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2775" windowWidth="19080" windowHeight="7950" firstSheet="4" activeTab="4"/>
  </bookViews>
  <sheets>
    <sheet name="From John" sheetId="4" state="hidden" r:id="rId1"/>
    <sheet name="Sheet1" sheetId="2" state="hidden" r:id="rId2"/>
    <sheet name="Table1" sheetId="1" state="hidden" r:id="rId3"/>
    <sheet name="Table 1 201401 DB" sheetId="5" state="hidden" r:id="rId4"/>
    <sheet name="LiveTable1" sheetId="3" r:id="rId5"/>
  </sheets>
  <definedNames>
    <definedName name="Checks">#REF!</definedName>
    <definedName name="data">#REF!</definedName>
    <definedName name="_xlnm.Print_Area" localSheetId="4">LiveTable1!$C$1:$P$1658</definedName>
    <definedName name="_xlnm.Print_Area" localSheetId="2">Table1!$C$1:$Q$1658</definedName>
    <definedName name="_xlnm.Print_Titles" localSheetId="4">LiveTable1!$1:$8</definedName>
    <definedName name="_xlnm.Print_Titles" localSheetId="2">Table1!$1:$8</definedName>
  </definedNames>
  <calcPr calcId="145621"/>
</workbook>
</file>

<file path=xl/calcChain.xml><?xml version="1.0" encoding="utf-8"?>
<calcChain xmlns="http://schemas.openxmlformats.org/spreadsheetml/2006/main">
  <c r="Q3" i="5" l="1"/>
  <c r="Q4" i="5"/>
  <c r="Q5" i="5"/>
  <c r="Q6" i="5"/>
  <c r="Q7" i="5"/>
  <c r="F9" i="1" l="1"/>
  <c r="P9" i="1" s="1"/>
  <c r="H9" i="1"/>
  <c r="I9" i="1"/>
  <c r="G11" i="1"/>
  <c r="H11" i="1"/>
  <c r="I11" i="1"/>
  <c r="P8" i="1"/>
  <c r="P10" i="1"/>
  <c r="P11" i="1"/>
  <c r="P12" i="1"/>
  <c r="P22" i="1"/>
  <c r="P23" i="1"/>
  <c r="P24" i="1"/>
  <c r="P25" i="1"/>
  <c r="P27" i="1"/>
  <c r="P28" i="1"/>
  <c r="P29" i="1"/>
  <c r="P30" i="1"/>
  <c r="P31" i="1"/>
  <c r="P33" i="1"/>
  <c r="P34" i="1"/>
  <c r="P35" i="1"/>
  <c r="P36" i="1"/>
  <c r="P37" i="1"/>
  <c r="P39" i="1"/>
  <c r="P40" i="1"/>
  <c r="P41" i="1"/>
  <c r="P42" i="1"/>
  <c r="P43" i="1"/>
  <c r="P45" i="1"/>
  <c r="P46" i="1"/>
  <c r="P47" i="1"/>
  <c r="P48" i="1"/>
  <c r="P49" i="1"/>
  <c r="P51" i="1"/>
  <c r="P52" i="1"/>
  <c r="P53" i="1"/>
  <c r="P54" i="1"/>
  <c r="P55" i="1"/>
  <c r="P57" i="1"/>
  <c r="P58" i="1"/>
  <c r="P59" i="1"/>
  <c r="P60" i="1"/>
  <c r="P61" i="1"/>
  <c r="P63" i="1"/>
  <c r="P64" i="1"/>
  <c r="P65" i="1"/>
  <c r="P66" i="1"/>
  <c r="P67" i="1"/>
  <c r="P69" i="1"/>
  <c r="P70" i="1"/>
  <c r="P71" i="1"/>
  <c r="P72" i="1"/>
  <c r="P73" i="1"/>
  <c r="P75" i="1"/>
  <c r="P76" i="1"/>
  <c r="P77" i="1"/>
  <c r="P78" i="1"/>
  <c r="P79" i="1"/>
  <c r="P81" i="1"/>
  <c r="P82" i="1"/>
  <c r="P83" i="1"/>
  <c r="P84" i="1"/>
  <c r="P85" i="1"/>
  <c r="P88" i="1"/>
  <c r="P89" i="1"/>
  <c r="P90" i="1"/>
  <c r="P91" i="1"/>
  <c r="P92" i="1"/>
  <c r="P94" i="1"/>
  <c r="P95" i="1"/>
  <c r="P96" i="1"/>
  <c r="P97" i="1"/>
  <c r="P98" i="1"/>
  <c r="P100" i="1"/>
  <c r="P101" i="1"/>
  <c r="P102" i="1"/>
  <c r="P103" i="1"/>
  <c r="P104" i="1"/>
  <c r="P106" i="1"/>
  <c r="P107" i="1"/>
  <c r="P108" i="1"/>
  <c r="P109" i="1"/>
  <c r="P110" i="1"/>
  <c r="P112" i="1"/>
  <c r="P113" i="1"/>
  <c r="P114" i="1"/>
  <c r="P115" i="1"/>
  <c r="P116" i="1"/>
  <c r="P118" i="1"/>
  <c r="P119" i="1"/>
  <c r="P120" i="1"/>
  <c r="P121" i="1"/>
  <c r="P122" i="1"/>
  <c r="P124" i="1"/>
  <c r="P125" i="1"/>
  <c r="P126" i="1"/>
  <c r="P127" i="1"/>
  <c r="P128" i="1"/>
  <c r="P130" i="1"/>
  <c r="P131" i="1"/>
  <c r="P132" i="1"/>
  <c r="P133" i="1"/>
  <c r="P134" i="1"/>
  <c r="P136" i="1"/>
  <c r="P137" i="1"/>
  <c r="P138" i="1"/>
  <c r="P139" i="1"/>
  <c r="P140" i="1"/>
  <c r="P142" i="1"/>
  <c r="P144" i="1"/>
  <c r="P145" i="1"/>
  <c r="P146" i="1"/>
  <c r="P148" i="1"/>
  <c r="P149" i="1"/>
  <c r="P150" i="1"/>
  <c r="P151" i="1"/>
  <c r="P152" i="1"/>
  <c r="P154" i="1"/>
  <c r="P155" i="1"/>
  <c r="P156" i="1"/>
  <c r="P157" i="1"/>
  <c r="P158" i="1"/>
  <c r="P160" i="1"/>
  <c r="P161" i="1"/>
  <c r="P162" i="1"/>
  <c r="P163" i="1"/>
  <c r="P164" i="1"/>
  <c r="P166" i="1"/>
  <c r="P167" i="1"/>
  <c r="P168" i="1"/>
  <c r="P169" i="1"/>
  <c r="P170" i="1"/>
  <c r="P172" i="1"/>
  <c r="P173" i="1"/>
  <c r="P174" i="1"/>
  <c r="P175" i="1"/>
  <c r="P176" i="1"/>
  <c r="P178" i="1"/>
  <c r="P179" i="1"/>
  <c r="P180" i="1"/>
  <c r="P181" i="1"/>
  <c r="P182" i="1"/>
  <c r="P184" i="1"/>
  <c r="P185" i="1"/>
  <c r="P186" i="1"/>
  <c r="P187" i="1"/>
  <c r="P188" i="1"/>
  <c r="P190" i="1"/>
  <c r="P191" i="1"/>
  <c r="P192" i="1"/>
  <c r="P193" i="1"/>
  <c r="P194" i="1"/>
  <c r="P196" i="1"/>
  <c r="P197" i="1"/>
  <c r="P198" i="1"/>
  <c r="P199" i="1"/>
  <c r="P200" i="1"/>
  <c r="P202" i="1"/>
  <c r="P203" i="1"/>
  <c r="P204" i="1"/>
  <c r="P205" i="1"/>
  <c r="P206" i="1"/>
  <c r="P208" i="1"/>
  <c r="P209" i="1"/>
  <c r="P210" i="1"/>
  <c r="P211" i="1"/>
  <c r="P212" i="1"/>
  <c r="P214" i="1"/>
  <c r="P215" i="1"/>
  <c r="P216" i="1"/>
  <c r="P217" i="1"/>
  <c r="P218" i="1"/>
  <c r="P220" i="1"/>
  <c r="P221" i="1"/>
  <c r="P222" i="1"/>
  <c r="P223" i="1"/>
  <c r="P224" i="1"/>
  <c r="P226" i="1"/>
  <c r="P227" i="1"/>
  <c r="P228" i="1"/>
  <c r="P229" i="1"/>
  <c r="P230" i="1"/>
  <c r="P232" i="1"/>
  <c r="P233" i="1"/>
  <c r="P234" i="1"/>
  <c r="P235" i="1"/>
  <c r="P236" i="1"/>
  <c r="P238" i="1"/>
  <c r="P239" i="1"/>
  <c r="P240" i="1"/>
  <c r="P241" i="1"/>
  <c r="P242" i="1"/>
  <c r="P244" i="1"/>
  <c r="P245" i="1"/>
  <c r="P246" i="1"/>
  <c r="P247" i="1"/>
  <c r="P248" i="1"/>
  <c r="P250" i="1"/>
  <c r="P251" i="1"/>
  <c r="P252" i="1"/>
  <c r="P253" i="1"/>
  <c r="P254" i="1"/>
  <c r="P256" i="1"/>
  <c r="P257" i="1"/>
  <c r="P258" i="1"/>
  <c r="P259" i="1"/>
  <c r="P260" i="1"/>
  <c r="P262" i="1"/>
  <c r="P263" i="1"/>
  <c r="P264" i="1"/>
  <c r="P265" i="1"/>
  <c r="P266" i="1"/>
  <c r="P268" i="1"/>
  <c r="P269" i="1"/>
  <c r="P270" i="1"/>
  <c r="P271" i="1"/>
  <c r="P272" i="1"/>
  <c r="P274" i="1"/>
  <c r="P275" i="1"/>
  <c r="P276" i="1"/>
  <c r="P277" i="1"/>
  <c r="P278" i="1"/>
  <c r="P280" i="1"/>
  <c r="P281" i="1"/>
  <c r="P282" i="1"/>
  <c r="P283" i="1"/>
  <c r="P284" i="1"/>
  <c r="P286" i="1"/>
  <c r="P287" i="1"/>
  <c r="P288" i="1"/>
  <c r="P289" i="1"/>
  <c r="P290" i="1"/>
  <c r="P292" i="1"/>
  <c r="P293" i="1"/>
  <c r="P294" i="1"/>
  <c r="P295" i="1"/>
  <c r="P296" i="1"/>
  <c r="P298" i="1"/>
  <c r="P299" i="1"/>
  <c r="P300" i="1"/>
  <c r="P301" i="1"/>
  <c r="P302" i="1"/>
  <c r="P304" i="1"/>
  <c r="P305" i="1"/>
  <c r="P306" i="1"/>
  <c r="P307" i="1"/>
  <c r="P308" i="1"/>
  <c r="P310" i="1"/>
  <c r="P311" i="1"/>
  <c r="P312" i="1"/>
  <c r="P313" i="1"/>
  <c r="P314" i="1"/>
  <c r="P316" i="1"/>
  <c r="P317" i="1"/>
  <c r="P318" i="1"/>
  <c r="P319" i="1"/>
  <c r="P320" i="1"/>
  <c r="P323" i="1"/>
  <c r="P324" i="1"/>
  <c r="P325" i="1"/>
  <c r="P326" i="1"/>
  <c r="P327" i="1"/>
  <c r="P329" i="1"/>
  <c r="P330" i="1"/>
  <c r="P331" i="1"/>
  <c r="P332" i="1"/>
  <c r="P333" i="1"/>
  <c r="P335" i="1"/>
  <c r="P336" i="1"/>
  <c r="P337" i="1"/>
  <c r="P338" i="1"/>
  <c r="P339" i="1"/>
  <c r="P341" i="1"/>
  <c r="P342" i="1"/>
  <c r="P343" i="1"/>
  <c r="P344" i="1"/>
  <c r="P345" i="1"/>
  <c r="P347" i="1"/>
  <c r="P348" i="1"/>
  <c r="P349" i="1"/>
  <c r="P350" i="1"/>
  <c r="P351" i="1"/>
  <c r="P353" i="1"/>
  <c r="P354" i="1"/>
  <c r="P355" i="1"/>
  <c r="P356" i="1"/>
  <c r="P357" i="1"/>
  <c r="P359" i="1"/>
  <c r="P360" i="1"/>
  <c r="P361" i="1"/>
  <c r="P362" i="1"/>
  <c r="P363" i="1"/>
  <c r="P365" i="1"/>
  <c r="P366" i="1"/>
  <c r="P367" i="1"/>
  <c r="P368" i="1"/>
  <c r="P369" i="1"/>
  <c r="P371" i="1"/>
  <c r="P372" i="1"/>
  <c r="P373" i="1"/>
  <c r="P374" i="1"/>
  <c r="P375" i="1"/>
  <c r="P377" i="1"/>
  <c r="P378" i="1"/>
  <c r="P379" i="1"/>
  <c r="P380" i="1"/>
  <c r="P381" i="1"/>
  <c r="P383" i="1"/>
  <c r="P384" i="1"/>
  <c r="P385" i="1"/>
  <c r="P386" i="1"/>
  <c r="P387" i="1"/>
  <c r="P389" i="1"/>
  <c r="P390" i="1"/>
  <c r="P391" i="1"/>
  <c r="P392" i="1"/>
  <c r="P393" i="1"/>
  <c r="P395" i="1"/>
  <c r="P396" i="1"/>
  <c r="P397" i="1"/>
  <c r="P398" i="1"/>
  <c r="P399" i="1"/>
  <c r="P401" i="1"/>
  <c r="P402" i="1"/>
  <c r="P403" i="1"/>
  <c r="P404" i="1"/>
  <c r="P405" i="1"/>
  <c r="P407" i="1"/>
  <c r="P408" i="1"/>
  <c r="P409" i="1"/>
  <c r="P410" i="1"/>
  <c r="P411" i="1"/>
  <c r="P413" i="1"/>
  <c r="P414" i="1"/>
  <c r="P415" i="1"/>
  <c r="P416" i="1"/>
  <c r="P417" i="1"/>
  <c r="P419" i="1"/>
  <c r="P420" i="1"/>
  <c r="P421" i="1"/>
  <c r="P422" i="1"/>
  <c r="P423" i="1"/>
  <c r="P425" i="1"/>
  <c r="P426" i="1"/>
  <c r="P427" i="1"/>
  <c r="P428" i="1"/>
  <c r="P429" i="1"/>
  <c r="P431" i="1"/>
  <c r="P432" i="1"/>
  <c r="P433" i="1"/>
  <c r="P434" i="1"/>
  <c r="P435" i="1"/>
  <c r="P437" i="1"/>
  <c r="P438" i="1"/>
  <c r="P439" i="1"/>
  <c r="P440" i="1"/>
  <c r="P441" i="1"/>
  <c r="P443" i="1"/>
  <c r="P444" i="1"/>
  <c r="P445" i="1"/>
  <c r="P446" i="1"/>
  <c r="P447" i="1"/>
  <c r="P450" i="1"/>
  <c r="P451" i="1"/>
  <c r="P452" i="1"/>
  <c r="P453" i="1"/>
  <c r="P454" i="1"/>
  <c r="P456" i="1"/>
  <c r="P457" i="1"/>
  <c r="P458" i="1"/>
  <c r="P459" i="1"/>
  <c r="P460" i="1"/>
  <c r="P462" i="1"/>
  <c r="P463" i="1"/>
  <c r="P464" i="1"/>
  <c r="P465" i="1"/>
  <c r="P466" i="1"/>
  <c r="P468" i="1"/>
  <c r="P469" i="1"/>
  <c r="P470" i="1"/>
  <c r="P471" i="1"/>
  <c r="P472" i="1"/>
  <c r="P474" i="1"/>
  <c r="P475" i="1"/>
  <c r="P476" i="1"/>
  <c r="P477" i="1"/>
  <c r="P478" i="1"/>
  <c r="P480" i="1"/>
  <c r="P481" i="1"/>
  <c r="P482" i="1"/>
  <c r="P483" i="1"/>
  <c r="P484" i="1"/>
  <c r="P486" i="1"/>
  <c r="P487" i="1"/>
  <c r="P488" i="1"/>
  <c r="P489" i="1"/>
  <c r="P490" i="1"/>
  <c r="P492" i="1"/>
  <c r="P493" i="1"/>
  <c r="P494" i="1"/>
  <c r="P495" i="1"/>
  <c r="P496" i="1"/>
  <c r="P498" i="1"/>
  <c r="P499" i="1"/>
  <c r="P500" i="1"/>
  <c r="P501" i="1"/>
  <c r="P502" i="1"/>
  <c r="P504" i="1"/>
  <c r="P505" i="1"/>
  <c r="P506" i="1"/>
  <c r="P507" i="1"/>
  <c r="P508" i="1"/>
  <c r="P510" i="1"/>
  <c r="P511" i="1"/>
  <c r="P512" i="1"/>
  <c r="P513" i="1"/>
  <c r="P514" i="1"/>
  <c r="P516" i="1"/>
  <c r="P517" i="1"/>
  <c r="P518" i="1"/>
  <c r="P519" i="1"/>
  <c r="P520" i="1"/>
  <c r="P522" i="1"/>
  <c r="P523" i="1"/>
  <c r="P524" i="1"/>
  <c r="P525" i="1"/>
  <c r="P526" i="1"/>
  <c r="P528" i="1"/>
  <c r="P529" i="1"/>
  <c r="P530" i="1"/>
  <c r="P531" i="1"/>
  <c r="P532" i="1"/>
  <c r="P534" i="1"/>
  <c r="P535" i="1"/>
  <c r="P536" i="1"/>
  <c r="P537" i="1"/>
  <c r="P538" i="1"/>
  <c r="P540" i="1"/>
  <c r="P541" i="1"/>
  <c r="P542" i="1"/>
  <c r="P543" i="1"/>
  <c r="P544" i="1"/>
  <c r="P546" i="1"/>
  <c r="P547" i="1"/>
  <c r="P548" i="1"/>
  <c r="P549" i="1"/>
  <c r="P550" i="1"/>
  <c r="P552" i="1"/>
  <c r="P553" i="1"/>
  <c r="P554" i="1"/>
  <c r="P555" i="1"/>
  <c r="P556" i="1"/>
  <c r="P558" i="1"/>
  <c r="P559" i="1"/>
  <c r="P560" i="1"/>
  <c r="P561" i="1"/>
  <c r="P562" i="1"/>
  <c r="P564" i="1"/>
  <c r="P565" i="1"/>
  <c r="P566" i="1"/>
  <c r="P567" i="1"/>
  <c r="P568" i="1"/>
  <c r="P570" i="1"/>
  <c r="P571" i="1"/>
  <c r="P572" i="1"/>
  <c r="P573" i="1"/>
  <c r="P574" i="1"/>
  <c r="P576" i="1"/>
  <c r="P577" i="1"/>
  <c r="P578" i="1"/>
  <c r="P579" i="1"/>
  <c r="P580" i="1"/>
  <c r="P582" i="1"/>
  <c r="P583" i="1"/>
  <c r="P584" i="1"/>
  <c r="P585" i="1"/>
  <c r="P586" i="1"/>
  <c r="P588" i="1"/>
  <c r="P589" i="1"/>
  <c r="P590" i="1"/>
  <c r="P591" i="1"/>
  <c r="P592" i="1"/>
  <c r="P594" i="1"/>
  <c r="P595" i="1"/>
  <c r="P596" i="1"/>
  <c r="P597" i="1"/>
  <c r="P598" i="1"/>
  <c r="P600" i="1"/>
  <c r="P601" i="1"/>
  <c r="P602" i="1"/>
  <c r="P603" i="1"/>
  <c r="P604" i="1"/>
  <c r="P606" i="1"/>
  <c r="P607" i="1"/>
  <c r="P608" i="1"/>
  <c r="P609" i="1"/>
  <c r="P610" i="1"/>
  <c r="P612" i="1"/>
  <c r="P613" i="1"/>
  <c r="P614" i="1"/>
  <c r="P615" i="1"/>
  <c r="P616" i="1"/>
  <c r="P618" i="1"/>
  <c r="P619" i="1"/>
  <c r="P620" i="1"/>
  <c r="P621" i="1"/>
  <c r="P622" i="1"/>
  <c r="P624" i="1"/>
  <c r="P625" i="1"/>
  <c r="P626" i="1"/>
  <c r="P627" i="1"/>
  <c r="P628" i="1"/>
  <c r="P630" i="1"/>
  <c r="P631" i="1"/>
  <c r="P632" i="1"/>
  <c r="P633" i="1"/>
  <c r="P634" i="1"/>
  <c r="P636" i="1"/>
  <c r="P637" i="1"/>
  <c r="P638" i="1"/>
  <c r="P639" i="1"/>
  <c r="P640" i="1"/>
  <c r="P642" i="1"/>
  <c r="P643" i="1"/>
  <c r="P644" i="1"/>
  <c r="P645" i="1"/>
  <c r="P646" i="1"/>
  <c r="P648" i="1"/>
  <c r="P649" i="1"/>
  <c r="P650" i="1"/>
  <c r="P651" i="1"/>
  <c r="P652" i="1"/>
  <c r="P654" i="1"/>
  <c r="P655" i="1"/>
  <c r="P656" i="1"/>
  <c r="P657" i="1"/>
  <c r="P658" i="1"/>
  <c r="P660" i="1"/>
  <c r="P661" i="1"/>
  <c r="P662" i="1"/>
  <c r="P663" i="1"/>
  <c r="P664" i="1"/>
  <c r="P666" i="1"/>
  <c r="P667" i="1"/>
  <c r="P668" i="1"/>
  <c r="P669" i="1"/>
  <c r="P670" i="1"/>
  <c r="P672" i="1"/>
  <c r="P673" i="1"/>
  <c r="P674" i="1"/>
  <c r="P675" i="1"/>
  <c r="P676" i="1"/>
  <c r="P678" i="1"/>
  <c r="P679" i="1"/>
  <c r="P680" i="1"/>
  <c r="P681" i="1"/>
  <c r="P682" i="1"/>
  <c r="P684" i="1"/>
  <c r="P685" i="1"/>
  <c r="P686" i="1"/>
  <c r="P687" i="1"/>
  <c r="P688" i="1"/>
  <c r="P691" i="1"/>
  <c r="P692" i="1"/>
  <c r="P693" i="1"/>
  <c r="P694" i="1"/>
  <c r="P695" i="1"/>
  <c r="P697" i="1"/>
  <c r="P698" i="1"/>
  <c r="P699" i="1"/>
  <c r="P700" i="1"/>
  <c r="P701" i="1"/>
  <c r="P703" i="1"/>
  <c r="P704" i="1"/>
  <c r="P705" i="1"/>
  <c r="P706" i="1"/>
  <c r="P707" i="1"/>
  <c r="P709" i="1"/>
  <c r="P710" i="1"/>
  <c r="P711" i="1"/>
  <c r="P712" i="1"/>
  <c r="P713" i="1"/>
  <c r="P715" i="1"/>
  <c r="P716" i="1"/>
  <c r="P717" i="1"/>
  <c r="P718" i="1"/>
  <c r="P719" i="1"/>
  <c r="P721" i="1"/>
  <c r="P722" i="1"/>
  <c r="P723" i="1"/>
  <c r="P724" i="1"/>
  <c r="P725" i="1"/>
  <c r="P727" i="1"/>
  <c r="P728" i="1"/>
  <c r="P729" i="1"/>
  <c r="P730" i="1"/>
  <c r="P731" i="1"/>
  <c r="P733" i="1"/>
  <c r="P734" i="1"/>
  <c r="P735" i="1"/>
  <c r="P736" i="1"/>
  <c r="P737" i="1"/>
  <c r="P739" i="1"/>
  <c r="P740" i="1"/>
  <c r="P741" i="1"/>
  <c r="P742" i="1"/>
  <c r="P743" i="1"/>
  <c r="P745" i="1"/>
  <c r="P746" i="1"/>
  <c r="P747" i="1"/>
  <c r="P748" i="1"/>
  <c r="P749" i="1"/>
  <c r="P751" i="1"/>
  <c r="P752" i="1"/>
  <c r="P753" i="1"/>
  <c r="P754" i="1"/>
  <c r="P755" i="1"/>
  <c r="P757" i="1"/>
  <c r="P758" i="1"/>
  <c r="P759" i="1"/>
  <c r="P760" i="1"/>
  <c r="P761" i="1"/>
  <c r="P763" i="1"/>
  <c r="P764" i="1"/>
  <c r="P765" i="1"/>
  <c r="P766" i="1"/>
  <c r="P767" i="1"/>
  <c r="P769" i="1"/>
  <c r="P770" i="1"/>
  <c r="P771" i="1"/>
  <c r="P772" i="1"/>
  <c r="P773" i="1"/>
  <c r="P775" i="1"/>
  <c r="P776" i="1"/>
  <c r="P777" i="1"/>
  <c r="P778" i="1"/>
  <c r="P779" i="1"/>
  <c r="P781" i="1"/>
  <c r="P782" i="1"/>
  <c r="P783" i="1"/>
  <c r="P784" i="1"/>
  <c r="P785" i="1"/>
  <c r="P787" i="1"/>
  <c r="P788" i="1"/>
  <c r="P789" i="1"/>
  <c r="P790" i="1"/>
  <c r="P791" i="1"/>
  <c r="P793" i="1"/>
  <c r="P794" i="1"/>
  <c r="P795" i="1"/>
  <c r="P796" i="1"/>
  <c r="P797" i="1"/>
  <c r="P799" i="1"/>
  <c r="P800" i="1"/>
  <c r="P801" i="1"/>
  <c r="P802" i="1"/>
  <c r="P803" i="1"/>
  <c r="P805" i="1"/>
  <c r="P806" i="1"/>
  <c r="P807" i="1"/>
  <c r="P808" i="1"/>
  <c r="P809" i="1"/>
  <c r="P811" i="1"/>
  <c r="P812" i="1"/>
  <c r="P813" i="1"/>
  <c r="P814" i="1"/>
  <c r="P815" i="1"/>
  <c r="P817" i="1"/>
  <c r="P818" i="1"/>
  <c r="P819" i="1"/>
  <c r="P820" i="1"/>
  <c r="P821" i="1"/>
  <c r="P823" i="1"/>
  <c r="P824" i="1"/>
  <c r="P825" i="1"/>
  <c r="P826" i="1"/>
  <c r="P827" i="1"/>
  <c r="P829" i="1"/>
  <c r="P830" i="1"/>
  <c r="P831" i="1"/>
  <c r="P832" i="1"/>
  <c r="P833" i="1"/>
  <c r="P835" i="1"/>
  <c r="P836" i="1"/>
  <c r="P837" i="1"/>
  <c r="P838" i="1"/>
  <c r="P839" i="1"/>
  <c r="P841" i="1"/>
  <c r="P842" i="1"/>
  <c r="P843" i="1"/>
  <c r="P844" i="1"/>
  <c r="P845" i="1"/>
  <c r="P847" i="1"/>
  <c r="P848" i="1"/>
  <c r="P849" i="1"/>
  <c r="P850" i="1"/>
  <c r="P851" i="1"/>
  <c r="P853" i="1"/>
  <c r="P854" i="1"/>
  <c r="P855" i="1"/>
  <c r="P856" i="1"/>
  <c r="P857" i="1"/>
  <c r="P859" i="1"/>
  <c r="P860" i="1"/>
  <c r="P861" i="1"/>
  <c r="P862" i="1"/>
  <c r="P863" i="1"/>
  <c r="P865" i="1"/>
  <c r="P866" i="1"/>
  <c r="P867" i="1"/>
  <c r="P868" i="1"/>
  <c r="P869" i="1"/>
  <c r="P872" i="1"/>
  <c r="P873" i="1"/>
  <c r="P874" i="1"/>
  <c r="P875" i="1"/>
  <c r="P876" i="1"/>
  <c r="P878" i="1"/>
  <c r="P879" i="1"/>
  <c r="P880" i="1"/>
  <c r="P881" i="1"/>
  <c r="P882" i="1"/>
  <c r="P884" i="1"/>
  <c r="P885" i="1"/>
  <c r="P886" i="1"/>
  <c r="P887" i="1"/>
  <c r="P888" i="1"/>
  <c r="P890" i="1"/>
  <c r="P891" i="1"/>
  <c r="P892" i="1"/>
  <c r="P893" i="1"/>
  <c r="P894" i="1"/>
  <c r="P896" i="1"/>
  <c r="P897" i="1"/>
  <c r="P898" i="1"/>
  <c r="P899" i="1"/>
  <c r="P900" i="1"/>
  <c r="P902" i="1"/>
  <c r="P903" i="1"/>
  <c r="P904" i="1"/>
  <c r="P905" i="1"/>
  <c r="P906" i="1"/>
  <c r="P908" i="1"/>
  <c r="P909" i="1"/>
  <c r="P910" i="1"/>
  <c r="P911" i="1"/>
  <c r="P912" i="1"/>
  <c r="P914" i="1"/>
  <c r="P915" i="1"/>
  <c r="P916" i="1"/>
  <c r="P917" i="1"/>
  <c r="P918" i="1"/>
  <c r="P920" i="1"/>
  <c r="P921" i="1"/>
  <c r="P922" i="1"/>
  <c r="P923" i="1"/>
  <c r="P924" i="1"/>
  <c r="P926" i="1"/>
  <c r="P927" i="1"/>
  <c r="P928" i="1"/>
  <c r="P929" i="1"/>
  <c r="P930" i="1"/>
  <c r="P932" i="1"/>
  <c r="P933" i="1"/>
  <c r="P934" i="1"/>
  <c r="P935" i="1"/>
  <c r="P936" i="1"/>
  <c r="P938" i="1"/>
  <c r="P939" i="1"/>
  <c r="P940" i="1"/>
  <c r="P941" i="1"/>
  <c r="P942" i="1"/>
  <c r="P944" i="1"/>
  <c r="P945" i="1"/>
  <c r="P946" i="1"/>
  <c r="P947" i="1"/>
  <c r="P948" i="1"/>
  <c r="P950" i="1"/>
  <c r="P951" i="1"/>
  <c r="P952" i="1"/>
  <c r="P953" i="1"/>
  <c r="P954" i="1"/>
  <c r="P956" i="1"/>
  <c r="P957" i="1"/>
  <c r="P958" i="1"/>
  <c r="P959" i="1"/>
  <c r="P960" i="1"/>
  <c r="P962" i="1"/>
  <c r="P963" i="1"/>
  <c r="P964" i="1"/>
  <c r="P965" i="1"/>
  <c r="P966" i="1"/>
  <c r="P968" i="1"/>
  <c r="P969" i="1"/>
  <c r="P970" i="1"/>
  <c r="P971" i="1"/>
  <c r="P972" i="1"/>
  <c r="P974" i="1"/>
  <c r="P975" i="1"/>
  <c r="P976" i="1"/>
  <c r="P977" i="1"/>
  <c r="P978" i="1"/>
  <c r="P980" i="1"/>
  <c r="P981" i="1"/>
  <c r="P982" i="1"/>
  <c r="P983" i="1"/>
  <c r="P984" i="1"/>
  <c r="P986" i="1"/>
  <c r="P987" i="1"/>
  <c r="P988" i="1"/>
  <c r="P989" i="1"/>
  <c r="P990" i="1"/>
  <c r="P992" i="1"/>
  <c r="P993" i="1"/>
  <c r="P994" i="1"/>
  <c r="P995" i="1"/>
  <c r="P996" i="1"/>
  <c r="P998" i="1"/>
  <c r="P999" i="1"/>
  <c r="P1000" i="1"/>
  <c r="P1001" i="1"/>
  <c r="P1002" i="1"/>
  <c r="P1004" i="1"/>
  <c r="P1005" i="1"/>
  <c r="P1006" i="1"/>
  <c r="P1007" i="1"/>
  <c r="P1008" i="1"/>
  <c r="P1010" i="1"/>
  <c r="P1011" i="1"/>
  <c r="P1012" i="1"/>
  <c r="P1013" i="1"/>
  <c r="P1014" i="1"/>
  <c r="P1016" i="1"/>
  <c r="P1017" i="1"/>
  <c r="P1018" i="1"/>
  <c r="P1019" i="1"/>
  <c r="P1020" i="1"/>
  <c r="P1022" i="1"/>
  <c r="P1023" i="1"/>
  <c r="P1024" i="1"/>
  <c r="P1025" i="1"/>
  <c r="P1026" i="1"/>
  <c r="P1028" i="1"/>
  <c r="P1029" i="1"/>
  <c r="P1030" i="1"/>
  <c r="P1031" i="1"/>
  <c r="P1032" i="1"/>
  <c r="P1034" i="1"/>
  <c r="P1035" i="1"/>
  <c r="P1036" i="1"/>
  <c r="P1037" i="1"/>
  <c r="P1038" i="1"/>
  <c r="P1040" i="1"/>
  <c r="P1041" i="1"/>
  <c r="P1042" i="1"/>
  <c r="P1043" i="1"/>
  <c r="P1044" i="1"/>
  <c r="P1046" i="1"/>
  <c r="P1047" i="1"/>
  <c r="P1048" i="1"/>
  <c r="P1049" i="1"/>
  <c r="P1050" i="1"/>
  <c r="P1052" i="1"/>
  <c r="P1053" i="1"/>
  <c r="P1054" i="1"/>
  <c r="P1055" i="1"/>
  <c r="P1056" i="1"/>
  <c r="P1058" i="1"/>
  <c r="P1060" i="1"/>
  <c r="P1061" i="1"/>
  <c r="P1062" i="1"/>
  <c r="P1064" i="1"/>
  <c r="P1065" i="1"/>
  <c r="P1066" i="1"/>
  <c r="P1067" i="1"/>
  <c r="P1068" i="1"/>
  <c r="P1070" i="1"/>
  <c r="P1071" i="1"/>
  <c r="P1072" i="1"/>
  <c r="P1073" i="1"/>
  <c r="P1074" i="1"/>
  <c r="P1076" i="1"/>
  <c r="P1077" i="1"/>
  <c r="P1078" i="1"/>
  <c r="P1079" i="1"/>
  <c r="P1080" i="1"/>
  <c r="P1082" i="1"/>
  <c r="P1083" i="1"/>
  <c r="P1084" i="1"/>
  <c r="P1085" i="1"/>
  <c r="P1086" i="1"/>
  <c r="P1088" i="1"/>
  <c r="P1089" i="1"/>
  <c r="P1090" i="1"/>
  <c r="P1091" i="1"/>
  <c r="P1092" i="1"/>
  <c r="P1094" i="1"/>
  <c r="P1095" i="1"/>
  <c r="P1096" i="1"/>
  <c r="P1097" i="1"/>
  <c r="P1098" i="1"/>
  <c r="P1100" i="1"/>
  <c r="P1101" i="1"/>
  <c r="P1102" i="1"/>
  <c r="P1103" i="1"/>
  <c r="P1104" i="1"/>
  <c r="P1106" i="1"/>
  <c r="P1107" i="1"/>
  <c r="P1108" i="1"/>
  <c r="P1109" i="1"/>
  <c r="P1110" i="1"/>
  <c r="P1112" i="1"/>
  <c r="P1113" i="1"/>
  <c r="P1114" i="1"/>
  <c r="P1115" i="1"/>
  <c r="P1116" i="1"/>
  <c r="P1118" i="1"/>
  <c r="P1119" i="1"/>
  <c r="P1120" i="1"/>
  <c r="P1121" i="1"/>
  <c r="P1122" i="1"/>
  <c r="P1124" i="1"/>
  <c r="P1125" i="1"/>
  <c r="P1126" i="1"/>
  <c r="P1127" i="1"/>
  <c r="P1128" i="1"/>
  <c r="P1130" i="1"/>
  <c r="P1131" i="1"/>
  <c r="P1132" i="1"/>
  <c r="P1133" i="1"/>
  <c r="P1134" i="1"/>
  <c r="P1136" i="1"/>
  <c r="P1137" i="1"/>
  <c r="P1138" i="1"/>
  <c r="P1139" i="1"/>
  <c r="P1140" i="1"/>
  <c r="P1142" i="1"/>
  <c r="P1143" i="1"/>
  <c r="P1144" i="1"/>
  <c r="P1145" i="1"/>
  <c r="P1146" i="1"/>
  <c r="P1148" i="1"/>
  <c r="P1149" i="1"/>
  <c r="P1150" i="1"/>
  <c r="P1151" i="1"/>
  <c r="P1152" i="1"/>
  <c r="P1155" i="1"/>
  <c r="P1156" i="1"/>
  <c r="P1157" i="1"/>
  <c r="P1158" i="1"/>
  <c r="P1159" i="1"/>
  <c r="P1161" i="1"/>
  <c r="P1162" i="1"/>
  <c r="P1163" i="1"/>
  <c r="P1164" i="1"/>
  <c r="P1165" i="1"/>
  <c r="P1167" i="1"/>
  <c r="P1168" i="1"/>
  <c r="P1169" i="1"/>
  <c r="P1170" i="1"/>
  <c r="P1171" i="1"/>
  <c r="P1173" i="1"/>
  <c r="P1174" i="1"/>
  <c r="P1175" i="1"/>
  <c r="P1176" i="1"/>
  <c r="P1177" i="1"/>
  <c r="P1179" i="1"/>
  <c r="P1180" i="1"/>
  <c r="P1181" i="1"/>
  <c r="P1182" i="1"/>
  <c r="P1183" i="1"/>
  <c r="P1185" i="1"/>
  <c r="P1186" i="1"/>
  <c r="P1187" i="1"/>
  <c r="P1188" i="1"/>
  <c r="P1189" i="1"/>
  <c r="P1191" i="1"/>
  <c r="P1192" i="1"/>
  <c r="P1193" i="1"/>
  <c r="P1194" i="1"/>
  <c r="P1195" i="1"/>
  <c r="P1197" i="1"/>
  <c r="P1198" i="1"/>
  <c r="P1199" i="1"/>
  <c r="P1200" i="1"/>
  <c r="P1201" i="1"/>
  <c r="P1203" i="1"/>
  <c r="P1204" i="1"/>
  <c r="P1205" i="1"/>
  <c r="P1206" i="1"/>
  <c r="P1207" i="1"/>
  <c r="P1209" i="1"/>
  <c r="P1210" i="1"/>
  <c r="P1211" i="1"/>
  <c r="P1212" i="1"/>
  <c r="P1213" i="1"/>
  <c r="P1215" i="1"/>
  <c r="P1216" i="1"/>
  <c r="P1217" i="1"/>
  <c r="P1218" i="1"/>
  <c r="P1219" i="1"/>
  <c r="P1221" i="1"/>
  <c r="P1222" i="1"/>
  <c r="P1223" i="1"/>
  <c r="P1224" i="1"/>
  <c r="P1225" i="1"/>
  <c r="P1227" i="1"/>
  <c r="P1228" i="1"/>
  <c r="P1229" i="1"/>
  <c r="P1230" i="1"/>
  <c r="P1231" i="1"/>
  <c r="P1233" i="1"/>
  <c r="P1234" i="1"/>
  <c r="P1235" i="1"/>
  <c r="P1236" i="1"/>
  <c r="P1237" i="1"/>
  <c r="P1239" i="1"/>
  <c r="P1240" i="1"/>
  <c r="P1241" i="1"/>
  <c r="P1242" i="1"/>
  <c r="P1243" i="1"/>
  <c r="P1245" i="1"/>
  <c r="P1246" i="1"/>
  <c r="P1247" i="1"/>
  <c r="P1248" i="1"/>
  <c r="P1249" i="1"/>
  <c r="P1251" i="1"/>
  <c r="P1252" i="1"/>
  <c r="P1253" i="1"/>
  <c r="P1254" i="1"/>
  <c r="P1255" i="1"/>
  <c r="P1257" i="1"/>
  <c r="P1258" i="1"/>
  <c r="P1259" i="1"/>
  <c r="P1260" i="1"/>
  <c r="P1261" i="1"/>
  <c r="P1263" i="1"/>
  <c r="P1264" i="1"/>
  <c r="P1265" i="1"/>
  <c r="P1266" i="1"/>
  <c r="P1267" i="1"/>
  <c r="P1269" i="1"/>
  <c r="P1270" i="1"/>
  <c r="P1271" i="1"/>
  <c r="P1272" i="1"/>
  <c r="P1273" i="1"/>
  <c r="P1275" i="1"/>
  <c r="P1276" i="1"/>
  <c r="P1277" i="1"/>
  <c r="P1278" i="1"/>
  <c r="P1279" i="1"/>
  <c r="P1281" i="1"/>
  <c r="P1282" i="1"/>
  <c r="P1283" i="1"/>
  <c r="P1284" i="1"/>
  <c r="P1285" i="1"/>
  <c r="P1287" i="1"/>
  <c r="P1288" i="1"/>
  <c r="P1289" i="1"/>
  <c r="P1290" i="1"/>
  <c r="P1291" i="1"/>
  <c r="P1293" i="1"/>
  <c r="P1294" i="1"/>
  <c r="P1295" i="1"/>
  <c r="P1296" i="1"/>
  <c r="P1297" i="1"/>
  <c r="P1299" i="1"/>
  <c r="P1300" i="1"/>
  <c r="P1301" i="1"/>
  <c r="P1302" i="1"/>
  <c r="P1303" i="1"/>
  <c r="P1305" i="1"/>
  <c r="P1306" i="1"/>
  <c r="P1307" i="1"/>
  <c r="P1308" i="1"/>
  <c r="P1309" i="1"/>
  <c r="P1311" i="1"/>
  <c r="P1312" i="1"/>
  <c r="P1313" i="1"/>
  <c r="P1314" i="1"/>
  <c r="P1315" i="1"/>
  <c r="P1317" i="1"/>
  <c r="P1318" i="1"/>
  <c r="P1319" i="1"/>
  <c r="P1320" i="1"/>
  <c r="P1321" i="1"/>
  <c r="P1323" i="1"/>
  <c r="P1324" i="1"/>
  <c r="P1325" i="1"/>
  <c r="P1326" i="1"/>
  <c r="P1327" i="1"/>
  <c r="P1329" i="1"/>
  <c r="P1330" i="1"/>
  <c r="P1331" i="1"/>
  <c r="P1332" i="1"/>
  <c r="P1333" i="1"/>
  <c r="P1335" i="1"/>
  <c r="P1336" i="1"/>
  <c r="P1337" i="1"/>
  <c r="P1338" i="1"/>
  <c r="P1339" i="1"/>
  <c r="P1341" i="1"/>
  <c r="P1342" i="1"/>
  <c r="P1343" i="1"/>
  <c r="P1344" i="1"/>
  <c r="P1345" i="1"/>
  <c r="P1347" i="1"/>
  <c r="P1348" i="1"/>
  <c r="P1349" i="1"/>
  <c r="P1350" i="1"/>
  <c r="P1351" i="1"/>
  <c r="P1354" i="1"/>
  <c r="P1355" i="1"/>
  <c r="P1356" i="1"/>
  <c r="P1357" i="1"/>
  <c r="P1358" i="1"/>
  <c r="P1360" i="1"/>
  <c r="P1361" i="1"/>
  <c r="P1362" i="1"/>
  <c r="P1363" i="1"/>
  <c r="P1364" i="1"/>
  <c r="P1366" i="1"/>
  <c r="P1367" i="1"/>
  <c r="P1368" i="1"/>
  <c r="P1369" i="1"/>
  <c r="P1370" i="1"/>
  <c r="P1372" i="1"/>
  <c r="P1373" i="1"/>
  <c r="P1374" i="1"/>
  <c r="P1375" i="1"/>
  <c r="P1376" i="1"/>
  <c r="P1378" i="1"/>
  <c r="P1379" i="1"/>
  <c r="P1380" i="1"/>
  <c r="P1381" i="1"/>
  <c r="P1382" i="1"/>
  <c r="P1384" i="1"/>
  <c r="P1385" i="1"/>
  <c r="P1386" i="1"/>
  <c r="P1387" i="1"/>
  <c r="P1388" i="1"/>
  <c r="P1390" i="1"/>
  <c r="P1391" i="1"/>
  <c r="P1392" i="1"/>
  <c r="P1393" i="1"/>
  <c r="P1394" i="1"/>
  <c r="P1396" i="1"/>
  <c r="P1397" i="1"/>
  <c r="P1398" i="1"/>
  <c r="P1399" i="1"/>
  <c r="P1400" i="1"/>
  <c r="P1402" i="1"/>
  <c r="P1403" i="1"/>
  <c r="P1404" i="1"/>
  <c r="P1405" i="1"/>
  <c r="P1406" i="1"/>
  <c r="P1408" i="1"/>
  <c r="P1409" i="1"/>
  <c r="P1410" i="1"/>
  <c r="P1411" i="1"/>
  <c r="P1412" i="1"/>
  <c r="P1414" i="1"/>
  <c r="P1415" i="1"/>
  <c r="P1416" i="1"/>
  <c r="P1417" i="1"/>
  <c r="P1418" i="1"/>
  <c r="P1420" i="1"/>
  <c r="P1421" i="1"/>
  <c r="P1422" i="1"/>
  <c r="P1423" i="1"/>
  <c r="P1424" i="1"/>
  <c r="P1426" i="1"/>
  <c r="P1427" i="1"/>
  <c r="P1428" i="1"/>
  <c r="P1429" i="1"/>
  <c r="P1430" i="1"/>
  <c r="P1432" i="1"/>
  <c r="P1433" i="1"/>
  <c r="P1434" i="1"/>
  <c r="P1435" i="1"/>
  <c r="P1436" i="1"/>
  <c r="P1438" i="1"/>
  <c r="P1439" i="1"/>
  <c r="P1440" i="1"/>
  <c r="P1441" i="1"/>
  <c r="P1442" i="1"/>
  <c r="P1444" i="1"/>
  <c r="P1445" i="1"/>
  <c r="P1446" i="1"/>
  <c r="P1447" i="1"/>
  <c r="P1448" i="1"/>
  <c r="P1450" i="1"/>
  <c r="P1451" i="1"/>
  <c r="P1452" i="1"/>
  <c r="P1453" i="1"/>
  <c r="P1454" i="1"/>
  <c r="P1456" i="1"/>
  <c r="P1457" i="1"/>
  <c r="P1458" i="1"/>
  <c r="P1459" i="1"/>
  <c r="P1460" i="1"/>
  <c r="P1462" i="1"/>
  <c r="P1463" i="1"/>
  <c r="P1464" i="1"/>
  <c r="P1465" i="1"/>
  <c r="P1466" i="1"/>
  <c r="P1468" i="1"/>
  <c r="P1469" i="1"/>
  <c r="P1470" i="1"/>
  <c r="P1471" i="1"/>
  <c r="P1472" i="1"/>
  <c r="P1474" i="1"/>
  <c r="P1475" i="1"/>
  <c r="P1476" i="1"/>
  <c r="P1477" i="1"/>
  <c r="P1478" i="1"/>
  <c r="P1480" i="1"/>
  <c r="P1481" i="1"/>
  <c r="P1482" i="1"/>
  <c r="P1483" i="1"/>
  <c r="P1484" i="1"/>
  <c r="P1486" i="1"/>
  <c r="P1487" i="1"/>
  <c r="P1488" i="1"/>
  <c r="P1489" i="1"/>
  <c r="P1490" i="1"/>
  <c r="P1492" i="1"/>
  <c r="P1493" i="1"/>
  <c r="P1494" i="1"/>
  <c r="P1495" i="1"/>
  <c r="P1496" i="1"/>
  <c r="P1498" i="1"/>
  <c r="P1499" i="1"/>
  <c r="P1500" i="1"/>
  <c r="P1501" i="1"/>
  <c r="P1502" i="1"/>
  <c r="P1504" i="1"/>
  <c r="P1505" i="1"/>
  <c r="P1506" i="1"/>
  <c r="P1507" i="1"/>
  <c r="P1508" i="1"/>
  <c r="P1510" i="1"/>
  <c r="P1511" i="1"/>
  <c r="P1512" i="1"/>
  <c r="P1513" i="1"/>
  <c r="P1514" i="1"/>
  <c r="P1516" i="1"/>
  <c r="P1517" i="1"/>
  <c r="P1518" i="1"/>
  <c r="P1519" i="1"/>
  <c r="P1520" i="1"/>
  <c r="P1522" i="1"/>
  <c r="P1523" i="1"/>
  <c r="P1524" i="1"/>
  <c r="P1525" i="1"/>
  <c r="P1526" i="1"/>
  <c r="P1528" i="1"/>
  <c r="P1529" i="1"/>
  <c r="P1530" i="1"/>
  <c r="P1531" i="1"/>
  <c r="P1532" i="1"/>
  <c r="P1534" i="1"/>
  <c r="P1535" i="1"/>
  <c r="P1536" i="1"/>
  <c r="P1537" i="1"/>
  <c r="P1538" i="1"/>
  <c r="P1540" i="1"/>
  <c r="P1541" i="1"/>
  <c r="P1542" i="1"/>
  <c r="P1543" i="1"/>
  <c r="P1544" i="1"/>
  <c r="P1546" i="1"/>
  <c r="P1547" i="1"/>
  <c r="P1548" i="1"/>
  <c r="P1549" i="1"/>
  <c r="P1550" i="1"/>
  <c r="P1552" i="1"/>
  <c r="P1553" i="1"/>
  <c r="P1554" i="1"/>
  <c r="P1555" i="1"/>
  <c r="P1556" i="1"/>
  <c r="P1558" i="1"/>
  <c r="P1559" i="1"/>
  <c r="P1560" i="1"/>
  <c r="P1561" i="1"/>
  <c r="P1562" i="1"/>
  <c r="P1564" i="1"/>
  <c r="P1565" i="1"/>
  <c r="P1566" i="1"/>
  <c r="P1567" i="1"/>
  <c r="P1568" i="1"/>
  <c r="P1570" i="1"/>
  <c r="P1571" i="1"/>
  <c r="P1572" i="1"/>
  <c r="P1573" i="1"/>
  <c r="P1574" i="1"/>
  <c r="P1576" i="1"/>
  <c r="P1577" i="1"/>
  <c r="P1578" i="1"/>
  <c r="P1579" i="1"/>
  <c r="P1580" i="1"/>
  <c r="P1582" i="1"/>
  <c r="P1583" i="1"/>
  <c r="P1584" i="1"/>
  <c r="P1585" i="1"/>
  <c r="P1586" i="1"/>
  <c r="P1588" i="1"/>
  <c r="P1589" i="1"/>
  <c r="P1590" i="1"/>
  <c r="P1591" i="1"/>
  <c r="P1592" i="1"/>
  <c r="P1594" i="1"/>
  <c r="P1595" i="1"/>
  <c r="P1596" i="1"/>
  <c r="P1597" i="1"/>
  <c r="P1598" i="1"/>
  <c r="P1600" i="1"/>
  <c r="P1601" i="1"/>
  <c r="P1602" i="1"/>
  <c r="P1603" i="1"/>
  <c r="P1604" i="1"/>
  <c r="P1606" i="1"/>
  <c r="P1607" i="1"/>
  <c r="P1608" i="1"/>
  <c r="P1609" i="1"/>
  <c r="P1610" i="1"/>
  <c r="P1612" i="1"/>
  <c r="P1613" i="1"/>
  <c r="P1614" i="1"/>
  <c r="P1615" i="1"/>
  <c r="P1616" i="1"/>
  <c r="P1618" i="1"/>
  <c r="P1619" i="1"/>
  <c r="P1620" i="1"/>
  <c r="P1621" i="1"/>
  <c r="P1622" i="1"/>
  <c r="P1624" i="1"/>
  <c r="P1625" i="1"/>
  <c r="P1626" i="1"/>
  <c r="P1627" i="1"/>
  <c r="P1628" i="1"/>
  <c r="P1630" i="1"/>
  <c r="P1631" i="1"/>
  <c r="P1632" i="1"/>
  <c r="P1633" i="1"/>
  <c r="P1634" i="1"/>
  <c r="P1636" i="1"/>
  <c r="P1637" i="1"/>
  <c r="P1638" i="1"/>
  <c r="P1639" i="1"/>
  <c r="P1640" i="1"/>
  <c r="P1642" i="1"/>
  <c r="P1643" i="1"/>
  <c r="P1644" i="1"/>
  <c r="P1645" i="1"/>
  <c r="P1646" i="1"/>
  <c r="P1648" i="1"/>
  <c r="P1649" i="1"/>
  <c r="P1650" i="1"/>
  <c r="P1651" i="1"/>
  <c r="P1652" i="1"/>
  <c r="P1654" i="1"/>
  <c r="P1655" i="1"/>
  <c r="P1656" i="1"/>
  <c r="P1657" i="1"/>
  <c r="P1658" i="1"/>
  <c r="P1660" i="1"/>
  <c r="P1661" i="1"/>
  <c r="P1662" i="1"/>
  <c r="P1663" i="1"/>
  <c r="P1664" i="1"/>
  <c r="P1666" i="1"/>
  <c r="P1667" i="1"/>
  <c r="P1668" i="1"/>
  <c r="P1669" i="1"/>
  <c r="P1670" i="1"/>
  <c r="P1672" i="1"/>
  <c r="P1673" i="1"/>
  <c r="P1674" i="1"/>
  <c r="P1675" i="1"/>
  <c r="P1676" i="1"/>
  <c r="P1678" i="1"/>
  <c r="P1679" i="1"/>
  <c r="P1680" i="1"/>
  <c r="P1681" i="1"/>
  <c r="P1682" i="1"/>
  <c r="P1684" i="1"/>
  <c r="P1685" i="1"/>
  <c r="P1686" i="1"/>
  <c r="P1687" i="1"/>
  <c r="P1688" i="1"/>
  <c r="P1690" i="1"/>
  <c r="P1691" i="1"/>
  <c r="P1692" i="1"/>
  <c r="P1693" i="1"/>
  <c r="P1694" i="1"/>
  <c r="P1696" i="1"/>
  <c r="P1697" i="1"/>
  <c r="P1698" i="1"/>
  <c r="P1699" i="1"/>
  <c r="P1700" i="1"/>
  <c r="P1702" i="1"/>
  <c r="P1703" i="1"/>
  <c r="P1704" i="1"/>
  <c r="P1705" i="1"/>
  <c r="P1706" i="1"/>
  <c r="P1708" i="1"/>
  <c r="P1709" i="1"/>
  <c r="P1710" i="1"/>
  <c r="P1711" i="1"/>
  <c r="P1712" i="1"/>
  <c r="P1714" i="1"/>
  <c r="P1715" i="1"/>
  <c r="P1716" i="1"/>
  <c r="P1717" i="1"/>
  <c r="P1718" i="1"/>
  <c r="P1720" i="1"/>
  <c r="P1721" i="1"/>
  <c r="P1722" i="1"/>
  <c r="P1723" i="1"/>
  <c r="P1724" i="1"/>
  <c r="P1726" i="1"/>
  <c r="P1727" i="1"/>
  <c r="P1728" i="1"/>
  <c r="P1729" i="1"/>
  <c r="P1730" i="1"/>
  <c r="P1732" i="1"/>
  <c r="P1733" i="1"/>
  <c r="P1734" i="1"/>
  <c r="P1735" i="1"/>
  <c r="P1736" i="1"/>
  <c r="P1738" i="1"/>
  <c r="P1739" i="1"/>
  <c r="P1740" i="1"/>
  <c r="P1741" i="1"/>
  <c r="P1742" i="1"/>
  <c r="P1744" i="1"/>
  <c r="P1745" i="1"/>
  <c r="P1746" i="1"/>
  <c r="P1747" i="1"/>
  <c r="P1748" i="1"/>
  <c r="P1750" i="1"/>
  <c r="P1751" i="1"/>
  <c r="P1752" i="1"/>
  <c r="P1753" i="1"/>
  <c r="P1754" i="1"/>
  <c r="P1757" i="1"/>
  <c r="P1758" i="1"/>
  <c r="P1759" i="1"/>
  <c r="P1760" i="1"/>
  <c r="P1761" i="1"/>
  <c r="P1763" i="1"/>
  <c r="P1764" i="1"/>
  <c r="P1765" i="1"/>
  <c r="P1766" i="1"/>
  <c r="P1767" i="1"/>
  <c r="P1769" i="1"/>
  <c r="P1770" i="1"/>
  <c r="P1771" i="1"/>
  <c r="P1772" i="1"/>
  <c r="P1773" i="1"/>
  <c r="P1775" i="1"/>
  <c r="P1776" i="1"/>
  <c r="P1777" i="1"/>
  <c r="P1778" i="1"/>
  <c r="P1779" i="1"/>
  <c r="P1781" i="1"/>
  <c r="P1782" i="1"/>
  <c r="P1783" i="1"/>
  <c r="P1784" i="1"/>
  <c r="P1785" i="1"/>
  <c r="P1787" i="1"/>
  <c r="P1789" i="1"/>
  <c r="P1790" i="1"/>
  <c r="P1791" i="1"/>
  <c r="P1793" i="1"/>
  <c r="P1794" i="1"/>
  <c r="P1795" i="1"/>
  <c r="P1796" i="1"/>
  <c r="P1797" i="1"/>
  <c r="P1799" i="1"/>
  <c r="P1800" i="1"/>
  <c r="P1801" i="1"/>
  <c r="P1802" i="1"/>
  <c r="P1803" i="1"/>
  <c r="P1805" i="1"/>
  <c r="P1806" i="1"/>
  <c r="P1807" i="1"/>
  <c r="P1808" i="1"/>
  <c r="P1809" i="1"/>
  <c r="P1811" i="1"/>
  <c r="P1812" i="1"/>
  <c r="P1813" i="1"/>
  <c r="P1814" i="1"/>
  <c r="P1815" i="1"/>
  <c r="P1817" i="1"/>
  <c r="P1818" i="1"/>
  <c r="P1819" i="1"/>
  <c r="P1820" i="1"/>
  <c r="P1821" i="1"/>
  <c r="P1823" i="1"/>
  <c r="P1824" i="1"/>
  <c r="P1825" i="1"/>
  <c r="P1826" i="1"/>
  <c r="P1827" i="1"/>
  <c r="P1829" i="1"/>
  <c r="P1830" i="1"/>
  <c r="P1831" i="1"/>
  <c r="P1832" i="1"/>
  <c r="P1833" i="1"/>
  <c r="P1835" i="1"/>
  <c r="P1836" i="1"/>
  <c r="P1837" i="1"/>
  <c r="P1838" i="1"/>
  <c r="P1839" i="1"/>
  <c r="P1841" i="1"/>
  <c r="P1842" i="1"/>
  <c r="P1843" i="1"/>
  <c r="P1844" i="1"/>
  <c r="P1845" i="1"/>
  <c r="P1847" i="1"/>
  <c r="P1848" i="1"/>
  <c r="P1849" i="1"/>
  <c r="P1850" i="1"/>
  <c r="P1851" i="1"/>
  <c r="P1853" i="1"/>
  <c r="P1854" i="1"/>
  <c r="P1855" i="1"/>
  <c r="P1856" i="1"/>
  <c r="P1857" i="1"/>
  <c r="P1859" i="1"/>
  <c r="P1860" i="1"/>
  <c r="P1861" i="1"/>
  <c r="P1862" i="1"/>
  <c r="P1863" i="1"/>
  <c r="P1865" i="1"/>
  <c r="P1866" i="1"/>
  <c r="P1867" i="1"/>
  <c r="P1868" i="1"/>
  <c r="P1869" i="1"/>
  <c r="P1871" i="1"/>
  <c r="P1872" i="1"/>
  <c r="P1873" i="1"/>
  <c r="P1874" i="1"/>
  <c r="P1875" i="1"/>
  <c r="P1877" i="1"/>
  <c r="P1878" i="1"/>
  <c r="P1879" i="1"/>
  <c r="P1880" i="1"/>
  <c r="P1881" i="1"/>
  <c r="P1883" i="1"/>
  <c r="P1884" i="1"/>
  <c r="P1885" i="1"/>
  <c r="P1886" i="1"/>
  <c r="P1887" i="1"/>
  <c r="P1889" i="1"/>
  <c r="P1890" i="1"/>
  <c r="P1891" i="1"/>
  <c r="P1892" i="1"/>
  <c r="P1893" i="1"/>
  <c r="P1895" i="1"/>
  <c r="P1896" i="1"/>
  <c r="P1897" i="1"/>
  <c r="P1898" i="1"/>
  <c r="P1899" i="1"/>
  <c r="P1901" i="1"/>
  <c r="P1902" i="1"/>
  <c r="P1903" i="1"/>
  <c r="P1904" i="1"/>
  <c r="P1905" i="1"/>
  <c r="P1907" i="1"/>
  <c r="P1908" i="1"/>
  <c r="P1909" i="1"/>
  <c r="P1910" i="1"/>
  <c r="P1911" i="1"/>
  <c r="P1913" i="1"/>
  <c r="P1914" i="1"/>
  <c r="P1915" i="1"/>
  <c r="P1916" i="1"/>
  <c r="P1917" i="1"/>
  <c r="P1919" i="1"/>
  <c r="P1920" i="1"/>
  <c r="P1921" i="1"/>
  <c r="P1922" i="1"/>
  <c r="P1923" i="1"/>
  <c r="P1925" i="1"/>
  <c r="P1926" i="1"/>
  <c r="P1927" i="1"/>
  <c r="P1928" i="1"/>
  <c r="P1929" i="1"/>
  <c r="P1931" i="1"/>
  <c r="P1932" i="1"/>
  <c r="P1933" i="1"/>
  <c r="P1934" i="1"/>
  <c r="P1935" i="1"/>
  <c r="P1937" i="1"/>
  <c r="P1938" i="1"/>
  <c r="P1939" i="1"/>
  <c r="P1940" i="1"/>
  <c r="P1941" i="1"/>
  <c r="P1943" i="1"/>
  <c r="P1944" i="1"/>
  <c r="P1945" i="1"/>
  <c r="P1946" i="1"/>
  <c r="P1947" i="1"/>
  <c r="P1949" i="1"/>
  <c r="P1950" i="1"/>
  <c r="P1951" i="1"/>
  <c r="P1952" i="1"/>
  <c r="P1953" i="1"/>
  <c r="P1955" i="1"/>
  <c r="P1956" i="1"/>
  <c r="P1957" i="1"/>
  <c r="P1958" i="1"/>
  <c r="P1959" i="1"/>
  <c r="P1961" i="1"/>
  <c r="P1962" i="1"/>
  <c r="P1963" i="1"/>
  <c r="P1964" i="1"/>
  <c r="P1965" i="1"/>
  <c r="P1967" i="1"/>
  <c r="P1968" i="1"/>
  <c r="P1969" i="1"/>
  <c r="P1970" i="1"/>
  <c r="P1971" i="1"/>
  <c r="P1973" i="1"/>
  <c r="P1974" i="1"/>
  <c r="P1975" i="1"/>
  <c r="P1976" i="1"/>
  <c r="P1977" i="1"/>
  <c r="P21" i="1"/>
  <c r="P16" i="1"/>
  <c r="P17" i="1"/>
  <c r="P18" i="1"/>
  <c r="P19" i="1"/>
  <c r="P15" i="1"/>
  <c r="O9" i="1"/>
  <c r="A1979" i="1"/>
  <c r="A1980" i="1"/>
  <c r="A1981" i="1"/>
  <c r="A1982" i="1"/>
  <c r="A1913" i="1"/>
  <c r="A1919" i="1"/>
  <c r="A1925" i="1"/>
  <c r="A1931" i="1"/>
  <c r="A1937" i="1"/>
  <c r="A1943" i="1"/>
  <c r="A1949" i="1"/>
  <c r="A1955" i="1"/>
  <c r="A1961" i="1"/>
  <c r="A1967" i="1"/>
  <c r="A1973" i="1"/>
  <c r="A27" i="1"/>
  <c r="A33" i="1"/>
  <c r="A39" i="1"/>
  <c r="A45" i="1"/>
  <c r="A51" i="1"/>
  <c r="A57" i="1"/>
  <c r="A63" i="1"/>
  <c r="A69" i="1"/>
  <c r="A75" i="1"/>
  <c r="A81" i="1"/>
  <c r="A94" i="1"/>
  <c r="A100" i="1"/>
  <c r="A106" i="1"/>
  <c r="A112" i="1"/>
  <c r="A118" i="1"/>
  <c r="A124" i="1"/>
  <c r="A130" i="1"/>
  <c r="A136" i="1"/>
  <c r="A142" i="1"/>
  <c r="A148" i="1"/>
  <c r="A154" i="1"/>
  <c r="A160" i="1"/>
  <c r="A166" i="1"/>
  <c r="A172" i="1"/>
  <c r="A178" i="1"/>
  <c r="A184" i="1"/>
  <c r="A190" i="1"/>
  <c r="A196" i="1"/>
  <c r="A202" i="1"/>
  <c r="A208" i="1"/>
  <c r="A214" i="1"/>
  <c r="A220" i="1"/>
  <c r="A226" i="1"/>
  <c r="A232" i="1"/>
  <c r="A238" i="1"/>
  <c r="A244" i="1"/>
  <c r="A250" i="1"/>
  <c r="A256" i="1"/>
  <c r="A262" i="1"/>
  <c r="A268" i="1"/>
  <c r="A274" i="1"/>
  <c r="A280" i="1"/>
  <c r="A286" i="1"/>
  <c r="A292" i="1"/>
  <c r="A298" i="1"/>
  <c r="A304" i="1"/>
  <c r="A310" i="1"/>
  <c r="A316" i="1"/>
  <c r="A329" i="1"/>
  <c r="A335" i="1"/>
  <c r="A341" i="1"/>
  <c r="A347" i="1"/>
  <c r="A353" i="1"/>
  <c r="A359" i="1"/>
  <c r="A365" i="1"/>
  <c r="A371" i="1"/>
  <c r="A377" i="1"/>
  <c r="A383" i="1"/>
  <c r="A389" i="1"/>
  <c r="A395" i="1"/>
  <c r="A401" i="1"/>
  <c r="A407" i="1"/>
  <c r="A413" i="1"/>
  <c r="A419" i="1"/>
  <c r="A425" i="1"/>
  <c r="A431" i="1"/>
  <c r="A437" i="1"/>
  <c r="A443" i="1"/>
  <c r="A456" i="1"/>
  <c r="A462" i="1"/>
  <c r="A468" i="1"/>
  <c r="A474" i="1"/>
  <c r="A480" i="1"/>
  <c r="A486" i="1"/>
  <c r="A492" i="1"/>
  <c r="A498" i="1"/>
  <c r="A504" i="1"/>
  <c r="A510" i="1"/>
  <c r="A516" i="1"/>
  <c r="A522" i="1"/>
  <c r="A528" i="1"/>
  <c r="A691" i="1"/>
  <c r="A697" i="1"/>
  <c r="A703" i="1"/>
  <c r="A709" i="1"/>
  <c r="A715" i="1"/>
  <c r="A721" i="1"/>
  <c r="A727" i="1"/>
  <c r="A733" i="1"/>
  <c r="A739" i="1"/>
  <c r="A745" i="1"/>
  <c r="A751" i="1"/>
  <c r="A757" i="1"/>
  <c r="A763" i="1"/>
  <c r="A769" i="1"/>
  <c r="A775" i="1"/>
  <c r="A781" i="1"/>
  <c r="A787" i="1"/>
  <c r="A793" i="1"/>
  <c r="A799" i="1"/>
  <c r="A805" i="1"/>
  <c r="A811" i="1"/>
  <c r="A817" i="1"/>
  <c r="A823" i="1"/>
  <c r="A829" i="1"/>
  <c r="A835" i="1"/>
  <c r="A841" i="1"/>
  <c r="A847" i="1"/>
  <c r="A853" i="1"/>
  <c r="A859" i="1"/>
  <c r="A865" i="1"/>
  <c r="A878" i="1"/>
  <c r="A884" i="1"/>
  <c r="A890" i="1"/>
  <c r="A896" i="1"/>
  <c r="A902" i="1"/>
  <c r="A908" i="1"/>
  <c r="A914" i="1"/>
  <c r="A920" i="1"/>
  <c r="A926" i="1"/>
  <c r="A932" i="1"/>
  <c r="A938" i="1"/>
  <c r="A944" i="1"/>
  <c r="A950" i="1"/>
  <c r="A956" i="1"/>
  <c r="A962" i="1"/>
  <c r="A968" i="1"/>
  <c r="A974" i="1"/>
  <c r="A980" i="1"/>
  <c r="A986" i="1"/>
  <c r="A992" i="1"/>
  <c r="A998" i="1"/>
  <c r="A1004" i="1"/>
  <c r="A1010" i="1"/>
  <c r="A1016" i="1"/>
  <c r="A1022" i="1"/>
  <c r="A1028" i="1"/>
  <c r="A1034" i="1"/>
  <c r="A1040" i="1"/>
  <c r="A1046" i="1"/>
  <c r="A1155" i="1"/>
  <c r="A1161" i="1"/>
  <c r="A1167" i="1"/>
  <c r="A1173" i="1"/>
  <c r="A1179" i="1"/>
  <c r="A1185" i="1"/>
  <c r="A1191" i="1"/>
  <c r="A1197" i="1"/>
  <c r="A1203" i="1"/>
  <c r="A1209" i="1"/>
  <c r="A1215" i="1"/>
  <c r="A1221" i="1"/>
  <c r="A1227" i="1"/>
  <c r="A1233" i="1"/>
  <c r="A1239" i="1"/>
  <c r="A1245" i="1"/>
  <c r="A1251" i="1"/>
  <c r="A1257" i="1"/>
  <c r="A1263" i="1"/>
  <c r="A1269" i="1"/>
  <c r="A1275" i="1"/>
  <c r="A1281" i="1"/>
  <c r="A1287" i="1"/>
  <c r="A1293" i="1"/>
  <c r="A1299" i="1"/>
  <c r="A1305" i="1"/>
  <c r="A1311" i="1"/>
  <c r="A1317" i="1"/>
  <c r="A1323" i="1"/>
  <c r="A1329" i="1"/>
  <c r="A1335" i="1"/>
  <c r="A1341" i="1"/>
  <c r="A1347" i="1"/>
  <c r="A1360" i="1"/>
  <c r="A1366" i="1"/>
  <c r="A1372" i="1"/>
  <c r="A1378" i="1"/>
  <c r="A1384" i="1"/>
  <c r="A1390" i="1"/>
  <c r="A1396" i="1"/>
  <c r="A1402" i="1"/>
  <c r="A1408" i="1"/>
  <c r="A1414" i="1"/>
  <c r="A1420" i="1"/>
  <c r="A1426" i="1"/>
  <c r="A1432" i="1"/>
  <c r="A1438" i="1"/>
  <c r="A1444" i="1"/>
  <c r="A1450" i="1"/>
  <c r="A1456" i="1"/>
  <c r="A1462" i="1"/>
  <c r="A1468" i="1"/>
  <c r="A1474" i="1"/>
  <c r="A1480" i="1"/>
  <c r="A1486" i="1"/>
  <c r="A1492" i="1"/>
  <c r="A1498" i="1"/>
  <c r="A1504" i="1"/>
  <c r="A1510" i="1"/>
  <c r="A1516" i="1"/>
  <c r="A1522" i="1"/>
  <c r="A1528" i="1"/>
  <c r="A1534" i="1"/>
  <c r="A1540" i="1"/>
  <c r="A1546" i="1"/>
  <c r="A1552" i="1"/>
  <c r="A1558" i="1"/>
  <c r="A1564" i="1"/>
  <c r="A1570" i="1"/>
  <c r="A1576" i="1"/>
  <c r="A1582" i="1"/>
  <c r="A1588" i="1"/>
  <c r="A1594" i="1"/>
  <c r="A1600" i="1"/>
  <c r="A1606" i="1"/>
  <c r="A1612" i="1"/>
  <c r="A1618" i="1"/>
  <c r="A1624" i="1"/>
  <c r="A1630" i="1"/>
  <c r="A1636" i="1"/>
  <c r="A1642" i="1"/>
  <c r="A1648" i="1"/>
  <c r="A1654" i="1"/>
  <c r="A1660" i="1"/>
  <c r="A1666" i="1"/>
  <c r="A1672" i="1"/>
  <c r="A1678" i="1"/>
  <c r="A1684" i="1"/>
  <c r="A1690" i="1"/>
  <c r="A1696" i="1"/>
  <c r="A1702" i="1"/>
  <c r="A1708" i="1"/>
  <c r="A1714" i="1"/>
  <c r="A1720" i="1"/>
  <c r="A1726" i="1"/>
  <c r="A1732" i="1"/>
  <c r="A1738" i="1"/>
  <c r="A1744" i="1"/>
  <c r="A1750" i="1"/>
  <c r="A1763" i="1"/>
  <c r="A1769" i="1"/>
  <c r="A1775" i="1"/>
  <c r="A1781" i="1"/>
  <c r="A1787" i="1"/>
  <c r="A1793" i="1"/>
  <c r="A1799" i="1"/>
  <c r="A1805" i="1"/>
  <c r="A1811" i="1"/>
  <c r="A1817" i="1"/>
  <c r="A1823" i="1"/>
  <c r="A1829" i="1"/>
  <c r="A1835" i="1"/>
  <c r="A1841" i="1"/>
  <c r="A1847" i="1"/>
  <c r="A1853" i="1"/>
  <c r="A1859" i="1"/>
  <c r="A1865" i="1"/>
  <c r="A1871" i="1"/>
  <c r="A1877" i="1"/>
  <c r="A1883" i="1"/>
  <c r="A1889" i="1"/>
  <c r="A1895" i="1"/>
  <c r="A1901" i="1"/>
  <c r="A1907" i="1"/>
  <c r="A21" i="1"/>
  <c r="L9" i="1"/>
  <c r="K9" i="1"/>
  <c r="I143" i="1"/>
  <c r="P143" i="1" s="1"/>
  <c r="H143" i="1"/>
  <c r="F1643" i="1"/>
  <c r="F1059" i="1"/>
  <c r="P1059" i="1" s="1"/>
  <c r="F1788" i="1"/>
  <c r="P1788" i="1" s="1"/>
</calcChain>
</file>

<file path=xl/sharedStrings.xml><?xml version="1.0" encoding="utf-8"?>
<sst xmlns="http://schemas.openxmlformats.org/spreadsheetml/2006/main" count="29544" uniqueCount="2378">
  <si>
    <t>England</t>
  </si>
  <si>
    <t>County Durham</t>
  </si>
  <si>
    <t>E06000047</t>
  </si>
  <si>
    <t>Darlington</t>
  </si>
  <si>
    <t>E06000005</t>
  </si>
  <si>
    <t>Gateshead</t>
  </si>
  <si>
    <t>Hartlepool</t>
  </si>
  <si>
    <t>E06000001</t>
  </si>
  <si>
    <t>Middlesbrough</t>
  </si>
  <si>
    <t>E06000002</t>
  </si>
  <si>
    <t>Newcastle upon Tyne</t>
  </si>
  <si>
    <t>E08000021</t>
  </si>
  <si>
    <t>North Tyneside</t>
  </si>
  <si>
    <t>E08000022</t>
  </si>
  <si>
    <t>Northumberland</t>
  </si>
  <si>
    <t>Redcar and Cleveland</t>
  </si>
  <si>
    <t>E06000003</t>
  </si>
  <si>
    <t>South Tyneside</t>
  </si>
  <si>
    <t>E08000023</t>
  </si>
  <si>
    <t>Stockton-on-Tees</t>
  </si>
  <si>
    <t>E06000004</t>
  </si>
  <si>
    <t>Sunderland</t>
  </si>
  <si>
    <t>E08000024</t>
  </si>
  <si>
    <t>Allerdale</t>
  </si>
  <si>
    <t>E07000026</t>
  </si>
  <si>
    <t>Barrow-in-Furness</t>
  </si>
  <si>
    <t>E07000027</t>
  </si>
  <si>
    <t>Blackburn with Darwen</t>
  </si>
  <si>
    <t>E06000008</t>
  </si>
  <si>
    <t>Blackpool</t>
  </si>
  <si>
    <t>E06000009</t>
  </si>
  <si>
    <t>Bolton</t>
  </si>
  <si>
    <t>E08000001</t>
  </si>
  <si>
    <t>Burnley</t>
  </si>
  <si>
    <t>E07000117</t>
  </si>
  <si>
    <t>E08000002</t>
  </si>
  <si>
    <t>Carlisle</t>
  </si>
  <si>
    <t>E07000028</t>
  </si>
  <si>
    <t>Cheshire East</t>
  </si>
  <si>
    <t>E06000049</t>
  </si>
  <si>
    <t>E06000050</t>
  </si>
  <si>
    <t>Chorley</t>
  </si>
  <si>
    <t>E07000118</t>
  </si>
  <si>
    <t>Copeland</t>
  </si>
  <si>
    <t>E07000029</t>
  </si>
  <si>
    <t>Eden</t>
  </si>
  <si>
    <t>E07000030</t>
  </si>
  <si>
    <t>Fylde</t>
  </si>
  <si>
    <t>E07000119</t>
  </si>
  <si>
    <t>Halton</t>
  </si>
  <si>
    <t>E06000006</t>
  </si>
  <si>
    <t>Hyndburn</t>
  </si>
  <si>
    <t>E07000120</t>
  </si>
  <si>
    <t>Knowsley</t>
  </si>
  <si>
    <t>E08000011</t>
  </si>
  <si>
    <t>Lancaster</t>
  </si>
  <si>
    <t>E07000121</t>
  </si>
  <si>
    <t>Liverpool</t>
  </si>
  <si>
    <t>E08000012</t>
  </si>
  <si>
    <t>Manchester</t>
  </si>
  <si>
    <t>E08000003</t>
  </si>
  <si>
    <t>Oldham</t>
  </si>
  <si>
    <t>E08000004</t>
  </si>
  <si>
    <t>Pendle</t>
  </si>
  <si>
    <t>E07000122</t>
  </si>
  <si>
    <t>Preston</t>
  </si>
  <si>
    <t>E07000123</t>
  </si>
  <si>
    <t>E07000124</t>
  </si>
  <si>
    <t>E08000005</t>
  </si>
  <si>
    <t>Rossendale</t>
  </si>
  <si>
    <t>E07000125</t>
  </si>
  <si>
    <t>Salford</t>
  </si>
  <si>
    <t>E08000006</t>
  </si>
  <si>
    <t>Sefton</t>
  </si>
  <si>
    <t>E08000014</t>
  </si>
  <si>
    <t>South Lakeland</t>
  </si>
  <si>
    <t>E07000031</t>
  </si>
  <si>
    <t>South Ribble</t>
  </si>
  <si>
    <t>E07000126</t>
  </si>
  <si>
    <t>St. Helens</t>
  </si>
  <si>
    <t>E08000013</t>
  </si>
  <si>
    <t>E08000007</t>
  </si>
  <si>
    <t>E08000008</t>
  </si>
  <si>
    <t>E08000009</t>
  </si>
  <si>
    <t>E06000007</t>
  </si>
  <si>
    <t>West Lancashire</t>
  </si>
  <si>
    <t>E07000127</t>
  </si>
  <si>
    <t>Wigan</t>
  </si>
  <si>
    <t>E08000010</t>
  </si>
  <si>
    <t>Wirral</t>
  </si>
  <si>
    <t>E08000015</t>
  </si>
  <si>
    <t>Wyre</t>
  </si>
  <si>
    <t>E07000128</t>
  </si>
  <si>
    <t>Barnsley</t>
  </si>
  <si>
    <t>E08000016</t>
  </si>
  <si>
    <t>Bradford</t>
  </si>
  <si>
    <t>E08000032</t>
  </si>
  <si>
    <t>Calderdale</t>
  </si>
  <si>
    <t>E08000033</t>
  </si>
  <si>
    <t>Craven</t>
  </si>
  <si>
    <t>E07000163</t>
  </si>
  <si>
    <t>Doncaster</t>
  </si>
  <si>
    <t>E08000017</t>
  </si>
  <si>
    <t>East Riding of Yorkshire</t>
  </si>
  <si>
    <t>E06000011</t>
  </si>
  <si>
    <t>Hambleton</t>
  </si>
  <si>
    <t>E07000164</t>
  </si>
  <si>
    <t>Harrogate</t>
  </si>
  <si>
    <t>E07000165</t>
  </si>
  <si>
    <t>Kingston upon Hull, City of</t>
  </si>
  <si>
    <t>E06000010</t>
  </si>
  <si>
    <t>Kirklees</t>
  </si>
  <si>
    <t>E08000034</t>
  </si>
  <si>
    <t>Leeds</t>
  </si>
  <si>
    <t>E08000035</t>
  </si>
  <si>
    <t>North East Lincolnshire</t>
  </si>
  <si>
    <t>E06000012</t>
  </si>
  <si>
    <t>North Lincolnshire</t>
  </si>
  <si>
    <t>E06000013</t>
  </si>
  <si>
    <t>Richmondshire</t>
  </si>
  <si>
    <t>E07000166</t>
  </si>
  <si>
    <t>Rotherham</t>
  </si>
  <si>
    <t>E08000018</t>
  </si>
  <si>
    <t>Ryedale</t>
  </si>
  <si>
    <t>E07000167</t>
  </si>
  <si>
    <t>Scarborough</t>
  </si>
  <si>
    <t>E07000168</t>
  </si>
  <si>
    <t>Selby</t>
  </si>
  <si>
    <t>E07000169</t>
  </si>
  <si>
    <t>Sheffield</t>
  </si>
  <si>
    <t>E08000019</t>
  </si>
  <si>
    <t>Wakefield</t>
  </si>
  <si>
    <t>E08000036</t>
  </si>
  <si>
    <t>York</t>
  </si>
  <si>
    <t>E06000014</t>
  </si>
  <si>
    <t>Amber Valley</t>
  </si>
  <si>
    <t>E07000032</t>
  </si>
  <si>
    <t>E07000170</t>
  </si>
  <si>
    <t>Bassetlaw</t>
  </si>
  <si>
    <t>E07000171</t>
  </si>
  <si>
    <t>Blaby</t>
  </si>
  <si>
    <t>E07000129</t>
  </si>
  <si>
    <t>Bolsover</t>
  </si>
  <si>
    <t>E07000033</t>
  </si>
  <si>
    <t>Boston</t>
  </si>
  <si>
    <t>E07000136</t>
  </si>
  <si>
    <t>Broxtowe</t>
  </si>
  <si>
    <t>E07000172</t>
  </si>
  <si>
    <t>Charnwood</t>
  </si>
  <si>
    <t>E07000130</t>
  </si>
  <si>
    <t>Chesterfield</t>
  </si>
  <si>
    <t>E07000034</t>
  </si>
  <si>
    <t>Corby</t>
  </si>
  <si>
    <t>E07000150</t>
  </si>
  <si>
    <t>Daventry</t>
  </si>
  <si>
    <t>E07000151</t>
  </si>
  <si>
    <t>Derby</t>
  </si>
  <si>
    <t>E06000015</t>
  </si>
  <si>
    <t>Derbyshire Dales</t>
  </si>
  <si>
    <t>E07000035</t>
  </si>
  <si>
    <t>E07000137</t>
  </si>
  <si>
    <t>East Northamptonshire</t>
  </si>
  <si>
    <t>E07000152</t>
  </si>
  <si>
    <t>Erewash</t>
  </si>
  <si>
    <t>E07000036</t>
  </si>
  <si>
    <t>Gedling</t>
  </si>
  <si>
    <t>E07000173</t>
  </si>
  <si>
    <t>Harborough</t>
  </si>
  <si>
    <t>E07000131</t>
  </si>
  <si>
    <t>High Peak</t>
  </si>
  <si>
    <t>E07000037</t>
  </si>
  <si>
    <t>Hinckley and Bosworth</t>
  </si>
  <si>
    <t>E07000132</t>
  </si>
  <si>
    <t>Kettering</t>
  </si>
  <si>
    <t>E07000153</t>
  </si>
  <si>
    <t>Leicester</t>
  </si>
  <si>
    <t>E06000016</t>
  </si>
  <si>
    <t>Lincoln</t>
  </si>
  <si>
    <t>E07000138</t>
  </si>
  <si>
    <t>Mansfield</t>
  </si>
  <si>
    <t>E07000174</t>
  </si>
  <si>
    <t>Melton</t>
  </si>
  <si>
    <t>E07000133</t>
  </si>
  <si>
    <t>Newark and Sherwood</t>
  </si>
  <si>
    <t>E07000175</t>
  </si>
  <si>
    <t>North East Derbyshire</t>
  </si>
  <si>
    <t>E07000038</t>
  </si>
  <si>
    <t>North Kesteven</t>
  </si>
  <si>
    <t>E07000139</t>
  </si>
  <si>
    <t>North West Leicestershire</t>
  </si>
  <si>
    <t>E07000134</t>
  </si>
  <si>
    <t>Northampton</t>
  </si>
  <si>
    <t>E07000154</t>
  </si>
  <si>
    <t>Nottingham</t>
  </si>
  <si>
    <t>E06000018</t>
  </si>
  <si>
    <t>Oadby and Wigston</t>
  </si>
  <si>
    <t>E07000135</t>
  </si>
  <si>
    <t>Rushcliffe</t>
  </si>
  <si>
    <t>E07000176</t>
  </si>
  <si>
    <t>Rutland</t>
  </si>
  <si>
    <t>E06000017</t>
  </si>
  <si>
    <t>South Derbyshire</t>
  </si>
  <si>
    <t>E07000039</t>
  </si>
  <si>
    <t>South Holland</t>
  </si>
  <si>
    <t>E07000140</t>
  </si>
  <si>
    <t>South Kesteven</t>
  </si>
  <si>
    <t>E07000141</t>
  </si>
  <si>
    <t>South Northamptonshire</t>
  </si>
  <si>
    <t>E07000155</t>
  </si>
  <si>
    <t>Wellingborough</t>
  </si>
  <si>
    <t>E07000156</t>
  </si>
  <si>
    <t>West Lindsey</t>
  </si>
  <si>
    <t>E07000142</t>
  </si>
  <si>
    <t>E08000025</t>
  </si>
  <si>
    <t>Bromsgrove</t>
  </si>
  <si>
    <t>E07000234</t>
  </si>
  <si>
    <t>Cannock Chase</t>
  </si>
  <si>
    <t>E07000192</t>
  </si>
  <si>
    <t>E08000026</t>
  </si>
  <si>
    <t>Dudley</t>
  </si>
  <si>
    <t>E08000027</t>
  </si>
  <si>
    <t>E07000193</t>
  </si>
  <si>
    <t>Herefordshire, County of</t>
  </si>
  <si>
    <t>E06000019</t>
  </si>
  <si>
    <t>Lichfield</t>
  </si>
  <si>
    <t>E07000194</t>
  </si>
  <si>
    <t>Malvern Hills</t>
  </si>
  <si>
    <t>E07000235</t>
  </si>
  <si>
    <t>Newcastle-under-Lyme</t>
  </si>
  <si>
    <t>E07000195</t>
  </si>
  <si>
    <t>E07000218</t>
  </si>
  <si>
    <t>Nuneaton and Bedworth</t>
  </si>
  <si>
    <t>E07000219</t>
  </si>
  <si>
    <t>Redditch</t>
  </si>
  <si>
    <t>E07000236</t>
  </si>
  <si>
    <t>Rugby</t>
  </si>
  <si>
    <t>E07000220</t>
  </si>
  <si>
    <t>Sandwell</t>
  </si>
  <si>
    <t>E08000028</t>
  </si>
  <si>
    <t>Shropshire</t>
  </si>
  <si>
    <t>E06000051</t>
  </si>
  <si>
    <t>Solihull</t>
  </si>
  <si>
    <t>E08000029</t>
  </si>
  <si>
    <t>South Staffordshire</t>
  </si>
  <si>
    <t>E07000196</t>
  </si>
  <si>
    <t>Stafford</t>
  </si>
  <si>
    <t>E07000197</t>
  </si>
  <si>
    <t>Staffordshire Moorlands</t>
  </si>
  <si>
    <t>E07000198</t>
  </si>
  <si>
    <t>Stoke-on-Trent</t>
  </si>
  <si>
    <t>E06000021</t>
  </si>
  <si>
    <t>Stratford-on-Avon</t>
  </si>
  <si>
    <t>E07000221</t>
  </si>
  <si>
    <t>Tamworth</t>
  </si>
  <si>
    <t>E07000199</t>
  </si>
  <si>
    <t>Telford and Wrekin</t>
  </si>
  <si>
    <t>E06000020</t>
  </si>
  <si>
    <t>E08000030</t>
  </si>
  <si>
    <t>Warwick</t>
  </si>
  <si>
    <t>E07000222</t>
  </si>
  <si>
    <t>Wolverhampton</t>
  </si>
  <si>
    <t>E08000031</t>
  </si>
  <si>
    <t>Worcester</t>
  </si>
  <si>
    <t>E07000237</t>
  </si>
  <si>
    <t>Wychavon</t>
  </si>
  <si>
    <t>E07000238</t>
  </si>
  <si>
    <t>Wyre Forest</t>
  </si>
  <si>
    <t>E07000239</t>
  </si>
  <si>
    <t>E07000200</t>
  </si>
  <si>
    <t>Basildon</t>
  </si>
  <si>
    <t>E07000066</t>
  </si>
  <si>
    <t>Bedford</t>
  </si>
  <si>
    <t>E06000055</t>
  </si>
  <si>
    <t>Braintree</t>
  </si>
  <si>
    <t>E07000067</t>
  </si>
  <si>
    <t>Breckland</t>
  </si>
  <si>
    <t>E07000143</t>
  </si>
  <si>
    <t>Brentwood</t>
  </si>
  <si>
    <t>E07000068</t>
  </si>
  <si>
    <t>Broadland</t>
  </si>
  <si>
    <t>E07000144</t>
  </si>
  <si>
    <t>Broxbourne</t>
  </si>
  <si>
    <t>E07000095</t>
  </si>
  <si>
    <t>Cambridge</t>
  </si>
  <si>
    <t>E07000008</t>
  </si>
  <si>
    <t>E07000069</t>
  </si>
  <si>
    <t>Central Bedfordshire</t>
  </si>
  <si>
    <t>E06000056</t>
  </si>
  <si>
    <t>E07000070</t>
  </si>
  <si>
    <t>Colchester</t>
  </si>
  <si>
    <t>E07000071</t>
  </si>
  <si>
    <t>Dacorum</t>
  </si>
  <si>
    <t>E07000096</t>
  </si>
  <si>
    <t>East Cambridgeshire</t>
  </si>
  <si>
    <t>E07000009</t>
  </si>
  <si>
    <t>East Hertfordshire</t>
  </si>
  <si>
    <t>Epping Forest</t>
  </si>
  <si>
    <t>E07000072</t>
  </si>
  <si>
    <t>Fenland</t>
  </si>
  <si>
    <t>E07000010</t>
  </si>
  <si>
    <t>Forest Heath</t>
  </si>
  <si>
    <t>E07000201</t>
  </si>
  <si>
    <t>Great Yarmouth</t>
  </si>
  <si>
    <t>E07000145</t>
  </si>
  <si>
    <t>Harlow</t>
  </si>
  <si>
    <t>E07000073</t>
  </si>
  <si>
    <t>Hertsmere</t>
  </si>
  <si>
    <t>E07000098</t>
  </si>
  <si>
    <t>Huntingdonshire</t>
  </si>
  <si>
    <t>E07000011</t>
  </si>
  <si>
    <t>Ipswich</t>
  </si>
  <si>
    <t>E07000202</t>
  </si>
  <si>
    <t>King's Lynn and West Norfolk</t>
  </si>
  <si>
    <t>E07000146</t>
  </si>
  <si>
    <t>Luton</t>
  </si>
  <si>
    <t>E06000032</t>
  </si>
  <si>
    <t>Maldon</t>
  </si>
  <si>
    <t>E07000074</t>
  </si>
  <si>
    <t>Mid Suffolk</t>
  </si>
  <si>
    <t>E07000203</t>
  </si>
  <si>
    <t>North Hertfordshire</t>
  </si>
  <si>
    <t>E07000099</t>
  </si>
  <si>
    <t>North Norfolk</t>
  </si>
  <si>
    <t>E07000147</t>
  </si>
  <si>
    <t>Norwich</t>
  </si>
  <si>
    <t>E07000148</t>
  </si>
  <si>
    <t>Peterborough</t>
  </si>
  <si>
    <t>E06000031</t>
  </si>
  <si>
    <t>Rochford</t>
  </si>
  <si>
    <t>E07000075</t>
  </si>
  <si>
    <t>South Cambridgeshire</t>
  </si>
  <si>
    <t>E07000012</t>
  </si>
  <si>
    <t>South Norfolk</t>
  </si>
  <si>
    <t>E07000149</t>
  </si>
  <si>
    <t>Southend-on-Sea</t>
  </si>
  <si>
    <t>E06000033</t>
  </si>
  <si>
    <t>St Albans</t>
  </si>
  <si>
    <t>E07000100</t>
  </si>
  <si>
    <t>St Edmundsbury</t>
  </si>
  <si>
    <t>E07000204</t>
  </si>
  <si>
    <t>Stevenage</t>
  </si>
  <si>
    <t>Suffolk Coastal</t>
  </si>
  <si>
    <t>E07000205</t>
  </si>
  <si>
    <t>Tendring</t>
  </si>
  <si>
    <t>E07000076</t>
  </si>
  <si>
    <t>Three Rivers</t>
  </si>
  <si>
    <t>E07000102</t>
  </si>
  <si>
    <t>Thurrock</t>
  </si>
  <si>
    <t>E06000034</t>
  </si>
  <si>
    <t>Uttlesford</t>
  </si>
  <si>
    <t>E07000077</t>
  </si>
  <si>
    <t>Watford</t>
  </si>
  <si>
    <t>E07000103</t>
  </si>
  <si>
    <t>Waveney</t>
  </si>
  <si>
    <t>E07000206</t>
  </si>
  <si>
    <t>Welwyn Hatfield</t>
  </si>
  <si>
    <t>E07000104</t>
  </si>
  <si>
    <t>Barking and Dagenham</t>
  </si>
  <si>
    <t>E09000002</t>
  </si>
  <si>
    <t>Barnet</t>
  </si>
  <si>
    <t>E09000003</t>
  </si>
  <si>
    <t>Bexley</t>
  </si>
  <si>
    <t>E09000004</t>
  </si>
  <si>
    <t>Brent</t>
  </si>
  <si>
    <t>E09000005</t>
  </si>
  <si>
    <t>Bromley</t>
  </si>
  <si>
    <t>E09000006</t>
  </si>
  <si>
    <t>Camden</t>
  </si>
  <si>
    <t>E09000007</t>
  </si>
  <si>
    <t>City of London</t>
  </si>
  <si>
    <t>E09000001</t>
  </si>
  <si>
    <t>Croydon</t>
  </si>
  <si>
    <t>E09000008</t>
  </si>
  <si>
    <t>Ealing</t>
  </si>
  <si>
    <t>E09000009</t>
  </si>
  <si>
    <t>Enfield</t>
  </si>
  <si>
    <t>E09000010</t>
  </si>
  <si>
    <t>Greenwich</t>
  </si>
  <si>
    <t>E09000011</t>
  </si>
  <si>
    <t>Hackney</t>
  </si>
  <si>
    <t>E09000012</t>
  </si>
  <si>
    <t>E09000013</t>
  </si>
  <si>
    <t>E09000014</t>
  </si>
  <si>
    <t>Harrow</t>
  </si>
  <si>
    <t>E09000015</t>
  </si>
  <si>
    <t>Havering</t>
  </si>
  <si>
    <t>E09000016</t>
  </si>
  <si>
    <t>Hillingdon</t>
  </si>
  <si>
    <t>E09000017</t>
  </si>
  <si>
    <t>Hounslow</t>
  </si>
  <si>
    <t>E09000018</t>
  </si>
  <si>
    <t>Islington</t>
  </si>
  <si>
    <t>E09000019</t>
  </si>
  <si>
    <t>Kensington and Chelsea</t>
  </si>
  <si>
    <t>E09000020</t>
  </si>
  <si>
    <t>Kingston upon Thames</t>
  </si>
  <si>
    <t>E09000021</t>
  </si>
  <si>
    <t>Lambeth</t>
  </si>
  <si>
    <t>E09000022</t>
  </si>
  <si>
    <t>Lewisham</t>
  </si>
  <si>
    <t>E09000023</t>
  </si>
  <si>
    <t>Merton</t>
  </si>
  <si>
    <t>E09000024</t>
  </si>
  <si>
    <t>Newham</t>
  </si>
  <si>
    <t>E09000025</t>
  </si>
  <si>
    <t>Redbridge</t>
  </si>
  <si>
    <t>E09000026</t>
  </si>
  <si>
    <t>E09000027</t>
  </si>
  <si>
    <t>Southwark</t>
  </si>
  <si>
    <t>E09000028</t>
  </si>
  <si>
    <t>Sutton</t>
  </si>
  <si>
    <t>E09000029</t>
  </si>
  <si>
    <t>Tower Hamlets</t>
  </si>
  <si>
    <t>E09000030</t>
  </si>
  <si>
    <t>Waltham Forest</t>
  </si>
  <si>
    <t>E09000031</t>
  </si>
  <si>
    <t>Wandsworth</t>
  </si>
  <si>
    <t>E09000032</t>
  </si>
  <si>
    <t>Westminster</t>
  </si>
  <si>
    <t>E09000033</t>
  </si>
  <si>
    <t>Adur</t>
  </si>
  <si>
    <t>E07000223</t>
  </si>
  <si>
    <t>Arun</t>
  </si>
  <si>
    <t>E07000224</t>
  </si>
  <si>
    <t>Ashford</t>
  </si>
  <si>
    <t>E07000105</t>
  </si>
  <si>
    <t>Aylesbury Vale</t>
  </si>
  <si>
    <t>E07000004</t>
  </si>
  <si>
    <t>Basingstoke and Deane</t>
  </si>
  <si>
    <t>E07000084</t>
  </si>
  <si>
    <t>Bracknell Forest</t>
  </si>
  <si>
    <t>E06000036</t>
  </si>
  <si>
    <t>Brighton and Hove</t>
  </si>
  <si>
    <t>E06000043</t>
  </si>
  <si>
    <t>Canterbury</t>
  </si>
  <si>
    <t>E07000106</t>
  </si>
  <si>
    <t>Cherwell</t>
  </si>
  <si>
    <t>E07000177</t>
  </si>
  <si>
    <t>Chichester</t>
  </si>
  <si>
    <t>E07000225</t>
  </si>
  <si>
    <t>Chiltern</t>
  </si>
  <si>
    <t>E07000005</t>
  </si>
  <si>
    <t>Crawley</t>
  </si>
  <si>
    <t>E07000226</t>
  </si>
  <si>
    <t>Dartford</t>
  </si>
  <si>
    <t>E07000107</t>
  </si>
  <si>
    <t>Dover</t>
  </si>
  <si>
    <t>E07000108</t>
  </si>
  <si>
    <t>East Hampshire</t>
  </si>
  <si>
    <t>E07000085</t>
  </si>
  <si>
    <t>Eastbourne</t>
  </si>
  <si>
    <t>E07000061</t>
  </si>
  <si>
    <t>Eastleigh</t>
  </si>
  <si>
    <t>E07000086</t>
  </si>
  <si>
    <t>Elmbridge</t>
  </si>
  <si>
    <t>E07000207</t>
  </si>
  <si>
    <t>Epsom and Ewell</t>
  </si>
  <si>
    <t>E07000208</t>
  </si>
  <si>
    <t>Fareham</t>
  </si>
  <si>
    <t>E07000087</t>
  </si>
  <si>
    <t>Gosport</t>
  </si>
  <si>
    <t>E07000088</t>
  </si>
  <si>
    <t>Gravesham</t>
  </si>
  <si>
    <t>E07000109</t>
  </si>
  <si>
    <t>Guildford</t>
  </si>
  <si>
    <t>E07000209</t>
  </si>
  <si>
    <t>Hart</t>
  </si>
  <si>
    <t>E07000089</t>
  </si>
  <si>
    <t>Hastings</t>
  </si>
  <si>
    <t>E07000062</t>
  </si>
  <si>
    <t>Havant</t>
  </si>
  <si>
    <t>E07000090</t>
  </si>
  <si>
    <t>Horsham</t>
  </si>
  <si>
    <t>E07000227</t>
  </si>
  <si>
    <t>Isle of Wight</t>
  </si>
  <si>
    <t>E06000046</t>
  </si>
  <si>
    <t>Lewes</t>
  </si>
  <si>
    <t>E07000063</t>
  </si>
  <si>
    <t>Maidstone</t>
  </si>
  <si>
    <t>E07000110</t>
  </si>
  <si>
    <t>Medway</t>
  </si>
  <si>
    <t>E06000035</t>
  </si>
  <si>
    <t>Mid Sussex</t>
  </si>
  <si>
    <t>E07000228</t>
  </si>
  <si>
    <t>Milton Keynes</t>
  </si>
  <si>
    <t>E06000042</t>
  </si>
  <si>
    <t>Mole Valley</t>
  </si>
  <si>
    <t>E07000210</t>
  </si>
  <si>
    <t>New Forest</t>
  </si>
  <si>
    <t>E07000091</t>
  </si>
  <si>
    <t>Oxford</t>
  </si>
  <si>
    <t>E07000178</t>
  </si>
  <si>
    <t>Portsmouth</t>
  </si>
  <si>
    <t>E06000044</t>
  </si>
  <si>
    <t>Reading</t>
  </si>
  <si>
    <t>E06000038</t>
  </si>
  <si>
    <t>Reigate and Banstead</t>
  </si>
  <si>
    <t>E07000211</t>
  </si>
  <si>
    <t>Rother</t>
  </si>
  <si>
    <t>E07000064</t>
  </si>
  <si>
    <t>Runnymede</t>
  </si>
  <si>
    <t>E07000212</t>
  </si>
  <si>
    <t>Rushmoor</t>
  </si>
  <si>
    <t>E07000092</t>
  </si>
  <si>
    <t>Sevenoaks</t>
  </si>
  <si>
    <t>E07000111</t>
  </si>
  <si>
    <t>Shepway</t>
  </si>
  <si>
    <t>E07000112</t>
  </si>
  <si>
    <t>Slough</t>
  </si>
  <si>
    <t>E06000039</t>
  </si>
  <si>
    <t>South Bucks</t>
  </si>
  <si>
    <t>E07000006</t>
  </si>
  <si>
    <t>South Oxfordshire</t>
  </si>
  <si>
    <t>E07000179</t>
  </si>
  <si>
    <t>Southampton</t>
  </si>
  <si>
    <t>E06000045</t>
  </si>
  <si>
    <t>E07000213</t>
  </si>
  <si>
    <t>Surrey Heath</t>
  </si>
  <si>
    <t>E07000214</t>
  </si>
  <si>
    <t>Swale</t>
  </si>
  <si>
    <t>E07000113</t>
  </si>
  <si>
    <t>Tandridge</t>
  </si>
  <si>
    <t>E07000215</t>
  </si>
  <si>
    <t>Test Valley</t>
  </si>
  <si>
    <t>E07000093</t>
  </si>
  <si>
    <t>E07000114</t>
  </si>
  <si>
    <t>Tonbridge and Malling</t>
  </si>
  <si>
    <t>E07000115</t>
  </si>
  <si>
    <t>Tunbridge Wells</t>
  </si>
  <si>
    <t>E07000116</t>
  </si>
  <si>
    <t>Vale of White Horse</t>
  </si>
  <si>
    <t>E07000180</t>
  </si>
  <si>
    <t>Waverley</t>
  </si>
  <si>
    <t>E07000216</t>
  </si>
  <si>
    <t>Wealden</t>
  </si>
  <si>
    <t>E07000065</t>
  </si>
  <si>
    <t>West Berkshire</t>
  </si>
  <si>
    <t>E06000037</t>
  </si>
  <si>
    <t>West Oxfordshire</t>
  </si>
  <si>
    <t>E07000181</t>
  </si>
  <si>
    <t>Winchester</t>
  </si>
  <si>
    <t>E07000094</t>
  </si>
  <si>
    <t>Windsor and Maidenhead</t>
  </si>
  <si>
    <t>E06000040</t>
  </si>
  <si>
    <t>Woking</t>
  </si>
  <si>
    <t>E07000217</t>
  </si>
  <si>
    <t>Wokingham</t>
  </si>
  <si>
    <t>E06000041</t>
  </si>
  <si>
    <t>Worthing</t>
  </si>
  <si>
    <t>E07000229</t>
  </si>
  <si>
    <t>Wycombe</t>
  </si>
  <si>
    <t>E07000007</t>
  </si>
  <si>
    <t>Bath and North East Somerset</t>
  </si>
  <si>
    <t>E06000022</t>
  </si>
  <si>
    <t>Bournemouth</t>
  </si>
  <si>
    <t>E06000028</t>
  </si>
  <si>
    <t>Bristol, City of</t>
  </si>
  <si>
    <t>E06000023</t>
  </si>
  <si>
    <t>Cheltenham</t>
  </si>
  <si>
    <t>E07000078</t>
  </si>
  <si>
    <t>Christchurch</t>
  </si>
  <si>
    <t>E07000048</t>
  </si>
  <si>
    <t>Cornwall</t>
  </si>
  <si>
    <t>E06000052</t>
  </si>
  <si>
    <t>Cotswold</t>
  </si>
  <si>
    <t>E07000079</t>
  </si>
  <si>
    <t>East Devon</t>
  </si>
  <si>
    <t>E07000040</t>
  </si>
  <si>
    <t>East Dorset</t>
  </si>
  <si>
    <t>E07000049</t>
  </si>
  <si>
    <t>Exeter</t>
  </si>
  <si>
    <t>E07000041</t>
  </si>
  <si>
    <t>Forest of Dean</t>
  </si>
  <si>
    <t>E07000080</t>
  </si>
  <si>
    <t>Gloucester</t>
  </si>
  <si>
    <t>E07000081</t>
  </si>
  <si>
    <t>Isles of Scilly</t>
  </si>
  <si>
    <t>E06000053</t>
  </si>
  <si>
    <t>Mendip</t>
  </si>
  <si>
    <t>E07000187</t>
  </si>
  <si>
    <t>Mid Devon</t>
  </si>
  <si>
    <t>E07000042</t>
  </si>
  <si>
    <t>North Devon</t>
  </si>
  <si>
    <t>E07000043</t>
  </si>
  <si>
    <t>North Dorset</t>
  </si>
  <si>
    <t>E07000050</t>
  </si>
  <si>
    <t>E06000024</t>
  </si>
  <si>
    <t>Plymouth</t>
  </si>
  <si>
    <t>E06000026</t>
  </si>
  <si>
    <t>Poole</t>
  </si>
  <si>
    <t>E06000029</t>
  </si>
  <si>
    <t>Purbeck</t>
  </si>
  <si>
    <t>E07000051</t>
  </si>
  <si>
    <t>Sedgemoor</t>
  </si>
  <si>
    <t>E07000188</t>
  </si>
  <si>
    <t>South Gloucestershire</t>
  </si>
  <si>
    <t>E06000025</t>
  </si>
  <si>
    <t>South Hams</t>
  </si>
  <si>
    <t>E07000044</t>
  </si>
  <si>
    <t>South Somerset</t>
  </si>
  <si>
    <t>E07000189</t>
  </si>
  <si>
    <t>Stroud</t>
  </si>
  <si>
    <t>E07000082</t>
  </si>
  <si>
    <t>E06000030</t>
  </si>
  <si>
    <t>Taunton Deane</t>
  </si>
  <si>
    <t>E07000190</t>
  </si>
  <si>
    <t>Teignbridge</t>
  </si>
  <si>
    <t>E07000045</t>
  </si>
  <si>
    <t>Tewkesbury</t>
  </si>
  <si>
    <t>E07000083</t>
  </si>
  <si>
    <t>Torbay</t>
  </si>
  <si>
    <t>E06000027</t>
  </si>
  <si>
    <t>Torridge</t>
  </si>
  <si>
    <t>E07000046</t>
  </si>
  <si>
    <t>West Devon</t>
  </si>
  <si>
    <t>E07000047</t>
  </si>
  <si>
    <t>West Dorset</t>
  </si>
  <si>
    <t>E07000052</t>
  </si>
  <si>
    <t>West Somerset</t>
  </si>
  <si>
    <t>E07000191</t>
  </si>
  <si>
    <t>Weymouth and Portland</t>
  </si>
  <si>
    <t>E07000053</t>
  </si>
  <si>
    <t>Wiltshire</t>
  </si>
  <si>
    <t>E06000054</t>
  </si>
  <si>
    <t>Authorised sites (with planning permission)</t>
  </si>
  <si>
    <t>Unauthorised sites (without planning permission)</t>
  </si>
  <si>
    <t>Private Caravans</t>
  </si>
  <si>
    <t xml:space="preserve"> </t>
  </si>
  <si>
    <t>No. of Caravans</t>
  </si>
  <si>
    <t>Temporary Planning Permission</t>
  </si>
  <si>
    <t>Permanent Planning Permission</t>
  </si>
  <si>
    <t>All Private Caravans</t>
  </si>
  <si>
    <t>Total All</t>
  </si>
  <si>
    <t>ONS code</t>
  </si>
  <si>
    <t>Local authority</t>
  </si>
  <si>
    <t>Count</t>
  </si>
  <si>
    <t>"Tolerated"</t>
  </si>
  <si>
    <t>"Not tolerated"</t>
  </si>
  <si>
    <t>Caravans</t>
  </si>
  <si>
    <t>Notes:</t>
  </si>
  <si>
    <t>1. Previously referred to as local authority sites. Includes sites owned by private Registered Providers</t>
  </si>
  <si>
    <t>No. of Caravans on Sites on Travellers' own land</t>
  </si>
  <si>
    <t>No. of Caravans on Sites on land not owned by Travellers</t>
  </si>
  <si>
    <t>Bury</t>
  </si>
  <si>
    <t>Cheshire West and Chester</t>
  </si>
  <si>
    <t>Ribble Valley</t>
  </si>
  <si>
    <t>Rochdale</t>
  </si>
  <si>
    <t>Stockport</t>
  </si>
  <si>
    <t>Tameside</t>
  </si>
  <si>
    <t>Warrington</t>
  </si>
  <si>
    <t>Ashfield</t>
  </si>
  <si>
    <t>East Lindsey</t>
  </si>
  <si>
    <t>Birmingham</t>
  </si>
  <si>
    <t>Coventry</t>
  </si>
  <si>
    <t>East Staffordshire</t>
  </si>
  <si>
    <t>North Warwickshire</t>
  </si>
  <si>
    <t>Walsall</t>
  </si>
  <si>
    <t>Babergh</t>
  </si>
  <si>
    <t>Castle Point</t>
  </si>
  <si>
    <t>Hammersmith and Fulham</t>
  </si>
  <si>
    <t>Haringey</t>
  </si>
  <si>
    <t>Richmond upon Thames</t>
  </si>
  <si>
    <t>Spelthorne</t>
  </si>
  <si>
    <t>Thanet</t>
  </si>
  <si>
    <t>Swindon</t>
  </si>
  <si>
    <t>E07000240</t>
  </si>
  <si>
    <t>E07000241</t>
  </si>
  <si>
    <t>Trafford</t>
  </si>
  <si>
    <t>Chelmsford</t>
  </si>
  <si>
    <t>North Somerset</t>
  </si>
  <si>
    <t>?</t>
  </si>
  <si>
    <r>
      <t>Table 1: Count of Traveller Caravans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9"/>
        <rFont val="Arial"/>
        <family val="2"/>
      </rPr>
      <t>17</t>
    </r>
    <r>
      <rPr>
        <b/>
        <sz val="14"/>
        <color indexed="9"/>
        <rFont val="Arial"/>
        <family val="2"/>
      </rPr>
      <t>January 2014: last five counts</t>
    </r>
  </si>
  <si>
    <t>2. No return received. Figures imputed from last corresponding January count data supplied by the local authority.</t>
  </si>
  <si>
    <t>3. The large figure is in respect of a festival that was taking place at the time of the count.</t>
  </si>
  <si>
    <r>
      <t xml:space="preserve">201307 </t>
    </r>
    <r>
      <rPr>
        <b/>
        <vertAlign val="superscript"/>
        <sz val="10"/>
        <rFont val="Arial"/>
        <family val="2"/>
      </rPr>
      <t>3</t>
    </r>
  </si>
  <si>
    <r>
      <t>Socially rented</t>
    </r>
    <r>
      <rPr>
        <b/>
        <vertAlign val="superscript"/>
        <sz val="11"/>
        <rFont val="Arial"/>
        <family val="2"/>
      </rPr>
      <t>1</t>
    </r>
  </si>
  <si>
    <t>E07000242</t>
  </si>
  <si>
    <t>E07000243</t>
  </si>
  <si>
    <t>E06000057</t>
  </si>
  <si>
    <t>E08000037</t>
  </si>
  <si>
    <r>
      <t xml:space="preserve">201207 </t>
    </r>
    <r>
      <rPr>
        <b/>
        <vertAlign val="superscript"/>
        <sz val="10"/>
        <rFont val="Arial"/>
        <family val="2"/>
      </rPr>
      <t>R</t>
    </r>
  </si>
  <si>
    <t>R = revised</t>
  </si>
  <si>
    <r>
      <t xml:space="preserve">201307 </t>
    </r>
    <r>
      <rPr>
        <b/>
        <vertAlign val="superscript"/>
        <sz val="10"/>
        <rFont val="Arial"/>
        <family val="2"/>
      </rPr>
      <t>R</t>
    </r>
  </si>
  <si>
    <t>Row Labels</t>
  </si>
  <si>
    <t>Sum of Privategtcaravantemp</t>
  </si>
  <si>
    <t>Sum of Privategtcaravanperm</t>
  </si>
  <si>
    <t>Sum of TOTAL</t>
  </si>
  <si>
    <t>Carrick</t>
  </si>
  <si>
    <t>Chester</t>
  </si>
  <si>
    <t>Congleton</t>
  </si>
  <si>
    <t>Crewe and Nantwich</t>
  </si>
  <si>
    <t xml:space="preserve">Durham </t>
  </si>
  <si>
    <t>Kerrier</t>
  </si>
  <si>
    <t>Mid Bedfordshire</t>
  </si>
  <si>
    <t xml:space="preserve">Middlesbrough </t>
  </si>
  <si>
    <t>North Shropshire</t>
  </si>
  <si>
    <t>North Wiltshire</t>
  </si>
  <si>
    <t>Oswestry</t>
  </si>
  <si>
    <t>Restormel</t>
  </si>
  <si>
    <t>Salisbury</t>
  </si>
  <si>
    <t>Shrewsbury and Atcham</t>
  </si>
  <si>
    <t>South Bedfordshire</t>
  </si>
  <si>
    <t>South Shropshire</t>
  </si>
  <si>
    <t>St. Edmundsbury</t>
  </si>
  <si>
    <t>Vale Royal</t>
  </si>
  <si>
    <t>West Wiltshire</t>
  </si>
  <si>
    <t>Grand Total</t>
  </si>
  <si>
    <t>England201401</t>
  </si>
  <si>
    <t>England201307</t>
  </si>
  <si>
    <t>England201301</t>
  </si>
  <si>
    <t>England201207</t>
  </si>
  <si>
    <t>England201201</t>
  </si>
  <si>
    <t>County Durham201401</t>
  </si>
  <si>
    <t>County Durham201307</t>
  </si>
  <si>
    <t>County Durham201301</t>
  </si>
  <si>
    <t>County Durham201207</t>
  </si>
  <si>
    <t>County Durham201201</t>
  </si>
  <si>
    <t>Darlington201401</t>
  </si>
  <si>
    <t>Darlington201307</t>
  </si>
  <si>
    <t>Darlington201301</t>
  </si>
  <si>
    <t>Darlington201207</t>
  </si>
  <si>
    <t>Darlington201201</t>
  </si>
  <si>
    <t>Gateshead201401</t>
  </si>
  <si>
    <t>Gateshead201307</t>
  </si>
  <si>
    <t>Gateshead201301</t>
  </si>
  <si>
    <t>Gateshead201207</t>
  </si>
  <si>
    <t>Gateshead201201</t>
  </si>
  <si>
    <t>Hartlepool201401</t>
  </si>
  <si>
    <t>Hartlepool201307</t>
  </si>
  <si>
    <t>Hartlepool201301</t>
  </si>
  <si>
    <t>Hartlepool201207</t>
  </si>
  <si>
    <t>Hartlepool201201</t>
  </si>
  <si>
    <t>Middlesbrough201401</t>
  </si>
  <si>
    <t>Middlesbrough201307</t>
  </si>
  <si>
    <t>Middlesbrough201301</t>
  </si>
  <si>
    <t>Middlesbrough201207</t>
  </si>
  <si>
    <t>Middlesbrough201201</t>
  </si>
  <si>
    <t>Newcastle upon Tyne201401</t>
  </si>
  <si>
    <t>Newcastle upon Tyne201307</t>
  </si>
  <si>
    <t>Newcastle upon Tyne201301</t>
  </si>
  <si>
    <t>Newcastle upon Tyne201207</t>
  </si>
  <si>
    <t>Newcastle upon Tyne201201</t>
  </si>
  <si>
    <t>North Tyneside201401</t>
  </si>
  <si>
    <t>North Tyneside201307</t>
  </si>
  <si>
    <t>North Tyneside201301</t>
  </si>
  <si>
    <t>North Tyneside201207</t>
  </si>
  <si>
    <t>North Tyneside201201</t>
  </si>
  <si>
    <t>Northumberland201401</t>
  </si>
  <si>
    <t>Northumberland201307</t>
  </si>
  <si>
    <t>Northumberland201301</t>
  </si>
  <si>
    <t>Northumberland201207</t>
  </si>
  <si>
    <t>Northumberland201201</t>
  </si>
  <si>
    <t>Redcar and Cleveland201401</t>
  </si>
  <si>
    <t>Redcar and Cleveland201307</t>
  </si>
  <si>
    <t>Redcar and Cleveland201301</t>
  </si>
  <si>
    <t>Redcar and Cleveland201207</t>
  </si>
  <si>
    <t>Redcar and Cleveland201201</t>
  </si>
  <si>
    <t>South Tyneside201401</t>
  </si>
  <si>
    <t>South Tyneside201307</t>
  </si>
  <si>
    <t>South Tyneside201301</t>
  </si>
  <si>
    <t>South Tyneside201207</t>
  </si>
  <si>
    <t>South Tyneside201201</t>
  </si>
  <si>
    <t>Stockton-on-Tees201401</t>
  </si>
  <si>
    <t>Stockton-on-Tees201307</t>
  </si>
  <si>
    <t>Stockton-on-Tees201301</t>
  </si>
  <si>
    <t>Stockton-on-Tees201207</t>
  </si>
  <si>
    <t>Stockton-on-Tees201201</t>
  </si>
  <si>
    <t>Sunderland201401</t>
  </si>
  <si>
    <t>Sunderland201307</t>
  </si>
  <si>
    <t>Sunderland201301</t>
  </si>
  <si>
    <t>Sunderland201207</t>
  </si>
  <si>
    <t>Sunderland201201</t>
  </si>
  <si>
    <t>Allerdale201401</t>
  </si>
  <si>
    <t>Allerdale201307</t>
  </si>
  <si>
    <t>Allerdale201301</t>
  </si>
  <si>
    <t>Allerdale201207</t>
  </si>
  <si>
    <t>Allerdale201201</t>
  </si>
  <si>
    <t>Barrow-in-Furness201401</t>
  </si>
  <si>
    <t>Barrow-in-Furness201307</t>
  </si>
  <si>
    <t>Barrow-in-Furness201301</t>
  </si>
  <si>
    <t>Barrow-in-Furness201207</t>
  </si>
  <si>
    <t>Barrow-in-Furness201201</t>
  </si>
  <si>
    <t>Blackburn with Darwen201401</t>
  </si>
  <si>
    <t>Blackburn with Darwen201307</t>
  </si>
  <si>
    <t>Blackburn with Darwen201301</t>
  </si>
  <si>
    <t>Blackburn with Darwen201207</t>
  </si>
  <si>
    <t>Blackburn with Darwen201201</t>
  </si>
  <si>
    <t>Blackpool201401</t>
  </si>
  <si>
    <t>Blackpool201307</t>
  </si>
  <si>
    <t>Blackpool201301</t>
  </si>
  <si>
    <t>Blackpool201207</t>
  </si>
  <si>
    <t>Blackpool201201</t>
  </si>
  <si>
    <t>Bolton201401</t>
  </si>
  <si>
    <t>Bolton201307</t>
  </si>
  <si>
    <t>Bolton201301</t>
  </si>
  <si>
    <t>Bolton201207</t>
  </si>
  <si>
    <t>Bolton201201</t>
  </si>
  <si>
    <t>Burnley201401</t>
  </si>
  <si>
    <t>Burnley201307</t>
  </si>
  <si>
    <t>Burnley201301</t>
  </si>
  <si>
    <t>Burnley201207</t>
  </si>
  <si>
    <t>Burnley201201</t>
  </si>
  <si>
    <t>Bury201401</t>
  </si>
  <si>
    <t>Bury201307</t>
  </si>
  <si>
    <t>Bury201301</t>
  </si>
  <si>
    <t>Bury201207</t>
  </si>
  <si>
    <t>Bury201201</t>
  </si>
  <si>
    <t>Carlisle201401</t>
  </si>
  <si>
    <t>Carlisle201307</t>
  </si>
  <si>
    <t>Carlisle201301</t>
  </si>
  <si>
    <t>Carlisle201207</t>
  </si>
  <si>
    <t>Carlisle201201</t>
  </si>
  <si>
    <t>Cheshire East201401</t>
  </si>
  <si>
    <t>Cheshire East201307</t>
  </si>
  <si>
    <t>Cheshire East201301</t>
  </si>
  <si>
    <t>Cheshire East201207</t>
  </si>
  <si>
    <t>Cheshire East201201</t>
  </si>
  <si>
    <t>Cheshire West and Chester201401</t>
  </si>
  <si>
    <t>Cheshire West and Chester201307</t>
  </si>
  <si>
    <t>Cheshire West and Chester201301</t>
  </si>
  <si>
    <t>Cheshire West and Chester201207</t>
  </si>
  <si>
    <t>Cheshire West and Chester201201</t>
  </si>
  <si>
    <t>Chorley201401</t>
  </si>
  <si>
    <t>Chorley201307</t>
  </si>
  <si>
    <t>Chorley201301</t>
  </si>
  <si>
    <t>Chorley201207</t>
  </si>
  <si>
    <t>Chorley201201</t>
  </si>
  <si>
    <t>Copeland201401</t>
  </si>
  <si>
    <t>Copeland201307</t>
  </si>
  <si>
    <t>Copeland201301</t>
  </si>
  <si>
    <t>Copeland201201</t>
  </si>
  <si>
    <t>Eden201401</t>
  </si>
  <si>
    <t>Eden201307</t>
  </si>
  <si>
    <t>Eden201301</t>
  </si>
  <si>
    <t>Eden201207</t>
  </si>
  <si>
    <t>Eden201201</t>
  </si>
  <si>
    <t>Fylde201401</t>
  </si>
  <si>
    <t>Fylde201307</t>
  </si>
  <si>
    <t>Fylde201301</t>
  </si>
  <si>
    <t>Fylde201207</t>
  </si>
  <si>
    <t>Fylde201201</t>
  </si>
  <si>
    <t>Halton201401</t>
  </si>
  <si>
    <t>Halton201307</t>
  </si>
  <si>
    <t>Halton201301</t>
  </si>
  <si>
    <t>Halton201207</t>
  </si>
  <si>
    <t>Halton201201</t>
  </si>
  <si>
    <t>Hyndburn201401</t>
  </si>
  <si>
    <t>Hyndburn201307</t>
  </si>
  <si>
    <t>Hyndburn201301</t>
  </si>
  <si>
    <t>Hyndburn201207</t>
  </si>
  <si>
    <t>Hyndburn201201</t>
  </si>
  <si>
    <t>Knowsley201401</t>
  </si>
  <si>
    <t>Knowsley201307</t>
  </si>
  <si>
    <t>Knowsley201301</t>
  </si>
  <si>
    <t>Knowsley201207</t>
  </si>
  <si>
    <t>Knowsley201201</t>
  </si>
  <si>
    <t>Lancaster201401</t>
  </si>
  <si>
    <t>Lancaster201307</t>
  </si>
  <si>
    <t>Lancaster201301</t>
  </si>
  <si>
    <t>Lancaster201207</t>
  </si>
  <si>
    <t>Lancaster201201</t>
  </si>
  <si>
    <t>Liverpool201401</t>
  </si>
  <si>
    <t>Liverpool201307</t>
  </si>
  <si>
    <t>Liverpool201301</t>
  </si>
  <si>
    <t>Liverpool201207</t>
  </si>
  <si>
    <t>Liverpool201201</t>
  </si>
  <si>
    <t>Manchester201401</t>
  </si>
  <si>
    <t>Manchester201307</t>
  </si>
  <si>
    <t>Manchester201301</t>
  </si>
  <si>
    <t>Manchester201207</t>
  </si>
  <si>
    <t>Manchester201201</t>
  </si>
  <si>
    <t>Oldham201401</t>
  </si>
  <si>
    <t>Oldham201307</t>
  </si>
  <si>
    <t>Oldham201301</t>
  </si>
  <si>
    <t>Oldham201207</t>
  </si>
  <si>
    <t>Oldham201201</t>
  </si>
  <si>
    <t>Pendle201401</t>
  </si>
  <si>
    <t>Pendle201307</t>
  </si>
  <si>
    <t>Pendle201301</t>
  </si>
  <si>
    <t>Pendle201207</t>
  </si>
  <si>
    <t>Pendle201201</t>
  </si>
  <si>
    <t>Preston201401</t>
  </si>
  <si>
    <t>Preston201307</t>
  </si>
  <si>
    <t>Preston201301</t>
  </si>
  <si>
    <t>Preston201207</t>
  </si>
  <si>
    <t>Preston201201</t>
  </si>
  <si>
    <t>Ribble Valley201401</t>
  </si>
  <si>
    <t>Ribble Valley201307</t>
  </si>
  <si>
    <t>Ribble Valley201301</t>
  </si>
  <si>
    <t>Ribble Valley201207</t>
  </si>
  <si>
    <t>Ribble Valley201201</t>
  </si>
  <si>
    <t>Rochdale201401</t>
  </si>
  <si>
    <t>Rochdale201307</t>
  </si>
  <si>
    <t>Rochdale201301</t>
  </si>
  <si>
    <t>Rochdale201207</t>
  </si>
  <si>
    <t>Rochdale201201</t>
  </si>
  <si>
    <t>Rossendale201401</t>
  </si>
  <si>
    <t>Rossendale201307</t>
  </si>
  <si>
    <t>Rossendale201301</t>
  </si>
  <si>
    <t>Rossendale201207</t>
  </si>
  <si>
    <t>Rossendale201201</t>
  </si>
  <si>
    <t>Salford201401</t>
  </si>
  <si>
    <t>Salford201307</t>
  </si>
  <si>
    <t>Salford201301</t>
  </si>
  <si>
    <t>Salford201207</t>
  </si>
  <si>
    <t>Salford201201</t>
  </si>
  <si>
    <t>Sefton201401</t>
  </si>
  <si>
    <t>Sefton201307</t>
  </si>
  <si>
    <t>Sefton201301</t>
  </si>
  <si>
    <t>Sefton201207</t>
  </si>
  <si>
    <t>Sefton201201</t>
  </si>
  <si>
    <t>South Lakeland201401</t>
  </si>
  <si>
    <t>South Lakeland201307</t>
  </si>
  <si>
    <t>South Lakeland201301</t>
  </si>
  <si>
    <t>South Lakeland201207</t>
  </si>
  <si>
    <t>South Lakeland201201</t>
  </si>
  <si>
    <t>South Ribble201401</t>
  </si>
  <si>
    <t>South Ribble201307</t>
  </si>
  <si>
    <t>South Ribble201301</t>
  </si>
  <si>
    <t>South Ribble201207</t>
  </si>
  <si>
    <t>South Ribble201201</t>
  </si>
  <si>
    <t>St. Helens201401</t>
  </si>
  <si>
    <t>St. Helens201307</t>
  </si>
  <si>
    <t>St. Helens201301</t>
  </si>
  <si>
    <t>St. Helens201207</t>
  </si>
  <si>
    <t>St. Helens201201</t>
  </si>
  <si>
    <t>Stockport201401</t>
  </si>
  <si>
    <t>Stockport201307</t>
  </si>
  <si>
    <t>Stockport201301</t>
  </si>
  <si>
    <t>Stockport201207</t>
  </si>
  <si>
    <t>Stockport201201</t>
  </si>
  <si>
    <t>Tameside201401</t>
  </si>
  <si>
    <t>Tameside201307</t>
  </si>
  <si>
    <t>Tameside201301</t>
  </si>
  <si>
    <t>Tameside201207</t>
  </si>
  <si>
    <t>Tameside201201</t>
  </si>
  <si>
    <t>Trafford201401</t>
  </si>
  <si>
    <t>Trafford201307</t>
  </si>
  <si>
    <t>Trafford201301</t>
  </si>
  <si>
    <t>Trafford201207</t>
  </si>
  <si>
    <t>Trafford201201</t>
  </si>
  <si>
    <t>Warrington201401</t>
  </si>
  <si>
    <t>Warrington201307</t>
  </si>
  <si>
    <t>Warrington201301</t>
  </si>
  <si>
    <t>Warrington201207</t>
  </si>
  <si>
    <t>Warrington201201</t>
  </si>
  <si>
    <t>West Lancashire201401</t>
  </si>
  <si>
    <t>West Lancashire201307</t>
  </si>
  <si>
    <t>West Lancashire201301</t>
  </si>
  <si>
    <t>West Lancashire201207</t>
  </si>
  <si>
    <t>West Lancashire201201</t>
  </si>
  <si>
    <t>Wigan201401</t>
  </si>
  <si>
    <t>Wigan201307</t>
  </si>
  <si>
    <t>Wigan201301</t>
  </si>
  <si>
    <t>Wigan201207</t>
  </si>
  <si>
    <t>Wigan201201</t>
  </si>
  <si>
    <t>Wirral201401</t>
  </si>
  <si>
    <t>Wirral201307</t>
  </si>
  <si>
    <t>Wirral201301</t>
  </si>
  <si>
    <t>Wirral201207</t>
  </si>
  <si>
    <t>Wirral201201</t>
  </si>
  <si>
    <t>Wyre201401</t>
  </si>
  <si>
    <t>Wyre201307</t>
  </si>
  <si>
    <t>Wyre201301</t>
  </si>
  <si>
    <t>Wyre201207</t>
  </si>
  <si>
    <t>Wyre201201</t>
  </si>
  <si>
    <t>Barnsley201401</t>
  </si>
  <si>
    <t>Barnsley201307</t>
  </si>
  <si>
    <t>Barnsley201301</t>
  </si>
  <si>
    <t>Barnsley201207</t>
  </si>
  <si>
    <t>Barnsley201201</t>
  </si>
  <si>
    <t>Bradford201401</t>
  </si>
  <si>
    <t>Bradford201307</t>
  </si>
  <si>
    <t>Bradford201301</t>
  </si>
  <si>
    <t>Bradford201207</t>
  </si>
  <si>
    <t>Bradford201201</t>
  </si>
  <si>
    <t>Calderdale201401</t>
  </si>
  <si>
    <t>Calderdale201307</t>
  </si>
  <si>
    <t>Calderdale201301</t>
  </si>
  <si>
    <t>Calderdale201207</t>
  </si>
  <si>
    <t>Calderdale201201</t>
  </si>
  <si>
    <t>Craven201401</t>
  </si>
  <si>
    <t>Craven201307</t>
  </si>
  <si>
    <t>Craven201301</t>
  </si>
  <si>
    <t>Craven201207</t>
  </si>
  <si>
    <t>Craven201201</t>
  </si>
  <si>
    <t>Doncaster201401</t>
  </si>
  <si>
    <t>Doncaster201307</t>
  </si>
  <si>
    <t>Doncaster201301</t>
  </si>
  <si>
    <t>Doncaster201207</t>
  </si>
  <si>
    <t>Doncaster201201</t>
  </si>
  <si>
    <t>East Riding of Yorkshire201401</t>
  </si>
  <si>
    <t>East Riding of Yorkshire201307</t>
  </si>
  <si>
    <t>East Riding of Yorkshire201301</t>
  </si>
  <si>
    <t>East Riding of Yorkshire201207</t>
  </si>
  <si>
    <t>East Riding of Yorkshire201201</t>
  </si>
  <si>
    <t>Hambleton201401</t>
  </si>
  <si>
    <t>Hambleton201307</t>
  </si>
  <si>
    <t>Hambleton201301</t>
  </si>
  <si>
    <t>Hambleton201207</t>
  </si>
  <si>
    <t>Hambleton201201</t>
  </si>
  <si>
    <t>Harrogate201401</t>
  </si>
  <si>
    <t>Harrogate201307</t>
  </si>
  <si>
    <t>Harrogate201301</t>
  </si>
  <si>
    <t>Harrogate201207</t>
  </si>
  <si>
    <t>Harrogate201201</t>
  </si>
  <si>
    <t>Kingston upon Hull, City of201401</t>
  </si>
  <si>
    <t>Kingston upon Hull, City of201307</t>
  </si>
  <si>
    <t>Kingston upon Hull, City of201301</t>
  </si>
  <si>
    <t>Kingston upon Hull, City of201207</t>
  </si>
  <si>
    <t>Kingston upon Hull, City of201201</t>
  </si>
  <si>
    <t>Kirklees201401</t>
  </si>
  <si>
    <t>Kirklees201307</t>
  </si>
  <si>
    <t>Kirklees201301</t>
  </si>
  <si>
    <t>Kirklees201207</t>
  </si>
  <si>
    <t>Kirklees201201</t>
  </si>
  <si>
    <t>Leeds201401</t>
  </si>
  <si>
    <t>Leeds201307</t>
  </si>
  <si>
    <t>Leeds201301</t>
  </si>
  <si>
    <t>Leeds201207</t>
  </si>
  <si>
    <t>Leeds201201</t>
  </si>
  <si>
    <t>North East Lincolnshire201401</t>
  </si>
  <si>
    <t>North East Lincolnshire201307</t>
  </si>
  <si>
    <t>North East Lincolnshire201301</t>
  </si>
  <si>
    <t>North East Lincolnshire201207</t>
  </si>
  <si>
    <t>North East Lincolnshire201201</t>
  </si>
  <si>
    <t>North Lincolnshire201401</t>
  </si>
  <si>
    <t>North Lincolnshire201307</t>
  </si>
  <si>
    <t>North Lincolnshire201301</t>
  </si>
  <si>
    <t>North Lincolnshire201207</t>
  </si>
  <si>
    <t>North Lincolnshire201201</t>
  </si>
  <si>
    <t/>
  </si>
  <si>
    <t>Richmondshire201401</t>
  </si>
  <si>
    <t>Richmondshire201307</t>
  </si>
  <si>
    <t>Richmondshire201301</t>
  </si>
  <si>
    <t>Richmondshire201207</t>
  </si>
  <si>
    <t>Richmondshire201201</t>
  </si>
  <si>
    <t>Rotherham201401</t>
  </si>
  <si>
    <t>Rotherham201307</t>
  </si>
  <si>
    <t>Rotherham201301</t>
  </si>
  <si>
    <t>Rotherham201207</t>
  </si>
  <si>
    <t>Rotherham201201</t>
  </si>
  <si>
    <t>Ryedale201401</t>
  </si>
  <si>
    <t>Ryedale201307</t>
  </si>
  <si>
    <t>Ryedale201301</t>
  </si>
  <si>
    <t>Ryedale201207</t>
  </si>
  <si>
    <t>Ryedale201201</t>
  </si>
  <si>
    <t>Scarborough201401</t>
  </si>
  <si>
    <t>Scarborough201307</t>
  </si>
  <si>
    <t>Scarborough201301</t>
  </si>
  <si>
    <t>Scarborough201207</t>
  </si>
  <si>
    <t>Scarborough201201</t>
  </si>
  <si>
    <t>Selby201401</t>
  </si>
  <si>
    <t>Selby201307</t>
  </si>
  <si>
    <t>Selby201301</t>
  </si>
  <si>
    <t>Selby201207</t>
  </si>
  <si>
    <t>Selby201201</t>
  </si>
  <si>
    <t>Sheffield201401</t>
  </si>
  <si>
    <t>Sheffield201307</t>
  </si>
  <si>
    <t>Sheffield201301</t>
  </si>
  <si>
    <t>Sheffield201207</t>
  </si>
  <si>
    <t>Sheffield201201</t>
  </si>
  <si>
    <t>Wakefield201401</t>
  </si>
  <si>
    <t>Wakefield201307</t>
  </si>
  <si>
    <t>Wakefield201301</t>
  </si>
  <si>
    <t>Wakefield201207</t>
  </si>
  <si>
    <t>Wakefield201201</t>
  </si>
  <si>
    <t>York201401</t>
  </si>
  <si>
    <t>York201307</t>
  </si>
  <si>
    <t>York201301</t>
  </si>
  <si>
    <t>York201207</t>
  </si>
  <si>
    <t>York201201</t>
  </si>
  <si>
    <t>Amber Valley201401</t>
  </si>
  <si>
    <t>Amber Valley201307</t>
  </si>
  <si>
    <t>Amber Valley201301</t>
  </si>
  <si>
    <t>Amber Valley201207</t>
  </si>
  <si>
    <t>Amber Valley201201</t>
  </si>
  <si>
    <t>Ashfield201401</t>
  </si>
  <si>
    <t>Ashfield201307</t>
  </si>
  <si>
    <t>Ashfield201301</t>
  </si>
  <si>
    <t>Ashfield201207</t>
  </si>
  <si>
    <t>Ashfield201201</t>
  </si>
  <si>
    <t>Bassetlaw201401</t>
  </si>
  <si>
    <t>Bassetlaw201307</t>
  </si>
  <si>
    <t>Bassetlaw201301</t>
  </si>
  <si>
    <t>Bassetlaw201207</t>
  </si>
  <si>
    <t>Bassetlaw201201</t>
  </si>
  <si>
    <t>Blaby201401</t>
  </si>
  <si>
    <t>Blaby201307</t>
  </si>
  <si>
    <t>Blaby201301</t>
  </si>
  <si>
    <t>Blaby201207</t>
  </si>
  <si>
    <t>Blaby201201</t>
  </si>
  <si>
    <t>Bolsover201401</t>
  </si>
  <si>
    <t>Bolsover201307</t>
  </si>
  <si>
    <t>Bolsover201301</t>
  </si>
  <si>
    <t>Bolsover201207</t>
  </si>
  <si>
    <t>Bolsover201201</t>
  </si>
  <si>
    <t>Boston201401</t>
  </si>
  <si>
    <t>Boston201307</t>
  </si>
  <si>
    <t>Boston201301</t>
  </si>
  <si>
    <t>Boston201207</t>
  </si>
  <si>
    <t>Boston201201</t>
  </si>
  <si>
    <t>Broxtowe201401</t>
  </si>
  <si>
    <t>Broxtowe201307</t>
  </si>
  <si>
    <t>Broxtowe201301</t>
  </si>
  <si>
    <t>Broxtowe201207</t>
  </si>
  <si>
    <t>Broxtowe201201</t>
  </si>
  <si>
    <t>Charnwood201401</t>
  </si>
  <si>
    <t>Charnwood201307</t>
  </si>
  <si>
    <t>Charnwood201301</t>
  </si>
  <si>
    <t>Charnwood201207</t>
  </si>
  <si>
    <t>Charnwood201201</t>
  </si>
  <si>
    <t>Chesterfield201401</t>
  </si>
  <si>
    <t>Chesterfield201307</t>
  </si>
  <si>
    <t>Chesterfield201301</t>
  </si>
  <si>
    <t>Chesterfield201207</t>
  </si>
  <si>
    <t>Chesterfield201201</t>
  </si>
  <si>
    <t>Corby201401</t>
  </si>
  <si>
    <t>Corby201307</t>
  </si>
  <si>
    <t>Corby201301</t>
  </si>
  <si>
    <t>Corby201207</t>
  </si>
  <si>
    <t>Corby201201</t>
  </si>
  <si>
    <t>Daventry201401</t>
  </si>
  <si>
    <t>Daventry201307</t>
  </si>
  <si>
    <t>Daventry201301</t>
  </si>
  <si>
    <t>Daventry201207</t>
  </si>
  <si>
    <t>Daventry201201</t>
  </si>
  <si>
    <t>Derby201401</t>
  </si>
  <si>
    <t>Derby201307</t>
  </si>
  <si>
    <t>Derby201301</t>
  </si>
  <si>
    <t>Derby201207</t>
  </si>
  <si>
    <t>Derby201201</t>
  </si>
  <si>
    <t>Derbyshire Dales201401</t>
  </si>
  <si>
    <t>Derbyshire Dales201307</t>
  </si>
  <si>
    <t>Derbyshire Dales201301</t>
  </si>
  <si>
    <t>Derbyshire Dales201207</t>
  </si>
  <si>
    <t>Derbyshire Dales201201</t>
  </si>
  <si>
    <t>East Lindsey201401</t>
  </si>
  <si>
    <t>East Lindsey201307</t>
  </si>
  <si>
    <t>East Lindsey201301</t>
  </si>
  <si>
    <t>East Lindsey201207</t>
  </si>
  <si>
    <t>East Lindsey201201</t>
  </si>
  <si>
    <t>East Northamptonshire201401</t>
  </si>
  <si>
    <t>East Northamptonshire201307</t>
  </si>
  <si>
    <t>East Northamptonshire201301</t>
  </si>
  <si>
    <t>East Northamptonshire201207</t>
  </si>
  <si>
    <t>East Northamptonshire201201</t>
  </si>
  <si>
    <t>Erewash201401</t>
  </si>
  <si>
    <t>Erewash201307</t>
  </si>
  <si>
    <t>Erewash201301</t>
  </si>
  <si>
    <t>Erewash201207</t>
  </si>
  <si>
    <t>Erewash201201</t>
  </si>
  <si>
    <t>Gedling201401</t>
  </si>
  <si>
    <t>Gedling201307</t>
  </si>
  <si>
    <t>Gedling201301</t>
  </si>
  <si>
    <t>Gedling201207</t>
  </si>
  <si>
    <t>Gedling201201</t>
  </si>
  <si>
    <t>Harborough201401</t>
  </si>
  <si>
    <t>Harborough201307</t>
  </si>
  <si>
    <t>Harborough201301</t>
  </si>
  <si>
    <t>Harborough201207</t>
  </si>
  <si>
    <t>Harborough201201</t>
  </si>
  <si>
    <t>High Peak201401</t>
  </si>
  <si>
    <t>High Peak201307</t>
  </si>
  <si>
    <t>High Peak201301</t>
  </si>
  <si>
    <t>High Peak201207</t>
  </si>
  <si>
    <t>High Peak201201</t>
  </si>
  <si>
    <t>Hinckley and Bosworth201401</t>
  </si>
  <si>
    <t>Hinckley and Bosworth201307</t>
  </si>
  <si>
    <t>Hinckley and Bosworth201301</t>
  </si>
  <si>
    <t>Hinckley and Bosworth201207</t>
  </si>
  <si>
    <t>Hinckley and Bosworth201201</t>
  </si>
  <si>
    <t>Kettering201401</t>
  </si>
  <si>
    <t>Kettering201307</t>
  </si>
  <si>
    <t>Kettering201301</t>
  </si>
  <si>
    <t>Kettering201207</t>
  </si>
  <si>
    <t>Kettering201201</t>
  </si>
  <si>
    <t>Leicester201401</t>
  </si>
  <si>
    <t>Leicester201307</t>
  </si>
  <si>
    <t>Leicester201301</t>
  </si>
  <si>
    <t>Leicester201207</t>
  </si>
  <si>
    <t>Leicester201201</t>
  </si>
  <si>
    <t>Lincoln201401</t>
  </si>
  <si>
    <t>Lincoln201307</t>
  </si>
  <si>
    <t>Lincoln201301</t>
  </si>
  <si>
    <t>Lincoln201207</t>
  </si>
  <si>
    <t>Lincoln201201</t>
  </si>
  <si>
    <t>Mansfield201401</t>
  </si>
  <si>
    <t>Mansfield201307</t>
  </si>
  <si>
    <t>Mansfield201301</t>
  </si>
  <si>
    <t>Mansfield201207</t>
  </si>
  <si>
    <t>Mansfield201201</t>
  </si>
  <si>
    <t>Melton201401</t>
  </si>
  <si>
    <t>Melton201307</t>
  </si>
  <si>
    <t>Melton201301</t>
  </si>
  <si>
    <t>Melton201207</t>
  </si>
  <si>
    <t>Melton201201</t>
  </si>
  <si>
    <t>Newark and Sherwood201401</t>
  </si>
  <si>
    <t>Newark and Sherwood201307</t>
  </si>
  <si>
    <t>Newark and Sherwood201301</t>
  </si>
  <si>
    <t>Newark and Sherwood201207</t>
  </si>
  <si>
    <t>Newark and Sherwood201201</t>
  </si>
  <si>
    <t>North East Derbyshire201401</t>
  </si>
  <si>
    <t>North East Derbyshire201307</t>
  </si>
  <si>
    <t>North East Derbyshire201301</t>
  </si>
  <si>
    <t>North East Derbyshire201207</t>
  </si>
  <si>
    <t>North East Derbyshire201201</t>
  </si>
  <si>
    <t>North Kesteven201401</t>
  </si>
  <si>
    <t>North Kesteven201307</t>
  </si>
  <si>
    <t>North Kesteven201301</t>
  </si>
  <si>
    <t>North Kesteven201207</t>
  </si>
  <si>
    <t>North Kesteven201201</t>
  </si>
  <si>
    <t>North West Leicestershire201401</t>
  </si>
  <si>
    <t>North West Leicestershire201307</t>
  </si>
  <si>
    <t>North West Leicestershire201301</t>
  </si>
  <si>
    <t>North West Leicestershire201207</t>
  </si>
  <si>
    <t>North West Leicestershire201201</t>
  </si>
  <si>
    <t>Northampton201401</t>
  </si>
  <si>
    <t>Northampton201307</t>
  </si>
  <si>
    <t>Northampton201301</t>
  </si>
  <si>
    <t>Northampton201207</t>
  </si>
  <si>
    <t>Northampton201201</t>
  </si>
  <si>
    <t>Nottingham201401</t>
  </si>
  <si>
    <t>Nottingham201307</t>
  </si>
  <si>
    <t>Nottingham201301</t>
  </si>
  <si>
    <t>Nottingham201207</t>
  </si>
  <si>
    <t>Nottingham201201</t>
  </si>
  <si>
    <t>Oadby and Wigston201401</t>
  </si>
  <si>
    <t>Oadby and Wigston201307</t>
  </si>
  <si>
    <t>Oadby and Wigston201301</t>
  </si>
  <si>
    <t>Oadby and Wigston201207</t>
  </si>
  <si>
    <t>Oadby and Wigston201201</t>
  </si>
  <si>
    <t>Rushcliffe201401</t>
  </si>
  <si>
    <t>Rushcliffe201307</t>
  </si>
  <si>
    <t>Rushcliffe201301</t>
  </si>
  <si>
    <t>Rushcliffe201207</t>
  </si>
  <si>
    <t>Rushcliffe201201</t>
  </si>
  <si>
    <t>Rutland201401</t>
  </si>
  <si>
    <t>Rutland201307</t>
  </si>
  <si>
    <t>Rutland201301</t>
  </si>
  <si>
    <t>Rutland201207</t>
  </si>
  <si>
    <t>Rutland201201</t>
  </si>
  <si>
    <t>South Derbyshire201401</t>
  </si>
  <si>
    <t>South Derbyshire201307</t>
  </si>
  <si>
    <t>South Derbyshire201301</t>
  </si>
  <si>
    <t>South Derbyshire201207</t>
  </si>
  <si>
    <t>South Derbyshire201201</t>
  </si>
  <si>
    <t>South Holland201401</t>
  </si>
  <si>
    <t>South Holland201307</t>
  </si>
  <si>
    <t>South Holland201301</t>
  </si>
  <si>
    <t>South Holland201207</t>
  </si>
  <si>
    <t>South Holland201201</t>
  </si>
  <si>
    <t>South Kesteven201401</t>
  </si>
  <si>
    <t>South Kesteven201307</t>
  </si>
  <si>
    <t>South Kesteven201301</t>
  </si>
  <si>
    <t>South Kesteven201207</t>
  </si>
  <si>
    <t>South Kesteven201201</t>
  </si>
  <si>
    <t>South Northamptonshire201401</t>
  </si>
  <si>
    <t>South Northamptonshire201307</t>
  </si>
  <si>
    <t>South Northamptonshire201301</t>
  </si>
  <si>
    <t>South Northamptonshire201207</t>
  </si>
  <si>
    <t>South Northamptonshire201201</t>
  </si>
  <si>
    <t>Wellingborough201401</t>
  </si>
  <si>
    <t>Wellingborough201307</t>
  </si>
  <si>
    <t>Wellingborough201301</t>
  </si>
  <si>
    <t>Wellingborough201207</t>
  </si>
  <si>
    <t>Wellingborough201201</t>
  </si>
  <si>
    <t>West Lindsey201401</t>
  </si>
  <si>
    <t>West Lindsey201307</t>
  </si>
  <si>
    <t>West Lindsey201301</t>
  </si>
  <si>
    <t>West Lindsey201207</t>
  </si>
  <si>
    <t>West Lindsey201201</t>
  </si>
  <si>
    <t>Birmingham201401</t>
  </si>
  <si>
    <t>Birmingham201307</t>
  </si>
  <si>
    <t>Birmingham201301</t>
  </si>
  <si>
    <t>Birmingham201207</t>
  </si>
  <si>
    <t>Birmingham201201</t>
  </si>
  <si>
    <t>Bromsgrove201401</t>
  </si>
  <si>
    <t>Bromsgrove201307</t>
  </si>
  <si>
    <t>Bromsgrove201301</t>
  </si>
  <si>
    <t>Bromsgrove201207</t>
  </si>
  <si>
    <t>Bromsgrove201201</t>
  </si>
  <si>
    <t>Cannock Chase201401</t>
  </si>
  <si>
    <t>Cannock Chase201307</t>
  </si>
  <si>
    <t>Cannock Chase201301</t>
  </si>
  <si>
    <t>Cannock Chase201207</t>
  </si>
  <si>
    <t>Cannock Chase201201</t>
  </si>
  <si>
    <t>Coventry201401</t>
  </si>
  <si>
    <t>Coventry201307</t>
  </si>
  <si>
    <t>Coventry201301</t>
  </si>
  <si>
    <t>Coventry201207</t>
  </si>
  <si>
    <t>Coventry201201</t>
  </si>
  <si>
    <t>Dudley201401</t>
  </si>
  <si>
    <t>Dudley201307</t>
  </si>
  <si>
    <t>Dudley201301</t>
  </si>
  <si>
    <t>Dudley201207</t>
  </si>
  <si>
    <t>Dudley201201</t>
  </si>
  <si>
    <t>East Staffordshire201401</t>
  </si>
  <si>
    <t>East Staffordshire201307</t>
  </si>
  <si>
    <t>East Staffordshire201301</t>
  </si>
  <si>
    <t>East Staffordshire201207</t>
  </si>
  <si>
    <t>East Staffordshire201201</t>
  </si>
  <si>
    <t>Herefordshire, County of201401</t>
  </si>
  <si>
    <t>Herefordshire, County of201307</t>
  </si>
  <si>
    <t>Herefordshire, County of201301</t>
  </si>
  <si>
    <t>Herefordshire, County of201207</t>
  </si>
  <si>
    <t>Herefordshire, County of201201</t>
  </si>
  <si>
    <t>Lichfield201401</t>
  </si>
  <si>
    <t>Lichfield201307</t>
  </si>
  <si>
    <t>Lichfield201301</t>
  </si>
  <si>
    <t>Lichfield201207</t>
  </si>
  <si>
    <t>Lichfield201201</t>
  </si>
  <si>
    <t>Malvern Hills201401</t>
  </si>
  <si>
    <t>Malvern Hills201307</t>
  </si>
  <si>
    <t>Malvern Hills201301</t>
  </si>
  <si>
    <t>Malvern Hills201207</t>
  </si>
  <si>
    <t>Malvern Hills201201</t>
  </si>
  <si>
    <t>Newcastle-under-Lyme201401</t>
  </si>
  <si>
    <t>Newcastle-under-Lyme201307</t>
  </si>
  <si>
    <t>Newcastle-under-Lyme201301</t>
  </si>
  <si>
    <t>Newcastle-under-Lyme201207</t>
  </si>
  <si>
    <t>Newcastle-under-Lyme201201</t>
  </si>
  <si>
    <t>North Warwickshire201401</t>
  </si>
  <si>
    <t>North Warwickshire201307</t>
  </si>
  <si>
    <t>North Warwickshire201301</t>
  </si>
  <si>
    <t>North Warwickshire201207</t>
  </si>
  <si>
    <t>North Warwickshire201201</t>
  </si>
  <si>
    <t>Nuneaton and Bedworth201401</t>
  </si>
  <si>
    <t>Nuneaton and Bedworth201307</t>
  </si>
  <si>
    <t>Nuneaton and Bedworth201301</t>
  </si>
  <si>
    <t>Nuneaton and Bedworth201207</t>
  </si>
  <si>
    <t>Nuneaton and Bedworth201201</t>
  </si>
  <si>
    <t>Redditch201401</t>
  </si>
  <si>
    <t>Redditch201307</t>
  </si>
  <si>
    <t>Redditch201301</t>
  </si>
  <si>
    <t>Redditch201207</t>
  </si>
  <si>
    <t>Redditch201201</t>
  </si>
  <si>
    <t>Rugby201401</t>
  </si>
  <si>
    <t>Rugby201307</t>
  </si>
  <si>
    <t>Rugby201301</t>
  </si>
  <si>
    <t>Rugby201207</t>
  </si>
  <si>
    <t>Rugby201201</t>
  </si>
  <si>
    <t>Sandwell201401</t>
  </si>
  <si>
    <t>Sandwell201307</t>
  </si>
  <si>
    <t>Sandwell201301</t>
  </si>
  <si>
    <t>Sandwell201207</t>
  </si>
  <si>
    <t>Sandwell201201</t>
  </si>
  <si>
    <t>Shropshire201401</t>
  </si>
  <si>
    <t>Shropshire201307</t>
  </si>
  <si>
    <t>Shropshire201301</t>
  </si>
  <si>
    <t>Shropshire201207</t>
  </si>
  <si>
    <t>Shropshire201201</t>
  </si>
  <si>
    <t>Solihull201401</t>
  </si>
  <si>
    <t>Solihull201307</t>
  </si>
  <si>
    <t>Solihull201301</t>
  </si>
  <si>
    <t>Solihull201207</t>
  </si>
  <si>
    <t>Solihull201201</t>
  </si>
  <si>
    <t>South Staffordshire201401</t>
  </si>
  <si>
    <t>South Staffordshire201307</t>
  </si>
  <si>
    <t>South Staffordshire201301</t>
  </si>
  <si>
    <t>South Staffordshire201207</t>
  </si>
  <si>
    <t>South Staffordshire201201</t>
  </si>
  <si>
    <t>Stafford201401</t>
  </si>
  <si>
    <t>Stafford201307</t>
  </si>
  <si>
    <t>Stafford201301</t>
  </si>
  <si>
    <t>Stafford201207</t>
  </si>
  <si>
    <t>Stafford201201</t>
  </si>
  <si>
    <t>Staffordshire Moorlands201401</t>
  </si>
  <si>
    <t>Staffordshire Moorlands201307</t>
  </si>
  <si>
    <t>Staffordshire Moorlands201301</t>
  </si>
  <si>
    <t>Staffordshire Moorlands201207</t>
  </si>
  <si>
    <t>Staffordshire Moorlands201201</t>
  </si>
  <si>
    <t>Stoke-on-Trent201401</t>
  </si>
  <si>
    <t>Stoke-on-Trent201307</t>
  </si>
  <si>
    <t>Stoke-on-Trent201301</t>
  </si>
  <si>
    <t>Stoke-on-Trent201207</t>
  </si>
  <si>
    <t>Stoke-on-Trent201201</t>
  </si>
  <si>
    <t>Stratford-on-Avon201401</t>
  </si>
  <si>
    <t>Stratford-on-Avon201307</t>
  </si>
  <si>
    <t>Stratford-on-Avon201301</t>
  </si>
  <si>
    <t>Stratford-on-Avon201207</t>
  </si>
  <si>
    <t>Stratford-on-Avon201201</t>
  </si>
  <si>
    <t>Tamworth201401</t>
  </si>
  <si>
    <t>Tamworth201307</t>
  </si>
  <si>
    <t>Tamworth201301</t>
  </si>
  <si>
    <t>Tamworth201207</t>
  </si>
  <si>
    <t>Tamworth201201</t>
  </si>
  <si>
    <t>Telford and Wrekin201401</t>
  </si>
  <si>
    <t>Telford and Wrekin201307</t>
  </si>
  <si>
    <t>Telford and Wrekin201301</t>
  </si>
  <si>
    <t>Telford and Wrekin201207</t>
  </si>
  <si>
    <t>Telford and Wrekin201201</t>
  </si>
  <si>
    <t>Walsall201401</t>
  </si>
  <si>
    <t>Walsall201307</t>
  </si>
  <si>
    <t>Walsall201301</t>
  </si>
  <si>
    <t>Walsall201207</t>
  </si>
  <si>
    <t>Walsall201201</t>
  </si>
  <si>
    <t>Warwick201401</t>
  </si>
  <si>
    <t>Warwick201307</t>
  </si>
  <si>
    <t>Warwick201301</t>
  </si>
  <si>
    <t>Warwick201207</t>
  </si>
  <si>
    <t>Warwick201201</t>
  </si>
  <si>
    <t>Wolverhampton201401</t>
  </si>
  <si>
    <t>Wolverhampton201307</t>
  </si>
  <si>
    <t>Wolverhampton201301</t>
  </si>
  <si>
    <t>Wolverhampton201207</t>
  </si>
  <si>
    <t>Wolverhampton201201</t>
  </si>
  <si>
    <t>Worcester201401</t>
  </si>
  <si>
    <t>Worcester201307</t>
  </si>
  <si>
    <t>Worcester201301</t>
  </si>
  <si>
    <t>Worcester201207</t>
  </si>
  <si>
    <t>Worcester201201</t>
  </si>
  <si>
    <t>Wychavon201401</t>
  </si>
  <si>
    <t>Wychavon201307</t>
  </si>
  <si>
    <t>Wychavon201301</t>
  </si>
  <si>
    <t>Wychavon201207</t>
  </si>
  <si>
    <t>Wychavon201201</t>
  </si>
  <si>
    <t>Wyre Forest201401</t>
  </si>
  <si>
    <t>Wyre Forest201307</t>
  </si>
  <si>
    <t>Wyre Forest201301</t>
  </si>
  <si>
    <t>Wyre Forest201207</t>
  </si>
  <si>
    <t>Wyre Forest201201</t>
  </si>
  <si>
    <t>Babergh201401</t>
  </si>
  <si>
    <t>Babergh201307</t>
  </si>
  <si>
    <t>Babergh201301</t>
  </si>
  <si>
    <t>Babergh201207</t>
  </si>
  <si>
    <t>Babergh201201</t>
  </si>
  <si>
    <t>Basildon201401</t>
  </si>
  <si>
    <t>Basildon201307</t>
  </si>
  <si>
    <t>Basildon201301</t>
  </si>
  <si>
    <t>Basildon201207</t>
  </si>
  <si>
    <t>Basildon201201</t>
  </si>
  <si>
    <t>Bedford201401</t>
  </si>
  <si>
    <t>Bedford201307</t>
  </si>
  <si>
    <t>Bedford201301</t>
  </si>
  <si>
    <t>Bedford201207</t>
  </si>
  <si>
    <t>Bedford201201</t>
  </si>
  <si>
    <t>Braintree201401</t>
  </si>
  <si>
    <t>Braintree201307</t>
  </si>
  <si>
    <t>Braintree201301</t>
  </si>
  <si>
    <t>Braintree201207</t>
  </si>
  <si>
    <t>Braintree201201</t>
  </si>
  <si>
    <t>Breckland201401</t>
  </si>
  <si>
    <t>Breckland201307</t>
  </si>
  <si>
    <t>Breckland201301</t>
  </si>
  <si>
    <t>Breckland201207</t>
  </si>
  <si>
    <t>Breckland201201</t>
  </si>
  <si>
    <t>Brentwood201401</t>
  </si>
  <si>
    <t>Brentwood201307</t>
  </si>
  <si>
    <t>Brentwood201301</t>
  </si>
  <si>
    <t>Brentwood201207</t>
  </si>
  <si>
    <t>Brentwood201201</t>
  </si>
  <si>
    <t>Broadland201401</t>
  </si>
  <si>
    <t>Broadland201307</t>
  </si>
  <si>
    <t>Broadland201301</t>
  </si>
  <si>
    <t>Broadland201207</t>
  </si>
  <si>
    <t>Broadland201201</t>
  </si>
  <si>
    <t>Broxbourne201401</t>
  </si>
  <si>
    <t>Broxbourne201307</t>
  </si>
  <si>
    <t>Broxbourne201301</t>
  </si>
  <si>
    <t>Broxbourne201207</t>
  </si>
  <si>
    <t>Broxbourne201201</t>
  </si>
  <si>
    <t>Cambridge201401</t>
  </si>
  <si>
    <t>Cambridge201307</t>
  </si>
  <si>
    <t>Cambridge201301</t>
  </si>
  <si>
    <t>Cambridge201207</t>
  </si>
  <si>
    <t>Cambridge201201</t>
  </si>
  <si>
    <t>Castle Point201401</t>
  </si>
  <si>
    <t>Castle Point201307</t>
  </si>
  <si>
    <t>Castle Point201301</t>
  </si>
  <si>
    <t>Castle Point201207</t>
  </si>
  <si>
    <t>Castle Point201201</t>
  </si>
  <si>
    <t>Central Bedfordshire201401</t>
  </si>
  <si>
    <t>Central Bedfordshire201307</t>
  </si>
  <si>
    <t>Central Bedfordshire201301</t>
  </si>
  <si>
    <t>Central Bedfordshire201207</t>
  </si>
  <si>
    <t>Central Bedfordshire201201</t>
  </si>
  <si>
    <t>Chelmsford201401</t>
  </si>
  <si>
    <t>Chelmsford201307</t>
  </si>
  <si>
    <t>Chelmsford201301</t>
  </si>
  <si>
    <t>Chelmsford201207</t>
  </si>
  <si>
    <t>Chelmsford201201</t>
  </si>
  <si>
    <t>Colchester201401</t>
  </si>
  <si>
    <t>Colchester201307</t>
  </si>
  <si>
    <t>Colchester201301</t>
  </si>
  <si>
    <t>Colchester201207</t>
  </si>
  <si>
    <t>Colchester201201</t>
  </si>
  <si>
    <t>Dacorum201401</t>
  </si>
  <si>
    <t>Dacorum201307</t>
  </si>
  <si>
    <t>Dacorum201301</t>
  </si>
  <si>
    <t>Dacorum201207</t>
  </si>
  <si>
    <t>Dacorum201201</t>
  </si>
  <si>
    <t>East Cambridgeshire201401</t>
  </si>
  <si>
    <t>East Cambridgeshire201307</t>
  </si>
  <si>
    <t>East Cambridgeshire201301</t>
  </si>
  <si>
    <t>East Cambridgeshire201207</t>
  </si>
  <si>
    <t>East Cambridgeshire201201</t>
  </si>
  <si>
    <t>East Hertfordshire201401</t>
  </si>
  <si>
    <t>East Hertfordshire201307</t>
  </si>
  <si>
    <t>East Hertfordshire201301</t>
  </si>
  <si>
    <t>East Hertfordshire201207</t>
  </si>
  <si>
    <t>East Hertfordshire201201</t>
  </si>
  <si>
    <t>Epping Forest201401</t>
  </si>
  <si>
    <t>Epping Forest201307</t>
  </si>
  <si>
    <t>Epping Forest201301</t>
  </si>
  <si>
    <t>Epping Forest201207</t>
  </si>
  <si>
    <t>Epping Forest201201</t>
  </si>
  <si>
    <t>Fenland201401</t>
  </si>
  <si>
    <t>Fenland201307</t>
  </si>
  <si>
    <t>Fenland201301</t>
  </si>
  <si>
    <t>Fenland201207</t>
  </si>
  <si>
    <t>Fenland201201</t>
  </si>
  <si>
    <t>Forest Heath201401</t>
  </si>
  <si>
    <t>Forest Heath201307</t>
  </si>
  <si>
    <t>Forest Heath201301</t>
  </si>
  <si>
    <t>Forest Heath201207</t>
  </si>
  <si>
    <t>Forest Heath201201</t>
  </si>
  <si>
    <t>Great Yarmouth201401</t>
  </si>
  <si>
    <t>Great Yarmouth201307</t>
  </si>
  <si>
    <t>Great Yarmouth201301</t>
  </si>
  <si>
    <t>Great Yarmouth201207</t>
  </si>
  <si>
    <t>Great Yarmouth201201</t>
  </si>
  <si>
    <t>Harlow201401</t>
  </si>
  <si>
    <t>Harlow201307</t>
  </si>
  <si>
    <t>Harlow201301</t>
  </si>
  <si>
    <t>Harlow201207</t>
  </si>
  <si>
    <t>Harlow201201</t>
  </si>
  <si>
    <t>Hertsmere201401</t>
  </si>
  <si>
    <t>Hertsmere201307</t>
  </si>
  <si>
    <t>Hertsmere201301</t>
  </si>
  <si>
    <t>Hertsmere201207</t>
  </si>
  <si>
    <t>Hertsmere201201</t>
  </si>
  <si>
    <t>Huntingdonshire201401</t>
  </si>
  <si>
    <t>Huntingdonshire201307</t>
  </si>
  <si>
    <t>Huntingdonshire201301</t>
  </si>
  <si>
    <t>Huntingdonshire201207</t>
  </si>
  <si>
    <t>Huntingdonshire201201</t>
  </si>
  <si>
    <t>Ipswich201401</t>
  </si>
  <si>
    <t>Ipswich201307</t>
  </si>
  <si>
    <t>Ipswich201301</t>
  </si>
  <si>
    <t>Ipswich201207</t>
  </si>
  <si>
    <t>Ipswich201201</t>
  </si>
  <si>
    <t>King's Lynn and West Norfolk201401</t>
  </si>
  <si>
    <t>King's Lynn and West Norfolk201307</t>
  </si>
  <si>
    <t>King's Lynn and West Norfolk201301</t>
  </si>
  <si>
    <t>King's Lynn and West Norfolk201207</t>
  </si>
  <si>
    <t>King's Lynn and West Norfolk201201</t>
  </si>
  <si>
    <t>Luton201401</t>
  </si>
  <si>
    <t>Luton201307</t>
  </si>
  <si>
    <t>Luton201301</t>
  </si>
  <si>
    <t>Luton201207</t>
  </si>
  <si>
    <t>Luton201201</t>
  </si>
  <si>
    <t>Maldon201401</t>
  </si>
  <si>
    <t>Maldon201307</t>
  </si>
  <si>
    <t>Maldon201301</t>
  </si>
  <si>
    <t>Maldon201207</t>
  </si>
  <si>
    <t>Maldon201201</t>
  </si>
  <si>
    <t>Mid Suffolk201401</t>
  </si>
  <si>
    <t>Mid Suffolk201307</t>
  </si>
  <si>
    <t>Mid Suffolk201301</t>
  </si>
  <si>
    <t>Mid Suffolk201207</t>
  </si>
  <si>
    <t>Mid Suffolk201201</t>
  </si>
  <si>
    <t>North Hertfordshire201401</t>
  </si>
  <si>
    <t>North Hertfordshire201307</t>
  </si>
  <si>
    <t>North Hertfordshire201301</t>
  </si>
  <si>
    <t>North Hertfordshire201207</t>
  </si>
  <si>
    <t>North Hertfordshire201201</t>
  </si>
  <si>
    <t>North Norfolk201401</t>
  </si>
  <si>
    <t>North Norfolk201307</t>
  </si>
  <si>
    <t>North Norfolk201301</t>
  </si>
  <si>
    <t>North Norfolk201207</t>
  </si>
  <si>
    <t>North Norfolk201201</t>
  </si>
  <si>
    <t>Norwich201401</t>
  </si>
  <si>
    <t>Norwich201307</t>
  </si>
  <si>
    <t>Norwich201301</t>
  </si>
  <si>
    <t>Norwich201207</t>
  </si>
  <si>
    <t>Norwich201201</t>
  </si>
  <si>
    <t>Peterborough201401</t>
  </si>
  <si>
    <t>Peterborough201307</t>
  </si>
  <si>
    <t>Peterborough201301</t>
  </si>
  <si>
    <t>Peterborough201207</t>
  </si>
  <si>
    <t>Peterborough201201</t>
  </si>
  <si>
    <t>Rochford201401</t>
  </si>
  <si>
    <t>Rochford201307</t>
  </si>
  <si>
    <t>Rochford201301</t>
  </si>
  <si>
    <t>Rochford201207</t>
  </si>
  <si>
    <t>Rochford201201</t>
  </si>
  <si>
    <t>South Cambridgeshire201401</t>
  </si>
  <si>
    <t>South Cambridgeshire201307</t>
  </si>
  <si>
    <t>South Cambridgeshire201301</t>
  </si>
  <si>
    <t>South Cambridgeshire201207</t>
  </si>
  <si>
    <t>South Cambridgeshire201201</t>
  </si>
  <si>
    <t>South Norfolk201401</t>
  </si>
  <si>
    <t>South Norfolk201307</t>
  </si>
  <si>
    <t>South Norfolk201301</t>
  </si>
  <si>
    <t>South Norfolk201207</t>
  </si>
  <si>
    <t>South Norfolk201201</t>
  </si>
  <si>
    <t>Southend-on-Sea201401</t>
  </si>
  <si>
    <t>Southend-on-Sea201307</t>
  </si>
  <si>
    <t>Southend-on-Sea201301</t>
  </si>
  <si>
    <t>Southend-on-Sea201207</t>
  </si>
  <si>
    <t>Southend-on-Sea201201</t>
  </si>
  <si>
    <t>St Albans201401</t>
  </si>
  <si>
    <t>St Albans201307</t>
  </si>
  <si>
    <t>St Albans201301</t>
  </si>
  <si>
    <t>St Albans201207</t>
  </si>
  <si>
    <t>St Albans201201</t>
  </si>
  <si>
    <t>St Edmundsbury201401</t>
  </si>
  <si>
    <t>St Edmundsbury201307</t>
  </si>
  <si>
    <t>St Edmundsbury201301</t>
  </si>
  <si>
    <t>St Edmundsbury201207</t>
  </si>
  <si>
    <t>St Edmundsbury201201</t>
  </si>
  <si>
    <t>Stevenage201401</t>
  </si>
  <si>
    <t>Stevenage201307</t>
  </si>
  <si>
    <t>Stevenage201301</t>
  </si>
  <si>
    <t>Stevenage201207</t>
  </si>
  <si>
    <t>Stevenage201201</t>
  </si>
  <si>
    <t>Suffolk Coastal201401</t>
  </si>
  <si>
    <t>Suffolk Coastal201307</t>
  </si>
  <si>
    <t>Suffolk Coastal201301</t>
  </si>
  <si>
    <t>Suffolk Coastal201207</t>
  </si>
  <si>
    <t>Suffolk Coastal201201</t>
  </si>
  <si>
    <t>Tendring201401</t>
  </si>
  <si>
    <t>Tendring201307</t>
  </si>
  <si>
    <t>Tendring201301</t>
  </si>
  <si>
    <t>Tendring201207</t>
  </si>
  <si>
    <t>Tendring201201</t>
  </si>
  <si>
    <t>Three Rivers201401</t>
  </si>
  <si>
    <t>Three Rivers201307</t>
  </si>
  <si>
    <t>Three Rivers201301</t>
  </si>
  <si>
    <t>Three Rivers201207</t>
  </si>
  <si>
    <t>Three Rivers201201</t>
  </si>
  <si>
    <t>Thurrock201401</t>
  </si>
  <si>
    <t>Thurrock201307</t>
  </si>
  <si>
    <t>Thurrock201301</t>
  </si>
  <si>
    <t>Thurrock201207</t>
  </si>
  <si>
    <t>Thurrock201201</t>
  </si>
  <si>
    <t>Uttlesford201401</t>
  </si>
  <si>
    <t>Uttlesford201307</t>
  </si>
  <si>
    <t>Uttlesford201301</t>
  </si>
  <si>
    <t>Uttlesford201207</t>
  </si>
  <si>
    <t>Uttlesford201201</t>
  </si>
  <si>
    <t>Watford201401</t>
  </si>
  <si>
    <t>Watford201307</t>
  </si>
  <si>
    <t>Watford201301</t>
  </si>
  <si>
    <t>Watford201207</t>
  </si>
  <si>
    <t>Watford201201</t>
  </si>
  <si>
    <t>Waveney201401</t>
  </si>
  <si>
    <t>Waveney201307</t>
  </si>
  <si>
    <t>Waveney201301</t>
  </si>
  <si>
    <t>Waveney201207</t>
  </si>
  <si>
    <t>Waveney201201</t>
  </si>
  <si>
    <t>Welwyn Hatfield201401</t>
  </si>
  <si>
    <t>Welwyn Hatfield201307</t>
  </si>
  <si>
    <t>Welwyn Hatfield201301</t>
  </si>
  <si>
    <t>Welwyn Hatfield201207</t>
  </si>
  <si>
    <t>Welwyn Hatfield201201</t>
  </si>
  <si>
    <t>Barking and Dagenham201401</t>
  </si>
  <si>
    <t>Barking and Dagenham201307</t>
  </si>
  <si>
    <t>Barking and Dagenham201301</t>
  </si>
  <si>
    <t>Barking and Dagenham201207</t>
  </si>
  <si>
    <t>Barking and Dagenham201201</t>
  </si>
  <si>
    <t>Barnet201401</t>
  </si>
  <si>
    <t>Barnet201307</t>
  </si>
  <si>
    <t>Barnet201301</t>
  </si>
  <si>
    <t>Barnet201207</t>
  </si>
  <si>
    <t>Barnet201201</t>
  </si>
  <si>
    <t>Bexley201401</t>
  </si>
  <si>
    <t>Bexley201307</t>
  </si>
  <si>
    <t>Bexley201301</t>
  </si>
  <si>
    <t>Bexley201207</t>
  </si>
  <si>
    <t>Bexley201201</t>
  </si>
  <si>
    <t>Brent201401</t>
  </si>
  <si>
    <t>Brent201307</t>
  </si>
  <si>
    <t>Brent201301</t>
  </si>
  <si>
    <t>Brent201207</t>
  </si>
  <si>
    <t>Brent201201</t>
  </si>
  <si>
    <t>Bromley201401</t>
  </si>
  <si>
    <t>Bromley201307</t>
  </si>
  <si>
    <t>Bromley201301</t>
  </si>
  <si>
    <t>Bromley201207</t>
  </si>
  <si>
    <t>Bromley201201</t>
  </si>
  <si>
    <t>Camden201401</t>
  </si>
  <si>
    <t>Camden201307</t>
  </si>
  <si>
    <t>Camden201301</t>
  </si>
  <si>
    <t>Camden201207</t>
  </si>
  <si>
    <t>Camden201201</t>
  </si>
  <si>
    <t>City of London201401</t>
  </si>
  <si>
    <t>City of London201307</t>
  </si>
  <si>
    <t>City of London201301</t>
  </si>
  <si>
    <t>City of London201207</t>
  </si>
  <si>
    <t>City of London201201</t>
  </si>
  <si>
    <t>Croydon201401</t>
  </si>
  <si>
    <t>Croydon201307</t>
  </si>
  <si>
    <t>Croydon201301</t>
  </si>
  <si>
    <t>Croydon201207</t>
  </si>
  <si>
    <t>Croydon201201</t>
  </si>
  <si>
    <t>Ealing201401</t>
  </si>
  <si>
    <t>Ealing201307</t>
  </si>
  <si>
    <t>Ealing201301</t>
  </si>
  <si>
    <t>Ealing201207</t>
  </si>
  <si>
    <t>Ealing201201</t>
  </si>
  <si>
    <t>Enfield201401</t>
  </si>
  <si>
    <t>Enfield201307</t>
  </si>
  <si>
    <t>Enfield201301</t>
  </si>
  <si>
    <t>Enfield201207</t>
  </si>
  <si>
    <t>Enfield201201</t>
  </si>
  <si>
    <t>Greenwich201401</t>
  </si>
  <si>
    <t>Greenwich201307</t>
  </si>
  <si>
    <t>Greenwich201301</t>
  </si>
  <si>
    <t>Greenwich201207</t>
  </si>
  <si>
    <t>Greenwich201201</t>
  </si>
  <si>
    <t>Hackney201401</t>
  </si>
  <si>
    <t>Hackney201307</t>
  </si>
  <si>
    <t>Hackney201301</t>
  </si>
  <si>
    <t>Hackney201207</t>
  </si>
  <si>
    <t>Hackney201201</t>
  </si>
  <si>
    <t>Hammersmith and Fulham201401</t>
  </si>
  <si>
    <t>Hammersmith and Fulham201307</t>
  </si>
  <si>
    <t>Hammersmith and Fulham201301</t>
  </si>
  <si>
    <t>Hammersmith and Fulham201207</t>
  </si>
  <si>
    <t>Hammersmith and Fulham201201</t>
  </si>
  <si>
    <t>Haringey201401</t>
  </si>
  <si>
    <t>Haringey201307</t>
  </si>
  <si>
    <t>Haringey201301</t>
  </si>
  <si>
    <t>Haringey201207</t>
  </si>
  <si>
    <t>Haringey201201</t>
  </si>
  <si>
    <t>Harrow201401</t>
  </si>
  <si>
    <t>Harrow201307</t>
  </si>
  <si>
    <t>Harrow201301</t>
  </si>
  <si>
    <t>Harrow201207</t>
  </si>
  <si>
    <t>Harrow201201</t>
  </si>
  <si>
    <t>Havering201401</t>
  </si>
  <si>
    <t>Havering201307</t>
  </si>
  <si>
    <t>Havering201301</t>
  </si>
  <si>
    <t>Havering201207</t>
  </si>
  <si>
    <t>Havering201201</t>
  </si>
  <si>
    <t>Hillingdon201401</t>
  </si>
  <si>
    <t>Hillingdon201307</t>
  </si>
  <si>
    <t>Hillingdon201301</t>
  </si>
  <si>
    <t>Hillingdon201207</t>
  </si>
  <si>
    <t>Hillingdon201201</t>
  </si>
  <si>
    <t>Hounslow201401</t>
  </si>
  <si>
    <t>Hounslow201307</t>
  </si>
  <si>
    <t>Hounslow201301</t>
  </si>
  <si>
    <t>Hounslow201207</t>
  </si>
  <si>
    <t>Hounslow201201</t>
  </si>
  <si>
    <t>Islington201401</t>
  </si>
  <si>
    <t>Islington201307</t>
  </si>
  <si>
    <t>Islington201301</t>
  </si>
  <si>
    <t>Islington201207</t>
  </si>
  <si>
    <t>Islington201201</t>
  </si>
  <si>
    <t>Kensington and Chelsea201401</t>
  </si>
  <si>
    <t>Kensington and Chelsea201307</t>
  </si>
  <si>
    <t>Kensington and Chelsea201301</t>
  </si>
  <si>
    <t>Kensington and Chelsea201207</t>
  </si>
  <si>
    <t>Kensington and Chelsea201201</t>
  </si>
  <si>
    <t>Kingston upon Thames201401</t>
  </si>
  <si>
    <t>Kingston upon Thames201307</t>
  </si>
  <si>
    <t>Kingston upon Thames201301</t>
  </si>
  <si>
    <t>Kingston upon Thames201207</t>
  </si>
  <si>
    <t>Kingston upon Thames201201</t>
  </si>
  <si>
    <t>Lambeth201401</t>
  </si>
  <si>
    <t>Lambeth201307</t>
  </si>
  <si>
    <t>Lambeth201301</t>
  </si>
  <si>
    <t>Lambeth201207</t>
  </si>
  <si>
    <t>Lambeth201201</t>
  </si>
  <si>
    <t>Lewisham201401</t>
  </si>
  <si>
    <t>Lewisham201307</t>
  </si>
  <si>
    <t>Lewisham201301</t>
  </si>
  <si>
    <t>Lewisham201207</t>
  </si>
  <si>
    <t>Lewisham201201</t>
  </si>
  <si>
    <t>Merton201401</t>
  </si>
  <si>
    <t>Merton201307</t>
  </si>
  <si>
    <t>Merton201301</t>
  </si>
  <si>
    <t>Merton201207</t>
  </si>
  <si>
    <t>Merton201201</t>
  </si>
  <si>
    <t>Newham201401</t>
  </si>
  <si>
    <t>Newham201307</t>
  </si>
  <si>
    <t>Newham201301</t>
  </si>
  <si>
    <t>Newham201207</t>
  </si>
  <si>
    <t>Newham201201</t>
  </si>
  <si>
    <t>Redbridge201401</t>
  </si>
  <si>
    <t>Redbridge201307</t>
  </si>
  <si>
    <t>Redbridge201301</t>
  </si>
  <si>
    <t>Redbridge201207</t>
  </si>
  <si>
    <t>Redbridge201201</t>
  </si>
  <si>
    <t>Richmond upon Thames201401</t>
  </si>
  <si>
    <t>Richmond upon Thames201307</t>
  </si>
  <si>
    <t>Richmond upon Thames201301</t>
  </si>
  <si>
    <t>Richmond upon Thames201207</t>
  </si>
  <si>
    <t>Richmond upon Thames201201</t>
  </si>
  <si>
    <t>Southwark201401</t>
  </si>
  <si>
    <t>Southwark201307</t>
  </si>
  <si>
    <t>Southwark201301</t>
  </si>
  <si>
    <t>Southwark201207</t>
  </si>
  <si>
    <t>Southwark201201</t>
  </si>
  <si>
    <t>Sutton201401</t>
  </si>
  <si>
    <t>Sutton201307</t>
  </si>
  <si>
    <t>Sutton201301</t>
  </si>
  <si>
    <t>Sutton201207</t>
  </si>
  <si>
    <t>Sutton201201</t>
  </si>
  <si>
    <t>Tower Hamlets201401</t>
  </si>
  <si>
    <t>Tower Hamlets201307</t>
  </si>
  <si>
    <t>Tower Hamlets201301</t>
  </si>
  <si>
    <t>Tower Hamlets201207</t>
  </si>
  <si>
    <t>Tower Hamlets201201</t>
  </si>
  <si>
    <t>Waltham Forest201401</t>
  </si>
  <si>
    <t>Waltham Forest201307</t>
  </si>
  <si>
    <t>Waltham Forest201301</t>
  </si>
  <si>
    <t>Waltham Forest201207</t>
  </si>
  <si>
    <t>Waltham Forest201201</t>
  </si>
  <si>
    <t>Wandsworth201401</t>
  </si>
  <si>
    <t>Wandsworth201307</t>
  </si>
  <si>
    <t>Wandsworth201301</t>
  </si>
  <si>
    <t>Wandsworth201207</t>
  </si>
  <si>
    <t>Wandsworth201201</t>
  </si>
  <si>
    <t>Westminster201401</t>
  </si>
  <si>
    <t>Westminster201307</t>
  </si>
  <si>
    <t>Westminster201301</t>
  </si>
  <si>
    <t>Westminster201207</t>
  </si>
  <si>
    <t>Westminster201201</t>
  </si>
  <si>
    <t>Adur201401</t>
  </si>
  <si>
    <t>Adur201307</t>
  </si>
  <si>
    <t>Adur201301</t>
  </si>
  <si>
    <t>Adur201207</t>
  </si>
  <si>
    <t>Adur201201</t>
  </si>
  <si>
    <t>Arun201401</t>
  </si>
  <si>
    <t>Arun201307</t>
  </si>
  <si>
    <t>Arun201301</t>
  </si>
  <si>
    <t>Arun201207</t>
  </si>
  <si>
    <t>Arun201201</t>
  </si>
  <si>
    <t>Ashford201401</t>
  </si>
  <si>
    <t>Ashford201307</t>
  </si>
  <si>
    <t>Ashford201301</t>
  </si>
  <si>
    <t>Ashford201207</t>
  </si>
  <si>
    <t>Ashford201201</t>
  </si>
  <si>
    <t>Aylesbury Vale201401</t>
  </si>
  <si>
    <t>Aylesbury Vale201307</t>
  </si>
  <si>
    <t>Aylesbury Vale201301</t>
  </si>
  <si>
    <t>Aylesbury Vale201207</t>
  </si>
  <si>
    <t>Aylesbury Vale201201</t>
  </si>
  <si>
    <t>Basingstoke and Deane201401</t>
  </si>
  <si>
    <t>Basingstoke and Deane201307</t>
  </si>
  <si>
    <t>Basingstoke and Deane201301</t>
  </si>
  <si>
    <t>Basingstoke and Deane201207</t>
  </si>
  <si>
    <t>Basingstoke and Deane201201</t>
  </si>
  <si>
    <t>Bracknell Forest201401</t>
  </si>
  <si>
    <t>Bracknell Forest201307</t>
  </si>
  <si>
    <t>Bracknell Forest201301</t>
  </si>
  <si>
    <t>Bracknell Forest201207</t>
  </si>
  <si>
    <t>Bracknell Forest201201</t>
  </si>
  <si>
    <t>Brighton and Hove201401</t>
  </si>
  <si>
    <t>Brighton and Hove201307</t>
  </si>
  <si>
    <t>Brighton and Hove201301</t>
  </si>
  <si>
    <t>Brighton and Hove201207</t>
  </si>
  <si>
    <t>Brighton and Hove201201</t>
  </si>
  <si>
    <t>Canterbury201401</t>
  </si>
  <si>
    <t>Canterbury201307</t>
  </si>
  <si>
    <t>Canterbury201301</t>
  </si>
  <si>
    <t>Canterbury201207</t>
  </si>
  <si>
    <t>Canterbury201201</t>
  </si>
  <si>
    <t>Cherwell201401</t>
  </si>
  <si>
    <t>Cherwell201307</t>
  </si>
  <si>
    <t>Cherwell201301</t>
  </si>
  <si>
    <t>Cherwell201207</t>
  </si>
  <si>
    <t>Cherwell201201</t>
  </si>
  <si>
    <t>Chichester201401</t>
  </si>
  <si>
    <t>Chichester201307</t>
  </si>
  <si>
    <t>Chichester201301</t>
  </si>
  <si>
    <t>Chichester201207</t>
  </si>
  <si>
    <t>Chichester201201</t>
  </si>
  <si>
    <t>Chiltern201401</t>
  </si>
  <si>
    <t>Chiltern201307</t>
  </si>
  <si>
    <t>Chiltern201301</t>
  </si>
  <si>
    <t>Chiltern201207</t>
  </si>
  <si>
    <t>Chiltern201201</t>
  </si>
  <si>
    <t>Crawley201401</t>
  </si>
  <si>
    <t>Crawley201307</t>
  </si>
  <si>
    <t>Crawley201301</t>
  </si>
  <si>
    <t>Crawley201207</t>
  </si>
  <si>
    <t>Crawley201201</t>
  </si>
  <si>
    <t>Dartford201401</t>
  </si>
  <si>
    <t>Dartford201307</t>
  </si>
  <si>
    <t>Dartford201301</t>
  </si>
  <si>
    <t>Dartford201207</t>
  </si>
  <si>
    <t>Dartford201201</t>
  </si>
  <si>
    <t>Dover201401</t>
  </si>
  <si>
    <t>Dover201307</t>
  </si>
  <si>
    <t>Dover201301</t>
  </si>
  <si>
    <t>Dover201207</t>
  </si>
  <si>
    <t>Dover201201</t>
  </si>
  <si>
    <t>East Hampshire201401</t>
  </si>
  <si>
    <t>East Hampshire201307</t>
  </si>
  <si>
    <t>East Hampshire201301</t>
  </si>
  <si>
    <t>East Hampshire201207</t>
  </si>
  <si>
    <t>East Hampshire201201</t>
  </si>
  <si>
    <t>Eastbourne201401</t>
  </si>
  <si>
    <t>Eastbourne201307</t>
  </si>
  <si>
    <t>Eastbourne201301</t>
  </si>
  <si>
    <t>Eastbourne201207</t>
  </si>
  <si>
    <t>Eastbourne201201</t>
  </si>
  <si>
    <t>Eastleigh201401</t>
  </si>
  <si>
    <t>Eastleigh201307</t>
  </si>
  <si>
    <t>Eastleigh201301</t>
  </si>
  <si>
    <t>Eastleigh201207</t>
  </si>
  <si>
    <t>Eastleigh201201</t>
  </si>
  <si>
    <t>Elmbridge201401</t>
  </si>
  <si>
    <t>Elmbridge201307</t>
  </si>
  <si>
    <t>Elmbridge201301</t>
  </si>
  <si>
    <t>Elmbridge201207</t>
  </si>
  <si>
    <t>Elmbridge201201</t>
  </si>
  <si>
    <t>Epsom and Ewell201401</t>
  </si>
  <si>
    <t>Epsom and Ewell201307</t>
  </si>
  <si>
    <t>Epsom and Ewell201301</t>
  </si>
  <si>
    <t>Epsom and Ewell201207</t>
  </si>
  <si>
    <t>Epsom and Ewell201201</t>
  </si>
  <si>
    <t>Fareham201401</t>
  </si>
  <si>
    <t>Fareham201307</t>
  </si>
  <si>
    <t>Fareham201301</t>
  </si>
  <si>
    <t>Fareham201207</t>
  </si>
  <si>
    <t>Fareham201201</t>
  </si>
  <si>
    <t>Gosport201401</t>
  </si>
  <si>
    <t>Gosport201307</t>
  </si>
  <si>
    <t>Gosport201301</t>
  </si>
  <si>
    <t>Gosport201207</t>
  </si>
  <si>
    <t>Gosport201201</t>
  </si>
  <si>
    <t>Gravesham201401</t>
  </si>
  <si>
    <t>Gravesham201307</t>
  </si>
  <si>
    <t>Gravesham201301</t>
  </si>
  <si>
    <t>Gravesham201207</t>
  </si>
  <si>
    <t>Gravesham201201</t>
  </si>
  <si>
    <t>Guildford201401</t>
  </si>
  <si>
    <t>Guildford201307</t>
  </si>
  <si>
    <t>Guildford201301</t>
  </si>
  <si>
    <t>Guildford201207</t>
  </si>
  <si>
    <t>Guildford201201</t>
  </si>
  <si>
    <t>Hart201401</t>
  </si>
  <si>
    <t>Hart201307</t>
  </si>
  <si>
    <t>Hart201301</t>
  </si>
  <si>
    <t>Hart201207</t>
  </si>
  <si>
    <t>Hart201201</t>
  </si>
  <si>
    <t>Hastings201401</t>
  </si>
  <si>
    <t>Hastings201307</t>
  </si>
  <si>
    <t>Hastings201301</t>
  </si>
  <si>
    <t>Hastings201207</t>
  </si>
  <si>
    <t>Hastings201201</t>
  </si>
  <si>
    <t>Havant201401</t>
  </si>
  <si>
    <t>Havant201307</t>
  </si>
  <si>
    <t>Havant201301</t>
  </si>
  <si>
    <t>Havant201207</t>
  </si>
  <si>
    <t>Havant201201</t>
  </si>
  <si>
    <t>Horsham201401</t>
  </si>
  <si>
    <t>Horsham201307</t>
  </si>
  <si>
    <t>Horsham201301</t>
  </si>
  <si>
    <t>Horsham201207</t>
  </si>
  <si>
    <t>Horsham201201</t>
  </si>
  <si>
    <t>Isle of Wight201401</t>
  </si>
  <si>
    <t>Isle of Wight201307</t>
  </si>
  <si>
    <t>Isle of Wight201301</t>
  </si>
  <si>
    <t>Isle of Wight201207</t>
  </si>
  <si>
    <t>Isle of Wight201201</t>
  </si>
  <si>
    <t>Lewes201401</t>
  </si>
  <si>
    <t>Lewes201307</t>
  </si>
  <si>
    <t>Lewes201301</t>
  </si>
  <si>
    <t>Lewes201207</t>
  </si>
  <si>
    <t>Lewes201201</t>
  </si>
  <si>
    <t>Maidstone201401</t>
  </si>
  <si>
    <t>Maidstone201307</t>
  </si>
  <si>
    <t>Maidstone201301</t>
  </si>
  <si>
    <t>Maidstone201207</t>
  </si>
  <si>
    <t>Maidstone201201</t>
  </si>
  <si>
    <t>Medway201401</t>
  </si>
  <si>
    <t>Medway201307</t>
  </si>
  <si>
    <t>Medway201301</t>
  </si>
  <si>
    <t>Medway201207</t>
  </si>
  <si>
    <t>Medway201201</t>
  </si>
  <si>
    <t>Mid Sussex201401</t>
  </si>
  <si>
    <t>Mid Sussex201307</t>
  </si>
  <si>
    <t>Mid Sussex201301</t>
  </si>
  <si>
    <t>Mid Sussex201207</t>
  </si>
  <si>
    <t>Mid Sussex201201</t>
  </si>
  <si>
    <t>Milton Keynes201401</t>
  </si>
  <si>
    <t>Milton Keynes201307</t>
  </si>
  <si>
    <t>Milton Keynes201301</t>
  </si>
  <si>
    <t>Milton Keynes201207</t>
  </si>
  <si>
    <t>Milton Keynes201201</t>
  </si>
  <si>
    <t>Mole Valley201401</t>
  </si>
  <si>
    <t>Mole Valley201307</t>
  </si>
  <si>
    <t>Mole Valley201301</t>
  </si>
  <si>
    <t>Mole Valley201207</t>
  </si>
  <si>
    <t>Mole Valley201201</t>
  </si>
  <si>
    <t>New Forest201401</t>
  </si>
  <si>
    <t>New Forest201307</t>
  </si>
  <si>
    <t>New Forest201301</t>
  </si>
  <si>
    <t>New Forest201207</t>
  </si>
  <si>
    <t>New Forest201201</t>
  </si>
  <si>
    <t>Oxford201401</t>
  </si>
  <si>
    <t>Oxford201307</t>
  </si>
  <si>
    <t>Oxford201301</t>
  </si>
  <si>
    <t>Oxford201207</t>
  </si>
  <si>
    <t>Oxford201201</t>
  </si>
  <si>
    <t>Portsmouth201401</t>
  </si>
  <si>
    <t>Portsmouth201307</t>
  </si>
  <si>
    <t>Portsmouth201301</t>
  </si>
  <si>
    <t>Portsmouth201207</t>
  </si>
  <si>
    <t>Portsmouth201201</t>
  </si>
  <si>
    <t>Reading201401</t>
  </si>
  <si>
    <t>Reading201307</t>
  </si>
  <si>
    <t>Reading201301</t>
  </si>
  <si>
    <t>Reading201207</t>
  </si>
  <si>
    <t>Reading201201</t>
  </si>
  <si>
    <t>Reigate and Banstead201401</t>
  </si>
  <si>
    <t>Reigate and Banstead201307</t>
  </si>
  <si>
    <t>Reigate and Banstead201301</t>
  </si>
  <si>
    <t>Reigate and Banstead201207</t>
  </si>
  <si>
    <t>Reigate and Banstead201201</t>
  </si>
  <si>
    <t>Rother201401</t>
  </si>
  <si>
    <t>Rother201307</t>
  </si>
  <si>
    <t>Rother201301</t>
  </si>
  <si>
    <t>Rother201207</t>
  </si>
  <si>
    <t>Rother201201</t>
  </si>
  <si>
    <t>Runnymede201401</t>
  </si>
  <si>
    <t>Runnymede201307</t>
  </si>
  <si>
    <t>Runnymede201301</t>
  </si>
  <si>
    <t>Runnymede201207</t>
  </si>
  <si>
    <t>Runnymede201201</t>
  </si>
  <si>
    <t>Rushmoor201401</t>
  </si>
  <si>
    <t>Rushmoor201307</t>
  </si>
  <si>
    <t>Rushmoor201301</t>
  </si>
  <si>
    <t>Rushmoor201207</t>
  </si>
  <si>
    <t>Rushmoor201201</t>
  </si>
  <si>
    <t>Sevenoaks201401</t>
  </si>
  <si>
    <t>Sevenoaks201307</t>
  </si>
  <si>
    <t>Sevenoaks201301</t>
  </si>
  <si>
    <t>Sevenoaks201207</t>
  </si>
  <si>
    <t>Sevenoaks201201</t>
  </si>
  <si>
    <t>Shepway201401</t>
  </si>
  <si>
    <t>Shepway201307</t>
  </si>
  <si>
    <t>Shepway201301</t>
  </si>
  <si>
    <t>Shepway201207</t>
  </si>
  <si>
    <t>Shepway201201</t>
  </si>
  <si>
    <t>Slough201401</t>
  </si>
  <si>
    <t>Slough201307</t>
  </si>
  <si>
    <t>Slough201301</t>
  </si>
  <si>
    <t>Slough201207</t>
  </si>
  <si>
    <t>Slough201201</t>
  </si>
  <si>
    <t>South Bucks201401</t>
  </si>
  <si>
    <t>South Bucks201307</t>
  </si>
  <si>
    <t>South Bucks201301</t>
  </si>
  <si>
    <t>South Bucks201207</t>
  </si>
  <si>
    <t>South Bucks201201</t>
  </si>
  <si>
    <t>South Oxfordshire201401</t>
  </si>
  <si>
    <t>South Oxfordshire201307</t>
  </si>
  <si>
    <t>South Oxfordshire201301</t>
  </si>
  <si>
    <t>South Oxfordshire201207</t>
  </si>
  <si>
    <t>South Oxfordshire201201</t>
  </si>
  <si>
    <t>Southampton201401</t>
  </si>
  <si>
    <t>Southampton201307</t>
  </si>
  <si>
    <t>Southampton201301</t>
  </si>
  <si>
    <t>Southampton201207</t>
  </si>
  <si>
    <t>Southampton201201</t>
  </si>
  <si>
    <t>Spelthorne201401</t>
  </si>
  <si>
    <t>Spelthorne201307</t>
  </si>
  <si>
    <t>Spelthorne201301</t>
  </si>
  <si>
    <t>Spelthorne201207</t>
  </si>
  <si>
    <t>Spelthorne201201</t>
  </si>
  <si>
    <t>Surrey Heath201401</t>
  </si>
  <si>
    <t>Surrey Heath201307</t>
  </si>
  <si>
    <t>Surrey Heath201301</t>
  </si>
  <si>
    <t>Surrey Heath201207</t>
  </si>
  <si>
    <t>Surrey Heath201201</t>
  </si>
  <si>
    <t>Swale201401</t>
  </si>
  <si>
    <t>Swale201307</t>
  </si>
  <si>
    <t>Swale201301</t>
  </si>
  <si>
    <t>Swale201207</t>
  </si>
  <si>
    <t>Swale201201</t>
  </si>
  <si>
    <t>Tandridge201401</t>
  </si>
  <si>
    <t>Tandridge201307</t>
  </si>
  <si>
    <t>Tandridge201301</t>
  </si>
  <si>
    <t>Tandridge201207 R</t>
  </si>
  <si>
    <t>Tandridge201201</t>
  </si>
  <si>
    <t>Test Valley201401</t>
  </si>
  <si>
    <t>Test Valley201307</t>
  </si>
  <si>
    <t>Test Valley201301</t>
  </si>
  <si>
    <t>Test Valley201207</t>
  </si>
  <si>
    <t>Test Valley201201</t>
  </si>
  <si>
    <t>Thanet201401</t>
  </si>
  <si>
    <t>Thanet201307</t>
  </si>
  <si>
    <t>Thanet201301</t>
  </si>
  <si>
    <t>Thanet201207</t>
  </si>
  <si>
    <t>Thanet201201</t>
  </si>
  <si>
    <t>Tonbridge and Malling201401</t>
  </si>
  <si>
    <t>Tonbridge and Malling201307</t>
  </si>
  <si>
    <t>Tonbridge and Malling201301</t>
  </si>
  <si>
    <t>Tonbridge and Malling201207</t>
  </si>
  <si>
    <t>Tonbridge and Malling201201</t>
  </si>
  <si>
    <t>Tunbridge Wells201401</t>
  </si>
  <si>
    <t>Tunbridge Wells201307</t>
  </si>
  <si>
    <t>Tunbridge Wells201301</t>
  </si>
  <si>
    <t>Tunbridge Wells201207</t>
  </si>
  <si>
    <t>Tunbridge Wells201201</t>
  </si>
  <si>
    <t>Vale of White Horse201401</t>
  </si>
  <si>
    <t>Vale of White Horse201307</t>
  </si>
  <si>
    <t>Vale of White Horse201301</t>
  </si>
  <si>
    <t>Vale of White Horse201207</t>
  </si>
  <si>
    <t>Vale of White Horse201201</t>
  </si>
  <si>
    <t>Waverley201401</t>
  </si>
  <si>
    <t>Waverley201307</t>
  </si>
  <si>
    <t>Waverley201301</t>
  </si>
  <si>
    <t>Waverley201207</t>
  </si>
  <si>
    <t>Waverley201201</t>
  </si>
  <si>
    <t>Wealden201401</t>
  </si>
  <si>
    <t>Wealden201307</t>
  </si>
  <si>
    <t>Wealden201301</t>
  </si>
  <si>
    <t>Wealden201207</t>
  </si>
  <si>
    <t>Wealden201201</t>
  </si>
  <si>
    <t>West Berkshire201401</t>
  </si>
  <si>
    <t>West Berkshire201307</t>
  </si>
  <si>
    <t>West Berkshire201301</t>
  </si>
  <si>
    <t>West Berkshire201207</t>
  </si>
  <si>
    <t>West Berkshire201201</t>
  </si>
  <si>
    <t>West Oxfordshire201401</t>
  </si>
  <si>
    <t>West Oxfordshire201307</t>
  </si>
  <si>
    <t>West Oxfordshire201301</t>
  </si>
  <si>
    <t>West Oxfordshire201207</t>
  </si>
  <si>
    <t>West Oxfordshire201201</t>
  </si>
  <si>
    <t>Winchester201401</t>
  </si>
  <si>
    <t>Winchester201307</t>
  </si>
  <si>
    <t>Winchester201301</t>
  </si>
  <si>
    <t>Winchester201207</t>
  </si>
  <si>
    <t>Winchester201201</t>
  </si>
  <si>
    <t>Windsor and Maidenhead201401</t>
  </si>
  <si>
    <t>Windsor and Maidenhead201307</t>
  </si>
  <si>
    <t>Windsor and Maidenhead201301</t>
  </si>
  <si>
    <t>Windsor and Maidenhead201207</t>
  </si>
  <si>
    <t>Windsor and Maidenhead201201</t>
  </si>
  <si>
    <t>Woking201401</t>
  </si>
  <si>
    <t>Woking201307</t>
  </si>
  <si>
    <t>Woking201301</t>
  </si>
  <si>
    <t>Woking201207</t>
  </si>
  <si>
    <t>Woking201201</t>
  </si>
  <si>
    <t>Wokingham201401</t>
  </si>
  <si>
    <t>Wokingham201307</t>
  </si>
  <si>
    <t>Wokingham201301</t>
  </si>
  <si>
    <t>Wokingham201207</t>
  </si>
  <si>
    <t>Wokingham201201</t>
  </si>
  <si>
    <t>Worthing201401</t>
  </si>
  <si>
    <t>Worthing201307</t>
  </si>
  <si>
    <t>Worthing201301</t>
  </si>
  <si>
    <t>Worthing201207</t>
  </si>
  <si>
    <t>Worthing201201</t>
  </si>
  <si>
    <t>Wycombe201401</t>
  </si>
  <si>
    <t>Wycombe201307</t>
  </si>
  <si>
    <t>Wycombe201301</t>
  </si>
  <si>
    <t>Wycombe201207</t>
  </si>
  <si>
    <t>Wycombe201201</t>
  </si>
  <si>
    <t>Bath and North East Somerset201401</t>
  </si>
  <si>
    <t>Bath and North East Somerset201307</t>
  </si>
  <si>
    <t>Bath and North East Somerset201301</t>
  </si>
  <si>
    <t>Bath and North East Somerset201207</t>
  </si>
  <si>
    <t>Bath and North East Somerset201201</t>
  </si>
  <si>
    <t>Bournemouth201401</t>
  </si>
  <si>
    <t>Bournemouth201307</t>
  </si>
  <si>
    <t>Bournemouth201301</t>
  </si>
  <si>
    <t>Bournemouth201207</t>
  </si>
  <si>
    <t>Bournemouth201201</t>
  </si>
  <si>
    <t>Bristol, City of201401</t>
  </si>
  <si>
    <t>Bristol, City of201307</t>
  </si>
  <si>
    <t>Bristol, City of201301</t>
  </si>
  <si>
    <t>Bristol, City of201207</t>
  </si>
  <si>
    <t>Bristol, City of201201</t>
  </si>
  <si>
    <t>Cheltenham201401</t>
  </si>
  <si>
    <t>Cheltenham201307</t>
  </si>
  <si>
    <t>Cheltenham201301</t>
  </si>
  <si>
    <t>Cheltenham201207</t>
  </si>
  <si>
    <t>Cheltenham201201</t>
  </si>
  <si>
    <t>Christchurch201401</t>
  </si>
  <si>
    <t>Christchurch201307</t>
  </si>
  <si>
    <t>Christchurch201301</t>
  </si>
  <si>
    <t>Christchurch201207</t>
  </si>
  <si>
    <t>Christchurch201201</t>
  </si>
  <si>
    <t>Cornwall201401</t>
  </si>
  <si>
    <t>Cornwall201307</t>
  </si>
  <si>
    <t>Cornwall201301</t>
  </si>
  <si>
    <t>Cornwall201207</t>
  </si>
  <si>
    <t>Cornwall201201</t>
  </si>
  <si>
    <t>Cotswold201401</t>
  </si>
  <si>
    <t>Cotswold201307</t>
  </si>
  <si>
    <t>Cotswold201301</t>
  </si>
  <si>
    <t>Cotswold201207</t>
  </si>
  <si>
    <t>Cotswold201201</t>
  </si>
  <si>
    <t>East Devon201401</t>
  </si>
  <si>
    <t>East Devon201307</t>
  </si>
  <si>
    <t>East Devon201301</t>
  </si>
  <si>
    <t>East Devon201207</t>
  </si>
  <si>
    <t>East Devon201201</t>
  </si>
  <si>
    <t>East Dorset201401</t>
  </si>
  <si>
    <t>East Dorset201307</t>
  </si>
  <si>
    <t>East Dorset201301</t>
  </si>
  <si>
    <t>East Dorset201207</t>
  </si>
  <si>
    <t>East Dorset201201</t>
  </si>
  <si>
    <t>Exeter201401</t>
  </si>
  <si>
    <t>Exeter201307</t>
  </si>
  <si>
    <t>Exeter201301</t>
  </si>
  <si>
    <t>Exeter201207</t>
  </si>
  <si>
    <t>Exeter201201</t>
  </si>
  <si>
    <t>Forest of Dean201401</t>
  </si>
  <si>
    <t>Forest of Dean201307</t>
  </si>
  <si>
    <t>Forest of Dean201301</t>
  </si>
  <si>
    <t>Forest of Dean201207</t>
  </si>
  <si>
    <t>Forest of Dean201201</t>
  </si>
  <si>
    <t>Gloucester201401</t>
  </si>
  <si>
    <t>Gloucester201307</t>
  </si>
  <si>
    <t>Gloucester201301</t>
  </si>
  <si>
    <t>Gloucester201207</t>
  </si>
  <si>
    <t>Gloucester201201</t>
  </si>
  <si>
    <t>Isles of Scilly201401</t>
  </si>
  <si>
    <t>Isles of Scilly201307</t>
  </si>
  <si>
    <t>Isles of Scilly201301</t>
  </si>
  <si>
    <t>Isles of Scilly201207</t>
  </si>
  <si>
    <t>Isles of Scilly201201</t>
  </si>
  <si>
    <t>Mendip201401</t>
  </si>
  <si>
    <t>Mendip201307</t>
  </si>
  <si>
    <t>Mendip201301</t>
  </si>
  <si>
    <t>Mendip201207</t>
  </si>
  <si>
    <t>Mendip201201</t>
  </si>
  <si>
    <t>Mid Devon201401</t>
  </si>
  <si>
    <t>Mid Devon201307</t>
  </si>
  <si>
    <t>Mid Devon201301</t>
  </si>
  <si>
    <t>Mid Devon201207</t>
  </si>
  <si>
    <t>Mid Devon201201</t>
  </si>
  <si>
    <t>North Devon201401</t>
  </si>
  <si>
    <t>North Devon201307</t>
  </si>
  <si>
    <t>North Devon201301</t>
  </si>
  <si>
    <t>North Devon201207</t>
  </si>
  <si>
    <t>North Devon201201</t>
  </si>
  <si>
    <t>North Dorset201401</t>
  </si>
  <si>
    <t>North Dorset201307</t>
  </si>
  <si>
    <t>North Dorset201301</t>
  </si>
  <si>
    <t>North Dorset201207</t>
  </si>
  <si>
    <t>North Dorset201201</t>
  </si>
  <si>
    <t>North Somerset201401</t>
  </si>
  <si>
    <t>North Somerset201307 3</t>
  </si>
  <si>
    <t>North Somerset201301</t>
  </si>
  <si>
    <t>North Somerset201207</t>
  </si>
  <si>
    <t>North Somerset201201</t>
  </si>
  <si>
    <t>Plymouth201401</t>
  </si>
  <si>
    <t>Plymouth201307</t>
  </si>
  <si>
    <t>Plymouth201301</t>
  </si>
  <si>
    <t>Plymouth201207</t>
  </si>
  <si>
    <t>Plymouth201201</t>
  </si>
  <si>
    <t>Poole201401</t>
  </si>
  <si>
    <t>Poole201307</t>
  </si>
  <si>
    <t>Poole201301</t>
  </si>
  <si>
    <t>Poole201207</t>
  </si>
  <si>
    <t>Poole201201</t>
  </si>
  <si>
    <t>Purbeck201401</t>
  </si>
  <si>
    <t>Purbeck201307</t>
  </si>
  <si>
    <t>Purbeck201301</t>
  </si>
  <si>
    <t>Purbeck201207</t>
  </si>
  <si>
    <t>Purbeck201201</t>
  </si>
  <si>
    <t>Sedgemoor201401</t>
  </si>
  <si>
    <t>Sedgemoor201307</t>
  </si>
  <si>
    <t>Sedgemoor201301</t>
  </si>
  <si>
    <t>Sedgemoor201207</t>
  </si>
  <si>
    <t>Sedgemoor201201</t>
  </si>
  <si>
    <t>South Gloucestershire201401</t>
  </si>
  <si>
    <t>South Gloucestershire201307</t>
  </si>
  <si>
    <t>South Gloucestershire201301</t>
  </si>
  <si>
    <t>South Gloucestershire201207</t>
  </si>
  <si>
    <t>South Gloucestershire201201</t>
  </si>
  <si>
    <t>South Hams201401</t>
  </si>
  <si>
    <t>South Hams201307</t>
  </si>
  <si>
    <t>South Hams201301</t>
  </si>
  <si>
    <t>South Hams201207</t>
  </si>
  <si>
    <t>South Hams201201</t>
  </si>
  <si>
    <t>South Somerset201401</t>
  </si>
  <si>
    <t>South Somerset201307</t>
  </si>
  <si>
    <t>South Somerset201301</t>
  </si>
  <si>
    <t>South Somerset201207</t>
  </si>
  <si>
    <t>South Somerset201201</t>
  </si>
  <si>
    <t>Stroud201401</t>
  </si>
  <si>
    <t>Stroud201307</t>
  </si>
  <si>
    <t>Stroud201301</t>
  </si>
  <si>
    <t>Stroud201207</t>
  </si>
  <si>
    <t>Stroud201201</t>
  </si>
  <si>
    <t>Swindon201401</t>
  </si>
  <si>
    <t>Swindon201307</t>
  </si>
  <si>
    <t>Swindon201301</t>
  </si>
  <si>
    <t>Swindon201207</t>
  </si>
  <si>
    <t>Swindon201201</t>
  </si>
  <si>
    <t>Taunton Deane201401</t>
  </si>
  <si>
    <t>Taunton Deane201307</t>
  </si>
  <si>
    <t>Taunton Deane201301</t>
  </si>
  <si>
    <t>Taunton Deane201207</t>
  </si>
  <si>
    <t>Taunton Deane201201</t>
  </si>
  <si>
    <t>Teignbridge201401</t>
  </si>
  <si>
    <t>Teignbridge201307</t>
  </si>
  <si>
    <t>Teignbridge201301</t>
  </si>
  <si>
    <t>Teignbridge201207</t>
  </si>
  <si>
    <t>Teignbridge201201</t>
  </si>
  <si>
    <t>Tewkesbury201401</t>
  </si>
  <si>
    <t>Tewkesbury201307</t>
  </si>
  <si>
    <t>Tewkesbury201301</t>
  </si>
  <si>
    <t>Tewkesbury201207</t>
  </si>
  <si>
    <t>Tewkesbury201201</t>
  </si>
  <si>
    <t>Torbay201401</t>
  </si>
  <si>
    <t>Torbay201307</t>
  </si>
  <si>
    <t>Torbay201301</t>
  </si>
  <si>
    <t>Torbay201207</t>
  </si>
  <si>
    <t>Torbay201201</t>
  </si>
  <si>
    <t>Torridge201401</t>
  </si>
  <si>
    <t>Torridge201307</t>
  </si>
  <si>
    <t>Torridge201301</t>
  </si>
  <si>
    <t>Torridge201207</t>
  </si>
  <si>
    <t>Torridge201201</t>
  </si>
  <si>
    <t>West Devon201401</t>
  </si>
  <si>
    <t>West Devon201307</t>
  </si>
  <si>
    <t>West Devon201301</t>
  </si>
  <si>
    <t>West Devon201207</t>
  </si>
  <si>
    <t>West Devon201201</t>
  </si>
  <si>
    <t>West Dorset201401</t>
  </si>
  <si>
    <t>West Dorset201307</t>
  </si>
  <si>
    <t>West Dorset201301</t>
  </si>
  <si>
    <t>West Dorset201207</t>
  </si>
  <si>
    <t>West Dorset201201</t>
  </si>
  <si>
    <t>West Somerset201401</t>
  </si>
  <si>
    <t>West Somerset201307</t>
  </si>
  <si>
    <t>West Somerset201301</t>
  </si>
  <si>
    <t>West Somerset201207</t>
  </si>
  <si>
    <t>West Somerset201201</t>
  </si>
  <si>
    <t>Weymouth and Portland201401</t>
  </si>
  <si>
    <t>Weymouth and Portland201307</t>
  </si>
  <si>
    <t>Weymouth and Portland201301</t>
  </si>
  <si>
    <t>Weymouth and Portland201207</t>
  </si>
  <si>
    <t>Weymouth and Portland201201</t>
  </si>
  <si>
    <t>Wiltshire201401</t>
  </si>
  <si>
    <t>Wiltshire201307</t>
  </si>
  <si>
    <t>Wiltshire201301</t>
  </si>
  <si>
    <t>Wiltshire201207</t>
  </si>
  <si>
    <t>Wiltshire201201</t>
  </si>
  <si>
    <t>seq1</t>
  </si>
  <si>
    <t>seq2</t>
  </si>
  <si>
    <t>col1</t>
  </si>
  <si>
    <t>count</t>
  </si>
  <si>
    <t>No. of Caravans Socially Rented</t>
  </si>
  <si>
    <t>Private Temporary Planning Permission</t>
  </si>
  <si>
    <t>Private Permanent Planning Permission</t>
  </si>
  <si>
    <t>own tolerated</t>
  </si>
  <si>
    <t>own not tolerated</t>
  </si>
  <si>
    <t>not own tolerated</t>
  </si>
  <si>
    <t>not own nottolerated</t>
  </si>
  <si>
    <t>total all</t>
  </si>
  <si>
    <t>RegionCode</t>
  </si>
  <si>
    <t>RegionName</t>
  </si>
  <si>
    <t>OSPD_GeoCode</t>
  </si>
  <si>
    <t>OSPD_GeoLabel</t>
  </si>
  <si>
    <t>NULL</t>
  </si>
  <si>
    <t xml:space="preserve">North East               </t>
  </si>
  <si>
    <t>E08000020</t>
  </si>
  <si>
    <t>E06000048</t>
  </si>
  <si>
    <t xml:space="preserve">North West               </t>
  </si>
  <si>
    <t xml:space="preserve">Yorkshire and the Humber </t>
  </si>
  <si>
    <t xml:space="preserve">East Midlands            </t>
  </si>
  <si>
    <t xml:space="preserve">West Midlands            </t>
  </si>
  <si>
    <t xml:space="preserve">East                     </t>
  </si>
  <si>
    <t>E07000097</t>
  </si>
  <si>
    <t>E07000101</t>
  </si>
  <si>
    <t xml:space="preserve">London                   </t>
  </si>
  <si>
    <t xml:space="preserve">South East               </t>
  </si>
  <si>
    <t xml:space="preserve">South West               </t>
  </si>
  <si>
    <t>E07000025</t>
  </si>
  <si>
    <t>NULLNULL</t>
  </si>
  <si>
    <t>Tandridge201207</t>
  </si>
  <si>
    <t>North Somerset201307</t>
  </si>
  <si>
    <r>
      <t xml:space="preserve">201401 </t>
    </r>
    <r>
      <rPr>
        <b/>
        <vertAlign val="superscript"/>
        <sz val="10"/>
        <rFont val="Arial"/>
        <family val="2"/>
      </rPr>
      <t>2</t>
    </r>
  </si>
  <si>
    <r>
      <t xml:space="preserve">201301 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</si>
</sst>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9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8" fillId="2" borderId="1" xfId="3" applyFont="1" applyFill="1" applyBorder="1"/>
    <xf numFmtId="0" fontId="10" fillId="2" borderId="2" xfId="3" applyFont="1" applyFill="1" applyBorder="1" applyAlignment="1">
      <alignment horizontal="center" wrapText="1"/>
    </xf>
    <xf numFmtId="165" fontId="10" fillId="2" borderId="2" xfId="1" applyNumberFormat="1" applyFont="1" applyFill="1" applyBorder="1" applyAlignment="1">
      <alignment horizontal="center"/>
    </xf>
    <xf numFmtId="0" fontId="8" fillId="2" borderId="0" xfId="3" applyFont="1" applyFill="1" applyBorder="1"/>
    <xf numFmtId="0" fontId="10" fillId="2" borderId="0" xfId="3" applyFont="1" applyFill="1" applyBorder="1" applyAlignment="1">
      <alignment horizontal="center" wrapText="1"/>
    </xf>
    <xf numFmtId="0" fontId="10" fillId="2" borderId="2" xfId="3" applyFont="1" applyFill="1" applyBorder="1" applyAlignment="1">
      <alignment horizontal="center"/>
    </xf>
    <xf numFmtId="165" fontId="10" fillId="2" borderId="1" xfId="1" applyNumberFormat="1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" fillId="2" borderId="3" xfId="3" applyFont="1" applyFill="1" applyBorder="1" applyAlignment="1"/>
    <xf numFmtId="0" fontId="8" fillId="2" borderId="3" xfId="3" applyFont="1" applyFill="1" applyBorder="1" applyAlignment="1">
      <alignment horizontal="left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10" fillId="2" borderId="3" xfId="3" applyFont="1" applyFill="1" applyBorder="1" applyAlignment="1">
      <alignment horizontal="center"/>
    </xf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10" fillId="2" borderId="1" xfId="3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3" fontId="15" fillId="0" borderId="0" xfId="0" applyNumberFormat="1" applyFont="1"/>
    <xf numFmtId="0" fontId="10" fillId="0" borderId="0" xfId="0" applyFont="1" applyBorder="1" applyAlignment="1">
      <alignment horizontal="left"/>
    </xf>
    <xf numFmtId="3" fontId="0" fillId="0" borderId="0" xfId="0" applyNumberFormat="1" applyBorder="1"/>
    <xf numFmtId="0" fontId="10" fillId="0" borderId="0" xfId="0" applyFont="1" applyFill="1" applyAlignment="1">
      <alignment horizontal="left"/>
    </xf>
    <xf numFmtId="3" fontId="0" fillId="0" borderId="0" xfId="0" applyNumberFormat="1" applyFill="1"/>
    <xf numFmtId="0" fontId="14" fillId="0" borderId="0" xfId="0" applyFont="1" applyFill="1"/>
    <xf numFmtId="0" fontId="0" fillId="0" borderId="0" xfId="0" applyFill="1"/>
    <xf numFmtId="3" fontId="14" fillId="0" borderId="0" xfId="0" applyNumberFormat="1" applyFont="1"/>
    <xf numFmtId="0" fontId="10" fillId="0" borderId="0" xfId="0" applyFont="1" applyFill="1"/>
    <xf numFmtId="0" fontId="10" fillId="0" borderId="0" xfId="0" applyFont="1" applyBorder="1"/>
    <xf numFmtId="0" fontId="8" fillId="2" borderId="0" xfId="3" applyFont="1" applyFill="1" applyBorder="1" applyAlignment="1"/>
    <xf numFmtId="0" fontId="8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0" fillId="0" borderId="0" xfId="0" applyBorder="1"/>
    <xf numFmtId="0" fontId="16" fillId="0" borderId="0" xfId="0" applyFont="1"/>
    <xf numFmtId="0" fontId="8" fillId="0" borderId="0" xfId="0" applyFont="1"/>
    <xf numFmtId="0" fontId="17" fillId="0" borderId="0" xfId="0" applyFont="1"/>
    <xf numFmtId="3" fontId="16" fillId="0" borderId="0" xfId="0" applyNumberFormat="1" applyFont="1"/>
    <xf numFmtId="3" fontId="17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 applyFill="1"/>
    <xf numFmtId="0" fontId="18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3" fontId="0" fillId="0" borderId="3" xfId="0" applyNumberFormat="1" applyBorder="1"/>
    <xf numFmtId="0" fontId="8" fillId="0" borderId="0" xfId="0" applyFont="1" applyAlignment="1">
      <alignment horizontal="right"/>
    </xf>
    <xf numFmtId="0" fontId="10" fillId="0" borderId="0" xfId="2" applyFont="1"/>
    <xf numFmtId="0" fontId="0" fillId="4" borderId="0" xfId="0" applyFill="1"/>
    <xf numFmtId="0" fontId="10" fillId="4" borderId="0" xfId="2" applyFont="1" applyFill="1"/>
    <xf numFmtId="0" fontId="8" fillId="0" borderId="3" xfId="0" applyFont="1" applyBorder="1"/>
    <xf numFmtId="0" fontId="16" fillId="2" borderId="1" xfId="3" applyFont="1" applyFill="1" applyBorder="1"/>
    <xf numFmtId="0" fontId="16" fillId="2" borderId="0" xfId="3" applyFont="1" applyFill="1" applyBorder="1"/>
    <xf numFmtId="0" fontId="16" fillId="2" borderId="3" xfId="3" applyFont="1" applyFill="1" applyBorder="1" applyAlignment="1">
      <alignment horizontal="left"/>
    </xf>
    <xf numFmtId="0" fontId="16" fillId="2" borderId="0" xfId="3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3" xfId="0" applyFont="1" applyBorder="1" applyAlignment="1">
      <alignment horizontal="left"/>
    </xf>
    <xf numFmtId="0" fontId="16" fillId="0" borderId="0" xfId="0" applyFont="1" applyBorder="1"/>
    <xf numFmtId="0" fontId="0" fillId="0" borderId="0" xfId="0" applyAlignment="1">
      <alignment wrapText="1"/>
    </xf>
    <xf numFmtId="165" fontId="10" fillId="2" borderId="2" xfId="1" applyNumberFormat="1" applyFont="1" applyFill="1" applyBorder="1" applyAlignment="1">
      <alignment horizontal="center"/>
    </xf>
    <xf numFmtId="3" fontId="8" fillId="0" borderId="0" xfId="0" applyNumberFormat="1" applyFont="1"/>
    <xf numFmtId="0" fontId="8" fillId="0" borderId="0" xfId="0" applyFont="1" applyBorder="1"/>
    <xf numFmtId="0" fontId="0" fillId="0" borderId="3" xfId="0" applyBorder="1"/>
    <xf numFmtId="0" fontId="4" fillId="0" borderId="0" xfId="0" applyFont="1" applyFill="1"/>
    <xf numFmtId="0" fontId="0" fillId="0" borderId="0" xfId="0" applyAlignment="1">
      <alignment horizontal="right"/>
    </xf>
    <xf numFmtId="0" fontId="5" fillId="3" borderId="0" xfId="0" applyFont="1" applyFill="1" applyAlignment="1"/>
    <xf numFmtId="0" fontId="7" fillId="0" borderId="0" xfId="0" applyFont="1" applyAlignment="1"/>
    <xf numFmtId="0" fontId="10" fillId="2" borderId="2" xfId="3" applyFont="1" applyFill="1" applyBorder="1" applyAlignment="1">
      <alignment horizontal="center" wrapText="1"/>
    </xf>
    <xf numFmtId="165" fontId="10" fillId="2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2" xfId="3" applyFont="1" applyFill="1" applyBorder="1" applyAlignment="1">
      <alignment horizontal="center" wrapText="1"/>
    </xf>
  </cellXfs>
  <cellStyles count="7">
    <cellStyle name="Comma" xfId="1" builtinId="3"/>
    <cellStyle name="Normal" xfId="0" builtinId="0"/>
    <cellStyle name="Normal 2" xfId="4"/>
    <cellStyle name="Normal 3" xfId="5"/>
    <cellStyle name="Normal 4" xfId="2"/>
    <cellStyle name="Normal 5" xfId="6"/>
    <cellStyle name="Normal_Table 1 Jan 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35"/>
  <sheetViews>
    <sheetView workbookViewId="0">
      <selection activeCell="A2" sqref="A2:IV1935"/>
    </sheetView>
  </sheetViews>
  <sheetFormatPr defaultColWidth="9.140625" defaultRowHeight="12.75" x14ac:dyDescent="0.2"/>
  <cols>
    <col min="1" max="1" width="28" customWidth="1"/>
  </cols>
  <sheetData>
    <row r="2" spans="1:24" x14ac:dyDescent="0.2">
      <c r="B2" t="s">
        <v>2342</v>
      </c>
      <c r="C2" t="s">
        <v>2343</v>
      </c>
      <c r="D2" t="s">
        <v>2344</v>
      </c>
      <c r="E2" t="s">
        <v>634</v>
      </c>
      <c r="F2" t="s">
        <v>2345</v>
      </c>
      <c r="G2" t="s">
        <v>2346</v>
      </c>
      <c r="H2" t="s">
        <v>2347</v>
      </c>
      <c r="I2" t="s">
        <v>2348</v>
      </c>
      <c r="J2" t="s">
        <v>631</v>
      </c>
      <c r="K2" t="s">
        <v>2349</v>
      </c>
      <c r="L2" t="s">
        <v>2350</v>
      </c>
      <c r="M2" t="s">
        <v>2351</v>
      </c>
      <c r="N2" t="s">
        <v>2352</v>
      </c>
      <c r="O2" t="s">
        <v>2353</v>
      </c>
      <c r="P2" t="s">
        <v>2354</v>
      </c>
      <c r="Q2" t="s">
        <v>2355</v>
      </c>
      <c r="R2" t="s">
        <v>2356</v>
      </c>
      <c r="S2" t="s">
        <v>2357</v>
      </c>
      <c r="U2" t="s">
        <v>2353</v>
      </c>
    </row>
    <row r="3" spans="1:24" x14ac:dyDescent="0.2">
      <c r="B3" t="s">
        <v>2358</v>
      </c>
      <c r="C3" t="s">
        <v>2358</v>
      </c>
      <c r="D3" t="s">
        <v>2358</v>
      </c>
      <c r="E3" t="s">
        <v>2358</v>
      </c>
      <c r="F3" t="s">
        <v>2358</v>
      </c>
      <c r="G3" t="s">
        <v>2358</v>
      </c>
      <c r="H3" t="s">
        <v>2358</v>
      </c>
      <c r="I3" t="s">
        <v>2358</v>
      </c>
      <c r="J3" t="s">
        <v>2358</v>
      </c>
      <c r="K3" t="s">
        <v>2358</v>
      </c>
      <c r="L3" t="s">
        <v>2358</v>
      </c>
      <c r="M3" t="s">
        <v>2358</v>
      </c>
      <c r="N3" t="s">
        <v>2358</v>
      </c>
      <c r="O3" t="s">
        <v>2358</v>
      </c>
      <c r="P3" t="s">
        <v>2358</v>
      </c>
      <c r="Q3" t="s">
        <v>2358</v>
      </c>
      <c r="R3" t="s">
        <v>2358</v>
      </c>
      <c r="S3" t="s">
        <v>2358</v>
      </c>
    </row>
    <row r="4" spans="1:24" x14ac:dyDescent="0.2">
      <c r="B4" t="s">
        <v>2358</v>
      </c>
      <c r="C4" t="s">
        <v>2358</v>
      </c>
      <c r="D4" t="s">
        <v>2358</v>
      </c>
      <c r="E4" t="s">
        <v>2358</v>
      </c>
      <c r="F4" t="s">
        <v>2358</v>
      </c>
      <c r="G4" t="s">
        <v>2358</v>
      </c>
      <c r="H4" t="s">
        <v>2358</v>
      </c>
      <c r="I4" t="s">
        <v>2358</v>
      </c>
      <c r="J4" t="s">
        <v>2358</v>
      </c>
      <c r="K4" t="s">
        <v>2358</v>
      </c>
      <c r="L4" t="s">
        <v>2358</v>
      </c>
      <c r="M4" t="s">
        <v>2358</v>
      </c>
      <c r="N4" t="s">
        <v>2358</v>
      </c>
      <c r="O4" t="s">
        <v>2358</v>
      </c>
      <c r="P4" t="s">
        <v>2358</v>
      </c>
      <c r="Q4" t="s">
        <v>2358</v>
      </c>
      <c r="R4" t="s">
        <v>2358</v>
      </c>
      <c r="S4" t="s">
        <v>2358</v>
      </c>
    </row>
    <row r="5" spans="1:24" x14ac:dyDescent="0.2">
      <c r="A5" t="s">
        <v>707</v>
      </c>
      <c r="B5">
        <v>0</v>
      </c>
      <c r="C5" t="s">
        <v>2358</v>
      </c>
      <c r="D5" t="s">
        <v>0</v>
      </c>
      <c r="E5" t="s">
        <v>0</v>
      </c>
      <c r="F5">
        <v>201401</v>
      </c>
      <c r="G5">
        <v>6715</v>
      </c>
      <c r="H5">
        <v>1001</v>
      </c>
      <c r="I5">
        <v>8942</v>
      </c>
      <c r="J5">
        <v>9943</v>
      </c>
      <c r="K5">
        <v>913</v>
      </c>
      <c r="L5">
        <v>784</v>
      </c>
      <c r="M5">
        <v>444</v>
      </c>
      <c r="N5">
        <v>638</v>
      </c>
      <c r="O5">
        <v>19437</v>
      </c>
      <c r="P5">
        <v>571</v>
      </c>
      <c r="Q5">
        <v>913</v>
      </c>
      <c r="R5">
        <v>784</v>
      </c>
      <c r="S5">
        <v>444</v>
      </c>
      <c r="T5">
        <v>638</v>
      </c>
      <c r="U5">
        <v>10065</v>
      </c>
      <c r="W5">
        <v>9372</v>
      </c>
      <c r="X5">
        <v>0.48217317487266553</v>
      </c>
    </row>
    <row r="6" spans="1:24" x14ac:dyDescent="0.2">
      <c r="A6" t="s">
        <v>708</v>
      </c>
      <c r="B6">
        <v>0</v>
      </c>
      <c r="C6" t="s">
        <v>2358</v>
      </c>
      <c r="D6" t="s">
        <v>0</v>
      </c>
      <c r="E6" t="s">
        <v>2358</v>
      </c>
      <c r="F6">
        <v>201307</v>
      </c>
      <c r="G6">
        <v>6265</v>
      </c>
      <c r="H6">
        <v>1156</v>
      </c>
      <c r="I6">
        <v>9269</v>
      </c>
      <c r="J6">
        <v>10425</v>
      </c>
      <c r="K6">
        <v>1146</v>
      </c>
      <c r="L6">
        <v>1085</v>
      </c>
      <c r="M6">
        <v>1466</v>
      </c>
      <c r="N6">
        <v>1204</v>
      </c>
      <c r="O6">
        <v>21591</v>
      </c>
      <c r="P6">
        <v>0</v>
      </c>
      <c r="Q6" t="s">
        <v>2358</v>
      </c>
      <c r="R6" t="s">
        <v>2358</v>
      </c>
      <c r="S6" t="s">
        <v>0</v>
      </c>
      <c r="U6">
        <v>20655</v>
      </c>
    </row>
    <row r="7" spans="1:24" x14ac:dyDescent="0.2">
      <c r="A7" t="s">
        <v>709</v>
      </c>
      <c r="B7">
        <v>0</v>
      </c>
      <c r="C7" t="s">
        <v>2358</v>
      </c>
      <c r="D7" t="s">
        <v>0</v>
      </c>
      <c r="E7" t="s">
        <v>2358</v>
      </c>
      <c r="F7">
        <v>201301</v>
      </c>
      <c r="G7">
        <v>7302</v>
      </c>
      <c r="H7">
        <v>1049</v>
      </c>
      <c r="I7">
        <v>8730</v>
      </c>
      <c r="J7">
        <v>9779</v>
      </c>
      <c r="K7">
        <v>1242</v>
      </c>
      <c r="L7">
        <v>1257</v>
      </c>
      <c r="M7">
        <v>439</v>
      </c>
      <c r="N7">
        <v>513</v>
      </c>
      <c r="O7">
        <v>20532</v>
      </c>
      <c r="P7">
        <v>0</v>
      </c>
      <c r="Q7" t="s">
        <v>2358</v>
      </c>
      <c r="R7" t="s">
        <v>2358</v>
      </c>
      <c r="S7" t="s">
        <v>0</v>
      </c>
      <c r="U7">
        <v>19451</v>
      </c>
    </row>
    <row r="8" spans="1:24" x14ac:dyDescent="0.2">
      <c r="A8" t="s">
        <v>710</v>
      </c>
      <c r="B8">
        <v>0</v>
      </c>
      <c r="C8" t="s">
        <v>2358</v>
      </c>
      <c r="D8" t="s">
        <v>0</v>
      </c>
      <c r="E8" t="s">
        <v>2358</v>
      </c>
      <c r="F8">
        <v>201207</v>
      </c>
      <c r="G8">
        <v>6418</v>
      </c>
      <c r="H8">
        <v>1142</v>
      </c>
      <c r="I8">
        <v>7945</v>
      </c>
      <c r="J8">
        <v>9087</v>
      </c>
      <c r="K8">
        <v>993</v>
      </c>
      <c r="L8">
        <v>1179</v>
      </c>
      <c r="M8">
        <v>433</v>
      </c>
      <c r="N8">
        <v>673</v>
      </c>
      <c r="O8">
        <v>18783</v>
      </c>
      <c r="P8">
        <v>0</v>
      </c>
      <c r="Q8" t="s">
        <v>2358</v>
      </c>
      <c r="R8" t="s">
        <v>2358</v>
      </c>
      <c r="S8" t="s">
        <v>0</v>
      </c>
    </row>
    <row r="9" spans="1:24" x14ac:dyDescent="0.2">
      <c r="A9" t="s">
        <v>711</v>
      </c>
      <c r="B9">
        <v>0</v>
      </c>
      <c r="C9" t="s">
        <v>2358</v>
      </c>
      <c r="D9" t="s">
        <v>0</v>
      </c>
      <c r="E9" t="s">
        <v>2358</v>
      </c>
      <c r="F9">
        <v>201201</v>
      </c>
      <c r="G9">
        <v>8639</v>
      </c>
      <c r="H9">
        <v>1216</v>
      </c>
      <c r="I9">
        <v>8531</v>
      </c>
      <c r="J9">
        <v>9747</v>
      </c>
      <c r="K9">
        <v>1272</v>
      </c>
      <c r="L9">
        <v>1292</v>
      </c>
      <c r="M9">
        <v>401</v>
      </c>
      <c r="N9">
        <v>482</v>
      </c>
      <c r="O9">
        <v>21833</v>
      </c>
      <c r="P9">
        <v>0</v>
      </c>
      <c r="Q9" t="s">
        <v>2358</v>
      </c>
      <c r="R9" t="s">
        <v>2358</v>
      </c>
      <c r="S9" t="s">
        <v>0</v>
      </c>
    </row>
    <row r="10" spans="1:24" x14ac:dyDescent="0.2">
      <c r="A10" t="s">
        <v>2373</v>
      </c>
      <c r="B10">
        <v>0</v>
      </c>
      <c r="C10" t="s">
        <v>2358</v>
      </c>
      <c r="D10" t="s">
        <v>2358</v>
      </c>
      <c r="E10" t="s">
        <v>2358</v>
      </c>
      <c r="F10" t="s">
        <v>2358</v>
      </c>
      <c r="G10" t="s">
        <v>2358</v>
      </c>
      <c r="H10" t="s">
        <v>2358</v>
      </c>
      <c r="I10" t="s">
        <v>2358</v>
      </c>
      <c r="J10" t="s">
        <v>2358</v>
      </c>
      <c r="K10" t="s">
        <v>2358</v>
      </c>
      <c r="L10" t="s">
        <v>2358</v>
      </c>
      <c r="M10" t="s">
        <v>2358</v>
      </c>
      <c r="N10" t="s">
        <v>2358</v>
      </c>
      <c r="O10" t="s">
        <v>2358</v>
      </c>
      <c r="P10" t="s">
        <v>2358</v>
      </c>
      <c r="Q10" t="s">
        <v>2358</v>
      </c>
      <c r="R10" t="s">
        <v>2358</v>
      </c>
      <c r="S10" t="s">
        <v>2358</v>
      </c>
    </row>
    <row r="11" spans="1:24" x14ac:dyDescent="0.2">
      <c r="A11" t="s">
        <v>2373</v>
      </c>
      <c r="B11">
        <v>1</v>
      </c>
      <c r="C11" t="s">
        <v>2358</v>
      </c>
      <c r="D11" t="s">
        <v>2358</v>
      </c>
      <c r="E11" t="s">
        <v>2358</v>
      </c>
      <c r="F11" t="s">
        <v>2358</v>
      </c>
      <c r="G11" t="s">
        <v>2358</v>
      </c>
      <c r="H11" t="s">
        <v>2358</v>
      </c>
      <c r="I11" t="s">
        <v>2358</v>
      </c>
      <c r="J11" t="s">
        <v>2358</v>
      </c>
      <c r="K11" t="s">
        <v>2358</v>
      </c>
      <c r="L11" t="s">
        <v>2358</v>
      </c>
      <c r="M11" t="s">
        <v>2358</v>
      </c>
      <c r="N11" t="s">
        <v>2358</v>
      </c>
      <c r="O11" t="s">
        <v>2358</v>
      </c>
      <c r="P11" t="s">
        <v>2358</v>
      </c>
      <c r="Q11" t="s">
        <v>2358</v>
      </c>
      <c r="R11" t="s">
        <v>2358</v>
      </c>
      <c r="S11" t="s">
        <v>2358</v>
      </c>
    </row>
    <row r="12" spans="1:24" x14ac:dyDescent="0.2">
      <c r="A12" t="s">
        <v>2373</v>
      </c>
      <c r="B12" t="s">
        <v>2358</v>
      </c>
      <c r="C12" t="s">
        <v>2358</v>
      </c>
      <c r="D12" t="s">
        <v>2358</v>
      </c>
      <c r="E12" t="s">
        <v>2358</v>
      </c>
      <c r="F12" t="s">
        <v>2358</v>
      </c>
      <c r="G12" t="s">
        <v>2358</v>
      </c>
      <c r="H12" t="s">
        <v>2358</v>
      </c>
      <c r="I12" t="s">
        <v>2358</v>
      </c>
      <c r="J12" t="s">
        <v>2358</v>
      </c>
      <c r="K12" t="s">
        <v>2358</v>
      </c>
      <c r="L12" t="s">
        <v>2358</v>
      </c>
      <c r="M12" t="s">
        <v>2358</v>
      </c>
      <c r="N12" t="s">
        <v>2358</v>
      </c>
      <c r="O12" t="s">
        <v>2358</v>
      </c>
      <c r="P12" t="s">
        <v>2358</v>
      </c>
      <c r="Q12" t="s">
        <v>2358</v>
      </c>
      <c r="R12" t="s">
        <v>2358</v>
      </c>
      <c r="S12" t="s">
        <v>2358</v>
      </c>
    </row>
    <row r="13" spans="1:24" x14ac:dyDescent="0.2">
      <c r="A13" t="s">
        <v>712</v>
      </c>
      <c r="B13">
        <v>1</v>
      </c>
      <c r="C13" t="s">
        <v>2358</v>
      </c>
      <c r="D13" t="s">
        <v>1</v>
      </c>
      <c r="E13" t="s">
        <v>1</v>
      </c>
      <c r="F13">
        <v>201401</v>
      </c>
      <c r="G13">
        <v>66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7</v>
      </c>
      <c r="O13">
        <v>73</v>
      </c>
      <c r="P13">
        <v>10</v>
      </c>
      <c r="Q13" t="s">
        <v>2359</v>
      </c>
      <c r="R13" t="s">
        <v>2</v>
      </c>
      <c r="S13" t="s">
        <v>1</v>
      </c>
    </row>
    <row r="14" spans="1:24" x14ac:dyDescent="0.2">
      <c r="A14" t="s">
        <v>713</v>
      </c>
      <c r="B14">
        <v>1</v>
      </c>
      <c r="C14" t="s">
        <v>2358</v>
      </c>
      <c r="D14" t="s">
        <v>1</v>
      </c>
      <c r="E14" t="s">
        <v>2358</v>
      </c>
      <c r="F14">
        <v>201307</v>
      </c>
      <c r="G14">
        <v>83</v>
      </c>
      <c r="H14">
        <v>0</v>
      </c>
      <c r="I14">
        <v>0</v>
      </c>
      <c r="J14">
        <v>0</v>
      </c>
      <c r="K14">
        <v>1</v>
      </c>
      <c r="L14">
        <v>0</v>
      </c>
      <c r="M14">
        <v>39</v>
      </c>
      <c r="N14">
        <v>0</v>
      </c>
      <c r="O14">
        <v>123</v>
      </c>
      <c r="P14">
        <v>10</v>
      </c>
      <c r="Q14" t="s">
        <v>2359</v>
      </c>
      <c r="R14" t="s">
        <v>2</v>
      </c>
      <c r="S14" t="s">
        <v>1</v>
      </c>
    </row>
    <row r="15" spans="1:24" x14ac:dyDescent="0.2">
      <c r="A15" t="s">
        <v>714</v>
      </c>
      <c r="B15">
        <v>1</v>
      </c>
      <c r="C15" t="s">
        <v>2358</v>
      </c>
      <c r="D15" t="s">
        <v>1</v>
      </c>
      <c r="E15" t="s">
        <v>2358</v>
      </c>
      <c r="F15">
        <v>201301</v>
      </c>
      <c r="G15">
        <v>154</v>
      </c>
      <c r="H15">
        <v>0</v>
      </c>
      <c r="I15">
        <v>0</v>
      </c>
      <c r="J15">
        <v>0</v>
      </c>
      <c r="K15">
        <v>1</v>
      </c>
      <c r="L15">
        <v>0</v>
      </c>
      <c r="M15">
        <v>2</v>
      </c>
      <c r="N15">
        <v>0</v>
      </c>
      <c r="O15">
        <v>157</v>
      </c>
      <c r="P15">
        <v>10</v>
      </c>
      <c r="Q15" t="s">
        <v>2359</v>
      </c>
      <c r="R15" t="s">
        <v>2</v>
      </c>
      <c r="S15" t="s">
        <v>1</v>
      </c>
    </row>
    <row r="16" spans="1:24" x14ac:dyDescent="0.2">
      <c r="A16" t="s">
        <v>715</v>
      </c>
      <c r="B16">
        <v>1</v>
      </c>
      <c r="C16" t="s">
        <v>2358</v>
      </c>
      <c r="D16" t="s">
        <v>1</v>
      </c>
      <c r="E16" t="s">
        <v>2358</v>
      </c>
      <c r="F16">
        <v>201207</v>
      </c>
      <c r="G16">
        <v>127</v>
      </c>
      <c r="H16">
        <v>0</v>
      </c>
      <c r="I16">
        <v>0</v>
      </c>
      <c r="J16">
        <v>0</v>
      </c>
      <c r="K16">
        <v>1</v>
      </c>
      <c r="L16">
        <v>0</v>
      </c>
      <c r="M16">
        <v>27</v>
      </c>
      <c r="N16">
        <v>0</v>
      </c>
      <c r="O16">
        <v>155</v>
      </c>
      <c r="P16">
        <v>10</v>
      </c>
      <c r="Q16" t="s">
        <v>2359</v>
      </c>
      <c r="R16" t="s">
        <v>2</v>
      </c>
      <c r="S16" t="s">
        <v>1</v>
      </c>
    </row>
    <row r="17" spans="1:19" x14ac:dyDescent="0.2">
      <c r="A17" t="s">
        <v>716</v>
      </c>
      <c r="B17">
        <v>1</v>
      </c>
      <c r="C17" t="s">
        <v>2358</v>
      </c>
      <c r="D17" t="s">
        <v>1</v>
      </c>
      <c r="E17" t="s">
        <v>2358</v>
      </c>
      <c r="F17">
        <v>201201</v>
      </c>
      <c r="G17">
        <v>134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16</v>
      </c>
      <c r="O17">
        <v>152</v>
      </c>
      <c r="P17">
        <v>10</v>
      </c>
      <c r="Q17" t="s">
        <v>2359</v>
      </c>
      <c r="R17" t="s">
        <v>2</v>
      </c>
      <c r="S17" t="s">
        <v>1</v>
      </c>
    </row>
    <row r="18" spans="1:19" x14ac:dyDescent="0.2">
      <c r="A18" t="s">
        <v>2373</v>
      </c>
      <c r="B18" t="s">
        <v>2358</v>
      </c>
      <c r="C18" t="s">
        <v>2358</v>
      </c>
      <c r="D18" t="s">
        <v>2358</v>
      </c>
      <c r="E18" t="s">
        <v>2358</v>
      </c>
      <c r="F18" t="s">
        <v>2358</v>
      </c>
      <c r="G18" t="s">
        <v>2358</v>
      </c>
      <c r="H18" t="s">
        <v>2358</v>
      </c>
      <c r="I18" t="s">
        <v>2358</v>
      </c>
      <c r="J18" t="s">
        <v>2358</v>
      </c>
      <c r="K18" t="s">
        <v>2358</v>
      </c>
      <c r="L18" t="s">
        <v>2358</v>
      </c>
      <c r="M18" t="s">
        <v>2358</v>
      </c>
      <c r="N18" t="s">
        <v>2358</v>
      </c>
      <c r="O18" t="s">
        <v>2358</v>
      </c>
      <c r="P18" t="s">
        <v>2358</v>
      </c>
      <c r="Q18" t="s">
        <v>2358</v>
      </c>
      <c r="R18" t="s">
        <v>2358</v>
      </c>
      <c r="S18" t="s">
        <v>2358</v>
      </c>
    </row>
    <row r="19" spans="1:19" x14ac:dyDescent="0.2">
      <c r="A19" t="s">
        <v>717</v>
      </c>
      <c r="B19">
        <v>1</v>
      </c>
      <c r="C19" t="s">
        <v>2358</v>
      </c>
      <c r="D19" t="s">
        <v>3</v>
      </c>
      <c r="E19" t="s">
        <v>3</v>
      </c>
      <c r="F19">
        <v>201401</v>
      </c>
      <c r="G19">
        <v>0</v>
      </c>
      <c r="H19">
        <v>4</v>
      </c>
      <c r="I19">
        <v>120</v>
      </c>
      <c r="J19">
        <v>124</v>
      </c>
      <c r="K19">
        <v>0</v>
      </c>
      <c r="L19">
        <v>5</v>
      </c>
      <c r="M19">
        <v>0</v>
      </c>
      <c r="N19">
        <v>0</v>
      </c>
      <c r="O19">
        <v>129</v>
      </c>
      <c r="P19">
        <v>10</v>
      </c>
      <c r="Q19" t="s">
        <v>2359</v>
      </c>
      <c r="R19" t="s">
        <v>4</v>
      </c>
      <c r="S19" t="s">
        <v>3</v>
      </c>
    </row>
    <row r="20" spans="1:19" x14ac:dyDescent="0.2">
      <c r="A20" t="s">
        <v>718</v>
      </c>
      <c r="B20">
        <v>1</v>
      </c>
      <c r="C20" t="s">
        <v>2358</v>
      </c>
      <c r="D20" t="s">
        <v>3</v>
      </c>
      <c r="E20" t="s">
        <v>2358</v>
      </c>
      <c r="F20">
        <v>201307</v>
      </c>
      <c r="G20">
        <v>0</v>
      </c>
      <c r="H20">
        <v>0</v>
      </c>
      <c r="I20">
        <v>110</v>
      </c>
      <c r="J20">
        <v>110</v>
      </c>
      <c r="K20">
        <v>1</v>
      </c>
      <c r="L20">
        <v>1</v>
      </c>
      <c r="M20">
        <v>0</v>
      </c>
      <c r="N20">
        <v>0</v>
      </c>
      <c r="O20">
        <v>112</v>
      </c>
      <c r="P20">
        <v>10</v>
      </c>
      <c r="Q20" t="s">
        <v>2359</v>
      </c>
      <c r="R20" t="s">
        <v>4</v>
      </c>
      <c r="S20" t="s">
        <v>3</v>
      </c>
    </row>
    <row r="21" spans="1:19" x14ac:dyDescent="0.2">
      <c r="A21" t="s">
        <v>719</v>
      </c>
      <c r="B21">
        <v>1</v>
      </c>
      <c r="C21" t="s">
        <v>2358</v>
      </c>
      <c r="D21" t="s">
        <v>3</v>
      </c>
      <c r="E21" t="s">
        <v>2358</v>
      </c>
      <c r="F21">
        <v>201301</v>
      </c>
      <c r="G21">
        <v>0</v>
      </c>
      <c r="H21">
        <v>4</v>
      </c>
      <c r="I21">
        <v>120</v>
      </c>
      <c r="J21">
        <v>124</v>
      </c>
      <c r="K21">
        <v>0</v>
      </c>
      <c r="L21">
        <v>5</v>
      </c>
      <c r="M21">
        <v>0</v>
      </c>
      <c r="N21">
        <v>0</v>
      </c>
      <c r="O21">
        <v>129</v>
      </c>
      <c r="P21">
        <v>10</v>
      </c>
      <c r="Q21" t="s">
        <v>2359</v>
      </c>
      <c r="R21" t="s">
        <v>4</v>
      </c>
      <c r="S21" t="s">
        <v>3</v>
      </c>
    </row>
    <row r="22" spans="1:19" x14ac:dyDescent="0.2">
      <c r="A22" t="s">
        <v>720</v>
      </c>
      <c r="B22">
        <v>1</v>
      </c>
      <c r="C22" t="s">
        <v>2358</v>
      </c>
      <c r="D22" t="s">
        <v>3</v>
      </c>
      <c r="E22" t="s">
        <v>2358</v>
      </c>
      <c r="F22">
        <v>201207</v>
      </c>
      <c r="G22">
        <v>0</v>
      </c>
      <c r="H22">
        <v>0</v>
      </c>
      <c r="I22">
        <v>99</v>
      </c>
      <c r="J22">
        <v>99</v>
      </c>
      <c r="K22">
        <v>1</v>
      </c>
      <c r="L22">
        <v>3</v>
      </c>
      <c r="M22">
        <v>0</v>
      </c>
      <c r="N22">
        <v>0</v>
      </c>
      <c r="O22">
        <v>103</v>
      </c>
      <c r="P22">
        <v>10</v>
      </c>
      <c r="Q22" t="s">
        <v>2359</v>
      </c>
      <c r="R22" t="s">
        <v>4</v>
      </c>
      <c r="S22" t="s">
        <v>3</v>
      </c>
    </row>
    <row r="23" spans="1:19" x14ac:dyDescent="0.2">
      <c r="A23" t="s">
        <v>721</v>
      </c>
      <c r="B23">
        <v>1</v>
      </c>
      <c r="C23" t="s">
        <v>2358</v>
      </c>
      <c r="D23" t="s">
        <v>3</v>
      </c>
      <c r="E23" t="s">
        <v>2358</v>
      </c>
      <c r="F23">
        <v>201201</v>
      </c>
      <c r="G23">
        <v>0</v>
      </c>
      <c r="H23">
        <v>4</v>
      </c>
      <c r="I23">
        <v>146</v>
      </c>
      <c r="J23">
        <v>150</v>
      </c>
      <c r="K23">
        <v>1</v>
      </c>
      <c r="L23">
        <v>4</v>
      </c>
      <c r="M23">
        <v>0</v>
      </c>
      <c r="N23">
        <v>0</v>
      </c>
      <c r="O23">
        <v>155</v>
      </c>
      <c r="P23">
        <v>10</v>
      </c>
      <c r="Q23" t="s">
        <v>2359</v>
      </c>
      <c r="R23" t="s">
        <v>4</v>
      </c>
      <c r="S23" t="s">
        <v>3</v>
      </c>
    </row>
    <row r="24" spans="1:19" x14ac:dyDescent="0.2">
      <c r="A24" t="s">
        <v>2373</v>
      </c>
      <c r="B24" t="s">
        <v>2358</v>
      </c>
      <c r="C24" t="s">
        <v>2358</v>
      </c>
      <c r="D24" t="s">
        <v>2358</v>
      </c>
      <c r="E24" t="s">
        <v>2358</v>
      </c>
      <c r="F24" t="s">
        <v>2358</v>
      </c>
      <c r="G24" t="s">
        <v>2358</v>
      </c>
      <c r="H24" t="s">
        <v>2358</v>
      </c>
      <c r="I24" t="s">
        <v>2358</v>
      </c>
      <c r="J24" t="s">
        <v>2358</v>
      </c>
      <c r="K24" t="s">
        <v>2358</v>
      </c>
      <c r="L24" t="s">
        <v>2358</v>
      </c>
      <c r="M24" t="s">
        <v>2358</v>
      </c>
      <c r="N24" t="s">
        <v>2358</v>
      </c>
      <c r="O24" t="s">
        <v>2358</v>
      </c>
      <c r="P24" t="s">
        <v>2358</v>
      </c>
      <c r="Q24" t="s">
        <v>2358</v>
      </c>
      <c r="R24" t="s">
        <v>2358</v>
      </c>
      <c r="S24" t="s">
        <v>2358</v>
      </c>
    </row>
    <row r="25" spans="1:19" x14ac:dyDescent="0.2">
      <c r="A25" t="s">
        <v>722</v>
      </c>
      <c r="B25">
        <v>1</v>
      </c>
      <c r="C25" t="s">
        <v>2358</v>
      </c>
      <c r="D25" t="s">
        <v>5</v>
      </c>
      <c r="E25" t="s">
        <v>5</v>
      </c>
      <c r="F25">
        <v>201401</v>
      </c>
      <c r="G25">
        <v>34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34</v>
      </c>
      <c r="P25">
        <v>10</v>
      </c>
      <c r="Q25" t="s">
        <v>2359</v>
      </c>
      <c r="R25" t="s">
        <v>2360</v>
      </c>
      <c r="S25" t="s">
        <v>5</v>
      </c>
    </row>
    <row r="26" spans="1:19" x14ac:dyDescent="0.2">
      <c r="A26" t="s">
        <v>723</v>
      </c>
      <c r="B26">
        <v>1</v>
      </c>
      <c r="C26" t="s">
        <v>2358</v>
      </c>
      <c r="D26" t="s">
        <v>5</v>
      </c>
      <c r="E26" t="s">
        <v>2358</v>
      </c>
      <c r="F26">
        <v>201307</v>
      </c>
      <c r="G26">
        <v>40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</v>
      </c>
      <c r="P26">
        <v>10</v>
      </c>
      <c r="Q26" t="s">
        <v>2359</v>
      </c>
      <c r="R26" t="s">
        <v>2360</v>
      </c>
      <c r="S26" t="s">
        <v>5</v>
      </c>
    </row>
    <row r="27" spans="1:19" x14ac:dyDescent="0.2">
      <c r="A27" t="s">
        <v>724</v>
      </c>
      <c r="B27">
        <v>1</v>
      </c>
      <c r="C27" t="s">
        <v>2358</v>
      </c>
      <c r="D27" t="s">
        <v>5</v>
      </c>
      <c r="E27" t="s">
        <v>2358</v>
      </c>
      <c r="F27">
        <v>201301</v>
      </c>
      <c r="G27">
        <v>20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20</v>
      </c>
      <c r="P27">
        <v>10</v>
      </c>
      <c r="Q27" t="s">
        <v>2359</v>
      </c>
      <c r="R27" t="s">
        <v>2360</v>
      </c>
      <c r="S27" t="s">
        <v>5</v>
      </c>
    </row>
    <row r="28" spans="1:19" x14ac:dyDescent="0.2">
      <c r="A28" t="s">
        <v>725</v>
      </c>
      <c r="B28">
        <v>1</v>
      </c>
      <c r="C28" t="s">
        <v>2358</v>
      </c>
      <c r="D28" t="s">
        <v>5</v>
      </c>
      <c r="E28" t="s">
        <v>2358</v>
      </c>
      <c r="F28">
        <v>201207</v>
      </c>
      <c r="G28">
        <v>34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34</v>
      </c>
      <c r="P28">
        <v>10</v>
      </c>
      <c r="Q28" t="s">
        <v>2359</v>
      </c>
      <c r="R28" t="s">
        <v>2360</v>
      </c>
      <c r="S28" t="s">
        <v>5</v>
      </c>
    </row>
    <row r="29" spans="1:19" x14ac:dyDescent="0.2">
      <c r="A29" t="s">
        <v>726</v>
      </c>
      <c r="B29">
        <v>1</v>
      </c>
      <c r="C29" t="s">
        <v>2358</v>
      </c>
      <c r="D29" t="s">
        <v>5</v>
      </c>
      <c r="E29" t="s">
        <v>2358</v>
      </c>
      <c r="F29">
        <v>201201</v>
      </c>
      <c r="G29">
        <v>34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34</v>
      </c>
      <c r="P29">
        <v>10</v>
      </c>
      <c r="Q29" t="s">
        <v>2359</v>
      </c>
      <c r="R29" t="s">
        <v>2360</v>
      </c>
      <c r="S29" t="s">
        <v>5</v>
      </c>
    </row>
    <row r="30" spans="1:19" x14ac:dyDescent="0.2">
      <c r="A30" t="s">
        <v>2373</v>
      </c>
      <c r="B30" t="s">
        <v>2358</v>
      </c>
      <c r="C30" t="s">
        <v>2358</v>
      </c>
      <c r="D30" t="s">
        <v>2358</v>
      </c>
      <c r="E30" t="s">
        <v>2358</v>
      </c>
      <c r="F30" t="s">
        <v>2358</v>
      </c>
      <c r="G30" t="s">
        <v>2358</v>
      </c>
      <c r="H30" t="s">
        <v>2358</v>
      </c>
      <c r="I30" t="s">
        <v>2358</v>
      </c>
      <c r="J30" t="s">
        <v>2358</v>
      </c>
      <c r="K30" t="s">
        <v>2358</v>
      </c>
      <c r="L30" t="s">
        <v>2358</v>
      </c>
      <c r="M30" t="s">
        <v>2358</v>
      </c>
      <c r="N30" t="s">
        <v>2358</v>
      </c>
      <c r="O30" t="s">
        <v>2358</v>
      </c>
      <c r="P30" t="s">
        <v>2358</v>
      </c>
      <c r="Q30" t="s">
        <v>2358</v>
      </c>
      <c r="R30" t="s">
        <v>2358</v>
      </c>
      <c r="S30" t="s">
        <v>2358</v>
      </c>
    </row>
    <row r="31" spans="1:19" x14ac:dyDescent="0.2">
      <c r="A31" t="s">
        <v>727</v>
      </c>
      <c r="B31">
        <v>1</v>
      </c>
      <c r="C31" t="s">
        <v>2358</v>
      </c>
      <c r="D31" t="s">
        <v>6</v>
      </c>
      <c r="E31" t="s">
        <v>6</v>
      </c>
      <c r="F31">
        <v>201401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10</v>
      </c>
      <c r="Q31" t="s">
        <v>2359</v>
      </c>
      <c r="R31" t="s">
        <v>7</v>
      </c>
      <c r="S31" t="s">
        <v>6</v>
      </c>
    </row>
    <row r="32" spans="1:19" x14ac:dyDescent="0.2">
      <c r="A32" t="s">
        <v>728</v>
      </c>
      <c r="B32">
        <v>1</v>
      </c>
      <c r="C32" t="s">
        <v>2358</v>
      </c>
      <c r="D32" t="s">
        <v>6</v>
      </c>
      <c r="E32" t="s">
        <v>2358</v>
      </c>
      <c r="F32">
        <v>201307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10</v>
      </c>
      <c r="Q32" t="s">
        <v>2359</v>
      </c>
      <c r="R32" t="s">
        <v>7</v>
      </c>
      <c r="S32" t="s">
        <v>6</v>
      </c>
    </row>
    <row r="33" spans="1:19" x14ac:dyDescent="0.2">
      <c r="A33" t="s">
        <v>729</v>
      </c>
      <c r="B33">
        <v>1</v>
      </c>
      <c r="C33" t="s">
        <v>2358</v>
      </c>
      <c r="D33" t="s">
        <v>6</v>
      </c>
      <c r="E33" t="s">
        <v>2358</v>
      </c>
      <c r="F33">
        <v>201301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10</v>
      </c>
      <c r="Q33" t="s">
        <v>2359</v>
      </c>
      <c r="R33" t="s">
        <v>7</v>
      </c>
      <c r="S33" t="s">
        <v>6</v>
      </c>
    </row>
    <row r="34" spans="1:19" x14ac:dyDescent="0.2">
      <c r="A34" t="s">
        <v>730</v>
      </c>
      <c r="B34">
        <v>1</v>
      </c>
      <c r="C34" t="s">
        <v>2358</v>
      </c>
      <c r="D34" t="s">
        <v>6</v>
      </c>
      <c r="E34" t="s">
        <v>2358</v>
      </c>
      <c r="F34">
        <v>201207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10</v>
      </c>
      <c r="Q34" t="s">
        <v>2359</v>
      </c>
      <c r="R34" t="s">
        <v>7</v>
      </c>
      <c r="S34" t="s">
        <v>6</v>
      </c>
    </row>
    <row r="35" spans="1:19" x14ac:dyDescent="0.2">
      <c r="A35" t="s">
        <v>731</v>
      </c>
      <c r="B35">
        <v>1</v>
      </c>
      <c r="C35" t="s">
        <v>2358</v>
      </c>
      <c r="D35" t="s">
        <v>6</v>
      </c>
      <c r="E35" t="s">
        <v>2358</v>
      </c>
      <c r="F35">
        <v>201201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10</v>
      </c>
      <c r="Q35" t="s">
        <v>2359</v>
      </c>
      <c r="R35" t="s">
        <v>7</v>
      </c>
      <c r="S35" t="s">
        <v>6</v>
      </c>
    </row>
    <row r="36" spans="1:19" x14ac:dyDescent="0.2">
      <c r="A36" t="s">
        <v>2373</v>
      </c>
      <c r="B36" t="s">
        <v>2358</v>
      </c>
      <c r="C36" t="s">
        <v>2358</v>
      </c>
      <c r="D36" t="s">
        <v>2358</v>
      </c>
      <c r="E36" t="s">
        <v>2358</v>
      </c>
      <c r="F36" t="s">
        <v>2358</v>
      </c>
      <c r="G36" t="s">
        <v>2358</v>
      </c>
      <c r="H36" t="s">
        <v>2358</v>
      </c>
      <c r="I36" t="s">
        <v>2358</v>
      </c>
      <c r="J36" t="s">
        <v>2358</v>
      </c>
      <c r="K36" t="s">
        <v>2358</v>
      </c>
      <c r="L36" t="s">
        <v>2358</v>
      </c>
      <c r="M36" t="s">
        <v>2358</v>
      </c>
      <c r="N36" t="s">
        <v>2358</v>
      </c>
      <c r="O36" t="s">
        <v>2358</v>
      </c>
      <c r="P36" t="s">
        <v>2358</v>
      </c>
      <c r="Q36" t="s">
        <v>2358</v>
      </c>
      <c r="R36" t="s">
        <v>2358</v>
      </c>
      <c r="S36" t="s">
        <v>2358</v>
      </c>
    </row>
    <row r="37" spans="1:19" x14ac:dyDescent="0.2">
      <c r="A37" t="s">
        <v>732</v>
      </c>
      <c r="B37">
        <v>1</v>
      </c>
      <c r="C37" t="s">
        <v>2358</v>
      </c>
      <c r="D37" t="s">
        <v>8</v>
      </c>
      <c r="E37" t="s">
        <v>8</v>
      </c>
      <c r="F37">
        <v>201401</v>
      </c>
      <c r="G37">
        <v>38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38</v>
      </c>
      <c r="P37">
        <v>10</v>
      </c>
      <c r="Q37" t="s">
        <v>2359</v>
      </c>
      <c r="R37" t="s">
        <v>9</v>
      </c>
      <c r="S37" t="s">
        <v>8</v>
      </c>
    </row>
    <row r="38" spans="1:19" x14ac:dyDescent="0.2">
      <c r="A38" t="s">
        <v>733</v>
      </c>
      <c r="B38">
        <v>1</v>
      </c>
      <c r="C38" t="s">
        <v>2358</v>
      </c>
      <c r="D38" t="s">
        <v>8</v>
      </c>
      <c r="E38" t="s">
        <v>2358</v>
      </c>
      <c r="F38">
        <v>201307</v>
      </c>
      <c r="G38">
        <v>39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39</v>
      </c>
      <c r="P38">
        <v>10</v>
      </c>
      <c r="Q38" t="s">
        <v>2359</v>
      </c>
      <c r="R38" t="s">
        <v>9</v>
      </c>
      <c r="S38" t="s">
        <v>8</v>
      </c>
    </row>
    <row r="39" spans="1:19" x14ac:dyDescent="0.2">
      <c r="A39" t="s">
        <v>734</v>
      </c>
      <c r="B39">
        <v>1</v>
      </c>
      <c r="C39" t="s">
        <v>2358</v>
      </c>
      <c r="D39" t="s">
        <v>8</v>
      </c>
      <c r="E39" t="s">
        <v>2358</v>
      </c>
      <c r="F39">
        <v>201301</v>
      </c>
      <c r="G39">
        <v>37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37</v>
      </c>
      <c r="P39">
        <v>10</v>
      </c>
      <c r="Q39" t="s">
        <v>2359</v>
      </c>
      <c r="R39" t="s">
        <v>9</v>
      </c>
      <c r="S39" t="s">
        <v>8</v>
      </c>
    </row>
    <row r="40" spans="1:19" x14ac:dyDescent="0.2">
      <c r="A40" t="s">
        <v>735</v>
      </c>
      <c r="B40">
        <v>1</v>
      </c>
      <c r="C40" t="s">
        <v>2358</v>
      </c>
      <c r="D40" t="s">
        <v>8</v>
      </c>
      <c r="E40" t="s">
        <v>2358</v>
      </c>
      <c r="F40">
        <v>201207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10</v>
      </c>
      <c r="Q40" t="s">
        <v>2359</v>
      </c>
      <c r="R40" t="s">
        <v>9</v>
      </c>
      <c r="S40" t="s">
        <v>8</v>
      </c>
    </row>
    <row r="41" spans="1:19" x14ac:dyDescent="0.2">
      <c r="A41" t="s">
        <v>736</v>
      </c>
      <c r="B41">
        <v>1</v>
      </c>
      <c r="C41" t="s">
        <v>2358</v>
      </c>
      <c r="D41" t="s">
        <v>8</v>
      </c>
      <c r="E41" t="s">
        <v>2358</v>
      </c>
      <c r="F41">
        <v>201201</v>
      </c>
      <c r="G41">
        <v>36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36</v>
      </c>
      <c r="P41">
        <v>10</v>
      </c>
      <c r="Q41" t="s">
        <v>2359</v>
      </c>
      <c r="R41" t="s">
        <v>9</v>
      </c>
      <c r="S41" t="s">
        <v>8</v>
      </c>
    </row>
    <row r="42" spans="1:19" x14ac:dyDescent="0.2">
      <c r="A42" t="s">
        <v>2373</v>
      </c>
      <c r="B42" t="s">
        <v>2358</v>
      </c>
      <c r="C42" t="s">
        <v>2358</v>
      </c>
      <c r="D42" t="s">
        <v>2358</v>
      </c>
      <c r="E42" t="s">
        <v>2358</v>
      </c>
      <c r="F42" t="s">
        <v>2358</v>
      </c>
      <c r="G42" t="s">
        <v>2358</v>
      </c>
      <c r="H42" t="s">
        <v>2358</v>
      </c>
      <c r="I42" t="s">
        <v>2358</v>
      </c>
      <c r="J42" t="s">
        <v>2358</v>
      </c>
      <c r="K42" t="s">
        <v>2358</v>
      </c>
      <c r="L42" t="s">
        <v>2358</v>
      </c>
      <c r="M42" t="s">
        <v>2358</v>
      </c>
      <c r="N42" t="s">
        <v>2358</v>
      </c>
      <c r="O42" t="s">
        <v>2358</v>
      </c>
      <c r="P42" t="s">
        <v>2358</v>
      </c>
      <c r="Q42" t="s">
        <v>2358</v>
      </c>
      <c r="R42" t="s">
        <v>2358</v>
      </c>
      <c r="S42" t="s">
        <v>2358</v>
      </c>
    </row>
    <row r="43" spans="1:19" x14ac:dyDescent="0.2">
      <c r="A43" t="s">
        <v>737</v>
      </c>
      <c r="B43">
        <v>1</v>
      </c>
      <c r="C43" t="s">
        <v>2358</v>
      </c>
      <c r="D43" t="s">
        <v>10</v>
      </c>
      <c r="E43" t="s">
        <v>10</v>
      </c>
      <c r="F43">
        <v>201401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10</v>
      </c>
      <c r="Q43" t="s">
        <v>2359</v>
      </c>
      <c r="R43" t="s">
        <v>11</v>
      </c>
      <c r="S43" t="s">
        <v>10</v>
      </c>
    </row>
    <row r="44" spans="1:19" x14ac:dyDescent="0.2">
      <c r="A44" t="s">
        <v>738</v>
      </c>
      <c r="B44">
        <v>1</v>
      </c>
      <c r="C44" t="s">
        <v>2358</v>
      </c>
      <c r="D44" t="s">
        <v>10</v>
      </c>
      <c r="E44" t="s">
        <v>2358</v>
      </c>
      <c r="F44">
        <v>201307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10</v>
      </c>
      <c r="Q44" t="s">
        <v>2359</v>
      </c>
      <c r="R44" t="s">
        <v>11</v>
      </c>
      <c r="S44" t="s">
        <v>10</v>
      </c>
    </row>
    <row r="45" spans="1:19" x14ac:dyDescent="0.2">
      <c r="A45" t="s">
        <v>739</v>
      </c>
      <c r="B45">
        <v>1</v>
      </c>
      <c r="C45" t="s">
        <v>2358</v>
      </c>
      <c r="D45" t="s">
        <v>10</v>
      </c>
      <c r="E45" t="s">
        <v>2358</v>
      </c>
      <c r="F45">
        <v>201301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10</v>
      </c>
      <c r="Q45" t="s">
        <v>2359</v>
      </c>
      <c r="R45" t="s">
        <v>11</v>
      </c>
      <c r="S45" t="s">
        <v>10</v>
      </c>
    </row>
    <row r="46" spans="1:19" x14ac:dyDescent="0.2">
      <c r="A46" t="s">
        <v>740</v>
      </c>
      <c r="B46">
        <v>1</v>
      </c>
      <c r="C46" t="s">
        <v>2358</v>
      </c>
      <c r="D46" t="s">
        <v>10</v>
      </c>
      <c r="E46" t="s">
        <v>2358</v>
      </c>
      <c r="F46">
        <v>201207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10</v>
      </c>
      <c r="Q46" t="s">
        <v>2359</v>
      </c>
      <c r="R46" t="s">
        <v>11</v>
      </c>
      <c r="S46" t="s">
        <v>10</v>
      </c>
    </row>
    <row r="47" spans="1:19" x14ac:dyDescent="0.2">
      <c r="A47" t="s">
        <v>741</v>
      </c>
      <c r="B47">
        <v>1</v>
      </c>
      <c r="C47" t="s">
        <v>2358</v>
      </c>
      <c r="D47" t="s">
        <v>10</v>
      </c>
      <c r="E47" t="s">
        <v>2358</v>
      </c>
      <c r="F47">
        <v>201201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10</v>
      </c>
      <c r="Q47" t="s">
        <v>2359</v>
      </c>
      <c r="R47" t="s">
        <v>11</v>
      </c>
      <c r="S47" t="s">
        <v>10</v>
      </c>
    </row>
    <row r="48" spans="1:19" x14ac:dyDescent="0.2">
      <c r="A48" t="s">
        <v>2373</v>
      </c>
      <c r="B48" t="s">
        <v>2358</v>
      </c>
      <c r="C48" t="s">
        <v>2358</v>
      </c>
      <c r="D48" t="s">
        <v>2358</v>
      </c>
      <c r="E48" t="s">
        <v>2358</v>
      </c>
      <c r="F48" t="s">
        <v>2358</v>
      </c>
      <c r="G48" t="s">
        <v>2358</v>
      </c>
      <c r="H48" t="s">
        <v>2358</v>
      </c>
      <c r="I48" t="s">
        <v>2358</v>
      </c>
      <c r="J48" t="s">
        <v>2358</v>
      </c>
      <c r="K48" t="s">
        <v>2358</v>
      </c>
      <c r="L48" t="s">
        <v>2358</v>
      </c>
      <c r="M48" t="s">
        <v>2358</v>
      </c>
      <c r="N48" t="s">
        <v>2358</v>
      </c>
      <c r="O48" t="s">
        <v>2358</v>
      </c>
      <c r="P48" t="s">
        <v>2358</v>
      </c>
      <c r="Q48" t="s">
        <v>2358</v>
      </c>
      <c r="R48" t="s">
        <v>2358</v>
      </c>
      <c r="S48" t="s">
        <v>2358</v>
      </c>
    </row>
    <row r="49" spans="1:19" x14ac:dyDescent="0.2">
      <c r="A49" t="s">
        <v>742</v>
      </c>
      <c r="B49">
        <v>1</v>
      </c>
      <c r="C49" t="s">
        <v>2358</v>
      </c>
      <c r="D49" t="s">
        <v>12</v>
      </c>
      <c r="E49" t="s">
        <v>12</v>
      </c>
      <c r="F49">
        <v>201401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10</v>
      </c>
      <c r="Q49" t="s">
        <v>2359</v>
      </c>
      <c r="R49" t="s">
        <v>13</v>
      </c>
      <c r="S49" t="s">
        <v>12</v>
      </c>
    </row>
    <row r="50" spans="1:19" x14ac:dyDescent="0.2">
      <c r="A50" t="s">
        <v>743</v>
      </c>
      <c r="B50">
        <v>1</v>
      </c>
      <c r="C50" t="s">
        <v>2358</v>
      </c>
      <c r="D50" t="s">
        <v>12</v>
      </c>
      <c r="E50" t="s">
        <v>2358</v>
      </c>
      <c r="F50">
        <v>201307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10</v>
      </c>
      <c r="Q50" t="s">
        <v>2359</v>
      </c>
      <c r="R50" t="s">
        <v>13</v>
      </c>
      <c r="S50" t="s">
        <v>12</v>
      </c>
    </row>
    <row r="51" spans="1:19" x14ac:dyDescent="0.2">
      <c r="A51" t="s">
        <v>744</v>
      </c>
      <c r="B51">
        <v>1</v>
      </c>
      <c r="C51" t="s">
        <v>2358</v>
      </c>
      <c r="D51" t="s">
        <v>12</v>
      </c>
      <c r="E51" t="s">
        <v>2358</v>
      </c>
      <c r="F51">
        <v>201301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10</v>
      </c>
      <c r="Q51" t="s">
        <v>2359</v>
      </c>
      <c r="R51" t="s">
        <v>13</v>
      </c>
      <c r="S51" t="s">
        <v>12</v>
      </c>
    </row>
    <row r="52" spans="1:19" x14ac:dyDescent="0.2">
      <c r="A52" t="s">
        <v>745</v>
      </c>
      <c r="B52">
        <v>1</v>
      </c>
      <c r="C52" t="s">
        <v>2358</v>
      </c>
      <c r="D52" t="s">
        <v>12</v>
      </c>
      <c r="E52" t="s">
        <v>2358</v>
      </c>
      <c r="F52">
        <v>201207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1</v>
      </c>
      <c r="P52">
        <v>10</v>
      </c>
      <c r="Q52" t="s">
        <v>2359</v>
      </c>
      <c r="R52" t="s">
        <v>13</v>
      </c>
      <c r="S52" t="s">
        <v>12</v>
      </c>
    </row>
    <row r="53" spans="1:19" x14ac:dyDescent="0.2">
      <c r="A53" t="s">
        <v>746</v>
      </c>
      <c r="B53">
        <v>1</v>
      </c>
      <c r="C53" t="s">
        <v>2358</v>
      </c>
      <c r="D53" t="s">
        <v>12</v>
      </c>
      <c r="E53" t="s">
        <v>2358</v>
      </c>
      <c r="F53">
        <v>201201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10</v>
      </c>
      <c r="Q53" t="s">
        <v>2359</v>
      </c>
      <c r="R53" t="s">
        <v>13</v>
      </c>
      <c r="S53" t="s">
        <v>12</v>
      </c>
    </row>
    <row r="54" spans="1:19" x14ac:dyDescent="0.2">
      <c r="A54" t="s">
        <v>2373</v>
      </c>
      <c r="B54" t="s">
        <v>2358</v>
      </c>
      <c r="C54" t="s">
        <v>2358</v>
      </c>
      <c r="D54" t="s">
        <v>2358</v>
      </c>
      <c r="E54" t="s">
        <v>2358</v>
      </c>
      <c r="F54" t="s">
        <v>2358</v>
      </c>
      <c r="G54" t="s">
        <v>2358</v>
      </c>
      <c r="H54" t="s">
        <v>2358</v>
      </c>
      <c r="I54" t="s">
        <v>2358</v>
      </c>
      <c r="J54" t="s">
        <v>2358</v>
      </c>
      <c r="K54" t="s">
        <v>2358</v>
      </c>
      <c r="L54" t="s">
        <v>2358</v>
      </c>
      <c r="M54" t="s">
        <v>2358</v>
      </c>
      <c r="N54" t="s">
        <v>2358</v>
      </c>
      <c r="O54" t="s">
        <v>2358</v>
      </c>
      <c r="P54" t="s">
        <v>2358</v>
      </c>
      <c r="Q54" t="s">
        <v>2358</v>
      </c>
      <c r="R54" t="s">
        <v>2358</v>
      </c>
      <c r="S54" t="s">
        <v>2358</v>
      </c>
    </row>
    <row r="55" spans="1:19" x14ac:dyDescent="0.2">
      <c r="A55" t="s">
        <v>747</v>
      </c>
      <c r="B55">
        <v>1</v>
      </c>
      <c r="C55" t="s">
        <v>2358</v>
      </c>
      <c r="D55" t="s">
        <v>14</v>
      </c>
      <c r="E55" t="s">
        <v>14</v>
      </c>
      <c r="F55">
        <v>201401</v>
      </c>
      <c r="G55">
        <v>56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56</v>
      </c>
      <c r="P55">
        <v>10</v>
      </c>
      <c r="Q55" t="s">
        <v>2359</v>
      </c>
      <c r="R55" t="s">
        <v>2361</v>
      </c>
      <c r="S55" t="s">
        <v>14</v>
      </c>
    </row>
    <row r="56" spans="1:19" x14ac:dyDescent="0.2">
      <c r="A56" t="s">
        <v>748</v>
      </c>
      <c r="B56">
        <v>1</v>
      </c>
      <c r="C56" t="s">
        <v>2358</v>
      </c>
      <c r="D56" t="s">
        <v>14</v>
      </c>
      <c r="E56" t="s">
        <v>2358</v>
      </c>
      <c r="F56">
        <v>201307</v>
      </c>
      <c r="G56">
        <v>45</v>
      </c>
      <c r="H56">
        <v>0</v>
      </c>
      <c r="I56">
        <v>16</v>
      </c>
      <c r="J56">
        <v>16</v>
      </c>
      <c r="K56">
        <v>0</v>
      </c>
      <c r="L56">
        <v>0</v>
      </c>
      <c r="M56">
        <v>0</v>
      </c>
      <c r="N56">
        <v>18</v>
      </c>
      <c r="O56">
        <v>79</v>
      </c>
      <c r="P56">
        <v>10</v>
      </c>
      <c r="Q56" t="s">
        <v>2359</v>
      </c>
      <c r="R56" t="s">
        <v>2361</v>
      </c>
      <c r="S56" t="s">
        <v>14</v>
      </c>
    </row>
    <row r="57" spans="1:19" x14ac:dyDescent="0.2">
      <c r="A57" t="s">
        <v>749</v>
      </c>
      <c r="B57">
        <v>1</v>
      </c>
      <c r="C57" t="s">
        <v>2358</v>
      </c>
      <c r="D57" t="s">
        <v>14</v>
      </c>
      <c r="E57" t="s">
        <v>2358</v>
      </c>
      <c r="F57">
        <v>201301</v>
      </c>
      <c r="G57">
        <v>52</v>
      </c>
      <c r="H57">
        <v>0</v>
      </c>
      <c r="I57">
        <v>16</v>
      </c>
      <c r="J57">
        <v>16</v>
      </c>
      <c r="K57">
        <v>13</v>
      </c>
      <c r="L57">
        <v>0</v>
      </c>
      <c r="M57">
        <v>0</v>
      </c>
      <c r="N57">
        <v>1</v>
      </c>
      <c r="O57">
        <v>82</v>
      </c>
      <c r="P57">
        <v>10</v>
      </c>
      <c r="Q57" t="s">
        <v>2359</v>
      </c>
      <c r="R57" t="s">
        <v>2361</v>
      </c>
      <c r="S57" t="s">
        <v>14</v>
      </c>
    </row>
    <row r="58" spans="1:19" x14ac:dyDescent="0.2">
      <c r="A58" t="s">
        <v>750</v>
      </c>
      <c r="B58">
        <v>1</v>
      </c>
      <c r="C58" t="s">
        <v>2358</v>
      </c>
      <c r="D58" t="s">
        <v>14</v>
      </c>
      <c r="E58" t="s">
        <v>2358</v>
      </c>
      <c r="F58">
        <v>201207</v>
      </c>
      <c r="G58">
        <v>50</v>
      </c>
      <c r="H58">
        <v>0</v>
      </c>
      <c r="I58">
        <v>25</v>
      </c>
      <c r="J58">
        <v>25</v>
      </c>
      <c r="K58">
        <v>0</v>
      </c>
      <c r="L58">
        <v>0</v>
      </c>
      <c r="M58">
        <v>0</v>
      </c>
      <c r="N58">
        <v>9</v>
      </c>
      <c r="O58">
        <v>84</v>
      </c>
      <c r="P58">
        <v>10</v>
      </c>
      <c r="Q58" t="s">
        <v>2359</v>
      </c>
      <c r="R58" t="s">
        <v>2361</v>
      </c>
      <c r="S58" t="s">
        <v>14</v>
      </c>
    </row>
    <row r="59" spans="1:19" x14ac:dyDescent="0.2">
      <c r="A59" t="s">
        <v>751</v>
      </c>
      <c r="B59">
        <v>1</v>
      </c>
      <c r="C59" t="s">
        <v>2358</v>
      </c>
      <c r="D59" t="s">
        <v>14</v>
      </c>
      <c r="E59" t="s">
        <v>2358</v>
      </c>
      <c r="F59">
        <v>201201</v>
      </c>
      <c r="G59">
        <v>51</v>
      </c>
      <c r="H59">
        <v>0</v>
      </c>
      <c r="I59">
        <v>20</v>
      </c>
      <c r="J59">
        <v>20</v>
      </c>
      <c r="K59">
        <v>13</v>
      </c>
      <c r="L59">
        <v>0</v>
      </c>
      <c r="M59">
        <v>0</v>
      </c>
      <c r="N59">
        <v>0</v>
      </c>
      <c r="O59">
        <v>84</v>
      </c>
      <c r="P59">
        <v>10</v>
      </c>
      <c r="Q59" t="s">
        <v>2359</v>
      </c>
      <c r="R59" t="s">
        <v>2361</v>
      </c>
      <c r="S59" t="s">
        <v>14</v>
      </c>
    </row>
    <row r="60" spans="1:19" x14ac:dyDescent="0.2">
      <c r="A60" t="s">
        <v>2373</v>
      </c>
      <c r="B60" t="s">
        <v>2358</v>
      </c>
      <c r="C60" t="s">
        <v>2358</v>
      </c>
      <c r="D60" t="s">
        <v>2358</v>
      </c>
      <c r="E60" t="s">
        <v>2358</v>
      </c>
      <c r="F60" t="s">
        <v>2358</v>
      </c>
      <c r="G60" t="s">
        <v>2358</v>
      </c>
      <c r="H60" t="s">
        <v>2358</v>
      </c>
      <c r="I60" t="s">
        <v>2358</v>
      </c>
      <c r="J60" t="s">
        <v>2358</v>
      </c>
      <c r="K60" t="s">
        <v>2358</v>
      </c>
      <c r="L60" t="s">
        <v>2358</v>
      </c>
      <c r="M60" t="s">
        <v>2358</v>
      </c>
      <c r="N60" t="s">
        <v>2358</v>
      </c>
      <c r="O60" t="s">
        <v>2358</v>
      </c>
      <c r="P60" t="s">
        <v>2358</v>
      </c>
      <c r="Q60" t="s">
        <v>2358</v>
      </c>
      <c r="R60" t="s">
        <v>2358</v>
      </c>
      <c r="S60" t="s">
        <v>2358</v>
      </c>
    </row>
    <row r="61" spans="1:19" x14ac:dyDescent="0.2">
      <c r="A61" t="s">
        <v>752</v>
      </c>
      <c r="B61">
        <v>1</v>
      </c>
      <c r="C61" t="s">
        <v>2358</v>
      </c>
      <c r="D61" t="s">
        <v>15</v>
      </c>
      <c r="E61" t="s">
        <v>15</v>
      </c>
      <c r="F61">
        <v>201401</v>
      </c>
      <c r="G61">
        <v>17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17</v>
      </c>
      <c r="P61">
        <v>10</v>
      </c>
      <c r="Q61" t="s">
        <v>2359</v>
      </c>
      <c r="R61" t="s">
        <v>16</v>
      </c>
      <c r="S61" t="s">
        <v>15</v>
      </c>
    </row>
    <row r="62" spans="1:19" x14ac:dyDescent="0.2">
      <c r="A62" t="s">
        <v>753</v>
      </c>
      <c r="B62">
        <v>1</v>
      </c>
      <c r="C62" t="s">
        <v>2358</v>
      </c>
      <c r="D62" t="s">
        <v>15</v>
      </c>
      <c r="E62" t="s">
        <v>2358</v>
      </c>
      <c r="F62">
        <v>201307</v>
      </c>
      <c r="G62">
        <v>22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23</v>
      </c>
      <c r="P62">
        <v>10</v>
      </c>
      <c r="Q62" t="s">
        <v>2359</v>
      </c>
      <c r="R62" t="s">
        <v>16</v>
      </c>
      <c r="S62" t="s">
        <v>15</v>
      </c>
    </row>
    <row r="63" spans="1:19" x14ac:dyDescent="0.2">
      <c r="A63" t="s">
        <v>754</v>
      </c>
      <c r="B63">
        <v>1</v>
      </c>
      <c r="C63" t="s">
        <v>2358</v>
      </c>
      <c r="D63" t="s">
        <v>15</v>
      </c>
      <c r="E63" t="s">
        <v>2358</v>
      </c>
      <c r="F63">
        <v>201301</v>
      </c>
      <c r="G63">
        <v>19</v>
      </c>
      <c r="H63">
        <v>0</v>
      </c>
      <c r="I63">
        <v>0</v>
      </c>
      <c r="J63">
        <v>0</v>
      </c>
      <c r="K63">
        <v>0</v>
      </c>
      <c r="L63">
        <v>0</v>
      </c>
      <c r="M63">
        <v>6</v>
      </c>
      <c r="N63">
        <v>0</v>
      </c>
      <c r="O63">
        <v>25</v>
      </c>
      <c r="P63">
        <v>10</v>
      </c>
      <c r="Q63" t="s">
        <v>2359</v>
      </c>
      <c r="R63" t="s">
        <v>16</v>
      </c>
      <c r="S63" t="s">
        <v>15</v>
      </c>
    </row>
    <row r="64" spans="1:19" x14ac:dyDescent="0.2">
      <c r="A64" t="s">
        <v>755</v>
      </c>
      <c r="B64">
        <v>1</v>
      </c>
      <c r="C64" t="s">
        <v>2358</v>
      </c>
      <c r="D64" t="s">
        <v>15</v>
      </c>
      <c r="E64" t="s">
        <v>2358</v>
      </c>
      <c r="F64">
        <v>201207</v>
      </c>
      <c r="G64">
        <v>22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22</v>
      </c>
      <c r="P64">
        <v>10</v>
      </c>
      <c r="Q64" t="s">
        <v>2359</v>
      </c>
      <c r="R64" t="s">
        <v>16</v>
      </c>
      <c r="S64" t="s">
        <v>15</v>
      </c>
    </row>
    <row r="65" spans="1:19" x14ac:dyDescent="0.2">
      <c r="A65" t="s">
        <v>756</v>
      </c>
      <c r="B65">
        <v>1</v>
      </c>
      <c r="C65" t="s">
        <v>2358</v>
      </c>
      <c r="D65" t="s">
        <v>15</v>
      </c>
      <c r="E65" t="s">
        <v>2358</v>
      </c>
      <c r="F65">
        <v>201201</v>
      </c>
      <c r="G65">
        <v>20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20</v>
      </c>
      <c r="P65">
        <v>10</v>
      </c>
      <c r="Q65" t="s">
        <v>2359</v>
      </c>
      <c r="R65" t="s">
        <v>16</v>
      </c>
      <c r="S65" t="s">
        <v>15</v>
      </c>
    </row>
    <row r="66" spans="1:19" x14ac:dyDescent="0.2">
      <c r="A66" t="s">
        <v>2373</v>
      </c>
      <c r="B66" t="s">
        <v>2358</v>
      </c>
      <c r="C66" t="s">
        <v>2358</v>
      </c>
      <c r="D66" t="s">
        <v>2358</v>
      </c>
      <c r="E66" t="s">
        <v>2358</v>
      </c>
      <c r="F66" t="s">
        <v>2358</v>
      </c>
      <c r="G66" t="s">
        <v>2358</v>
      </c>
      <c r="H66" t="s">
        <v>2358</v>
      </c>
      <c r="I66" t="s">
        <v>2358</v>
      </c>
      <c r="J66" t="s">
        <v>2358</v>
      </c>
      <c r="K66" t="s">
        <v>2358</v>
      </c>
      <c r="L66" t="s">
        <v>2358</v>
      </c>
      <c r="M66" t="s">
        <v>2358</v>
      </c>
      <c r="N66" t="s">
        <v>2358</v>
      </c>
      <c r="O66" t="s">
        <v>2358</v>
      </c>
      <c r="P66" t="s">
        <v>2358</v>
      </c>
      <c r="Q66" t="s">
        <v>2358</v>
      </c>
      <c r="R66" t="s">
        <v>2358</v>
      </c>
      <c r="S66" t="s">
        <v>2358</v>
      </c>
    </row>
    <row r="67" spans="1:19" x14ac:dyDescent="0.2">
      <c r="A67" t="s">
        <v>757</v>
      </c>
      <c r="B67">
        <v>1</v>
      </c>
      <c r="C67" t="s">
        <v>2358</v>
      </c>
      <c r="D67" t="s">
        <v>17</v>
      </c>
      <c r="E67" t="s">
        <v>17</v>
      </c>
      <c r="F67">
        <v>201401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10</v>
      </c>
      <c r="Q67" t="s">
        <v>2359</v>
      </c>
      <c r="R67" t="s">
        <v>18</v>
      </c>
      <c r="S67" t="s">
        <v>17</v>
      </c>
    </row>
    <row r="68" spans="1:19" x14ac:dyDescent="0.2">
      <c r="A68" t="s">
        <v>758</v>
      </c>
      <c r="B68">
        <v>1</v>
      </c>
      <c r="C68" t="s">
        <v>2358</v>
      </c>
      <c r="D68" t="s">
        <v>17</v>
      </c>
      <c r="E68" t="s">
        <v>2358</v>
      </c>
      <c r="F68">
        <v>201307</v>
      </c>
      <c r="G68">
        <v>0</v>
      </c>
      <c r="H68">
        <v>72</v>
      </c>
      <c r="I68">
        <v>0</v>
      </c>
      <c r="J68">
        <v>72</v>
      </c>
      <c r="K68">
        <v>7</v>
      </c>
      <c r="L68">
        <v>0</v>
      </c>
      <c r="M68">
        <v>0</v>
      </c>
      <c r="N68">
        <v>1</v>
      </c>
      <c r="O68">
        <v>80</v>
      </c>
      <c r="P68">
        <v>10</v>
      </c>
      <c r="Q68" t="s">
        <v>2359</v>
      </c>
      <c r="R68" t="s">
        <v>18</v>
      </c>
      <c r="S68" t="s">
        <v>17</v>
      </c>
    </row>
    <row r="69" spans="1:19" x14ac:dyDescent="0.2">
      <c r="A69" t="s">
        <v>759</v>
      </c>
      <c r="B69">
        <v>1</v>
      </c>
      <c r="C69" t="s">
        <v>2358</v>
      </c>
      <c r="D69" t="s">
        <v>17</v>
      </c>
      <c r="E69" t="s">
        <v>2358</v>
      </c>
      <c r="F69">
        <v>201301</v>
      </c>
      <c r="G69">
        <v>0</v>
      </c>
      <c r="H69">
        <v>16</v>
      </c>
      <c r="I69">
        <v>0</v>
      </c>
      <c r="J69">
        <v>16</v>
      </c>
      <c r="K69">
        <v>8</v>
      </c>
      <c r="L69">
        <v>0</v>
      </c>
      <c r="M69">
        <v>0</v>
      </c>
      <c r="N69">
        <v>0</v>
      </c>
      <c r="O69">
        <v>24</v>
      </c>
      <c r="P69">
        <v>10</v>
      </c>
      <c r="Q69" t="s">
        <v>2359</v>
      </c>
      <c r="R69" t="s">
        <v>18</v>
      </c>
      <c r="S69" t="s">
        <v>17</v>
      </c>
    </row>
    <row r="70" spans="1:19" x14ac:dyDescent="0.2">
      <c r="A70" t="s">
        <v>760</v>
      </c>
      <c r="B70">
        <v>1</v>
      </c>
      <c r="C70" t="s">
        <v>2358</v>
      </c>
      <c r="D70" t="s">
        <v>17</v>
      </c>
      <c r="E70" t="s">
        <v>2358</v>
      </c>
      <c r="F70">
        <v>201207</v>
      </c>
      <c r="G70">
        <v>0</v>
      </c>
      <c r="H70">
        <v>72</v>
      </c>
      <c r="I70">
        <v>0</v>
      </c>
      <c r="J70">
        <v>72</v>
      </c>
      <c r="K70">
        <v>2</v>
      </c>
      <c r="L70">
        <v>0</v>
      </c>
      <c r="M70">
        <v>0</v>
      </c>
      <c r="N70">
        <v>0</v>
      </c>
      <c r="O70">
        <v>74</v>
      </c>
      <c r="P70">
        <v>10</v>
      </c>
      <c r="Q70" t="s">
        <v>2359</v>
      </c>
      <c r="R70" t="s">
        <v>18</v>
      </c>
      <c r="S70" t="s">
        <v>17</v>
      </c>
    </row>
    <row r="71" spans="1:19" x14ac:dyDescent="0.2">
      <c r="A71" t="s">
        <v>761</v>
      </c>
      <c r="B71">
        <v>1</v>
      </c>
      <c r="C71" t="s">
        <v>2358</v>
      </c>
      <c r="D71" t="s">
        <v>17</v>
      </c>
      <c r="E71" t="s">
        <v>2358</v>
      </c>
      <c r="F71">
        <v>201201</v>
      </c>
      <c r="G71">
        <v>0</v>
      </c>
      <c r="H71">
        <v>16</v>
      </c>
      <c r="I71">
        <v>0</v>
      </c>
      <c r="J71">
        <v>16</v>
      </c>
      <c r="K71">
        <v>0</v>
      </c>
      <c r="L71">
        <v>6</v>
      </c>
      <c r="M71">
        <v>0</v>
      </c>
      <c r="N71">
        <v>0</v>
      </c>
      <c r="O71">
        <v>22</v>
      </c>
      <c r="P71">
        <v>10</v>
      </c>
      <c r="Q71" t="s">
        <v>2359</v>
      </c>
      <c r="R71" t="s">
        <v>18</v>
      </c>
      <c r="S71" t="s">
        <v>17</v>
      </c>
    </row>
    <row r="72" spans="1:19" x14ac:dyDescent="0.2">
      <c r="A72" t="s">
        <v>2373</v>
      </c>
      <c r="B72" t="s">
        <v>2358</v>
      </c>
      <c r="C72" t="s">
        <v>2358</v>
      </c>
      <c r="D72" t="s">
        <v>2358</v>
      </c>
      <c r="E72" t="s">
        <v>2358</v>
      </c>
      <c r="F72" t="s">
        <v>2358</v>
      </c>
      <c r="G72" t="s">
        <v>2358</v>
      </c>
      <c r="H72" t="s">
        <v>2358</v>
      </c>
      <c r="I72" t="s">
        <v>2358</v>
      </c>
      <c r="J72" t="s">
        <v>2358</v>
      </c>
      <c r="K72" t="s">
        <v>2358</v>
      </c>
      <c r="L72" t="s">
        <v>2358</v>
      </c>
      <c r="M72" t="s">
        <v>2358</v>
      </c>
      <c r="N72" t="s">
        <v>2358</v>
      </c>
      <c r="O72" t="s">
        <v>2358</v>
      </c>
      <c r="P72" t="s">
        <v>2358</v>
      </c>
      <c r="Q72" t="s">
        <v>2358</v>
      </c>
      <c r="R72" t="s">
        <v>2358</v>
      </c>
      <c r="S72" t="s">
        <v>2358</v>
      </c>
    </row>
    <row r="73" spans="1:19" x14ac:dyDescent="0.2">
      <c r="A73" t="s">
        <v>762</v>
      </c>
      <c r="B73">
        <v>1</v>
      </c>
      <c r="C73" t="s">
        <v>2358</v>
      </c>
      <c r="D73" t="s">
        <v>19</v>
      </c>
      <c r="E73" t="s">
        <v>19</v>
      </c>
      <c r="F73">
        <v>201401</v>
      </c>
      <c r="G73">
        <v>31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31</v>
      </c>
      <c r="P73">
        <v>10</v>
      </c>
      <c r="Q73" t="s">
        <v>2359</v>
      </c>
      <c r="R73" t="s">
        <v>20</v>
      </c>
      <c r="S73" t="s">
        <v>19</v>
      </c>
    </row>
    <row r="74" spans="1:19" x14ac:dyDescent="0.2">
      <c r="A74" t="s">
        <v>763</v>
      </c>
      <c r="B74">
        <v>1</v>
      </c>
      <c r="C74" t="s">
        <v>2358</v>
      </c>
      <c r="D74" t="s">
        <v>19</v>
      </c>
      <c r="E74" t="s">
        <v>2358</v>
      </c>
      <c r="F74">
        <v>201307</v>
      </c>
      <c r="G74">
        <v>30</v>
      </c>
      <c r="H74">
        <v>0</v>
      </c>
      <c r="I74">
        <v>14</v>
      </c>
      <c r="J74">
        <v>14</v>
      </c>
      <c r="K74">
        <v>4</v>
      </c>
      <c r="L74">
        <v>0</v>
      </c>
      <c r="M74">
        <v>0</v>
      </c>
      <c r="N74">
        <v>3</v>
      </c>
      <c r="O74">
        <v>51</v>
      </c>
      <c r="P74">
        <v>10</v>
      </c>
      <c r="Q74" t="s">
        <v>2359</v>
      </c>
      <c r="R74" t="s">
        <v>20</v>
      </c>
      <c r="S74" t="s">
        <v>19</v>
      </c>
    </row>
    <row r="75" spans="1:19" x14ac:dyDescent="0.2">
      <c r="A75" t="s">
        <v>764</v>
      </c>
      <c r="B75">
        <v>1</v>
      </c>
      <c r="C75" t="s">
        <v>2358</v>
      </c>
      <c r="D75" t="s">
        <v>19</v>
      </c>
      <c r="E75" t="s">
        <v>2358</v>
      </c>
      <c r="F75">
        <v>201301</v>
      </c>
      <c r="G75">
        <v>33</v>
      </c>
      <c r="H75">
        <v>0</v>
      </c>
      <c r="I75">
        <v>14</v>
      </c>
      <c r="J75">
        <v>14</v>
      </c>
      <c r="K75">
        <v>4</v>
      </c>
      <c r="L75">
        <v>0</v>
      </c>
      <c r="M75">
        <v>0</v>
      </c>
      <c r="N75">
        <v>2</v>
      </c>
      <c r="O75">
        <v>53</v>
      </c>
      <c r="P75">
        <v>10</v>
      </c>
      <c r="Q75" t="s">
        <v>2359</v>
      </c>
      <c r="R75" t="s">
        <v>20</v>
      </c>
      <c r="S75" t="s">
        <v>19</v>
      </c>
    </row>
    <row r="76" spans="1:19" x14ac:dyDescent="0.2">
      <c r="A76" t="s">
        <v>765</v>
      </c>
      <c r="B76">
        <v>1</v>
      </c>
      <c r="C76" t="s">
        <v>2358</v>
      </c>
      <c r="D76" t="s">
        <v>19</v>
      </c>
      <c r="E76" t="s">
        <v>2358</v>
      </c>
      <c r="F76">
        <v>201207</v>
      </c>
      <c r="G76">
        <v>28</v>
      </c>
      <c r="H76">
        <v>0</v>
      </c>
      <c r="I76">
        <v>14</v>
      </c>
      <c r="J76">
        <v>14</v>
      </c>
      <c r="K76">
        <v>4</v>
      </c>
      <c r="L76">
        <v>0</v>
      </c>
      <c r="M76">
        <v>0</v>
      </c>
      <c r="N76">
        <v>0</v>
      </c>
      <c r="O76">
        <v>46</v>
      </c>
      <c r="P76">
        <v>10</v>
      </c>
      <c r="Q76" t="s">
        <v>2359</v>
      </c>
      <c r="R76" t="s">
        <v>20</v>
      </c>
      <c r="S76" t="s">
        <v>19</v>
      </c>
    </row>
    <row r="77" spans="1:19" x14ac:dyDescent="0.2">
      <c r="A77" t="s">
        <v>766</v>
      </c>
      <c r="B77">
        <v>1</v>
      </c>
      <c r="C77" t="s">
        <v>2358</v>
      </c>
      <c r="D77" t="s">
        <v>19</v>
      </c>
      <c r="E77" t="s">
        <v>2358</v>
      </c>
      <c r="F77">
        <v>201201</v>
      </c>
      <c r="G77">
        <v>37</v>
      </c>
      <c r="H77">
        <v>0</v>
      </c>
      <c r="I77">
        <v>14</v>
      </c>
      <c r="J77">
        <v>14</v>
      </c>
      <c r="K77">
        <v>4</v>
      </c>
      <c r="L77">
        <v>0</v>
      </c>
      <c r="M77">
        <v>0</v>
      </c>
      <c r="N77">
        <v>5</v>
      </c>
      <c r="O77">
        <v>60</v>
      </c>
      <c r="P77">
        <v>10</v>
      </c>
      <c r="Q77" t="s">
        <v>2359</v>
      </c>
      <c r="R77" t="s">
        <v>20</v>
      </c>
      <c r="S77" t="s">
        <v>19</v>
      </c>
    </row>
    <row r="78" spans="1:19" x14ac:dyDescent="0.2">
      <c r="A78" t="s">
        <v>2373</v>
      </c>
      <c r="B78" t="s">
        <v>2358</v>
      </c>
      <c r="C78" t="s">
        <v>2358</v>
      </c>
      <c r="D78" t="s">
        <v>2358</v>
      </c>
      <c r="E78" t="s">
        <v>2358</v>
      </c>
      <c r="F78" t="s">
        <v>2358</v>
      </c>
      <c r="G78" t="s">
        <v>2358</v>
      </c>
      <c r="H78" t="s">
        <v>2358</v>
      </c>
      <c r="I78" t="s">
        <v>2358</v>
      </c>
      <c r="J78" t="s">
        <v>2358</v>
      </c>
      <c r="K78" t="s">
        <v>2358</v>
      </c>
      <c r="L78" t="s">
        <v>2358</v>
      </c>
      <c r="M78" t="s">
        <v>2358</v>
      </c>
      <c r="N78" t="s">
        <v>2358</v>
      </c>
      <c r="O78" t="s">
        <v>2358</v>
      </c>
      <c r="P78" t="s">
        <v>2358</v>
      </c>
      <c r="Q78" t="s">
        <v>2358</v>
      </c>
      <c r="R78" t="s">
        <v>2358</v>
      </c>
      <c r="S78" t="s">
        <v>2358</v>
      </c>
    </row>
    <row r="79" spans="1:19" x14ac:dyDescent="0.2">
      <c r="A79" t="s">
        <v>767</v>
      </c>
      <c r="B79">
        <v>1</v>
      </c>
      <c r="C79" t="s">
        <v>2358</v>
      </c>
      <c r="D79" t="s">
        <v>21</v>
      </c>
      <c r="E79" t="s">
        <v>21</v>
      </c>
      <c r="F79">
        <v>201401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10</v>
      </c>
      <c r="Q79" t="s">
        <v>2359</v>
      </c>
      <c r="R79" t="s">
        <v>22</v>
      </c>
      <c r="S79" t="s">
        <v>21</v>
      </c>
    </row>
    <row r="80" spans="1:19" x14ac:dyDescent="0.2">
      <c r="A80" t="s">
        <v>768</v>
      </c>
      <c r="B80">
        <v>1</v>
      </c>
      <c r="C80" t="s">
        <v>2358</v>
      </c>
      <c r="D80" t="s">
        <v>21</v>
      </c>
      <c r="E80" t="s">
        <v>2358</v>
      </c>
      <c r="F80">
        <v>201307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10</v>
      </c>
      <c r="Q80" t="s">
        <v>2358</v>
      </c>
      <c r="R80" t="s">
        <v>22</v>
      </c>
      <c r="S80" t="s">
        <v>21</v>
      </c>
    </row>
    <row r="81" spans="1:19" x14ac:dyDescent="0.2">
      <c r="A81" t="s">
        <v>769</v>
      </c>
      <c r="B81">
        <v>1</v>
      </c>
      <c r="C81" t="s">
        <v>2358</v>
      </c>
      <c r="D81" t="s">
        <v>21</v>
      </c>
      <c r="E81" t="s">
        <v>2358</v>
      </c>
      <c r="F81">
        <v>201301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10</v>
      </c>
      <c r="Q81" t="s">
        <v>2358</v>
      </c>
      <c r="R81" t="s">
        <v>22</v>
      </c>
      <c r="S81" t="s">
        <v>21</v>
      </c>
    </row>
    <row r="82" spans="1:19" x14ac:dyDescent="0.2">
      <c r="A82" t="s">
        <v>770</v>
      </c>
      <c r="B82">
        <v>1</v>
      </c>
      <c r="C82" t="s">
        <v>2358</v>
      </c>
      <c r="D82" t="s">
        <v>21</v>
      </c>
      <c r="E82" t="s">
        <v>2358</v>
      </c>
      <c r="F82">
        <v>201207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10</v>
      </c>
      <c r="N82">
        <v>0</v>
      </c>
      <c r="O82">
        <v>10</v>
      </c>
      <c r="P82">
        <v>10</v>
      </c>
      <c r="Q82" t="s">
        <v>2358</v>
      </c>
      <c r="R82" t="s">
        <v>22</v>
      </c>
      <c r="S82" t="s">
        <v>21</v>
      </c>
    </row>
    <row r="83" spans="1:19" x14ac:dyDescent="0.2">
      <c r="A83" t="s">
        <v>771</v>
      </c>
      <c r="B83">
        <v>1</v>
      </c>
      <c r="C83" t="s">
        <v>2358</v>
      </c>
      <c r="D83" t="s">
        <v>21</v>
      </c>
      <c r="E83" t="s">
        <v>2358</v>
      </c>
      <c r="F83">
        <v>201201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10</v>
      </c>
      <c r="Q83" t="s">
        <v>2358</v>
      </c>
      <c r="R83" t="s">
        <v>22</v>
      </c>
      <c r="S83" t="s">
        <v>21</v>
      </c>
    </row>
    <row r="84" spans="1:19" x14ac:dyDescent="0.2">
      <c r="A84" t="s">
        <v>2373</v>
      </c>
      <c r="B84">
        <v>1</v>
      </c>
      <c r="C84" t="s">
        <v>2358</v>
      </c>
      <c r="D84" t="s">
        <v>2358</v>
      </c>
      <c r="E84" t="s">
        <v>2358</v>
      </c>
      <c r="F84" t="s">
        <v>2358</v>
      </c>
      <c r="G84" t="s">
        <v>2358</v>
      </c>
      <c r="H84" t="s">
        <v>2358</v>
      </c>
      <c r="I84" t="s">
        <v>2358</v>
      </c>
      <c r="J84" t="s">
        <v>2358</v>
      </c>
      <c r="K84" t="s">
        <v>2358</v>
      </c>
      <c r="L84" t="s">
        <v>2358</v>
      </c>
      <c r="M84" t="s">
        <v>2358</v>
      </c>
      <c r="N84" t="s">
        <v>2358</v>
      </c>
      <c r="O84" t="s">
        <v>2358</v>
      </c>
      <c r="P84" t="s">
        <v>2358</v>
      </c>
      <c r="Q84" t="s">
        <v>2358</v>
      </c>
      <c r="R84" t="s">
        <v>2358</v>
      </c>
      <c r="S84" t="s">
        <v>2358</v>
      </c>
    </row>
    <row r="85" spans="1:19" x14ac:dyDescent="0.2">
      <c r="A85" t="s">
        <v>2373</v>
      </c>
      <c r="B85">
        <v>2</v>
      </c>
      <c r="C85" t="s">
        <v>2358</v>
      </c>
      <c r="D85" t="s">
        <v>2358</v>
      </c>
      <c r="E85" t="s">
        <v>2358</v>
      </c>
      <c r="F85" t="s">
        <v>2358</v>
      </c>
      <c r="G85" t="s">
        <v>2358</v>
      </c>
      <c r="H85" t="s">
        <v>2358</v>
      </c>
      <c r="I85" t="s">
        <v>2358</v>
      </c>
      <c r="J85" t="s">
        <v>2358</v>
      </c>
      <c r="K85" t="s">
        <v>2358</v>
      </c>
      <c r="L85" t="s">
        <v>2358</v>
      </c>
      <c r="M85" t="s">
        <v>2358</v>
      </c>
      <c r="N85" t="s">
        <v>2358</v>
      </c>
      <c r="O85" t="s">
        <v>2358</v>
      </c>
      <c r="P85" t="s">
        <v>2358</v>
      </c>
      <c r="Q85" t="s">
        <v>2358</v>
      </c>
      <c r="R85" t="s">
        <v>2358</v>
      </c>
      <c r="S85" t="s">
        <v>2358</v>
      </c>
    </row>
    <row r="86" spans="1:19" x14ac:dyDescent="0.2">
      <c r="A86" t="s">
        <v>2373</v>
      </c>
      <c r="B86" t="s">
        <v>2358</v>
      </c>
      <c r="C86" t="s">
        <v>2358</v>
      </c>
      <c r="D86" t="s">
        <v>2358</v>
      </c>
      <c r="E86" t="s">
        <v>2358</v>
      </c>
      <c r="F86" t="s">
        <v>2358</v>
      </c>
      <c r="G86" t="s">
        <v>2358</v>
      </c>
      <c r="H86" t="s">
        <v>2358</v>
      </c>
      <c r="I86" t="s">
        <v>2358</v>
      </c>
      <c r="J86" t="s">
        <v>2358</v>
      </c>
      <c r="K86" t="s">
        <v>2358</v>
      </c>
      <c r="L86" t="s">
        <v>2358</v>
      </c>
      <c r="M86" t="s">
        <v>2358</v>
      </c>
      <c r="N86" t="s">
        <v>2358</v>
      </c>
      <c r="O86" t="s">
        <v>2358</v>
      </c>
      <c r="P86" t="s">
        <v>2358</v>
      </c>
      <c r="Q86" t="s">
        <v>2358</v>
      </c>
      <c r="R86" t="s">
        <v>2358</v>
      </c>
      <c r="S86" t="s">
        <v>2358</v>
      </c>
    </row>
    <row r="87" spans="1:19" x14ac:dyDescent="0.2">
      <c r="A87" t="s">
        <v>772</v>
      </c>
      <c r="B87">
        <v>2</v>
      </c>
      <c r="C87" t="s">
        <v>2358</v>
      </c>
      <c r="D87" t="s">
        <v>23</v>
      </c>
      <c r="E87" t="s">
        <v>23</v>
      </c>
      <c r="F87">
        <v>201401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20</v>
      </c>
      <c r="Q87" t="s">
        <v>2362</v>
      </c>
      <c r="R87" t="s">
        <v>24</v>
      </c>
      <c r="S87" t="s">
        <v>23</v>
      </c>
    </row>
    <row r="88" spans="1:19" x14ac:dyDescent="0.2">
      <c r="A88" t="s">
        <v>773</v>
      </c>
      <c r="B88">
        <v>2</v>
      </c>
      <c r="C88" t="s">
        <v>2358</v>
      </c>
      <c r="D88" t="s">
        <v>23</v>
      </c>
      <c r="E88" t="s">
        <v>2358</v>
      </c>
      <c r="F88">
        <v>201307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20</v>
      </c>
      <c r="Q88" t="s">
        <v>2362</v>
      </c>
      <c r="R88" t="s">
        <v>24</v>
      </c>
      <c r="S88" t="s">
        <v>23</v>
      </c>
    </row>
    <row r="89" spans="1:19" x14ac:dyDescent="0.2">
      <c r="A89" t="s">
        <v>774</v>
      </c>
      <c r="B89">
        <v>2</v>
      </c>
      <c r="C89" t="s">
        <v>2358</v>
      </c>
      <c r="D89" t="s">
        <v>23</v>
      </c>
      <c r="E89" t="s">
        <v>2358</v>
      </c>
      <c r="F89">
        <v>201301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20</v>
      </c>
      <c r="Q89" t="s">
        <v>2362</v>
      </c>
      <c r="R89" t="s">
        <v>24</v>
      </c>
      <c r="S89" t="s">
        <v>23</v>
      </c>
    </row>
    <row r="90" spans="1:19" x14ac:dyDescent="0.2">
      <c r="A90" t="s">
        <v>775</v>
      </c>
      <c r="B90">
        <v>2</v>
      </c>
      <c r="C90" t="s">
        <v>2358</v>
      </c>
      <c r="D90" t="s">
        <v>23</v>
      </c>
      <c r="E90" t="s">
        <v>2358</v>
      </c>
      <c r="F90">
        <v>201207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20</v>
      </c>
      <c r="Q90" t="s">
        <v>2362</v>
      </c>
      <c r="R90" t="s">
        <v>24</v>
      </c>
      <c r="S90" t="s">
        <v>23</v>
      </c>
    </row>
    <row r="91" spans="1:19" x14ac:dyDescent="0.2">
      <c r="A91" t="s">
        <v>776</v>
      </c>
      <c r="B91">
        <v>2</v>
      </c>
      <c r="C91" t="s">
        <v>2358</v>
      </c>
      <c r="D91" t="s">
        <v>23</v>
      </c>
      <c r="E91" t="s">
        <v>2358</v>
      </c>
      <c r="F91">
        <v>201201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20</v>
      </c>
      <c r="Q91" t="s">
        <v>2362</v>
      </c>
      <c r="R91" t="s">
        <v>24</v>
      </c>
      <c r="S91" t="s">
        <v>23</v>
      </c>
    </row>
    <row r="92" spans="1:19" x14ac:dyDescent="0.2">
      <c r="A92" t="s">
        <v>2373</v>
      </c>
      <c r="B92" t="s">
        <v>2358</v>
      </c>
      <c r="C92" t="s">
        <v>2358</v>
      </c>
      <c r="D92" t="s">
        <v>2358</v>
      </c>
      <c r="E92" t="s">
        <v>2358</v>
      </c>
      <c r="F92" t="s">
        <v>2358</v>
      </c>
      <c r="G92" t="s">
        <v>2358</v>
      </c>
      <c r="H92" t="s">
        <v>2358</v>
      </c>
      <c r="I92" t="s">
        <v>2358</v>
      </c>
      <c r="J92" t="s">
        <v>2358</v>
      </c>
      <c r="K92" t="s">
        <v>2358</v>
      </c>
      <c r="L92" t="s">
        <v>2358</v>
      </c>
      <c r="M92" t="s">
        <v>2358</v>
      </c>
      <c r="N92" t="s">
        <v>2358</v>
      </c>
      <c r="O92" t="s">
        <v>2358</v>
      </c>
      <c r="P92" t="s">
        <v>2358</v>
      </c>
      <c r="Q92" t="s">
        <v>2358</v>
      </c>
      <c r="R92" t="s">
        <v>2358</v>
      </c>
      <c r="S92" t="s">
        <v>2358</v>
      </c>
    </row>
    <row r="93" spans="1:19" x14ac:dyDescent="0.2">
      <c r="A93" t="s">
        <v>777</v>
      </c>
      <c r="B93">
        <v>2</v>
      </c>
      <c r="C93" t="s">
        <v>2358</v>
      </c>
      <c r="D93" t="s">
        <v>25</v>
      </c>
      <c r="E93" t="s">
        <v>25</v>
      </c>
      <c r="F93">
        <v>201401</v>
      </c>
      <c r="G93">
        <v>0</v>
      </c>
      <c r="H93">
        <v>0</v>
      </c>
      <c r="I93">
        <v>0</v>
      </c>
      <c r="J93">
        <v>0</v>
      </c>
      <c r="K93">
        <v>2</v>
      </c>
      <c r="L93">
        <v>0</v>
      </c>
      <c r="M93">
        <v>0</v>
      </c>
      <c r="N93">
        <v>0</v>
      </c>
      <c r="O93">
        <v>2</v>
      </c>
      <c r="P93">
        <v>20</v>
      </c>
      <c r="Q93" t="s">
        <v>2362</v>
      </c>
      <c r="R93" t="s">
        <v>26</v>
      </c>
      <c r="S93" t="s">
        <v>25</v>
      </c>
    </row>
    <row r="94" spans="1:19" x14ac:dyDescent="0.2">
      <c r="A94" t="s">
        <v>778</v>
      </c>
      <c r="B94">
        <v>2</v>
      </c>
      <c r="C94" t="s">
        <v>2358</v>
      </c>
      <c r="D94" t="s">
        <v>25</v>
      </c>
      <c r="E94" t="s">
        <v>2358</v>
      </c>
      <c r="F94">
        <v>201307</v>
      </c>
      <c r="G94">
        <v>0</v>
      </c>
      <c r="H94">
        <v>0</v>
      </c>
      <c r="I94">
        <v>17</v>
      </c>
      <c r="J94">
        <v>17</v>
      </c>
      <c r="K94">
        <v>0</v>
      </c>
      <c r="L94">
        <v>0</v>
      </c>
      <c r="M94">
        <v>0</v>
      </c>
      <c r="N94">
        <v>10</v>
      </c>
      <c r="O94">
        <v>27</v>
      </c>
      <c r="P94">
        <v>20</v>
      </c>
      <c r="Q94" t="s">
        <v>2362</v>
      </c>
      <c r="R94" t="s">
        <v>26</v>
      </c>
      <c r="S94" t="s">
        <v>25</v>
      </c>
    </row>
    <row r="95" spans="1:19" x14ac:dyDescent="0.2">
      <c r="A95" t="s">
        <v>779</v>
      </c>
      <c r="B95">
        <v>2</v>
      </c>
      <c r="C95" t="s">
        <v>2358</v>
      </c>
      <c r="D95" t="s">
        <v>25</v>
      </c>
      <c r="E95" t="s">
        <v>2358</v>
      </c>
      <c r="F95">
        <v>201301</v>
      </c>
      <c r="G95">
        <v>0</v>
      </c>
      <c r="H95">
        <v>0</v>
      </c>
      <c r="I95">
        <v>18</v>
      </c>
      <c r="J95">
        <v>18</v>
      </c>
      <c r="K95">
        <v>0</v>
      </c>
      <c r="L95">
        <v>0</v>
      </c>
      <c r="M95">
        <v>0</v>
      </c>
      <c r="N95">
        <v>0</v>
      </c>
      <c r="O95">
        <v>18</v>
      </c>
      <c r="P95">
        <v>20</v>
      </c>
      <c r="Q95" t="s">
        <v>2362</v>
      </c>
      <c r="R95" t="s">
        <v>26</v>
      </c>
      <c r="S95" t="s">
        <v>25</v>
      </c>
    </row>
    <row r="96" spans="1:19" x14ac:dyDescent="0.2">
      <c r="A96" t="s">
        <v>780</v>
      </c>
      <c r="B96">
        <v>2</v>
      </c>
      <c r="C96" t="s">
        <v>2358</v>
      </c>
      <c r="D96" t="s">
        <v>25</v>
      </c>
      <c r="E96" t="s">
        <v>2358</v>
      </c>
      <c r="F96">
        <v>201207</v>
      </c>
      <c r="G96">
        <v>0</v>
      </c>
      <c r="H96">
        <v>0</v>
      </c>
      <c r="I96">
        <v>17</v>
      </c>
      <c r="J96">
        <v>17</v>
      </c>
      <c r="K96">
        <v>0</v>
      </c>
      <c r="L96">
        <v>0</v>
      </c>
      <c r="M96">
        <v>0</v>
      </c>
      <c r="N96">
        <v>0</v>
      </c>
      <c r="O96">
        <v>17</v>
      </c>
      <c r="P96">
        <v>20</v>
      </c>
      <c r="Q96" t="s">
        <v>2362</v>
      </c>
      <c r="R96" t="s">
        <v>26</v>
      </c>
      <c r="S96" t="s">
        <v>25</v>
      </c>
    </row>
    <row r="97" spans="1:19" x14ac:dyDescent="0.2">
      <c r="A97" t="s">
        <v>781</v>
      </c>
      <c r="B97">
        <v>2</v>
      </c>
      <c r="C97" t="s">
        <v>2358</v>
      </c>
      <c r="D97" t="s">
        <v>25</v>
      </c>
      <c r="E97" t="s">
        <v>2358</v>
      </c>
      <c r="F97">
        <v>201201</v>
      </c>
      <c r="G97">
        <v>0</v>
      </c>
      <c r="H97">
        <v>0</v>
      </c>
      <c r="I97">
        <v>18</v>
      </c>
      <c r="J97">
        <v>18</v>
      </c>
      <c r="K97">
        <v>0</v>
      </c>
      <c r="L97">
        <v>0</v>
      </c>
      <c r="M97">
        <v>0</v>
      </c>
      <c r="N97">
        <v>0</v>
      </c>
      <c r="O97">
        <v>18</v>
      </c>
      <c r="P97">
        <v>20</v>
      </c>
      <c r="Q97" t="s">
        <v>2362</v>
      </c>
      <c r="R97" t="s">
        <v>26</v>
      </c>
      <c r="S97" t="s">
        <v>25</v>
      </c>
    </row>
    <row r="98" spans="1:19" x14ac:dyDescent="0.2">
      <c r="A98" t="s">
        <v>2373</v>
      </c>
      <c r="B98" t="s">
        <v>2358</v>
      </c>
      <c r="C98" t="s">
        <v>2358</v>
      </c>
      <c r="D98" t="s">
        <v>2358</v>
      </c>
      <c r="E98" t="s">
        <v>2358</v>
      </c>
      <c r="F98" t="s">
        <v>2358</v>
      </c>
      <c r="G98" t="s">
        <v>2358</v>
      </c>
      <c r="H98" t="s">
        <v>2358</v>
      </c>
      <c r="I98" t="s">
        <v>2358</v>
      </c>
      <c r="J98" t="s">
        <v>2358</v>
      </c>
      <c r="K98" t="s">
        <v>2358</v>
      </c>
      <c r="L98" t="s">
        <v>2358</v>
      </c>
      <c r="M98" t="s">
        <v>2358</v>
      </c>
      <c r="N98" t="s">
        <v>2358</v>
      </c>
      <c r="O98" t="s">
        <v>2358</v>
      </c>
      <c r="P98" t="s">
        <v>2358</v>
      </c>
      <c r="Q98" t="s">
        <v>2358</v>
      </c>
      <c r="R98" t="s">
        <v>2358</v>
      </c>
      <c r="S98" t="s">
        <v>2358</v>
      </c>
    </row>
    <row r="99" spans="1:19" x14ac:dyDescent="0.2">
      <c r="A99" t="s">
        <v>782</v>
      </c>
      <c r="B99">
        <v>2</v>
      </c>
      <c r="C99" t="s">
        <v>2358</v>
      </c>
      <c r="D99" t="s">
        <v>27</v>
      </c>
      <c r="E99" t="s">
        <v>27</v>
      </c>
      <c r="F99">
        <v>201401</v>
      </c>
      <c r="G99">
        <v>39</v>
      </c>
      <c r="H99">
        <v>0</v>
      </c>
      <c r="I99">
        <v>0</v>
      </c>
      <c r="J99">
        <v>0</v>
      </c>
      <c r="K99">
        <v>0</v>
      </c>
      <c r="L99">
        <v>7</v>
      </c>
      <c r="M99">
        <v>0</v>
      </c>
      <c r="N99">
        <v>0</v>
      </c>
      <c r="O99">
        <v>46</v>
      </c>
      <c r="P99">
        <v>20</v>
      </c>
      <c r="Q99" t="s">
        <v>2362</v>
      </c>
      <c r="R99" t="s">
        <v>28</v>
      </c>
      <c r="S99" t="s">
        <v>27</v>
      </c>
    </row>
    <row r="100" spans="1:19" x14ac:dyDescent="0.2">
      <c r="A100" t="s">
        <v>783</v>
      </c>
      <c r="B100">
        <v>2</v>
      </c>
      <c r="C100" t="s">
        <v>2358</v>
      </c>
      <c r="D100" t="s">
        <v>27</v>
      </c>
      <c r="E100" t="s">
        <v>2358</v>
      </c>
      <c r="F100">
        <v>201307</v>
      </c>
      <c r="G100">
        <v>39</v>
      </c>
      <c r="H100">
        <v>0</v>
      </c>
      <c r="I100">
        <v>35</v>
      </c>
      <c r="J100">
        <v>35</v>
      </c>
      <c r="K100">
        <v>0</v>
      </c>
      <c r="L100">
        <v>9</v>
      </c>
      <c r="M100">
        <v>0</v>
      </c>
      <c r="N100">
        <v>18</v>
      </c>
      <c r="O100">
        <v>101</v>
      </c>
      <c r="P100">
        <v>20</v>
      </c>
      <c r="Q100" t="s">
        <v>2362</v>
      </c>
      <c r="R100" t="s">
        <v>28</v>
      </c>
      <c r="S100" t="s">
        <v>27</v>
      </c>
    </row>
    <row r="101" spans="1:19" x14ac:dyDescent="0.2">
      <c r="A101" t="s">
        <v>784</v>
      </c>
      <c r="B101">
        <v>2</v>
      </c>
      <c r="C101" t="s">
        <v>2358</v>
      </c>
      <c r="D101" t="s">
        <v>27</v>
      </c>
      <c r="E101" t="s">
        <v>2358</v>
      </c>
      <c r="F101">
        <v>201301</v>
      </c>
      <c r="G101">
        <v>39</v>
      </c>
      <c r="H101">
        <v>0</v>
      </c>
      <c r="I101">
        <v>46</v>
      </c>
      <c r="J101">
        <v>46</v>
      </c>
      <c r="K101">
        <v>0</v>
      </c>
      <c r="L101">
        <v>2</v>
      </c>
      <c r="M101">
        <v>0</v>
      </c>
      <c r="N101">
        <v>0</v>
      </c>
      <c r="O101">
        <v>87</v>
      </c>
      <c r="P101">
        <v>20</v>
      </c>
      <c r="Q101" t="s">
        <v>2362</v>
      </c>
      <c r="R101" t="s">
        <v>28</v>
      </c>
      <c r="S101" t="s">
        <v>27</v>
      </c>
    </row>
    <row r="102" spans="1:19" x14ac:dyDescent="0.2">
      <c r="A102" t="s">
        <v>785</v>
      </c>
      <c r="B102">
        <v>2</v>
      </c>
      <c r="C102" t="s">
        <v>2358</v>
      </c>
      <c r="D102" t="s">
        <v>27</v>
      </c>
      <c r="E102" t="s">
        <v>2358</v>
      </c>
      <c r="F102">
        <v>201207</v>
      </c>
      <c r="G102">
        <v>37</v>
      </c>
      <c r="H102">
        <v>0</v>
      </c>
      <c r="I102">
        <v>42</v>
      </c>
      <c r="J102">
        <v>42</v>
      </c>
      <c r="K102">
        <v>0</v>
      </c>
      <c r="L102">
        <v>0</v>
      </c>
      <c r="M102">
        <v>0</v>
      </c>
      <c r="N102">
        <v>5</v>
      </c>
      <c r="O102">
        <v>84</v>
      </c>
      <c r="P102">
        <v>20</v>
      </c>
      <c r="Q102" t="s">
        <v>2362</v>
      </c>
      <c r="R102" t="s">
        <v>28</v>
      </c>
      <c r="S102" t="s">
        <v>27</v>
      </c>
    </row>
    <row r="103" spans="1:19" x14ac:dyDescent="0.2">
      <c r="A103" t="s">
        <v>786</v>
      </c>
      <c r="B103">
        <v>2</v>
      </c>
      <c r="C103" t="s">
        <v>2358</v>
      </c>
      <c r="D103" t="s">
        <v>27</v>
      </c>
      <c r="E103" t="s">
        <v>2358</v>
      </c>
      <c r="F103">
        <v>201201</v>
      </c>
      <c r="G103">
        <v>36</v>
      </c>
      <c r="H103">
        <v>8</v>
      </c>
      <c r="I103">
        <v>14</v>
      </c>
      <c r="J103">
        <v>22</v>
      </c>
      <c r="K103">
        <v>0</v>
      </c>
      <c r="L103">
        <v>2</v>
      </c>
      <c r="M103">
        <v>0</v>
      </c>
      <c r="N103">
        <v>0</v>
      </c>
      <c r="O103">
        <v>60</v>
      </c>
      <c r="P103">
        <v>20</v>
      </c>
      <c r="Q103" t="s">
        <v>2362</v>
      </c>
      <c r="R103" t="s">
        <v>28</v>
      </c>
      <c r="S103" t="s">
        <v>27</v>
      </c>
    </row>
    <row r="104" spans="1:19" x14ac:dyDescent="0.2">
      <c r="A104" t="s">
        <v>2373</v>
      </c>
      <c r="B104" t="s">
        <v>2358</v>
      </c>
      <c r="C104" t="s">
        <v>2358</v>
      </c>
      <c r="D104" t="s">
        <v>2358</v>
      </c>
      <c r="E104" t="s">
        <v>2358</v>
      </c>
      <c r="F104" t="s">
        <v>2358</v>
      </c>
      <c r="G104" t="s">
        <v>2358</v>
      </c>
      <c r="H104" t="s">
        <v>2358</v>
      </c>
      <c r="I104" t="s">
        <v>2358</v>
      </c>
      <c r="J104" t="s">
        <v>2358</v>
      </c>
      <c r="K104" t="s">
        <v>2358</v>
      </c>
      <c r="L104" t="s">
        <v>2358</v>
      </c>
      <c r="M104" t="s">
        <v>2358</v>
      </c>
      <c r="N104" t="s">
        <v>2358</v>
      </c>
      <c r="O104" t="s">
        <v>2358</v>
      </c>
      <c r="P104" t="s">
        <v>2358</v>
      </c>
      <c r="Q104" t="s">
        <v>2358</v>
      </c>
      <c r="R104" t="s">
        <v>2358</v>
      </c>
      <c r="S104" t="s">
        <v>2358</v>
      </c>
    </row>
    <row r="105" spans="1:19" x14ac:dyDescent="0.2">
      <c r="A105" t="s">
        <v>787</v>
      </c>
      <c r="B105">
        <v>2</v>
      </c>
      <c r="C105" t="s">
        <v>2358</v>
      </c>
      <c r="D105" t="s">
        <v>29</v>
      </c>
      <c r="E105" t="s">
        <v>29</v>
      </c>
      <c r="F105">
        <v>201401</v>
      </c>
      <c r="G105">
        <v>27</v>
      </c>
      <c r="H105">
        <v>0</v>
      </c>
      <c r="I105">
        <v>0</v>
      </c>
      <c r="J105">
        <v>0</v>
      </c>
      <c r="K105">
        <v>0</v>
      </c>
      <c r="L105">
        <v>14</v>
      </c>
      <c r="M105">
        <v>0</v>
      </c>
      <c r="N105">
        <v>0</v>
      </c>
      <c r="O105">
        <v>41</v>
      </c>
      <c r="P105">
        <v>20</v>
      </c>
      <c r="Q105" t="s">
        <v>2362</v>
      </c>
      <c r="R105" t="s">
        <v>30</v>
      </c>
      <c r="S105" t="s">
        <v>29</v>
      </c>
    </row>
    <row r="106" spans="1:19" x14ac:dyDescent="0.2">
      <c r="A106" t="s">
        <v>788</v>
      </c>
      <c r="B106">
        <v>2</v>
      </c>
      <c r="C106" t="s">
        <v>2358</v>
      </c>
      <c r="D106" t="s">
        <v>29</v>
      </c>
      <c r="E106" t="s">
        <v>2358</v>
      </c>
      <c r="F106">
        <v>201307</v>
      </c>
      <c r="G106">
        <v>26</v>
      </c>
      <c r="H106">
        <v>0</v>
      </c>
      <c r="I106">
        <v>0</v>
      </c>
      <c r="J106">
        <v>0</v>
      </c>
      <c r="K106">
        <v>34</v>
      </c>
      <c r="L106">
        <v>34</v>
      </c>
      <c r="M106">
        <v>0</v>
      </c>
      <c r="N106">
        <v>0</v>
      </c>
      <c r="O106">
        <v>94</v>
      </c>
      <c r="P106">
        <v>20</v>
      </c>
      <c r="Q106" t="s">
        <v>2362</v>
      </c>
      <c r="R106" t="s">
        <v>30</v>
      </c>
      <c r="S106" t="s">
        <v>29</v>
      </c>
    </row>
    <row r="107" spans="1:19" x14ac:dyDescent="0.2">
      <c r="A107" t="s">
        <v>789</v>
      </c>
      <c r="B107">
        <v>2</v>
      </c>
      <c r="C107" t="s">
        <v>2358</v>
      </c>
      <c r="D107" t="s">
        <v>29</v>
      </c>
      <c r="E107" t="s">
        <v>2358</v>
      </c>
      <c r="F107">
        <v>201301</v>
      </c>
      <c r="G107">
        <v>26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26</v>
      </c>
      <c r="P107">
        <v>20</v>
      </c>
      <c r="Q107" t="s">
        <v>2362</v>
      </c>
      <c r="R107" t="s">
        <v>30</v>
      </c>
      <c r="S107" t="s">
        <v>29</v>
      </c>
    </row>
    <row r="108" spans="1:19" x14ac:dyDescent="0.2">
      <c r="A108" t="s">
        <v>790</v>
      </c>
      <c r="B108">
        <v>2</v>
      </c>
      <c r="C108" t="s">
        <v>2358</v>
      </c>
      <c r="D108" t="s">
        <v>29</v>
      </c>
      <c r="E108" t="s">
        <v>2358</v>
      </c>
      <c r="F108">
        <v>201207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22</v>
      </c>
      <c r="M108">
        <v>0</v>
      </c>
      <c r="N108">
        <v>5</v>
      </c>
      <c r="O108">
        <v>27</v>
      </c>
      <c r="P108">
        <v>20</v>
      </c>
      <c r="Q108" t="s">
        <v>2362</v>
      </c>
      <c r="R108" t="s">
        <v>30</v>
      </c>
      <c r="S108" t="s">
        <v>29</v>
      </c>
    </row>
    <row r="109" spans="1:19" x14ac:dyDescent="0.2">
      <c r="A109" t="s">
        <v>791</v>
      </c>
      <c r="B109">
        <v>2</v>
      </c>
      <c r="C109" t="s">
        <v>2358</v>
      </c>
      <c r="D109" t="s">
        <v>29</v>
      </c>
      <c r="E109" t="s">
        <v>2358</v>
      </c>
      <c r="F109">
        <v>201201</v>
      </c>
      <c r="G109">
        <v>208</v>
      </c>
      <c r="H109">
        <v>0</v>
      </c>
      <c r="I109">
        <v>112</v>
      </c>
      <c r="J109">
        <v>112</v>
      </c>
      <c r="K109">
        <v>0</v>
      </c>
      <c r="L109">
        <v>6</v>
      </c>
      <c r="M109">
        <v>0</v>
      </c>
      <c r="N109">
        <v>0</v>
      </c>
      <c r="O109">
        <v>326</v>
      </c>
      <c r="P109">
        <v>20</v>
      </c>
      <c r="Q109" t="s">
        <v>2362</v>
      </c>
      <c r="R109" t="s">
        <v>30</v>
      </c>
      <c r="S109" t="s">
        <v>29</v>
      </c>
    </row>
    <row r="110" spans="1:19" x14ac:dyDescent="0.2">
      <c r="A110" t="s">
        <v>2373</v>
      </c>
      <c r="B110" t="s">
        <v>2358</v>
      </c>
      <c r="C110" t="s">
        <v>2358</v>
      </c>
      <c r="D110" t="s">
        <v>2358</v>
      </c>
      <c r="E110" t="s">
        <v>2358</v>
      </c>
      <c r="F110" t="s">
        <v>2358</v>
      </c>
      <c r="G110" t="s">
        <v>2358</v>
      </c>
      <c r="H110" t="s">
        <v>2358</v>
      </c>
      <c r="I110" t="s">
        <v>2358</v>
      </c>
      <c r="J110" t="s">
        <v>2358</v>
      </c>
      <c r="K110" t="s">
        <v>2358</v>
      </c>
      <c r="L110" t="s">
        <v>2358</v>
      </c>
      <c r="M110" t="s">
        <v>2358</v>
      </c>
      <c r="N110" t="s">
        <v>2358</v>
      </c>
      <c r="O110" t="s">
        <v>2358</v>
      </c>
      <c r="P110" t="s">
        <v>2358</v>
      </c>
      <c r="Q110" t="s">
        <v>2358</v>
      </c>
      <c r="R110" t="s">
        <v>2358</v>
      </c>
      <c r="S110" t="s">
        <v>2358</v>
      </c>
    </row>
    <row r="111" spans="1:19" x14ac:dyDescent="0.2">
      <c r="A111" t="s">
        <v>792</v>
      </c>
      <c r="B111">
        <v>2</v>
      </c>
      <c r="C111" t="s">
        <v>2358</v>
      </c>
      <c r="D111" t="s">
        <v>31</v>
      </c>
      <c r="E111" t="s">
        <v>31</v>
      </c>
      <c r="F111">
        <v>201401</v>
      </c>
      <c r="G111">
        <v>36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36</v>
      </c>
      <c r="P111">
        <v>20</v>
      </c>
      <c r="Q111" t="s">
        <v>2362</v>
      </c>
      <c r="R111" t="s">
        <v>32</v>
      </c>
      <c r="S111" t="s">
        <v>31</v>
      </c>
    </row>
    <row r="112" spans="1:19" x14ac:dyDescent="0.2">
      <c r="A112" t="s">
        <v>793</v>
      </c>
      <c r="B112">
        <v>2</v>
      </c>
      <c r="C112" t="s">
        <v>2358</v>
      </c>
      <c r="D112" t="s">
        <v>31</v>
      </c>
      <c r="E112" t="s">
        <v>2358</v>
      </c>
      <c r="F112">
        <v>201307</v>
      </c>
      <c r="G112">
        <v>34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34</v>
      </c>
      <c r="P112">
        <v>20</v>
      </c>
      <c r="Q112" t="s">
        <v>2362</v>
      </c>
      <c r="R112" t="s">
        <v>32</v>
      </c>
      <c r="S112" t="s">
        <v>31</v>
      </c>
    </row>
    <row r="113" spans="1:19" x14ac:dyDescent="0.2">
      <c r="A113" t="s">
        <v>794</v>
      </c>
      <c r="B113">
        <v>2</v>
      </c>
      <c r="C113" t="s">
        <v>2358</v>
      </c>
      <c r="D113" t="s">
        <v>31</v>
      </c>
      <c r="E113" t="s">
        <v>2358</v>
      </c>
      <c r="F113">
        <v>201301</v>
      </c>
      <c r="G113">
        <v>34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34</v>
      </c>
      <c r="P113">
        <v>20</v>
      </c>
      <c r="Q113" t="s">
        <v>2362</v>
      </c>
      <c r="R113" t="s">
        <v>32</v>
      </c>
      <c r="S113" t="s">
        <v>31</v>
      </c>
    </row>
    <row r="114" spans="1:19" x14ac:dyDescent="0.2">
      <c r="A114" t="s">
        <v>795</v>
      </c>
      <c r="B114">
        <v>2</v>
      </c>
      <c r="C114" t="s">
        <v>2358</v>
      </c>
      <c r="D114" t="s">
        <v>31</v>
      </c>
      <c r="E114" t="s">
        <v>2358</v>
      </c>
      <c r="F114">
        <v>201207</v>
      </c>
      <c r="G114">
        <v>32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32</v>
      </c>
      <c r="P114">
        <v>20</v>
      </c>
      <c r="Q114" t="s">
        <v>2362</v>
      </c>
      <c r="R114" t="s">
        <v>32</v>
      </c>
      <c r="S114" t="s">
        <v>31</v>
      </c>
    </row>
    <row r="115" spans="1:19" x14ac:dyDescent="0.2">
      <c r="A115" t="s">
        <v>796</v>
      </c>
      <c r="B115">
        <v>2</v>
      </c>
      <c r="C115" t="s">
        <v>2358</v>
      </c>
      <c r="D115" t="s">
        <v>31</v>
      </c>
      <c r="E115" t="s">
        <v>2358</v>
      </c>
      <c r="F115">
        <v>201201</v>
      </c>
      <c r="G115">
        <v>31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31</v>
      </c>
      <c r="P115">
        <v>20</v>
      </c>
      <c r="Q115" t="s">
        <v>2362</v>
      </c>
      <c r="R115" t="s">
        <v>32</v>
      </c>
      <c r="S115" t="s">
        <v>31</v>
      </c>
    </row>
    <row r="116" spans="1:19" x14ac:dyDescent="0.2">
      <c r="A116" t="s">
        <v>2373</v>
      </c>
      <c r="B116" t="s">
        <v>2358</v>
      </c>
      <c r="C116" t="s">
        <v>2358</v>
      </c>
      <c r="D116" t="s">
        <v>2358</v>
      </c>
      <c r="E116" t="s">
        <v>2358</v>
      </c>
      <c r="F116" t="s">
        <v>2358</v>
      </c>
      <c r="G116" t="s">
        <v>2358</v>
      </c>
      <c r="H116" t="s">
        <v>2358</v>
      </c>
      <c r="I116" t="s">
        <v>2358</v>
      </c>
      <c r="J116" t="s">
        <v>2358</v>
      </c>
      <c r="K116" t="s">
        <v>2358</v>
      </c>
      <c r="L116" t="s">
        <v>2358</v>
      </c>
      <c r="M116" t="s">
        <v>2358</v>
      </c>
      <c r="N116" t="s">
        <v>2358</v>
      </c>
      <c r="O116" t="s">
        <v>2358</v>
      </c>
      <c r="P116" t="s">
        <v>2358</v>
      </c>
      <c r="Q116" t="s">
        <v>2358</v>
      </c>
      <c r="R116" t="s">
        <v>2358</v>
      </c>
      <c r="S116" t="s">
        <v>2358</v>
      </c>
    </row>
    <row r="117" spans="1:19" x14ac:dyDescent="0.2">
      <c r="A117" t="s">
        <v>797</v>
      </c>
      <c r="B117">
        <v>2</v>
      </c>
      <c r="C117" t="s">
        <v>2358</v>
      </c>
      <c r="D117" t="s">
        <v>33</v>
      </c>
      <c r="E117" t="s">
        <v>33</v>
      </c>
      <c r="F117">
        <v>201401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20</v>
      </c>
      <c r="Q117" t="s">
        <v>2362</v>
      </c>
      <c r="R117" t="s">
        <v>34</v>
      </c>
      <c r="S117" t="s">
        <v>33</v>
      </c>
    </row>
    <row r="118" spans="1:19" x14ac:dyDescent="0.2">
      <c r="A118" t="s">
        <v>798</v>
      </c>
      <c r="B118">
        <v>2</v>
      </c>
      <c r="C118" t="s">
        <v>2358</v>
      </c>
      <c r="D118" t="s">
        <v>33</v>
      </c>
      <c r="E118" t="s">
        <v>2358</v>
      </c>
      <c r="F118">
        <v>201307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20</v>
      </c>
      <c r="Q118" t="s">
        <v>2362</v>
      </c>
      <c r="R118" t="s">
        <v>34</v>
      </c>
      <c r="S118" t="s">
        <v>33</v>
      </c>
    </row>
    <row r="119" spans="1:19" x14ac:dyDescent="0.2">
      <c r="A119" t="s">
        <v>799</v>
      </c>
      <c r="B119">
        <v>2</v>
      </c>
      <c r="C119" t="s">
        <v>2358</v>
      </c>
      <c r="D119" t="s">
        <v>33</v>
      </c>
      <c r="E119" t="s">
        <v>2358</v>
      </c>
      <c r="F119">
        <v>201301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20</v>
      </c>
      <c r="Q119" t="s">
        <v>2362</v>
      </c>
      <c r="R119" t="s">
        <v>34</v>
      </c>
      <c r="S119" t="s">
        <v>33</v>
      </c>
    </row>
    <row r="120" spans="1:19" x14ac:dyDescent="0.2">
      <c r="A120" t="s">
        <v>800</v>
      </c>
      <c r="B120">
        <v>2</v>
      </c>
      <c r="C120" t="s">
        <v>2358</v>
      </c>
      <c r="D120" t="s">
        <v>33</v>
      </c>
      <c r="E120" t="s">
        <v>2358</v>
      </c>
      <c r="F120">
        <v>201207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20</v>
      </c>
      <c r="Q120" t="s">
        <v>2362</v>
      </c>
      <c r="R120" t="s">
        <v>34</v>
      </c>
      <c r="S120" t="s">
        <v>33</v>
      </c>
    </row>
    <row r="121" spans="1:19" x14ac:dyDescent="0.2">
      <c r="A121" t="s">
        <v>801</v>
      </c>
      <c r="B121">
        <v>2</v>
      </c>
      <c r="C121" t="s">
        <v>2358</v>
      </c>
      <c r="D121" t="s">
        <v>33</v>
      </c>
      <c r="E121" t="s">
        <v>2358</v>
      </c>
      <c r="F121">
        <v>201201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20</v>
      </c>
      <c r="Q121" t="s">
        <v>2362</v>
      </c>
      <c r="R121" t="s">
        <v>34</v>
      </c>
      <c r="S121" t="s">
        <v>33</v>
      </c>
    </row>
    <row r="122" spans="1:19" x14ac:dyDescent="0.2">
      <c r="A122" t="s">
        <v>2373</v>
      </c>
      <c r="B122" t="s">
        <v>2358</v>
      </c>
      <c r="C122" t="s">
        <v>2358</v>
      </c>
      <c r="D122" t="s">
        <v>2358</v>
      </c>
      <c r="E122" t="s">
        <v>2358</v>
      </c>
      <c r="F122" t="s">
        <v>2358</v>
      </c>
      <c r="G122" t="s">
        <v>2358</v>
      </c>
      <c r="H122" t="s">
        <v>2358</v>
      </c>
      <c r="I122" t="s">
        <v>2358</v>
      </c>
      <c r="J122" t="s">
        <v>2358</v>
      </c>
      <c r="K122" t="s">
        <v>2358</v>
      </c>
      <c r="L122" t="s">
        <v>2358</v>
      </c>
      <c r="M122" t="s">
        <v>2358</v>
      </c>
      <c r="N122" t="s">
        <v>2358</v>
      </c>
      <c r="O122" t="s">
        <v>2358</v>
      </c>
      <c r="P122" t="s">
        <v>2358</v>
      </c>
      <c r="Q122" t="s">
        <v>2358</v>
      </c>
      <c r="R122" t="s">
        <v>2358</v>
      </c>
      <c r="S122" t="s">
        <v>2358</v>
      </c>
    </row>
    <row r="123" spans="1:19" x14ac:dyDescent="0.2">
      <c r="A123" t="s">
        <v>802</v>
      </c>
      <c r="B123">
        <v>2</v>
      </c>
      <c r="C123" t="s">
        <v>2358</v>
      </c>
      <c r="D123" t="s">
        <v>643</v>
      </c>
      <c r="E123" t="s">
        <v>643</v>
      </c>
      <c r="F123">
        <v>201401</v>
      </c>
      <c r="G123">
        <v>24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24</v>
      </c>
      <c r="P123">
        <v>20</v>
      </c>
      <c r="Q123" t="s">
        <v>2362</v>
      </c>
      <c r="R123" t="s">
        <v>35</v>
      </c>
      <c r="S123" t="s">
        <v>643</v>
      </c>
    </row>
    <row r="124" spans="1:19" x14ac:dyDescent="0.2">
      <c r="A124" t="s">
        <v>803</v>
      </c>
      <c r="B124">
        <v>2</v>
      </c>
      <c r="C124" t="s">
        <v>2358</v>
      </c>
      <c r="D124" t="s">
        <v>643</v>
      </c>
      <c r="E124" t="s">
        <v>2358</v>
      </c>
      <c r="F124">
        <v>201307</v>
      </c>
      <c r="G124">
        <v>24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24</v>
      </c>
      <c r="P124">
        <v>20</v>
      </c>
      <c r="Q124" t="s">
        <v>2362</v>
      </c>
      <c r="R124" t="s">
        <v>35</v>
      </c>
      <c r="S124" t="s">
        <v>643</v>
      </c>
    </row>
    <row r="125" spans="1:19" x14ac:dyDescent="0.2">
      <c r="A125" t="s">
        <v>804</v>
      </c>
      <c r="B125">
        <v>2</v>
      </c>
      <c r="C125" t="s">
        <v>2358</v>
      </c>
      <c r="D125" t="s">
        <v>643</v>
      </c>
      <c r="E125" t="s">
        <v>2358</v>
      </c>
      <c r="F125">
        <v>201301</v>
      </c>
      <c r="G125">
        <v>24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24</v>
      </c>
      <c r="P125">
        <v>20</v>
      </c>
      <c r="Q125" t="s">
        <v>2362</v>
      </c>
      <c r="R125" t="s">
        <v>35</v>
      </c>
      <c r="S125" t="s">
        <v>643</v>
      </c>
    </row>
    <row r="126" spans="1:19" x14ac:dyDescent="0.2">
      <c r="A126" t="s">
        <v>805</v>
      </c>
      <c r="B126">
        <v>2</v>
      </c>
      <c r="C126" t="s">
        <v>2358</v>
      </c>
      <c r="D126" t="s">
        <v>643</v>
      </c>
      <c r="E126" t="s">
        <v>2358</v>
      </c>
      <c r="F126">
        <v>201207</v>
      </c>
      <c r="G126">
        <v>28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28</v>
      </c>
      <c r="P126">
        <v>20</v>
      </c>
      <c r="Q126" t="s">
        <v>2362</v>
      </c>
      <c r="R126" t="s">
        <v>35</v>
      </c>
      <c r="S126" t="s">
        <v>643</v>
      </c>
    </row>
    <row r="127" spans="1:19" x14ac:dyDescent="0.2">
      <c r="A127" t="s">
        <v>806</v>
      </c>
      <c r="B127">
        <v>2</v>
      </c>
      <c r="C127" t="s">
        <v>2358</v>
      </c>
      <c r="D127" t="s">
        <v>643</v>
      </c>
      <c r="E127" t="s">
        <v>2358</v>
      </c>
      <c r="F127">
        <v>201201</v>
      </c>
      <c r="G127">
        <v>28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28</v>
      </c>
      <c r="P127">
        <v>20</v>
      </c>
      <c r="Q127" t="s">
        <v>2362</v>
      </c>
      <c r="R127" t="s">
        <v>35</v>
      </c>
      <c r="S127" t="s">
        <v>643</v>
      </c>
    </row>
    <row r="128" spans="1:19" x14ac:dyDescent="0.2">
      <c r="A128" t="s">
        <v>2373</v>
      </c>
      <c r="B128" t="s">
        <v>2358</v>
      </c>
      <c r="C128" t="s">
        <v>2358</v>
      </c>
      <c r="D128" t="s">
        <v>2358</v>
      </c>
      <c r="E128" t="s">
        <v>2358</v>
      </c>
      <c r="F128" t="s">
        <v>2358</v>
      </c>
      <c r="G128" t="s">
        <v>2358</v>
      </c>
      <c r="H128" t="s">
        <v>2358</v>
      </c>
      <c r="I128" t="s">
        <v>2358</v>
      </c>
      <c r="J128" t="s">
        <v>2358</v>
      </c>
      <c r="K128" t="s">
        <v>2358</v>
      </c>
      <c r="L128" t="s">
        <v>2358</v>
      </c>
      <c r="M128" t="s">
        <v>2358</v>
      </c>
      <c r="N128" t="s">
        <v>2358</v>
      </c>
      <c r="O128" t="s">
        <v>2358</v>
      </c>
      <c r="P128" t="s">
        <v>2358</v>
      </c>
      <c r="Q128" t="s">
        <v>2358</v>
      </c>
      <c r="R128" t="s">
        <v>2358</v>
      </c>
      <c r="S128" t="s">
        <v>2358</v>
      </c>
    </row>
    <row r="129" spans="1:19" x14ac:dyDescent="0.2">
      <c r="A129" t="s">
        <v>807</v>
      </c>
      <c r="B129">
        <v>2</v>
      </c>
      <c r="C129" t="s">
        <v>2358</v>
      </c>
      <c r="D129" t="s">
        <v>36</v>
      </c>
      <c r="E129" t="s">
        <v>36</v>
      </c>
      <c r="F129">
        <v>201401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20</v>
      </c>
      <c r="Q129" t="s">
        <v>2362</v>
      </c>
      <c r="R129" t="s">
        <v>37</v>
      </c>
      <c r="S129" t="s">
        <v>36</v>
      </c>
    </row>
    <row r="130" spans="1:19" x14ac:dyDescent="0.2">
      <c r="A130" t="s">
        <v>808</v>
      </c>
      <c r="B130">
        <v>2</v>
      </c>
      <c r="C130" t="s">
        <v>2358</v>
      </c>
      <c r="D130" t="s">
        <v>36</v>
      </c>
      <c r="E130" t="s">
        <v>2358</v>
      </c>
      <c r="F130">
        <v>201307</v>
      </c>
      <c r="G130">
        <v>0</v>
      </c>
      <c r="H130">
        <v>6</v>
      </c>
      <c r="I130">
        <v>108</v>
      </c>
      <c r="J130">
        <v>114</v>
      </c>
      <c r="K130">
        <v>7</v>
      </c>
      <c r="L130">
        <v>0</v>
      </c>
      <c r="M130">
        <v>14</v>
      </c>
      <c r="N130">
        <v>7</v>
      </c>
      <c r="O130">
        <v>142</v>
      </c>
      <c r="P130">
        <v>20</v>
      </c>
      <c r="Q130" t="s">
        <v>2362</v>
      </c>
      <c r="R130" t="s">
        <v>37</v>
      </c>
      <c r="S130" t="s">
        <v>36</v>
      </c>
    </row>
    <row r="131" spans="1:19" x14ac:dyDescent="0.2">
      <c r="A131" t="s">
        <v>809</v>
      </c>
      <c r="B131">
        <v>2</v>
      </c>
      <c r="C131" t="s">
        <v>2358</v>
      </c>
      <c r="D131" t="s">
        <v>36</v>
      </c>
      <c r="E131" t="s">
        <v>2358</v>
      </c>
      <c r="F131">
        <v>201301</v>
      </c>
      <c r="G131">
        <v>120</v>
      </c>
      <c r="H131">
        <v>6</v>
      </c>
      <c r="I131">
        <v>115</v>
      </c>
      <c r="J131">
        <v>121</v>
      </c>
      <c r="K131">
        <v>8</v>
      </c>
      <c r="L131">
        <v>0</v>
      </c>
      <c r="M131">
        <v>8</v>
      </c>
      <c r="N131">
        <v>4</v>
      </c>
      <c r="O131">
        <v>261</v>
      </c>
      <c r="P131">
        <v>20</v>
      </c>
      <c r="Q131" t="s">
        <v>2362</v>
      </c>
      <c r="R131" t="s">
        <v>37</v>
      </c>
      <c r="S131" t="s">
        <v>36</v>
      </c>
    </row>
    <row r="132" spans="1:19" x14ac:dyDescent="0.2">
      <c r="A132" t="s">
        <v>810</v>
      </c>
      <c r="B132">
        <v>2</v>
      </c>
      <c r="C132" t="s">
        <v>2358</v>
      </c>
      <c r="D132" t="s">
        <v>36</v>
      </c>
      <c r="E132" t="s">
        <v>2358</v>
      </c>
      <c r="F132">
        <v>201207</v>
      </c>
      <c r="G132">
        <v>0</v>
      </c>
      <c r="H132">
        <v>5</v>
      </c>
      <c r="I132">
        <v>84</v>
      </c>
      <c r="J132">
        <v>89</v>
      </c>
      <c r="K132">
        <v>7</v>
      </c>
      <c r="L132">
        <v>0</v>
      </c>
      <c r="M132">
        <v>2</v>
      </c>
      <c r="N132">
        <v>7</v>
      </c>
      <c r="O132">
        <v>105</v>
      </c>
      <c r="P132">
        <v>20</v>
      </c>
      <c r="Q132" t="s">
        <v>2362</v>
      </c>
      <c r="R132" t="s">
        <v>37</v>
      </c>
      <c r="S132" t="s">
        <v>36</v>
      </c>
    </row>
    <row r="133" spans="1:19" x14ac:dyDescent="0.2">
      <c r="A133" t="s">
        <v>811</v>
      </c>
      <c r="B133">
        <v>2</v>
      </c>
      <c r="C133" t="s">
        <v>2358</v>
      </c>
      <c r="D133" t="s">
        <v>36</v>
      </c>
      <c r="E133" t="s">
        <v>2358</v>
      </c>
      <c r="F133">
        <v>201201</v>
      </c>
      <c r="G133">
        <v>120</v>
      </c>
      <c r="H133">
        <v>8</v>
      </c>
      <c r="I133">
        <v>64</v>
      </c>
      <c r="J133">
        <v>72</v>
      </c>
      <c r="K133">
        <v>8</v>
      </c>
      <c r="L133">
        <v>0</v>
      </c>
      <c r="M133">
        <v>0</v>
      </c>
      <c r="N133">
        <v>1</v>
      </c>
      <c r="O133">
        <v>201</v>
      </c>
      <c r="P133">
        <v>20</v>
      </c>
      <c r="Q133" t="s">
        <v>2362</v>
      </c>
      <c r="R133" t="s">
        <v>37</v>
      </c>
      <c r="S133" t="s">
        <v>36</v>
      </c>
    </row>
    <row r="134" spans="1:19" x14ac:dyDescent="0.2">
      <c r="A134" t="s">
        <v>2373</v>
      </c>
      <c r="B134" t="s">
        <v>2358</v>
      </c>
      <c r="C134" t="s">
        <v>2358</v>
      </c>
      <c r="D134" t="s">
        <v>2358</v>
      </c>
      <c r="E134" t="s">
        <v>2358</v>
      </c>
      <c r="F134" t="s">
        <v>2358</v>
      </c>
      <c r="G134" t="s">
        <v>2358</v>
      </c>
      <c r="H134" t="s">
        <v>2358</v>
      </c>
      <c r="I134" t="s">
        <v>2358</v>
      </c>
      <c r="J134" t="s">
        <v>2358</v>
      </c>
      <c r="K134" t="s">
        <v>2358</v>
      </c>
      <c r="L134" t="s">
        <v>2358</v>
      </c>
      <c r="M134" t="s">
        <v>2358</v>
      </c>
      <c r="N134" t="s">
        <v>2358</v>
      </c>
      <c r="O134" t="s">
        <v>2358</v>
      </c>
      <c r="P134" t="s">
        <v>2358</v>
      </c>
      <c r="Q134" t="s">
        <v>2358</v>
      </c>
      <c r="R134" t="s">
        <v>2358</v>
      </c>
      <c r="S134" t="s">
        <v>2358</v>
      </c>
    </row>
    <row r="135" spans="1:19" x14ac:dyDescent="0.2">
      <c r="A135" t="s">
        <v>812</v>
      </c>
      <c r="B135">
        <v>2</v>
      </c>
      <c r="C135" t="s">
        <v>2358</v>
      </c>
      <c r="D135" t="s">
        <v>38</v>
      </c>
      <c r="E135" t="s">
        <v>38</v>
      </c>
      <c r="F135">
        <v>201401</v>
      </c>
      <c r="G135">
        <v>22</v>
      </c>
      <c r="H135">
        <v>0</v>
      </c>
      <c r="I135">
        <v>0</v>
      </c>
      <c r="J135">
        <v>0</v>
      </c>
      <c r="K135">
        <v>0</v>
      </c>
      <c r="L135">
        <v>6</v>
      </c>
      <c r="M135">
        <v>0</v>
      </c>
      <c r="N135">
        <v>2</v>
      </c>
      <c r="O135">
        <v>30</v>
      </c>
      <c r="P135">
        <v>20</v>
      </c>
      <c r="Q135" t="s">
        <v>2362</v>
      </c>
      <c r="R135" t="s">
        <v>39</v>
      </c>
      <c r="S135" t="s">
        <v>38</v>
      </c>
    </row>
    <row r="136" spans="1:19" x14ac:dyDescent="0.2">
      <c r="A136" t="s">
        <v>813</v>
      </c>
      <c r="B136">
        <v>2</v>
      </c>
      <c r="C136" t="s">
        <v>2358</v>
      </c>
      <c r="D136" t="s">
        <v>38</v>
      </c>
      <c r="E136" t="s">
        <v>2358</v>
      </c>
      <c r="F136">
        <v>201307</v>
      </c>
      <c r="G136">
        <v>17</v>
      </c>
      <c r="H136">
        <v>19</v>
      </c>
      <c r="I136">
        <v>101</v>
      </c>
      <c r="J136">
        <v>120</v>
      </c>
      <c r="K136">
        <v>0</v>
      </c>
      <c r="L136">
        <v>6</v>
      </c>
      <c r="M136">
        <v>0</v>
      </c>
      <c r="N136">
        <v>7</v>
      </c>
      <c r="O136">
        <v>150</v>
      </c>
      <c r="P136">
        <v>20</v>
      </c>
      <c r="Q136" t="s">
        <v>2362</v>
      </c>
      <c r="R136" t="s">
        <v>39</v>
      </c>
      <c r="S136" t="s">
        <v>38</v>
      </c>
    </row>
    <row r="137" spans="1:19" x14ac:dyDescent="0.2">
      <c r="A137" t="s">
        <v>814</v>
      </c>
      <c r="B137">
        <v>2</v>
      </c>
      <c r="C137" t="s">
        <v>2358</v>
      </c>
      <c r="D137" t="s">
        <v>38</v>
      </c>
      <c r="E137" t="s">
        <v>2358</v>
      </c>
      <c r="F137">
        <v>201301</v>
      </c>
      <c r="G137">
        <v>17</v>
      </c>
      <c r="H137">
        <v>14</v>
      </c>
      <c r="I137">
        <v>107</v>
      </c>
      <c r="J137">
        <v>121</v>
      </c>
      <c r="K137">
        <v>0</v>
      </c>
      <c r="L137">
        <v>6</v>
      </c>
      <c r="M137">
        <v>0</v>
      </c>
      <c r="N137">
        <v>15</v>
      </c>
      <c r="O137">
        <v>159</v>
      </c>
      <c r="P137">
        <v>20</v>
      </c>
      <c r="Q137" t="s">
        <v>2362</v>
      </c>
      <c r="R137" t="s">
        <v>39</v>
      </c>
      <c r="S137" t="s">
        <v>38</v>
      </c>
    </row>
    <row r="138" spans="1:19" x14ac:dyDescent="0.2">
      <c r="A138" t="s">
        <v>815</v>
      </c>
      <c r="B138">
        <v>2</v>
      </c>
      <c r="C138" t="s">
        <v>2358</v>
      </c>
      <c r="D138" t="s">
        <v>38</v>
      </c>
      <c r="E138" t="s">
        <v>2358</v>
      </c>
      <c r="F138">
        <v>201207</v>
      </c>
      <c r="G138">
        <v>19</v>
      </c>
      <c r="H138">
        <v>16</v>
      </c>
      <c r="I138">
        <v>102</v>
      </c>
      <c r="J138">
        <v>118</v>
      </c>
      <c r="K138">
        <v>0</v>
      </c>
      <c r="L138">
        <v>6</v>
      </c>
      <c r="M138">
        <v>0</v>
      </c>
      <c r="N138">
        <v>2</v>
      </c>
      <c r="O138">
        <v>145</v>
      </c>
      <c r="P138">
        <v>20</v>
      </c>
      <c r="Q138" t="s">
        <v>2362</v>
      </c>
      <c r="R138" t="s">
        <v>39</v>
      </c>
      <c r="S138" t="s">
        <v>38</v>
      </c>
    </row>
    <row r="139" spans="1:19" x14ac:dyDescent="0.2">
      <c r="A139" t="s">
        <v>816</v>
      </c>
      <c r="B139">
        <v>2</v>
      </c>
      <c r="C139" t="s">
        <v>2358</v>
      </c>
      <c r="D139" t="s">
        <v>38</v>
      </c>
      <c r="E139" t="s">
        <v>2358</v>
      </c>
      <c r="F139">
        <v>201201</v>
      </c>
      <c r="G139">
        <v>17</v>
      </c>
      <c r="H139">
        <v>7</v>
      </c>
      <c r="I139">
        <v>116</v>
      </c>
      <c r="J139">
        <v>123</v>
      </c>
      <c r="K139">
        <v>0</v>
      </c>
      <c r="L139">
        <v>5</v>
      </c>
      <c r="M139">
        <v>0</v>
      </c>
      <c r="N139">
        <v>2</v>
      </c>
      <c r="O139">
        <v>147</v>
      </c>
      <c r="P139">
        <v>20</v>
      </c>
      <c r="Q139" t="s">
        <v>2362</v>
      </c>
      <c r="R139" t="s">
        <v>39</v>
      </c>
      <c r="S139" t="s">
        <v>38</v>
      </c>
    </row>
    <row r="140" spans="1:19" x14ac:dyDescent="0.2">
      <c r="A140" t="s">
        <v>2373</v>
      </c>
      <c r="B140" t="s">
        <v>2358</v>
      </c>
      <c r="C140" t="s">
        <v>2358</v>
      </c>
      <c r="D140" t="s">
        <v>2358</v>
      </c>
      <c r="E140" t="s">
        <v>2358</v>
      </c>
      <c r="F140" t="s">
        <v>2358</v>
      </c>
      <c r="G140" t="s">
        <v>2358</v>
      </c>
      <c r="H140" t="s">
        <v>2358</v>
      </c>
      <c r="I140" t="s">
        <v>2358</v>
      </c>
      <c r="J140" t="s">
        <v>2358</v>
      </c>
      <c r="K140" t="s">
        <v>2358</v>
      </c>
      <c r="L140" t="s">
        <v>2358</v>
      </c>
      <c r="M140" t="s">
        <v>2358</v>
      </c>
      <c r="N140" t="s">
        <v>2358</v>
      </c>
      <c r="O140" t="s">
        <v>2358</v>
      </c>
      <c r="P140" t="s">
        <v>2358</v>
      </c>
      <c r="Q140" t="s">
        <v>2358</v>
      </c>
      <c r="R140" t="s">
        <v>2358</v>
      </c>
      <c r="S140" t="s">
        <v>2358</v>
      </c>
    </row>
    <row r="141" spans="1:19" x14ac:dyDescent="0.2">
      <c r="A141" t="s">
        <v>817</v>
      </c>
      <c r="B141">
        <v>2</v>
      </c>
      <c r="C141" t="s">
        <v>2358</v>
      </c>
      <c r="D141" t="s">
        <v>644</v>
      </c>
      <c r="E141" t="s">
        <v>644</v>
      </c>
      <c r="F141">
        <v>201401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12</v>
      </c>
      <c r="N141">
        <v>0</v>
      </c>
      <c r="O141">
        <v>12</v>
      </c>
      <c r="P141">
        <v>20</v>
      </c>
      <c r="Q141" t="s">
        <v>2362</v>
      </c>
      <c r="R141" t="s">
        <v>40</v>
      </c>
      <c r="S141" t="s">
        <v>644</v>
      </c>
    </row>
    <row r="142" spans="1:19" x14ac:dyDescent="0.2">
      <c r="A142" t="s">
        <v>818</v>
      </c>
      <c r="B142">
        <v>2</v>
      </c>
      <c r="C142" t="s">
        <v>2358</v>
      </c>
      <c r="D142" t="s">
        <v>644</v>
      </c>
      <c r="E142" t="s">
        <v>2358</v>
      </c>
      <c r="F142">
        <v>201307</v>
      </c>
      <c r="G142">
        <v>0</v>
      </c>
      <c r="H142">
        <v>46</v>
      </c>
      <c r="I142">
        <v>314</v>
      </c>
      <c r="J142">
        <v>360</v>
      </c>
      <c r="K142">
        <v>0</v>
      </c>
      <c r="L142">
        <v>3</v>
      </c>
      <c r="M142">
        <v>10</v>
      </c>
      <c r="N142">
        <v>0</v>
      </c>
      <c r="O142">
        <v>373</v>
      </c>
      <c r="P142">
        <v>20</v>
      </c>
      <c r="Q142" t="s">
        <v>2362</v>
      </c>
      <c r="R142" t="s">
        <v>40</v>
      </c>
      <c r="S142" t="s">
        <v>644</v>
      </c>
    </row>
    <row r="143" spans="1:19" x14ac:dyDescent="0.2">
      <c r="A143" t="s">
        <v>819</v>
      </c>
      <c r="B143">
        <v>2</v>
      </c>
      <c r="C143" t="s">
        <v>2358</v>
      </c>
      <c r="D143" t="s">
        <v>644</v>
      </c>
      <c r="E143" t="s">
        <v>2358</v>
      </c>
      <c r="F143">
        <v>201301</v>
      </c>
      <c r="G143">
        <v>0</v>
      </c>
      <c r="H143">
        <v>39</v>
      </c>
      <c r="I143">
        <v>92</v>
      </c>
      <c r="J143">
        <v>131</v>
      </c>
      <c r="K143">
        <v>0</v>
      </c>
      <c r="L143">
        <v>2</v>
      </c>
      <c r="M143">
        <v>14</v>
      </c>
      <c r="N143">
        <v>0</v>
      </c>
      <c r="O143">
        <v>147</v>
      </c>
      <c r="P143">
        <v>20</v>
      </c>
      <c r="Q143" t="s">
        <v>2362</v>
      </c>
      <c r="R143" t="s">
        <v>40</v>
      </c>
      <c r="S143" t="s">
        <v>644</v>
      </c>
    </row>
    <row r="144" spans="1:19" x14ac:dyDescent="0.2">
      <c r="A144" t="s">
        <v>820</v>
      </c>
      <c r="B144">
        <v>2</v>
      </c>
      <c r="C144" t="s">
        <v>2358</v>
      </c>
      <c r="D144" t="s">
        <v>644</v>
      </c>
      <c r="E144" t="s">
        <v>2358</v>
      </c>
      <c r="F144">
        <v>201207</v>
      </c>
      <c r="G144">
        <v>0</v>
      </c>
      <c r="H144">
        <v>29</v>
      </c>
      <c r="I144">
        <v>92</v>
      </c>
      <c r="J144">
        <v>121</v>
      </c>
      <c r="K144">
        <v>0</v>
      </c>
      <c r="L144">
        <v>0</v>
      </c>
      <c r="M144">
        <v>8</v>
      </c>
      <c r="N144">
        <v>4</v>
      </c>
      <c r="O144">
        <v>133</v>
      </c>
      <c r="P144">
        <v>20</v>
      </c>
      <c r="Q144" t="s">
        <v>2362</v>
      </c>
      <c r="R144" t="s">
        <v>40</v>
      </c>
      <c r="S144" t="s">
        <v>644</v>
      </c>
    </row>
    <row r="145" spans="1:19" x14ac:dyDescent="0.2">
      <c r="A145" t="s">
        <v>821</v>
      </c>
      <c r="B145">
        <v>2</v>
      </c>
      <c r="C145" t="s">
        <v>2358</v>
      </c>
      <c r="D145" t="s">
        <v>644</v>
      </c>
      <c r="E145" t="s">
        <v>2358</v>
      </c>
      <c r="F145">
        <v>201201</v>
      </c>
      <c r="G145">
        <v>0</v>
      </c>
      <c r="H145">
        <v>68</v>
      </c>
      <c r="I145">
        <v>37</v>
      </c>
      <c r="J145">
        <v>105</v>
      </c>
      <c r="K145">
        <v>0</v>
      </c>
      <c r="L145">
        <v>4</v>
      </c>
      <c r="M145">
        <v>6</v>
      </c>
      <c r="N145">
        <v>0</v>
      </c>
      <c r="O145">
        <v>115</v>
      </c>
      <c r="P145">
        <v>20</v>
      </c>
      <c r="Q145" t="s">
        <v>2362</v>
      </c>
      <c r="R145" t="s">
        <v>40</v>
      </c>
      <c r="S145" t="s">
        <v>644</v>
      </c>
    </row>
    <row r="146" spans="1:19" x14ac:dyDescent="0.2">
      <c r="A146" t="s">
        <v>2373</v>
      </c>
      <c r="B146" t="s">
        <v>2358</v>
      </c>
      <c r="C146" t="s">
        <v>2358</v>
      </c>
      <c r="D146" t="s">
        <v>2358</v>
      </c>
      <c r="E146" t="s">
        <v>2358</v>
      </c>
      <c r="F146" t="s">
        <v>2358</v>
      </c>
      <c r="G146" t="s">
        <v>2358</v>
      </c>
      <c r="H146" t="s">
        <v>2358</v>
      </c>
      <c r="I146" t="s">
        <v>2358</v>
      </c>
      <c r="J146" t="s">
        <v>2358</v>
      </c>
      <c r="K146" t="s">
        <v>2358</v>
      </c>
      <c r="L146" t="s">
        <v>2358</v>
      </c>
      <c r="M146" t="s">
        <v>2358</v>
      </c>
      <c r="N146" t="s">
        <v>2358</v>
      </c>
      <c r="O146" t="s">
        <v>2358</v>
      </c>
      <c r="P146" t="s">
        <v>2358</v>
      </c>
      <c r="Q146" t="s">
        <v>2358</v>
      </c>
      <c r="R146" t="s">
        <v>2358</v>
      </c>
      <c r="S146" t="s">
        <v>2358</v>
      </c>
    </row>
    <row r="147" spans="1:19" x14ac:dyDescent="0.2">
      <c r="A147" t="s">
        <v>822</v>
      </c>
      <c r="B147">
        <v>2</v>
      </c>
      <c r="C147" t="s">
        <v>2358</v>
      </c>
      <c r="D147" t="s">
        <v>41</v>
      </c>
      <c r="E147" t="s">
        <v>41</v>
      </c>
      <c r="F147">
        <v>201401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4</v>
      </c>
      <c r="M147">
        <v>0</v>
      </c>
      <c r="N147">
        <v>0</v>
      </c>
      <c r="O147">
        <v>4</v>
      </c>
      <c r="P147">
        <v>20</v>
      </c>
      <c r="Q147" t="s">
        <v>2362</v>
      </c>
      <c r="R147" t="s">
        <v>42</v>
      </c>
      <c r="S147" t="s">
        <v>41</v>
      </c>
    </row>
    <row r="148" spans="1:19" x14ac:dyDescent="0.2">
      <c r="A148" t="s">
        <v>823</v>
      </c>
      <c r="B148">
        <v>2</v>
      </c>
      <c r="C148" t="s">
        <v>2358</v>
      </c>
      <c r="D148" t="s">
        <v>41</v>
      </c>
      <c r="E148" t="s">
        <v>2358</v>
      </c>
      <c r="F148">
        <v>201307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5</v>
      </c>
      <c r="M148">
        <v>0</v>
      </c>
      <c r="N148">
        <v>0</v>
      </c>
      <c r="O148">
        <v>5</v>
      </c>
      <c r="P148">
        <v>20</v>
      </c>
      <c r="Q148" t="s">
        <v>2362</v>
      </c>
      <c r="R148" t="s">
        <v>42</v>
      </c>
      <c r="S148" t="s">
        <v>41</v>
      </c>
    </row>
    <row r="149" spans="1:19" x14ac:dyDescent="0.2">
      <c r="A149" t="s">
        <v>824</v>
      </c>
      <c r="B149">
        <v>2</v>
      </c>
      <c r="C149" t="s">
        <v>2358</v>
      </c>
      <c r="D149" t="s">
        <v>41</v>
      </c>
      <c r="E149" t="s">
        <v>2358</v>
      </c>
      <c r="F149">
        <v>201301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5</v>
      </c>
      <c r="M149">
        <v>0</v>
      </c>
      <c r="N149">
        <v>0</v>
      </c>
      <c r="O149">
        <v>5</v>
      </c>
      <c r="P149">
        <v>20</v>
      </c>
      <c r="Q149" t="s">
        <v>2362</v>
      </c>
      <c r="R149" t="s">
        <v>42</v>
      </c>
      <c r="S149" t="s">
        <v>41</v>
      </c>
    </row>
    <row r="150" spans="1:19" x14ac:dyDescent="0.2">
      <c r="A150" t="s">
        <v>825</v>
      </c>
      <c r="B150">
        <v>2</v>
      </c>
      <c r="C150" t="s">
        <v>2358</v>
      </c>
      <c r="D150" t="s">
        <v>41</v>
      </c>
      <c r="E150" t="s">
        <v>2358</v>
      </c>
      <c r="F150">
        <v>201207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6</v>
      </c>
      <c r="M150">
        <v>0</v>
      </c>
      <c r="N150">
        <v>0</v>
      </c>
      <c r="O150">
        <v>6</v>
      </c>
      <c r="P150">
        <v>20</v>
      </c>
      <c r="Q150" t="s">
        <v>2362</v>
      </c>
      <c r="R150" t="s">
        <v>42</v>
      </c>
      <c r="S150" t="s">
        <v>41</v>
      </c>
    </row>
    <row r="151" spans="1:19" x14ac:dyDescent="0.2">
      <c r="A151" t="s">
        <v>826</v>
      </c>
      <c r="B151">
        <v>2</v>
      </c>
      <c r="C151" t="s">
        <v>2358</v>
      </c>
      <c r="D151" t="s">
        <v>41</v>
      </c>
      <c r="E151" t="s">
        <v>2358</v>
      </c>
      <c r="F151">
        <v>201201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8</v>
      </c>
      <c r="M151">
        <v>0</v>
      </c>
      <c r="N151">
        <v>0</v>
      </c>
      <c r="O151">
        <v>8</v>
      </c>
      <c r="P151">
        <v>20</v>
      </c>
      <c r="Q151" t="s">
        <v>2362</v>
      </c>
      <c r="R151" t="s">
        <v>42</v>
      </c>
      <c r="S151" t="s">
        <v>41</v>
      </c>
    </row>
    <row r="152" spans="1:19" x14ac:dyDescent="0.2">
      <c r="A152" t="s">
        <v>2373</v>
      </c>
      <c r="B152" t="s">
        <v>2358</v>
      </c>
      <c r="C152" t="s">
        <v>2358</v>
      </c>
      <c r="D152" t="s">
        <v>2358</v>
      </c>
      <c r="E152" t="s">
        <v>2358</v>
      </c>
      <c r="F152" t="s">
        <v>2358</v>
      </c>
      <c r="G152" t="s">
        <v>2358</v>
      </c>
      <c r="H152" t="s">
        <v>2358</v>
      </c>
      <c r="I152" t="s">
        <v>2358</v>
      </c>
      <c r="J152" t="s">
        <v>2358</v>
      </c>
      <c r="K152" t="s">
        <v>2358</v>
      </c>
      <c r="L152" t="s">
        <v>2358</v>
      </c>
      <c r="M152" t="s">
        <v>2358</v>
      </c>
      <c r="N152" t="s">
        <v>2358</v>
      </c>
      <c r="O152" t="s">
        <v>2358</v>
      </c>
      <c r="P152" t="s">
        <v>2358</v>
      </c>
      <c r="Q152" t="s">
        <v>2358</v>
      </c>
      <c r="R152" t="s">
        <v>2358</v>
      </c>
      <c r="S152" t="s">
        <v>2358</v>
      </c>
    </row>
    <row r="153" spans="1:19" x14ac:dyDescent="0.2">
      <c r="A153" t="s">
        <v>827</v>
      </c>
      <c r="B153">
        <v>2</v>
      </c>
      <c r="C153" t="s">
        <v>2358</v>
      </c>
      <c r="D153" t="s">
        <v>43</v>
      </c>
      <c r="E153" t="s">
        <v>43</v>
      </c>
      <c r="F153">
        <v>201401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20</v>
      </c>
      <c r="Q153" t="s">
        <v>2362</v>
      </c>
      <c r="R153" t="s">
        <v>44</v>
      </c>
      <c r="S153" t="s">
        <v>43</v>
      </c>
    </row>
    <row r="154" spans="1:19" x14ac:dyDescent="0.2">
      <c r="A154" t="s">
        <v>828</v>
      </c>
      <c r="B154">
        <v>2</v>
      </c>
      <c r="C154" t="s">
        <v>2358</v>
      </c>
      <c r="D154" t="s">
        <v>43</v>
      </c>
      <c r="E154" t="s">
        <v>2358</v>
      </c>
      <c r="F154">
        <v>201307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20</v>
      </c>
      <c r="Q154" t="s">
        <v>2362</v>
      </c>
      <c r="R154" t="s">
        <v>44</v>
      </c>
      <c r="S154" t="s">
        <v>43</v>
      </c>
    </row>
    <row r="155" spans="1:19" x14ac:dyDescent="0.2">
      <c r="A155" t="s">
        <v>829</v>
      </c>
      <c r="B155">
        <v>2</v>
      </c>
      <c r="C155" t="s">
        <v>2358</v>
      </c>
      <c r="D155" t="s">
        <v>43</v>
      </c>
      <c r="E155" t="s">
        <v>2358</v>
      </c>
      <c r="F155">
        <v>201301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20</v>
      </c>
      <c r="Q155" t="s">
        <v>2362</v>
      </c>
      <c r="R155" t="s">
        <v>44</v>
      </c>
      <c r="S155" t="s">
        <v>43</v>
      </c>
    </row>
    <row r="156" spans="1:19" x14ac:dyDescent="0.2">
      <c r="A156" t="s">
        <v>830</v>
      </c>
      <c r="B156">
        <v>2</v>
      </c>
      <c r="C156" t="s">
        <v>2358</v>
      </c>
      <c r="D156" t="s">
        <v>43</v>
      </c>
      <c r="E156" t="s">
        <v>2358</v>
      </c>
      <c r="F156">
        <v>201201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20</v>
      </c>
      <c r="Q156" t="s">
        <v>2362</v>
      </c>
      <c r="R156" t="s">
        <v>44</v>
      </c>
      <c r="S156" t="s">
        <v>43</v>
      </c>
    </row>
    <row r="157" spans="1:19" x14ac:dyDescent="0.2">
      <c r="A157" t="s">
        <v>2373</v>
      </c>
      <c r="B157" t="s">
        <v>2358</v>
      </c>
      <c r="C157" t="s">
        <v>2358</v>
      </c>
      <c r="D157" t="s">
        <v>2358</v>
      </c>
      <c r="E157" t="s">
        <v>2358</v>
      </c>
      <c r="F157" t="s">
        <v>2358</v>
      </c>
      <c r="G157" t="s">
        <v>2358</v>
      </c>
      <c r="H157" t="s">
        <v>2358</v>
      </c>
      <c r="I157" t="s">
        <v>2358</v>
      </c>
      <c r="J157" t="s">
        <v>2358</v>
      </c>
      <c r="K157" t="s">
        <v>2358</v>
      </c>
      <c r="L157" t="s">
        <v>2358</v>
      </c>
      <c r="M157" t="s">
        <v>2358</v>
      </c>
      <c r="N157" t="s">
        <v>2358</v>
      </c>
      <c r="O157" t="s">
        <v>2358</v>
      </c>
      <c r="P157" t="s">
        <v>2358</v>
      </c>
      <c r="Q157" t="s">
        <v>2358</v>
      </c>
      <c r="R157" t="s">
        <v>2358</v>
      </c>
      <c r="S157" t="s">
        <v>2358</v>
      </c>
    </row>
    <row r="158" spans="1:19" x14ac:dyDescent="0.2">
      <c r="A158" t="s">
        <v>831</v>
      </c>
      <c r="B158">
        <v>2</v>
      </c>
      <c r="C158" t="s">
        <v>2358</v>
      </c>
      <c r="D158" t="s">
        <v>45</v>
      </c>
      <c r="E158" t="s">
        <v>45</v>
      </c>
      <c r="F158">
        <v>201401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20</v>
      </c>
      <c r="Q158" t="s">
        <v>2362</v>
      </c>
      <c r="R158" t="s">
        <v>46</v>
      </c>
      <c r="S158" t="s">
        <v>45</v>
      </c>
    </row>
    <row r="159" spans="1:19" x14ac:dyDescent="0.2">
      <c r="A159" t="s">
        <v>832</v>
      </c>
      <c r="B159">
        <v>2</v>
      </c>
      <c r="C159" t="s">
        <v>2358</v>
      </c>
      <c r="D159" t="s">
        <v>45</v>
      </c>
      <c r="E159" t="s">
        <v>2358</v>
      </c>
      <c r="F159">
        <v>201307</v>
      </c>
      <c r="G159">
        <v>0</v>
      </c>
      <c r="H159">
        <v>0</v>
      </c>
      <c r="I159">
        <v>26</v>
      </c>
      <c r="J159">
        <v>26</v>
      </c>
      <c r="K159">
        <v>0</v>
      </c>
      <c r="L159">
        <v>0</v>
      </c>
      <c r="M159">
        <v>19</v>
      </c>
      <c r="N159">
        <v>0</v>
      </c>
      <c r="O159">
        <v>45</v>
      </c>
      <c r="P159">
        <v>20</v>
      </c>
      <c r="Q159" t="s">
        <v>2362</v>
      </c>
      <c r="R159" t="s">
        <v>46</v>
      </c>
      <c r="S159" t="s">
        <v>45</v>
      </c>
    </row>
    <row r="160" spans="1:19" x14ac:dyDescent="0.2">
      <c r="A160" t="s">
        <v>833</v>
      </c>
      <c r="B160">
        <v>2</v>
      </c>
      <c r="C160" t="s">
        <v>2358</v>
      </c>
      <c r="D160" t="s">
        <v>45</v>
      </c>
      <c r="E160" t="s">
        <v>2358</v>
      </c>
      <c r="F160">
        <v>201301</v>
      </c>
      <c r="G160">
        <v>0</v>
      </c>
      <c r="H160">
        <v>0</v>
      </c>
      <c r="I160">
        <v>28</v>
      </c>
      <c r="J160">
        <v>28</v>
      </c>
      <c r="K160">
        <v>0</v>
      </c>
      <c r="L160">
        <v>0</v>
      </c>
      <c r="M160">
        <v>0</v>
      </c>
      <c r="N160">
        <v>0</v>
      </c>
      <c r="O160">
        <v>28</v>
      </c>
      <c r="P160">
        <v>20</v>
      </c>
      <c r="Q160" t="s">
        <v>2362</v>
      </c>
      <c r="R160" t="s">
        <v>46</v>
      </c>
      <c r="S160" t="s">
        <v>45</v>
      </c>
    </row>
    <row r="161" spans="1:19" x14ac:dyDescent="0.2">
      <c r="A161" t="s">
        <v>834</v>
      </c>
      <c r="B161">
        <v>2</v>
      </c>
      <c r="C161" t="s">
        <v>2358</v>
      </c>
      <c r="D161" t="s">
        <v>45</v>
      </c>
      <c r="E161" t="s">
        <v>2358</v>
      </c>
      <c r="F161">
        <v>201207</v>
      </c>
      <c r="G161">
        <v>0</v>
      </c>
      <c r="H161">
        <v>0</v>
      </c>
      <c r="I161">
        <v>27</v>
      </c>
      <c r="J161">
        <v>27</v>
      </c>
      <c r="K161">
        <v>0</v>
      </c>
      <c r="L161">
        <v>0</v>
      </c>
      <c r="M161">
        <v>0</v>
      </c>
      <c r="N161">
        <v>0</v>
      </c>
      <c r="O161">
        <v>27</v>
      </c>
      <c r="P161">
        <v>20</v>
      </c>
      <c r="Q161" t="s">
        <v>2362</v>
      </c>
      <c r="R161" t="s">
        <v>46</v>
      </c>
      <c r="S161" t="s">
        <v>45</v>
      </c>
    </row>
    <row r="162" spans="1:19" x14ac:dyDescent="0.2">
      <c r="A162" t="s">
        <v>835</v>
      </c>
      <c r="B162">
        <v>2</v>
      </c>
      <c r="C162" t="s">
        <v>2358</v>
      </c>
      <c r="D162" t="s">
        <v>45</v>
      </c>
      <c r="E162" t="s">
        <v>2358</v>
      </c>
      <c r="F162">
        <v>201201</v>
      </c>
      <c r="G162">
        <v>0</v>
      </c>
      <c r="H162">
        <v>0</v>
      </c>
      <c r="I162">
        <v>24</v>
      </c>
      <c r="J162">
        <v>24</v>
      </c>
      <c r="K162">
        <v>0</v>
      </c>
      <c r="L162">
        <v>0</v>
      </c>
      <c r="M162">
        <v>0</v>
      </c>
      <c r="N162">
        <v>0</v>
      </c>
      <c r="O162">
        <v>24</v>
      </c>
      <c r="P162">
        <v>20</v>
      </c>
      <c r="Q162" t="s">
        <v>2362</v>
      </c>
      <c r="R162" t="s">
        <v>46</v>
      </c>
      <c r="S162" t="s">
        <v>45</v>
      </c>
    </row>
    <row r="163" spans="1:19" x14ac:dyDescent="0.2">
      <c r="A163" t="s">
        <v>2373</v>
      </c>
      <c r="B163" t="s">
        <v>2358</v>
      </c>
      <c r="C163" t="s">
        <v>2358</v>
      </c>
      <c r="D163" t="s">
        <v>2358</v>
      </c>
      <c r="E163" t="s">
        <v>2358</v>
      </c>
      <c r="F163" t="s">
        <v>2358</v>
      </c>
      <c r="G163" t="s">
        <v>2358</v>
      </c>
      <c r="H163" t="s">
        <v>2358</v>
      </c>
      <c r="I163" t="s">
        <v>2358</v>
      </c>
      <c r="J163" t="s">
        <v>2358</v>
      </c>
      <c r="K163" t="s">
        <v>2358</v>
      </c>
      <c r="L163" t="s">
        <v>2358</v>
      </c>
      <c r="M163" t="s">
        <v>2358</v>
      </c>
      <c r="N163" t="s">
        <v>2358</v>
      </c>
      <c r="O163" t="s">
        <v>2358</v>
      </c>
      <c r="P163" t="s">
        <v>2358</v>
      </c>
      <c r="Q163" t="s">
        <v>2358</v>
      </c>
      <c r="R163" t="s">
        <v>2358</v>
      </c>
      <c r="S163" t="s">
        <v>2358</v>
      </c>
    </row>
    <row r="164" spans="1:19" x14ac:dyDescent="0.2">
      <c r="A164" t="s">
        <v>836</v>
      </c>
      <c r="B164">
        <v>2</v>
      </c>
      <c r="C164" t="s">
        <v>2358</v>
      </c>
      <c r="D164" t="s">
        <v>47</v>
      </c>
      <c r="E164" t="s">
        <v>47</v>
      </c>
      <c r="F164">
        <v>201401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35</v>
      </c>
      <c r="M164">
        <v>0</v>
      </c>
      <c r="N164">
        <v>0</v>
      </c>
      <c r="O164">
        <v>35</v>
      </c>
      <c r="P164">
        <v>20</v>
      </c>
      <c r="Q164" t="s">
        <v>2362</v>
      </c>
      <c r="R164" t="s">
        <v>48</v>
      </c>
      <c r="S164" t="s">
        <v>47</v>
      </c>
    </row>
    <row r="165" spans="1:19" x14ac:dyDescent="0.2">
      <c r="A165" t="s">
        <v>837</v>
      </c>
      <c r="B165">
        <v>2</v>
      </c>
      <c r="C165" t="s">
        <v>2358</v>
      </c>
      <c r="D165" t="s">
        <v>47</v>
      </c>
      <c r="E165" t="s">
        <v>2358</v>
      </c>
      <c r="F165">
        <v>201307</v>
      </c>
      <c r="G165">
        <v>0</v>
      </c>
      <c r="H165">
        <v>0</v>
      </c>
      <c r="I165">
        <v>12</v>
      </c>
      <c r="J165">
        <v>12</v>
      </c>
      <c r="K165">
        <v>0</v>
      </c>
      <c r="L165">
        <v>31</v>
      </c>
      <c r="M165">
        <v>0</v>
      </c>
      <c r="N165">
        <v>0</v>
      </c>
      <c r="O165">
        <v>43</v>
      </c>
      <c r="P165">
        <v>20</v>
      </c>
      <c r="Q165" t="s">
        <v>2362</v>
      </c>
      <c r="R165" t="s">
        <v>48</v>
      </c>
      <c r="S165" t="s">
        <v>47</v>
      </c>
    </row>
    <row r="166" spans="1:19" x14ac:dyDescent="0.2">
      <c r="A166" t="s">
        <v>838</v>
      </c>
      <c r="B166">
        <v>2</v>
      </c>
      <c r="C166" t="s">
        <v>2358</v>
      </c>
      <c r="D166" t="s">
        <v>47</v>
      </c>
      <c r="E166" t="s">
        <v>2358</v>
      </c>
      <c r="F166">
        <v>201301</v>
      </c>
      <c r="G166">
        <v>0</v>
      </c>
      <c r="H166">
        <v>0</v>
      </c>
      <c r="I166">
        <v>8</v>
      </c>
      <c r="J166">
        <v>8</v>
      </c>
      <c r="K166">
        <v>0</v>
      </c>
      <c r="L166">
        <v>25</v>
      </c>
      <c r="M166">
        <v>0</v>
      </c>
      <c r="N166">
        <v>0</v>
      </c>
      <c r="O166">
        <v>33</v>
      </c>
      <c r="P166">
        <v>20</v>
      </c>
      <c r="Q166" t="s">
        <v>2362</v>
      </c>
      <c r="R166" t="s">
        <v>48</v>
      </c>
      <c r="S166" t="s">
        <v>47</v>
      </c>
    </row>
    <row r="167" spans="1:19" x14ac:dyDescent="0.2">
      <c r="A167" t="s">
        <v>839</v>
      </c>
      <c r="B167">
        <v>2</v>
      </c>
      <c r="C167" t="s">
        <v>2358</v>
      </c>
      <c r="D167" t="s">
        <v>47</v>
      </c>
      <c r="E167" t="s">
        <v>2358</v>
      </c>
      <c r="F167">
        <v>201207</v>
      </c>
      <c r="G167">
        <v>0</v>
      </c>
      <c r="H167">
        <v>6</v>
      </c>
      <c r="I167">
        <v>18</v>
      </c>
      <c r="J167">
        <v>24</v>
      </c>
      <c r="K167">
        <v>0</v>
      </c>
      <c r="L167">
        <v>25</v>
      </c>
      <c r="M167">
        <v>0</v>
      </c>
      <c r="N167">
        <v>0</v>
      </c>
      <c r="O167">
        <v>49</v>
      </c>
      <c r="P167">
        <v>20</v>
      </c>
      <c r="Q167" t="s">
        <v>2362</v>
      </c>
      <c r="R167" t="s">
        <v>48</v>
      </c>
      <c r="S167" t="s">
        <v>47</v>
      </c>
    </row>
    <row r="168" spans="1:19" x14ac:dyDescent="0.2">
      <c r="A168" t="s">
        <v>840</v>
      </c>
      <c r="B168">
        <v>2</v>
      </c>
      <c r="C168" t="s">
        <v>2358</v>
      </c>
      <c r="D168" t="s">
        <v>47</v>
      </c>
      <c r="E168" t="s">
        <v>2358</v>
      </c>
      <c r="F168">
        <v>201201</v>
      </c>
      <c r="G168">
        <v>0</v>
      </c>
      <c r="H168">
        <v>0</v>
      </c>
      <c r="I168">
        <v>6</v>
      </c>
      <c r="J168">
        <v>6</v>
      </c>
      <c r="K168">
        <v>0</v>
      </c>
      <c r="L168">
        <v>42</v>
      </c>
      <c r="M168">
        <v>0</v>
      </c>
      <c r="N168">
        <v>0</v>
      </c>
      <c r="O168">
        <v>48</v>
      </c>
      <c r="P168">
        <v>20</v>
      </c>
      <c r="Q168" t="s">
        <v>2362</v>
      </c>
      <c r="R168" t="s">
        <v>48</v>
      </c>
      <c r="S168" t="s">
        <v>47</v>
      </c>
    </row>
    <row r="169" spans="1:19" x14ac:dyDescent="0.2">
      <c r="A169" t="s">
        <v>2373</v>
      </c>
      <c r="B169" t="s">
        <v>2358</v>
      </c>
      <c r="C169" t="s">
        <v>2358</v>
      </c>
      <c r="D169" t="s">
        <v>2358</v>
      </c>
      <c r="E169" t="s">
        <v>2358</v>
      </c>
      <c r="F169" t="s">
        <v>2358</v>
      </c>
      <c r="G169" t="s">
        <v>2358</v>
      </c>
      <c r="H169" t="s">
        <v>2358</v>
      </c>
      <c r="I169" t="s">
        <v>2358</v>
      </c>
      <c r="J169" t="s">
        <v>2358</v>
      </c>
      <c r="K169" t="s">
        <v>2358</v>
      </c>
      <c r="L169" t="s">
        <v>2358</v>
      </c>
      <c r="M169" t="s">
        <v>2358</v>
      </c>
      <c r="N169" t="s">
        <v>2358</v>
      </c>
      <c r="O169" t="s">
        <v>2358</v>
      </c>
      <c r="P169" t="s">
        <v>2358</v>
      </c>
      <c r="Q169" t="s">
        <v>2358</v>
      </c>
      <c r="R169" t="s">
        <v>2358</v>
      </c>
      <c r="S169" t="s">
        <v>2358</v>
      </c>
    </row>
    <row r="170" spans="1:19" x14ac:dyDescent="0.2">
      <c r="A170" t="s">
        <v>841</v>
      </c>
      <c r="B170">
        <v>2</v>
      </c>
      <c r="C170" t="s">
        <v>2358</v>
      </c>
      <c r="D170" t="s">
        <v>49</v>
      </c>
      <c r="E170" t="s">
        <v>49</v>
      </c>
      <c r="F170">
        <v>201401</v>
      </c>
      <c r="G170">
        <v>42</v>
      </c>
      <c r="H170">
        <v>0</v>
      </c>
      <c r="I170">
        <v>16</v>
      </c>
      <c r="J170">
        <v>16</v>
      </c>
      <c r="K170">
        <v>6</v>
      </c>
      <c r="L170">
        <v>0</v>
      </c>
      <c r="M170">
        <v>0</v>
      </c>
      <c r="N170">
        <v>0</v>
      </c>
      <c r="O170">
        <v>64</v>
      </c>
      <c r="P170">
        <v>20</v>
      </c>
      <c r="Q170" t="s">
        <v>2362</v>
      </c>
      <c r="R170" t="s">
        <v>50</v>
      </c>
      <c r="S170" t="s">
        <v>49</v>
      </c>
    </row>
    <row r="171" spans="1:19" x14ac:dyDescent="0.2">
      <c r="A171" t="s">
        <v>842</v>
      </c>
      <c r="B171">
        <v>2</v>
      </c>
      <c r="C171" t="s">
        <v>2358</v>
      </c>
      <c r="D171" t="s">
        <v>49</v>
      </c>
      <c r="E171" t="s">
        <v>2358</v>
      </c>
      <c r="F171">
        <v>201307</v>
      </c>
      <c r="G171">
        <v>36</v>
      </c>
      <c r="H171">
        <v>0</v>
      </c>
      <c r="I171">
        <v>11</v>
      </c>
      <c r="J171">
        <v>11</v>
      </c>
      <c r="K171">
        <v>5</v>
      </c>
      <c r="L171">
        <v>0</v>
      </c>
      <c r="M171">
        <v>0</v>
      </c>
      <c r="N171">
        <v>0</v>
      </c>
      <c r="O171">
        <v>52</v>
      </c>
      <c r="P171">
        <v>20</v>
      </c>
      <c r="Q171" t="s">
        <v>2362</v>
      </c>
      <c r="R171" t="s">
        <v>50</v>
      </c>
      <c r="S171" t="s">
        <v>49</v>
      </c>
    </row>
    <row r="172" spans="1:19" x14ac:dyDescent="0.2">
      <c r="A172" t="s">
        <v>843</v>
      </c>
      <c r="B172">
        <v>2</v>
      </c>
      <c r="C172" t="s">
        <v>2358</v>
      </c>
      <c r="D172" t="s">
        <v>49</v>
      </c>
      <c r="E172" t="s">
        <v>2358</v>
      </c>
      <c r="F172">
        <v>201301</v>
      </c>
      <c r="G172">
        <v>42</v>
      </c>
      <c r="H172">
        <v>0</v>
      </c>
      <c r="I172">
        <v>16</v>
      </c>
      <c r="J172">
        <v>16</v>
      </c>
      <c r="K172">
        <v>6</v>
      </c>
      <c r="L172">
        <v>0</v>
      </c>
      <c r="M172">
        <v>0</v>
      </c>
      <c r="N172">
        <v>0</v>
      </c>
      <c r="O172">
        <v>64</v>
      </c>
      <c r="P172">
        <v>20</v>
      </c>
      <c r="Q172" t="s">
        <v>2362</v>
      </c>
      <c r="R172" t="s">
        <v>50</v>
      </c>
      <c r="S172" t="s">
        <v>49</v>
      </c>
    </row>
    <row r="173" spans="1:19" x14ac:dyDescent="0.2">
      <c r="A173" t="s">
        <v>844</v>
      </c>
      <c r="B173">
        <v>2</v>
      </c>
      <c r="C173" t="s">
        <v>2358</v>
      </c>
      <c r="D173" t="s">
        <v>49</v>
      </c>
      <c r="E173" t="s">
        <v>2358</v>
      </c>
      <c r="F173">
        <v>201207</v>
      </c>
      <c r="G173">
        <v>59</v>
      </c>
      <c r="H173">
        <v>0</v>
      </c>
      <c r="I173">
        <v>14</v>
      </c>
      <c r="J173">
        <v>14</v>
      </c>
      <c r="K173">
        <v>5</v>
      </c>
      <c r="L173">
        <v>0</v>
      </c>
      <c r="M173">
        <v>0</v>
      </c>
      <c r="N173">
        <v>0</v>
      </c>
      <c r="O173">
        <v>78</v>
      </c>
      <c r="P173">
        <v>20</v>
      </c>
      <c r="Q173" t="s">
        <v>2362</v>
      </c>
      <c r="R173" t="s">
        <v>50</v>
      </c>
      <c r="S173" t="s">
        <v>49</v>
      </c>
    </row>
    <row r="174" spans="1:19" x14ac:dyDescent="0.2">
      <c r="A174" t="s">
        <v>845</v>
      </c>
      <c r="B174">
        <v>2</v>
      </c>
      <c r="C174" t="s">
        <v>2358</v>
      </c>
      <c r="D174" t="s">
        <v>49</v>
      </c>
      <c r="E174" t="s">
        <v>2358</v>
      </c>
      <c r="F174">
        <v>201201</v>
      </c>
      <c r="G174">
        <v>53</v>
      </c>
      <c r="H174">
        <v>0</v>
      </c>
      <c r="I174">
        <v>15</v>
      </c>
      <c r="J174">
        <v>15</v>
      </c>
      <c r="K174">
        <v>6</v>
      </c>
      <c r="L174">
        <v>0</v>
      </c>
      <c r="M174">
        <v>0</v>
      </c>
      <c r="N174">
        <v>0</v>
      </c>
      <c r="O174">
        <v>74</v>
      </c>
      <c r="P174">
        <v>20</v>
      </c>
      <c r="Q174" t="s">
        <v>2362</v>
      </c>
      <c r="R174" t="s">
        <v>50</v>
      </c>
      <c r="S174" t="s">
        <v>49</v>
      </c>
    </row>
    <row r="175" spans="1:19" x14ac:dyDescent="0.2">
      <c r="A175" t="s">
        <v>2373</v>
      </c>
      <c r="B175" t="s">
        <v>2358</v>
      </c>
      <c r="C175" t="s">
        <v>2358</v>
      </c>
      <c r="D175" t="s">
        <v>2358</v>
      </c>
      <c r="E175" t="s">
        <v>2358</v>
      </c>
      <c r="F175" t="s">
        <v>2358</v>
      </c>
      <c r="G175" t="s">
        <v>2358</v>
      </c>
      <c r="H175" t="s">
        <v>2358</v>
      </c>
      <c r="I175" t="s">
        <v>2358</v>
      </c>
      <c r="J175" t="s">
        <v>2358</v>
      </c>
      <c r="K175" t="s">
        <v>2358</v>
      </c>
      <c r="L175" t="s">
        <v>2358</v>
      </c>
      <c r="M175" t="s">
        <v>2358</v>
      </c>
      <c r="N175" t="s">
        <v>2358</v>
      </c>
      <c r="O175" t="s">
        <v>2358</v>
      </c>
      <c r="P175" t="s">
        <v>2358</v>
      </c>
      <c r="Q175" t="s">
        <v>2358</v>
      </c>
      <c r="R175" t="s">
        <v>2358</v>
      </c>
      <c r="S175" t="s">
        <v>2358</v>
      </c>
    </row>
    <row r="176" spans="1:19" x14ac:dyDescent="0.2">
      <c r="A176" t="s">
        <v>846</v>
      </c>
      <c r="B176">
        <v>2</v>
      </c>
      <c r="C176" t="s">
        <v>2358</v>
      </c>
      <c r="D176" t="s">
        <v>51</v>
      </c>
      <c r="E176" t="s">
        <v>51</v>
      </c>
      <c r="F176">
        <v>201401</v>
      </c>
      <c r="G176">
        <v>20</v>
      </c>
      <c r="H176">
        <v>0</v>
      </c>
      <c r="I176">
        <v>0</v>
      </c>
      <c r="J176">
        <v>0</v>
      </c>
      <c r="K176">
        <v>0</v>
      </c>
      <c r="L176">
        <v>2</v>
      </c>
      <c r="M176">
        <v>0</v>
      </c>
      <c r="N176">
        <v>0</v>
      </c>
      <c r="O176">
        <v>22</v>
      </c>
      <c r="P176">
        <v>20</v>
      </c>
      <c r="Q176" t="s">
        <v>2362</v>
      </c>
      <c r="R176" t="s">
        <v>52</v>
      </c>
      <c r="S176" t="s">
        <v>51</v>
      </c>
    </row>
    <row r="177" spans="1:19" x14ac:dyDescent="0.2">
      <c r="A177" t="s">
        <v>847</v>
      </c>
      <c r="B177">
        <v>2</v>
      </c>
      <c r="C177" t="s">
        <v>2358</v>
      </c>
      <c r="D177" t="s">
        <v>51</v>
      </c>
      <c r="E177" t="s">
        <v>2358</v>
      </c>
      <c r="F177">
        <v>201307</v>
      </c>
      <c r="G177">
        <v>0</v>
      </c>
      <c r="H177">
        <v>5</v>
      </c>
      <c r="I177">
        <v>81</v>
      </c>
      <c r="J177">
        <v>86</v>
      </c>
      <c r="K177">
        <v>0</v>
      </c>
      <c r="L177">
        <v>3</v>
      </c>
      <c r="M177">
        <v>0</v>
      </c>
      <c r="N177">
        <v>0</v>
      </c>
      <c r="O177">
        <v>89</v>
      </c>
      <c r="P177">
        <v>20</v>
      </c>
      <c r="Q177" t="s">
        <v>2362</v>
      </c>
      <c r="R177" t="s">
        <v>52</v>
      </c>
      <c r="S177" t="s">
        <v>51</v>
      </c>
    </row>
    <row r="178" spans="1:19" x14ac:dyDescent="0.2">
      <c r="A178" t="s">
        <v>848</v>
      </c>
      <c r="B178">
        <v>2</v>
      </c>
      <c r="C178" t="s">
        <v>2358</v>
      </c>
      <c r="D178" t="s">
        <v>51</v>
      </c>
      <c r="E178" t="s">
        <v>2358</v>
      </c>
      <c r="F178">
        <v>201301</v>
      </c>
      <c r="G178">
        <v>0</v>
      </c>
      <c r="H178">
        <v>5</v>
      </c>
      <c r="I178">
        <v>86</v>
      </c>
      <c r="J178">
        <v>91</v>
      </c>
      <c r="K178">
        <v>0</v>
      </c>
      <c r="L178">
        <v>4</v>
      </c>
      <c r="M178">
        <v>0</v>
      </c>
      <c r="N178">
        <v>0</v>
      </c>
      <c r="O178">
        <v>95</v>
      </c>
      <c r="P178">
        <v>20</v>
      </c>
      <c r="Q178" t="s">
        <v>2362</v>
      </c>
      <c r="R178" t="s">
        <v>52</v>
      </c>
      <c r="S178" t="s">
        <v>51</v>
      </c>
    </row>
    <row r="179" spans="1:19" x14ac:dyDescent="0.2">
      <c r="A179" t="s">
        <v>849</v>
      </c>
      <c r="B179">
        <v>2</v>
      </c>
      <c r="C179" t="s">
        <v>2358</v>
      </c>
      <c r="D179" t="s">
        <v>51</v>
      </c>
      <c r="E179" t="s">
        <v>2358</v>
      </c>
      <c r="F179">
        <v>201207</v>
      </c>
      <c r="G179">
        <v>24</v>
      </c>
      <c r="H179">
        <v>4</v>
      </c>
      <c r="I179">
        <v>57</v>
      </c>
      <c r="J179">
        <v>61</v>
      </c>
      <c r="K179">
        <v>0</v>
      </c>
      <c r="L179">
        <v>6</v>
      </c>
      <c r="M179">
        <v>0</v>
      </c>
      <c r="N179">
        <v>5</v>
      </c>
      <c r="O179">
        <v>96</v>
      </c>
      <c r="P179">
        <v>20</v>
      </c>
      <c r="Q179" t="s">
        <v>2362</v>
      </c>
      <c r="R179" t="s">
        <v>52</v>
      </c>
      <c r="S179" t="s">
        <v>51</v>
      </c>
    </row>
    <row r="180" spans="1:19" x14ac:dyDescent="0.2">
      <c r="A180" t="s">
        <v>850</v>
      </c>
      <c r="B180">
        <v>2</v>
      </c>
      <c r="C180" t="s">
        <v>2358</v>
      </c>
      <c r="D180" t="s">
        <v>51</v>
      </c>
      <c r="E180" t="s">
        <v>2358</v>
      </c>
      <c r="F180">
        <v>201201</v>
      </c>
      <c r="G180">
        <v>17</v>
      </c>
      <c r="H180">
        <v>6</v>
      </c>
      <c r="I180">
        <v>63</v>
      </c>
      <c r="J180">
        <v>69</v>
      </c>
      <c r="K180">
        <v>0</v>
      </c>
      <c r="L180">
        <v>4</v>
      </c>
      <c r="M180">
        <v>0</v>
      </c>
      <c r="N180">
        <v>0</v>
      </c>
      <c r="O180">
        <v>90</v>
      </c>
      <c r="P180">
        <v>20</v>
      </c>
      <c r="Q180" t="s">
        <v>2362</v>
      </c>
      <c r="R180" t="s">
        <v>52</v>
      </c>
      <c r="S180" t="s">
        <v>51</v>
      </c>
    </row>
    <row r="181" spans="1:19" x14ac:dyDescent="0.2">
      <c r="A181" t="s">
        <v>2373</v>
      </c>
      <c r="B181" t="s">
        <v>2358</v>
      </c>
      <c r="C181" t="s">
        <v>2358</v>
      </c>
      <c r="D181" t="s">
        <v>2358</v>
      </c>
      <c r="E181" t="s">
        <v>2358</v>
      </c>
      <c r="F181" t="s">
        <v>2358</v>
      </c>
      <c r="G181" t="s">
        <v>2358</v>
      </c>
      <c r="H181" t="s">
        <v>2358</v>
      </c>
      <c r="I181" t="s">
        <v>2358</v>
      </c>
      <c r="J181" t="s">
        <v>2358</v>
      </c>
      <c r="K181" t="s">
        <v>2358</v>
      </c>
      <c r="L181" t="s">
        <v>2358</v>
      </c>
      <c r="M181" t="s">
        <v>2358</v>
      </c>
      <c r="N181" t="s">
        <v>2358</v>
      </c>
      <c r="O181" t="s">
        <v>2358</v>
      </c>
      <c r="P181" t="s">
        <v>2358</v>
      </c>
      <c r="Q181" t="s">
        <v>2358</v>
      </c>
      <c r="R181" t="s">
        <v>2358</v>
      </c>
      <c r="S181" t="s">
        <v>2358</v>
      </c>
    </row>
    <row r="182" spans="1:19" x14ac:dyDescent="0.2">
      <c r="A182" t="s">
        <v>851</v>
      </c>
      <c r="B182">
        <v>2</v>
      </c>
      <c r="C182" t="s">
        <v>2358</v>
      </c>
      <c r="D182" t="s">
        <v>53</v>
      </c>
      <c r="E182" t="s">
        <v>53</v>
      </c>
      <c r="F182">
        <v>201401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20</v>
      </c>
      <c r="Q182" t="s">
        <v>2362</v>
      </c>
      <c r="R182" t="s">
        <v>54</v>
      </c>
      <c r="S182" t="s">
        <v>53</v>
      </c>
    </row>
    <row r="183" spans="1:19" x14ac:dyDescent="0.2">
      <c r="A183" t="s">
        <v>852</v>
      </c>
      <c r="B183">
        <v>2</v>
      </c>
      <c r="C183" t="s">
        <v>2358</v>
      </c>
      <c r="D183" t="s">
        <v>53</v>
      </c>
      <c r="E183" t="s">
        <v>2358</v>
      </c>
      <c r="F183">
        <v>201307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20</v>
      </c>
      <c r="Q183" t="s">
        <v>2362</v>
      </c>
      <c r="R183" t="s">
        <v>54</v>
      </c>
      <c r="S183" t="s">
        <v>53</v>
      </c>
    </row>
    <row r="184" spans="1:19" x14ac:dyDescent="0.2">
      <c r="A184" t="s">
        <v>853</v>
      </c>
      <c r="B184">
        <v>2</v>
      </c>
      <c r="C184" t="s">
        <v>2358</v>
      </c>
      <c r="D184" t="s">
        <v>53</v>
      </c>
      <c r="E184" t="s">
        <v>2358</v>
      </c>
      <c r="F184">
        <v>201301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20</v>
      </c>
      <c r="Q184" t="s">
        <v>2362</v>
      </c>
      <c r="R184" t="s">
        <v>54</v>
      </c>
      <c r="S184" t="s">
        <v>53</v>
      </c>
    </row>
    <row r="185" spans="1:19" x14ac:dyDescent="0.2">
      <c r="A185" t="s">
        <v>854</v>
      </c>
      <c r="B185">
        <v>2</v>
      </c>
      <c r="C185" t="s">
        <v>2358</v>
      </c>
      <c r="D185" t="s">
        <v>53</v>
      </c>
      <c r="E185" t="s">
        <v>2358</v>
      </c>
      <c r="F185">
        <v>201207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20</v>
      </c>
      <c r="Q185" t="s">
        <v>2362</v>
      </c>
      <c r="R185" t="s">
        <v>54</v>
      </c>
      <c r="S185" t="s">
        <v>53</v>
      </c>
    </row>
    <row r="186" spans="1:19" x14ac:dyDescent="0.2">
      <c r="A186" t="s">
        <v>855</v>
      </c>
      <c r="B186">
        <v>2</v>
      </c>
      <c r="C186" t="s">
        <v>2358</v>
      </c>
      <c r="D186" t="s">
        <v>53</v>
      </c>
      <c r="E186" t="s">
        <v>2358</v>
      </c>
      <c r="F186">
        <v>201201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20</v>
      </c>
      <c r="Q186" t="s">
        <v>2362</v>
      </c>
      <c r="R186" t="s">
        <v>54</v>
      </c>
      <c r="S186" t="s">
        <v>53</v>
      </c>
    </row>
    <row r="187" spans="1:19" x14ac:dyDescent="0.2">
      <c r="A187" t="s">
        <v>2373</v>
      </c>
      <c r="B187" t="s">
        <v>2358</v>
      </c>
      <c r="C187" t="s">
        <v>2358</v>
      </c>
      <c r="D187" t="s">
        <v>2358</v>
      </c>
      <c r="E187" t="s">
        <v>2358</v>
      </c>
      <c r="F187" t="s">
        <v>2358</v>
      </c>
      <c r="G187" t="s">
        <v>2358</v>
      </c>
      <c r="H187" t="s">
        <v>2358</v>
      </c>
      <c r="I187" t="s">
        <v>2358</v>
      </c>
      <c r="J187" t="s">
        <v>2358</v>
      </c>
      <c r="K187" t="s">
        <v>2358</v>
      </c>
      <c r="L187" t="s">
        <v>2358</v>
      </c>
      <c r="M187" t="s">
        <v>2358</v>
      </c>
      <c r="N187" t="s">
        <v>2358</v>
      </c>
      <c r="O187" t="s">
        <v>2358</v>
      </c>
      <c r="P187" t="s">
        <v>2358</v>
      </c>
      <c r="Q187" t="s">
        <v>2358</v>
      </c>
      <c r="R187" t="s">
        <v>2358</v>
      </c>
      <c r="S187" t="s">
        <v>2358</v>
      </c>
    </row>
    <row r="188" spans="1:19" x14ac:dyDescent="0.2">
      <c r="A188" t="s">
        <v>856</v>
      </c>
      <c r="B188">
        <v>2</v>
      </c>
      <c r="C188" t="s">
        <v>2358</v>
      </c>
      <c r="D188" t="s">
        <v>55</v>
      </c>
      <c r="E188" t="s">
        <v>55</v>
      </c>
      <c r="F188">
        <v>201401</v>
      </c>
      <c r="G188">
        <v>34</v>
      </c>
      <c r="H188">
        <v>0</v>
      </c>
      <c r="I188">
        <v>0</v>
      </c>
      <c r="J188">
        <v>0</v>
      </c>
      <c r="K188">
        <v>3</v>
      </c>
      <c r="L188">
        <v>0</v>
      </c>
      <c r="M188">
        <v>0</v>
      </c>
      <c r="N188">
        <v>0</v>
      </c>
      <c r="O188">
        <v>37</v>
      </c>
      <c r="P188">
        <v>20</v>
      </c>
      <c r="Q188" t="s">
        <v>2362</v>
      </c>
      <c r="R188" t="s">
        <v>56</v>
      </c>
      <c r="S188" t="s">
        <v>55</v>
      </c>
    </row>
    <row r="189" spans="1:19" x14ac:dyDescent="0.2">
      <c r="A189" t="s">
        <v>857</v>
      </c>
      <c r="B189">
        <v>2</v>
      </c>
      <c r="C189" t="s">
        <v>2358</v>
      </c>
      <c r="D189" t="s">
        <v>55</v>
      </c>
      <c r="E189" t="s">
        <v>2358</v>
      </c>
      <c r="F189">
        <v>201307</v>
      </c>
      <c r="G189">
        <v>30</v>
      </c>
      <c r="H189">
        <v>0</v>
      </c>
      <c r="I189">
        <v>44</v>
      </c>
      <c r="J189">
        <v>44</v>
      </c>
      <c r="K189">
        <v>4</v>
      </c>
      <c r="L189">
        <v>0</v>
      </c>
      <c r="M189">
        <v>0</v>
      </c>
      <c r="N189">
        <v>0</v>
      </c>
      <c r="O189">
        <v>78</v>
      </c>
      <c r="P189">
        <v>20</v>
      </c>
      <c r="Q189" t="s">
        <v>2362</v>
      </c>
      <c r="R189" t="s">
        <v>56</v>
      </c>
      <c r="S189" t="s">
        <v>55</v>
      </c>
    </row>
    <row r="190" spans="1:19" x14ac:dyDescent="0.2">
      <c r="A190" t="s">
        <v>858</v>
      </c>
      <c r="B190">
        <v>2</v>
      </c>
      <c r="C190" t="s">
        <v>2358</v>
      </c>
      <c r="D190" t="s">
        <v>55</v>
      </c>
      <c r="E190" t="s">
        <v>2358</v>
      </c>
      <c r="F190">
        <v>201301</v>
      </c>
      <c r="G190">
        <v>26</v>
      </c>
      <c r="H190">
        <v>0</v>
      </c>
      <c r="I190">
        <v>48</v>
      </c>
      <c r="J190">
        <v>48</v>
      </c>
      <c r="K190">
        <v>3</v>
      </c>
      <c r="L190">
        <v>0</v>
      </c>
      <c r="M190">
        <v>0</v>
      </c>
      <c r="N190">
        <v>0</v>
      </c>
      <c r="O190">
        <v>77</v>
      </c>
      <c r="P190">
        <v>20</v>
      </c>
      <c r="Q190" t="s">
        <v>2362</v>
      </c>
      <c r="R190" t="s">
        <v>56</v>
      </c>
      <c r="S190" t="s">
        <v>55</v>
      </c>
    </row>
    <row r="191" spans="1:19" x14ac:dyDescent="0.2">
      <c r="A191" t="s">
        <v>859</v>
      </c>
      <c r="B191">
        <v>2</v>
      </c>
      <c r="C191" t="s">
        <v>2358</v>
      </c>
      <c r="D191" t="s">
        <v>55</v>
      </c>
      <c r="E191" t="s">
        <v>2358</v>
      </c>
      <c r="F191">
        <v>201207</v>
      </c>
      <c r="G191">
        <v>24</v>
      </c>
      <c r="H191">
        <v>0</v>
      </c>
      <c r="I191">
        <v>49</v>
      </c>
      <c r="J191">
        <v>49</v>
      </c>
      <c r="K191">
        <v>3</v>
      </c>
      <c r="L191">
        <v>0</v>
      </c>
      <c r="M191">
        <v>0</v>
      </c>
      <c r="N191">
        <v>0</v>
      </c>
      <c r="O191">
        <v>76</v>
      </c>
      <c r="P191">
        <v>20</v>
      </c>
      <c r="Q191" t="s">
        <v>2362</v>
      </c>
      <c r="R191" t="s">
        <v>56</v>
      </c>
      <c r="S191" t="s">
        <v>55</v>
      </c>
    </row>
    <row r="192" spans="1:19" x14ac:dyDescent="0.2">
      <c r="A192" t="s">
        <v>860</v>
      </c>
      <c r="B192">
        <v>2</v>
      </c>
      <c r="C192" t="s">
        <v>2358</v>
      </c>
      <c r="D192" t="s">
        <v>55</v>
      </c>
      <c r="E192" t="s">
        <v>2358</v>
      </c>
      <c r="F192">
        <v>201201</v>
      </c>
      <c r="G192">
        <v>18</v>
      </c>
      <c r="H192">
        <v>0</v>
      </c>
      <c r="I192">
        <v>36</v>
      </c>
      <c r="J192">
        <v>36</v>
      </c>
      <c r="K192">
        <v>12</v>
      </c>
      <c r="L192">
        <v>0</v>
      </c>
      <c r="M192">
        <v>0</v>
      </c>
      <c r="N192">
        <v>0</v>
      </c>
      <c r="O192">
        <v>66</v>
      </c>
      <c r="P192">
        <v>20</v>
      </c>
      <c r="Q192" t="s">
        <v>2362</v>
      </c>
      <c r="R192" t="s">
        <v>56</v>
      </c>
      <c r="S192" t="s">
        <v>55</v>
      </c>
    </row>
    <row r="193" spans="1:19" x14ac:dyDescent="0.2">
      <c r="A193" t="s">
        <v>2373</v>
      </c>
      <c r="B193" t="s">
        <v>2358</v>
      </c>
      <c r="C193" t="s">
        <v>2358</v>
      </c>
      <c r="D193" t="s">
        <v>2358</v>
      </c>
      <c r="E193" t="s">
        <v>2358</v>
      </c>
      <c r="F193" t="s">
        <v>2358</v>
      </c>
      <c r="G193" t="s">
        <v>2358</v>
      </c>
      <c r="H193" t="s">
        <v>2358</v>
      </c>
      <c r="I193" t="s">
        <v>2358</v>
      </c>
      <c r="J193" t="s">
        <v>2358</v>
      </c>
      <c r="K193" t="s">
        <v>2358</v>
      </c>
      <c r="L193" t="s">
        <v>2358</v>
      </c>
      <c r="M193" t="s">
        <v>2358</v>
      </c>
      <c r="N193" t="s">
        <v>2358</v>
      </c>
      <c r="O193" t="s">
        <v>2358</v>
      </c>
      <c r="P193" t="s">
        <v>2358</v>
      </c>
      <c r="Q193" t="s">
        <v>2358</v>
      </c>
      <c r="R193" t="s">
        <v>2358</v>
      </c>
      <c r="S193" t="s">
        <v>2358</v>
      </c>
    </row>
    <row r="194" spans="1:19" x14ac:dyDescent="0.2">
      <c r="A194" t="s">
        <v>861</v>
      </c>
      <c r="B194">
        <v>2</v>
      </c>
      <c r="C194" t="s">
        <v>2358</v>
      </c>
      <c r="D194" t="s">
        <v>57</v>
      </c>
      <c r="E194" t="s">
        <v>57</v>
      </c>
      <c r="F194">
        <v>201401</v>
      </c>
      <c r="G194">
        <v>17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17</v>
      </c>
      <c r="P194">
        <v>20</v>
      </c>
      <c r="Q194" t="s">
        <v>2362</v>
      </c>
      <c r="R194" t="s">
        <v>58</v>
      </c>
      <c r="S194" t="s">
        <v>57</v>
      </c>
    </row>
    <row r="195" spans="1:19" x14ac:dyDescent="0.2">
      <c r="A195" t="s">
        <v>862</v>
      </c>
      <c r="B195">
        <v>2</v>
      </c>
      <c r="C195" t="s">
        <v>2358</v>
      </c>
      <c r="D195" t="s">
        <v>57</v>
      </c>
      <c r="E195" t="s">
        <v>2358</v>
      </c>
      <c r="F195">
        <v>201307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20</v>
      </c>
      <c r="Q195" t="s">
        <v>2362</v>
      </c>
      <c r="R195" t="s">
        <v>58</v>
      </c>
      <c r="S195" t="s">
        <v>57</v>
      </c>
    </row>
    <row r="196" spans="1:19" x14ac:dyDescent="0.2">
      <c r="A196" t="s">
        <v>863</v>
      </c>
      <c r="B196">
        <v>2</v>
      </c>
      <c r="C196" t="s">
        <v>2358</v>
      </c>
      <c r="D196" t="s">
        <v>57</v>
      </c>
      <c r="E196" t="s">
        <v>2358</v>
      </c>
      <c r="F196">
        <v>201301</v>
      </c>
      <c r="G196">
        <v>29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29</v>
      </c>
      <c r="P196">
        <v>20</v>
      </c>
      <c r="Q196" t="s">
        <v>2362</v>
      </c>
      <c r="R196" t="s">
        <v>58</v>
      </c>
      <c r="S196" t="s">
        <v>57</v>
      </c>
    </row>
    <row r="197" spans="1:19" x14ac:dyDescent="0.2">
      <c r="A197" t="s">
        <v>864</v>
      </c>
      <c r="B197">
        <v>2</v>
      </c>
      <c r="C197" t="s">
        <v>2358</v>
      </c>
      <c r="D197" t="s">
        <v>57</v>
      </c>
      <c r="E197" t="s">
        <v>2358</v>
      </c>
      <c r="F197">
        <v>201207</v>
      </c>
      <c r="G197">
        <v>20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20</v>
      </c>
      <c r="P197">
        <v>20</v>
      </c>
      <c r="Q197" t="s">
        <v>2362</v>
      </c>
      <c r="R197" t="s">
        <v>58</v>
      </c>
      <c r="S197" t="s">
        <v>57</v>
      </c>
    </row>
    <row r="198" spans="1:19" x14ac:dyDescent="0.2">
      <c r="A198" t="s">
        <v>865</v>
      </c>
      <c r="B198">
        <v>2</v>
      </c>
      <c r="C198" t="s">
        <v>2358</v>
      </c>
      <c r="D198" t="s">
        <v>57</v>
      </c>
      <c r="E198" t="s">
        <v>2358</v>
      </c>
      <c r="F198">
        <v>201201</v>
      </c>
      <c r="G198">
        <v>56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56</v>
      </c>
      <c r="P198">
        <v>20</v>
      </c>
      <c r="Q198" t="s">
        <v>2362</v>
      </c>
      <c r="R198" t="s">
        <v>58</v>
      </c>
      <c r="S198" t="s">
        <v>57</v>
      </c>
    </row>
    <row r="199" spans="1:19" x14ac:dyDescent="0.2">
      <c r="A199" t="s">
        <v>2373</v>
      </c>
      <c r="B199" t="s">
        <v>2358</v>
      </c>
      <c r="C199" t="s">
        <v>2358</v>
      </c>
      <c r="D199" t="s">
        <v>2358</v>
      </c>
      <c r="E199" t="s">
        <v>2358</v>
      </c>
      <c r="F199" t="s">
        <v>2358</v>
      </c>
      <c r="G199" t="s">
        <v>2358</v>
      </c>
      <c r="H199" t="s">
        <v>2358</v>
      </c>
      <c r="I199" t="s">
        <v>2358</v>
      </c>
      <c r="J199" t="s">
        <v>2358</v>
      </c>
      <c r="K199" t="s">
        <v>2358</v>
      </c>
      <c r="L199" t="s">
        <v>2358</v>
      </c>
      <c r="M199" t="s">
        <v>2358</v>
      </c>
      <c r="N199" t="s">
        <v>2358</v>
      </c>
      <c r="O199" t="s">
        <v>2358</v>
      </c>
      <c r="P199" t="s">
        <v>2358</v>
      </c>
      <c r="Q199" t="s">
        <v>2358</v>
      </c>
      <c r="R199" t="s">
        <v>2358</v>
      </c>
      <c r="S199" t="s">
        <v>2358</v>
      </c>
    </row>
    <row r="200" spans="1:19" x14ac:dyDescent="0.2">
      <c r="A200" t="s">
        <v>866</v>
      </c>
      <c r="B200">
        <v>2</v>
      </c>
      <c r="C200" t="s">
        <v>2358</v>
      </c>
      <c r="D200" t="s">
        <v>59</v>
      </c>
      <c r="E200" t="s">
        <v>59</v>
      </c>
      <c r="F200">
        <v>201401</v>
      </c>
      <c r="G200">
        <v>16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16</v>
      </c>
      <c r="P200">
        <v>20</v>
      </c>
      <c r="Q200" t="s">
        <v>2362</v>
      </c>
      <c r="R200" t="s">
        <v>60</v>
      </c>
      <c r="S200" t="s">
        <v>59</v>
      </c>
    </row>
    <row r="201" spans="1:19" x14ac:dyDescent="0.2">
      <c r="A201" t="s">
        <v>867</v>
      </c>
      <c r="B201">
        <v>2</v>
      </c>
      <c r="C201" t="s">
        <v>2358</v>
      </c>
      <c r="D201" t="s">
        <v>59</v>
      </c>
      <c r="E201" t="s">
        <v>2358</v>
      </c>
      <c r="F201">
        <v>201307</v>
      </c>
      <c r="G201">
        <v>23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23</v>
      </c>
      <c r="P201">
        <v>20</v>
      </c>
      <c r="Q201" t="s">
        <v>2358</v>
      </c>
      <c r="R201" t="s">
        <v>60</v>
      </c>
      <c r="S201" t="s">
        <v>59</v>
      </c>
    </row>
    <row r="202" spans="1:19" x14ac:dyDescent="0.2">
      <c r="A202" t="s">
        <v>868</v>
      </c>
      <c r="B202">
        <v>2</v>
      </c>
      <c r="C202" t="s">
        <v>2358</v>
      </c>
      <c r="D202" t="s">
        <v>59</v>
      </c>
      <c r="E202" t="s">
        <v>2358</v>
      </c>
      <c r="F202">
        <v>201301</v>
      </c>
      <c r="G202">
        <v>16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16</v>
      </c>
      <c r="P202">
        <v>20</v>
      </c>
      <c r="Q202" t="s">
        <v>2358</v>
      </c>
      <c r="R202" t="s">
        <v>60</v>
      </c>
      <c r="S202" t="s">
        <v>59</v>
      </c>
    </row>
    <row r="203" spans="1:19" x14ac:dyDescent="0.2">
      <c r="A203" t="s">
        <v>869</v>
      </c>
      <c r="B203">
        <v>2</v>
      </c>
      <c r="C203" t="s">
        <v>2358</v>
      </c>
      <c r="D203" t="s">
        <v>59</v>
      </c>
      <c r="E203" t="s">
        <v>2358</v>
      </c>
      <c r="F203">
        <v>201207</v>
      </c>
      <c r="G203">
        <v>23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23</v>
      </c>
      <c r="P203">
        <v>20</v>
      </c>
      <c r="Q203" t="s">
        <v>2358</v>
      </c>
      <c r="R203" t="s">
        <v>60</v>
      </c>
      <c r="S203" t="s">
        <v>59</v>
      </c>
    </row>
    <row r="204" spans="1:19" x14ac:dyDescent="0.2">
      <c r="A204" t="s">
        <v>870</v>
      </c>
      <c r="B204">
        <v>2</v>
      </c>
      <c r="C204" t="s">
        <v>2358</v>
      </c>
      <c r="D204" t="s">
        <v>59</v>
      </c>
      <c r="E204" t="s">
        <v>2358</v>
      </c>
      <c r="F204">
        <v>201201</v>
      </c>
      <c r="G204">
        <v>14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14</v>
      </c>
      <c r="P204">
        <v>20</v>
      </c>
      <c r="Q204" t="s">
        <v>2358</v>
      </c>
      <c r="R204" t="s">
        <v>60</v>
      </c>
      <c r="S204" t="s">
        <v>59</v>
      </c>
    </row>
    <row r="205" spans="1:19" x14ac:dyDescent="0.2">
      <c r="A205" t="s">
        <v>2373</v>
      </c>
      <c r="B205" t="s">
        <v>2358</v>
      </c>
      <c r="C205" t="s">
        <v>2358</v>
      </c>
      <c r="D205" t="s">
        <v>2358</v>
      </c>
      <c r="E205" t="s">
        <v>2358</v>
      </c>
      <c r="F205" t="s">
        <v>2358</v>
      </c>
      <c r="G205" t="s">
        <v>2358</v>
      </c>
      <c r="H205" t="s">
        <v>2358</v>
      </c>
      <c r="I205" t="s">
        <v>2358</v>
      </c>
      <c r="J205" t="s">
        <v>2358</v>
      </c>
      <c r="K205" t="s">
        <v>2358</v>
      </c>
      <c r="L205" t="s">
        <v>2358</v>
      </c>
      <c r="M205" t="s">
        <v>2358</v>
      </c>
      <c r="N205" t="s">
        <v>2358</v>
      </c>
      <c r="O205" t="s">
        <v>2358</v>
      </c>
      <c r="P205" t="s">
        <v>2358</v>
      </c>
      <c r="Q205" t="s">
        <v>2358</v>
      </c>
      <c r="R205" t="s">
        <v>2358</v>
      </c>
      <c r="S205" t="s">
        <v>2358</v>
      </c>
    </row>
    <row r="206" spans="1:19" x14ac:dyDescent="0.2">
      <c r="A206" t="s">
        <v>871</v>
      </c>
      <c r="B206">
        <v>2</v>
      </c>
      <c r="C206" t="s">
        <v>2358</v>
      </c>
      <c r="D206" t="s">
        <v>61</v>
      </c>
      <c r="E206" t="s">
        <v>61</v>
      </c>
      <c r="F206">
        <v>201401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20</v>
      </c>
      <c r="Q206" t="s">
        <v>2362</v>
      </c>
      <c r="R206" t="s">
        <v>62</v>
      </c>
      <c r="S206" t="s">
        <v>61</v>
      </c>
    </row>
    <row r="207" spans="1:19" x14ac:dyDescent="0.2">
      <c r="A207" t="s">
        <v>872</v>
      </c>
      <c r="B207">
        <v>2</v>
      </c>
      <c r="C207" t="s">
        <v>2358</v>
      </c>
      <c r="D207" t="s">
        <v>61</v>
      </c>
      <c r="E207" t="s">
        <v>2358</v>
      </c>
      <c r="F207">
        <v>201307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174</v>
      </c>
      <c r="O207">
        <v>174</v>
      </c>
      <c r="P207">
        <v>20</v>
      </c>
      <c r="Q207" t="s">
        <v>2362</v>
      </c>
      <c r="R207" t="s">
        <v>62</v>
      </c>
      <c r="S207" t="s">
        <v>61</v>
      </c>
    </row>
    <row r="208" spans="1:19" x14ac:dyDescent="0.2">
      <c r="A208" t="s">
        <v>873</v>
      </c>
      <c r="B208">
        <v>2</v>
      </c>
      <c r="C208" t="s">
        <v>2358</v>
      </c>
      <c r="D208" t="s">
        <v>61</v>
      </c>
      <c r="E208" t="s">
        <v>2358</v>
      </c>
      <c r="F208">
        <v>201301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20</v>
      </c>
      <c r="Q208" t="s">
        <v>2362</v>
      </c>
      <c r="R208" t="s">
        <v>62</v>
      </c>
      <c r="S208" t="s">
        <v>61</v>
      </c>
    </row>
    <row r="209" spans="1:19" x14ac:dyDescent="0.2">
      <c r="A209" t="s">
        <v>874</v>
      </c>
      <c r="B209">
        <v>2</v>
      </c>
      <c r="C209" t="s">
        <v>2358</v>
      </c>
      <c r="D209" t="s">
        <v>61</v>
      </c>
      <c r="E209" t="s">
        <v>2358</v>
      </c>
      <c r="F209">
        <v>201207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20</v>
      </c>
      <c r="Q209" t="s">
        <v>2362</v>
      </c>
      <c r="R209" t="s">
        <v>62</v>
      </c>
      <c r="S209" t="s">
        <v>61</v>
      </c>
    </row>
    <row r="210" spans="1:19" x14ac:dyDescent="0.2">
      <c r="A210" t="s">
        <v>875</v>
      </c>
      <c r="B210">
        <v>2</v>
      </c>
      <c r="C210" t="s">
        <v>2358</v>
      </c>
      <c r="D210" t="s">
        <v>61</v>
      </c>
      <c r="E210" t="s">
        <v>2358</v>
      </c>
      <c r="F210">
        <v>201201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20</v>
      </c>
      <c r="Q210" t="s">
        <v>2362</v>
      </c>
      <c r="R210" t="s">
        <v>62</v>
      </c>
      <c r="S210" t="s">
        <v>61</v>
      </c>
    </row>
    <row r="211" spans="1:19" x14ac:dyDescent="0.2">
      <c r="A211" t="s">
        <v>2373</v>
      </c>
      <c r="B211" t="s">
        <v>2358</v>
      </c>
      <c r="C211" t="s">
        <v>2358</v>
      </c>
      <c r="D211" t="s">
        <v>2358</v>
      </c>
      <c r="E211" t="s">
        <v>2358</v>
      </c>
      <c r="F211" t="s">
        <v>2358</v>
      </c>
      <c r="G211" t="s">
        <v>2358</v>
      </c>
      <c r="H211" t="s">
        <v>2358</v>
      </c>
      <c r="I211" t="s">
        <v>2358</v>
      </c>
      <c r="J211" t="s">
        <v>2358</v>
      </c>
      <c r="K211" t="s">
        <v>2358</v>
      </c>
      <c r="L211" t="s">
        <v>2358</v>
      </c>
      <c r="M211" t="s">
        <v>2358</v>
      </c>
      <c r="N211" t="s">
        <v>2358</v>
      </c>
      <c r="O211" t="s">
        <v>2358</v>
      </c>
      <c r="P211" t="s">
        <v>2358</v>
      </c>
      <c r="Q211" t="s">
        <v>2358</v>
      </c>
      <c r="R211" t="s">
        <v>2358</v>
      </c>
      <c r="S211" t="s">
        <v>2358</v>
      </c>
    </row>
    <row r="212" spans="1:19" x14ac:dyDescent="0.2">
      <c r="A212" t="s">
        <v>876</v>
      </c>
      <c r="B212">
        <v>2</v>
      </c>
      <c r="C212" t="s">
        <v>2358</v>
      </c>
      <c r="D212" t="s">
        <v>63</v>
      </c>
      <c r="E212" t="s">
        <v>63</v>
      </c>
      <c r="F212">
        <v>201401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20</v>
      </c>
      <c r="Q212" t="s">
        <v>2362</v>
      </c>
      <c r="R212" t="s">
        <v>64</v>
      </c>
      <c r="S212" t="s">
        <v>63</v>
      </c>
    </row>
    <row r="213" spans="1:19" x14ac:dyDescent="0.2">
      <c r="A213" t="s">
        <v>877</v>
      </c>
      <c r="B213">
        <v>2</v>
      </c>
      <c r="C213" t="s">
        <v>2358</v>
      </c>
      <c r="D213" t="s">
        <v>63</v>
      </c>
      <c r="E213" t="s">
        <v>2358</v>
      </c>
      <c r="F213">
        <v>201307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20</v>
      </c>
      <c r="Q213" t="s">
        <v>2362</v>
      </c>
      <c r="R213" t="s">
        <v>64</v>
      </c>
      <c r="S213" t="s">
        <v>63</v>
      </c>
    </row>
    <row r="214" spans="1:19" x14ac:dyDescent="0.2">
      <c r="A214" t="s">
        <v>878</v>
      </c>
      <c r="B214">
        <v>2</v>
      </c>
      <c r="C214" t="s">
        <v>2358</v>
      </c>
      <c r="D214" t="s">
        <v>63</v>
      </c>
      <c r="E214" t="s">
        <v>2358</v>
      </c>
      <c r="F214">
        <v>201301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20</v>
      </c>
      <c r="Q214" t="s">
        <v>2362</v>
      </c>
      <c r="R214" t="s">
        <v>64</v>
      </c>
      <c r="S214" t="s">
        <v>63</v>
      </c>
    </row>
    <row r="215" spans="1:19" x14ac:dyDescent="0.2">
      <c r="A215" t="s">
        <v>879</v>
      </c>
      <c r="B215">
        <v>2</v>
      </c>
      <c r="C215" t="s">
        <v>2358</v>
      </c>
      <c r="D215" t="s">
        <v>63</v>
      </c>
      <c r="E215" t="s">
        <v>2358</v>
      </c>
      <c r="F215">
        <v>201207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20</v>
      </c>
      <c r="Q215" t="s">
        <v>2362</v>
      </c>
      <c r="R215" t="s">
        <v>64</v>
      </c>
      <c r="S215" t="s">
        <v>63</v>
      </c>
    </row>
    <row r="216" spans="1:19" x14ac:dyDescent="0.2">
      <c r="A216" t="s">
        <v>880</v>
      </c>
      <c r="B216">
        <v>2</v>
      </c>
      <c r="C216" t="s">
        <v>2358</v>
      </c>
      <c r="D216" t="s">
        <v>63</v>
      </c>
      <c r="E216" t="s">
        <v>2358</v>
      </c>
      <c r="F216">
        <v>201201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20</v>
      </c>
      <c r="Q216" t="s">
        <v>2362</v>
      </c>
      <c r="R216" t="s">
        <v>64</v>
      </c>
      <c r="S216" t="s">
        <v>63</v>
      </c>
    </row>
    <row r="217" spans="1:19" x14ac:dyDescent="0.2">
      <c r="A217" t="s">
        <v>2373</v>
      </c>
      <c r="B217" t="s">
        <v>2358</v>
      </c>
      <c r="C217" t="s">
        <v>2358</v>
      </c>
      <c r="D217" t="s">
        <v>2358</v>
      </c>
      <c r="E217" t="s">
        <v>2358</v>
      </c>
      <c r="F217" t="s">
        <v>2358</v>
      </c>
      <c r="G217" t="s">
        <v>2358</v>
      </c>
      <c r="H217" t="s">
        <v>2358</v>
      </c>
      <c r="I217" t="s">
        <v>2358</v>
      </c>
      <c r="J217" t="s">
        <v>2358</v>
      </c>
      <c r="K217" t="s">
        <v>2358</v>
      </c>
      <c r="L217" t="s">
        <v>2358</v>
      </c>
      <c r="M217" t="s">
        <v>2358</v>
      </c>
      <c r="N217" t="s">
        <v>2358</v>
      </c>
      <c r="O217" t="s">
        <v>2358</v>
      </c>
      <c r="P217" t="s">
        <v>2358</v>
      </c>
      <c r="Q217" t="s">
        <v>2358</v>
      </c>
      <c r="R217" t="s">
        <v>2358</v>
      </c>
      <c r="S217" t="s">
        <v>2358</v>
      </c>
    </row>
    <row r="218" spans="1:19" x14ac:dyDescent="0.2">
      <c r="A218" t="s">
        <v>881</v>
      </c>
      <c r="B218">
        <v>2</v>
      </c>
      <c r="C218" t="s">
        <v>2358</v>
      </c>
      <c r="D218" t="s">
        <v>65</v>
      </c>
      <c r="E218" t="s">
        <v>65</v>
      </c>
      <c r="F218">
        <v>201401</v>
      </c>
      <c r="G218">
        <v>28</v>
      </c>
      <c r="H218">
        <v>8</v>
      </c>
      <c r="I218">
        <v>0</v>
      </c>
      <c r="J218">
        <v>8</v>
      </c>
      <c r="K218">
        <v>0</v>
      </c>
      <c r="L218">
        <v>0</v>
      </c>
      <c r="M218">
        <v>0</v>
      </c>
      <c r="N218">
        <v>0</v>
      </c>
      <c r="O218">
        <v>36</v>
      </c>
      <c r="P218">
        <v>20</v>
      </c>
      <c r="Q218" t="s">
        <v>2362</v>
      </c>
      <c r="R218" t="s">
        <v>66</v>
      </c>
      <c r="S218" t="s">
        <v>65</v>
      </c>
    </row>
    <row r="219" spans="1:19" x14ac:dyDescent="0.2">
      <c r="A219" t="s">
        <v>882</v>
      </c>
      <c r="B219">
        <v>2</v>
      </c>
      <c r="C219" t="s">
        <v>2358</v>
      </c>
      <c r="D219" t="s">
        <v>65</v>
      </c>
      <c r="E219" t="s">
        <v>2358</v>
      </c>
      <c r="F219">
        <v>201307</v>
      </c>
      <c r="G219">
        <v>24</v>
      </c>
      <c r="H219">
        <v>12</v>
      </c>
      <c r="I219">
        <v>0</v>
      </c>
      <c r="J219">
        <v>12</v>
      </c>
      <c r="K219">
        <v>0</v>
      </c>
      <c r="L219">
        <v>0</v>
      </c>
      <c r="M219">
        <v>0</v>
      </c>
      <c r="N219">
        <v>4</v>
      </c>
      <c r="O219">
        <v>40</v>
      </c>
      <c r="P219">
        <v>20</v>
      </c>
      <c r="Q219" t="s">
        <v>2362</v>
      </c>
      <c r="R219" t="s">
        <v>66</v>
      </c>
      <c r="S219" t="s">
        <v>65</v>
      </c>
    </row>
    <row r="220" spans="1:19" x14ac:dyDescent="0.2">
      <c r="A220" t="s">
        <v>883</v>
      </c>
      <c r="B220">
        <v>2</v>
      </c>
      <c r="C220" t="s">
        <v>2358</v>
      </c>
      <c r="D220" t="s">
        <v>65</v>
      </c>
      <c r="E220" t="s">
        <v>2358</v>
      </c>
      <c r="F220">
        <v>201301</v>
      </c>
      <c r="G220">
        <v>28</v>
      </c>
      <c r="H220">
        <v>8</v>
      </c>
      <c r="I220">
        <v>0</v>
      </c>
      <c r="J220">
        <v>8</v>
      </c>
      <c r="K220">
        <v>0</v>
      </c>
      <c r="L220">
        <v>0</v>
      </c>
      <c r="M220">
        <v>0</v>
      </c>
      <c r="N220">
        <v>0</v>
      </c>
      <c r="O220">
        <v>36</v>
      </c>
      <c r="P220">
        <v>20</v>
      </c>
      <c r="Q220" t="s">
        <v>2362</v>
      </c>
      <c r="R220" t="s">
        <v>66</v>
      </c>
      <c r="S220" t="s">
        <v>65</v>
      </c>
    </row>
    <row r="221" spans="1:19" x14ac:dyDescent="0.2">
      <c r="A221" t="s">
        <v>884</v>
      </c>
      <c r="B221">
        <v>2</v>
      </c>
      <c r="C221" t="s">
        <v>2358</v>
      </c>
      <c r="D221" t="s">
        <v>65</v>
      </c>
      <c r="E221" t="s">
        <v>2358</v>
      </c>
      <c r="F221">
        <v>201207</v>
      </c>
      <c r="G221">
        <v>68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68</v>
      </c>
      <c r="P221">
        <v>20</v>
      </c>
      <c r="Q221" t="s">
        <v>2362</v>
      </c>
      <c r="R221" t="s">
        <v>66</v>
      </c>
      <c r="S221" t="s">
        <v>65</v>
      </c>
    </row>
    <row r="222" spans="1:19" x14ac:dyDescent="0.2">
      <c r="A222" t="s">
        <v>885</v>
      </c>
      <c r="B222">
        <v>2</v>
      </c>
      <c r="C222" t="s">
        <v>2358</v>
      </c>
      <c r="D222" t="s">
        <v>65</v>
      </c>
      <c r="E222" t="s">
        <v>2358</v>
      </c>
      <c r="F222">
        <v>201201</v>
      </c>
      <c r="G222">
        <v>25</v>
      </c>
      <c r="H222">
        <v>8</v>
      </c>
      <c r="I222">
        <v>0</v>
      </c>
      <c r="J222">
        <v>8</v>
      </c>
      <c r="K222">
        <v>0</v>
      </c>
      <c r="L222">
        <v>0</v>
      </c>
      <c r="M222">
        <v>0</v>
      </c>
      <c r="N222">
        <v>0</v>
      </c>
      <c r="O222">
        <v>33</v>
      </c>
      <c r="P222">
        <v>20</v>
      </c>
      <c r="Q222" t="s">
        <v>2362</v>
      </c>
      <c r="R222" t="s">
        <v>66</v>
      </c>
      <c r="S222" t="s">
        <v>65</v>
      </c>
    </row>
    <row r="223" spans="1:19" x14ac:dyDescent="0.2">
      <c r="A223" t="s">
        <v>2373</v>
      </c>
      <c r="B223" t="s">
        <v>2358</v>
      </c>
      <c r="C223" t="s">
        <v>2358</v>
      </c>
      <c r="D223" t="s">
        <v>2358</v>
      </c>
      <c r="E223" t="s">
        <v>2358</v>
      </c>
      <c r="F223" t="s">
        <v>2358</v>
      </c>
      <c r="G223" t="s">
        <v>2358</v>
      </c>
      <c r="H223" t="s">
        <v>2358</v>
      </c>
      <c r="I223" t="s">
        <v>2358</v>
      </c>
      <c r="J223" t="s">
        <v>2358</v>
      </c>
      <c r="K223" t="s">
        <v>2358</v>
      </c>
      <c r="L223" t="s">
        <v>2358</v>
      </c>
      <c r="M223" t="s">
        <v>2358</v>
      </c>
      <c r="N223" t="s">
        <v>2358</v>
      </c>
      <c r="O223" t="s">
        <v>2358</v>
      </c>
      <c r="P223" t="s">
        <v>2358</v>
      </c>
      <c r="Q223" t="s">
        <v>2358</v>
      </c>
      <c r="R223" t="s">
        <v>2358</v>
      </c>
      <c r="S223" t="s">
        <v>2358</v>
      </c>
    </row>
    <row r="224" spans="1:19" x14ac:dyDescent="0.2">
      <c r="A224" t="s">
        <v>886</v>
      </c>
      <c r="B224">
        <v>2</v>
      </c>
      <c r="C224" t="s">
        <v>2358</v>
      </c>
      <c r="D224" t="s">
        <v>645</v>
      </c>
      <c r="E224" t="s">
        <v>645</v>
      </c>
      <c r="F224">
        <v>201401</v>
      </c>
      <c r="G224">
        <v>0</v>
      </c>
      <c r="H224">
        <v>0</v>
      </c>
      <c r="I224">
        <v>64</v>
      </c>
      <c r="J224">
        <v>64</v>
      </c>
      <c r="K224">
        <v>0</v>
      </c>
      <c r="L224">
        <v>0</v>
      </c>
      <c r="M224">
        <v>0</v>
      </c>
      <c r="N224">
        <v>0</v>
      </c>
      <c r="O224">
        <v>64</v>
      </c>
      <c r="P224">
        <v>20</v>
      </c>
      <c r="Q224" t="s">
        <v>2362</v>
      </c>
      <c r="R224" t="s">
        <v>67</v>
      </c>
      <c r="S224" t="s">
        <v>645</v>
      </c>
    </row>
    <row r="225" spans="1:19" x14ac:dyDescent="0.2">
      <c r="A225" t="s">
        <v>887</v>
      </c>
      <c r="B225">
        <v>2</v>
      </c>
      <c r="C225" t="s">
        <v>2358</v>
      </c>
      <c r="D225" t="s">
        <v>645</v>
      </c>
      <c r="E225" t="s">
        <v>2358</v>
      </c>
      <c r="F225">
        <v>201307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20</v>
      </c>
      <c r="Q225" t="s">
        <v>2362</v>
      </c>
      <c r="R225" t="s">
        <v>67</v>
      </c>
      <c r="S225" t="s">
        <v>645</v>
      </c>
    </row>
    <row r="226" spans="1:19" x14ac:dyDescent="0.2">
      <c r="A226" t="s">
        <v>888</v>
      </c>
      <c r="B226">
        <v>2</v>
      </c>
      <c r="C226" t="s">
        <v>2358</v>
      </c>
      <c r="D226" t="s">
        <v>645</v>
      </c>
      <c r="E226" t="s">
        <v>2358</v>
      </c>
      <c r="F226">
        <v>201301</v>
      </c>
      <c r="G226">
        <v>0</v>
      </c>
      <c r="H226">
        <v>0</v>
      </c>
      <c r="I226">
        <v>64</v>
      </c>
      <c r="J226">
        <v>64</v>
      </c>
      <c r="K226">
        <v>0</v>
      </c>
      <c r="L226">
        <v>0</v>
      </c>
      <c r="M226">
        <v>0</v>
      </c>
      <c r="N226">
        <v>0</v>
      </c>
      <c r="O226">
        <v>64</v>
      </c>
      <c r="P226">
        <v>20</v>
      </c>
      <c r="Q226" t="s">
        <v>2362</v>
      </c>
      <c r="R226" t="s">
        <v>67</v>
      </c>
      <c r="S226" t="s">
        <v>645</v>
      </c>
    </row>
    <row r="227" spans="1:19" x14ac:dyDescent="0.2">
      <c r="A227" t="s">
        <v>889</v>
      </c>
      <c r="B227">
        <v>2</v>
      </c>
      <c r="C227" t="s">
        <v>2358</v>
      </c>
      <c r="D227" t="s">
        <v>645</v>
      </c>
      <c r="E227" t="s">
        <v>2358</v>
      </c>
      <c r="F227">
        <v>201207</v>
      </c>
      <c r="G227">
        <v>0</v>
      </c>
      <c r="H227">
        <v>0</v>
      </c>
      <c r="I227">
        <v>64</v>
      </c>
      <c r="J227">
        <v>64</v>
      </c>
      <c r="K227">
        <v>0</v>
      </c>
      <c r="L227">
        <v>0</v>
      </c>
      <c r="M227">
        <v>0</v>
      </c>
      <c r="N227">
        <v>0</v>
      </c>
      <c r="O227">
        <v>64</v>
      </c>
      <c r="P227">
        <v>20</v>
      </c>
      <c r="Q227" t="s">
        <v>2362</v>
      </c>
      <c r="R227" t="s">
        <v>67</v>
      </c>
      <c r="S227" t="s">
        <v>645</v>
      </c>
    </row>
    <row r="228" spans="1:19" x14ac:dyDescent="0.2">
      <c r="A228" t="s">
        <v>890</v>
      </c>
      <c r="B228">
        <v>2</v>
      </c>
      <c r="C228" t="s">
        <v>2358</v>
      </c>
      <c r="D228" t="s">
        <v>645</v>
      </c>
      <c r="E228" t="s">
        <v>2358</v>
      </c>
      <c r="F228">
        <v>201201</v>
      </c>
      <c r="G228">
        <v>0</v>
      </c>
      <c r="H228">
        <v>0</v>
      </c>
      <c r="I228">
        <v>64</v>
      </c>
      <c r="J228">
        <v>64</v>
      </c>
      <c r="K228">
        <v>0</v>
      </c>
      <c r="L228">
        <v>0</v>
      </c>
      <c r="M228">
        <v>0</v>
      </c>
      <c r="N228">
        <v>0</v>
      </c>
      <c r="O228">
        <v>64</v>
      </c>
      <c r="P228">
        <v>20</v>
      </c>
      <c r="Q228" t="s">
        <v>2362</v>
      </c>
      <c r="R228" t="s">
        <v>67</v>
      </c>
      <c r="S228" t="s">
        <v>645</v>
      </c>
    </row>
    <row r="229" spans="1:19" x14ac:dyDescent="0.2">
      <c r="A229" t="s">
        <v>2373</v>
      </c>
      <c r="B229" t="s">
        <v>2358</v>
      </c>
      <c r="C229" t="s">
        <v>2358</v>
      </c>
      <c r="D229" t="s">
        <v>2358</v>
      </c>
      <c r="E229" t="s">
        <v>2358</v>
      </c>
      <c r="F229" t="s">
        <v>2358</v>
      </c>
      <c r="G229" t="s">
        <v>2358</v>
      </c>
      <c r="H229" t="s">
        <v>2358</v>
      </c>
      <c r="I229" t="s">
        <v>2358</v>
      </c>
      <c r="J229" t="s">
        <v>2358</v>
      </c>
      <c r="K229" t="s">
        <v>2358</v>
      </c>
      <c r="L229" t="s">
        <v>2358</v>
      </c>
      <c r="M229" t="s">
        <v>2358</v>
      </c>
      <c r="N229" t="s">
        <v>2358</v>
      </c>
      <c r="O229" t="s">
        <v>2358</v>
      </c>
      <c r="P229" t="s">
        <v>2358</v>
      </c>
      <c r="Q229" t="s">
        <v>2358</v>
      </c>
      <c r="R229" t="s">
        <v>2358</v>
      </c>
      <c r="S229" t="s">
        <v>2358</v>
      </c>
    </row>
    <row r="230" spans="1:19" x14ac:dyDescent="0.2">
      <c r="A230" t="s">
        <v>891</v>
      </c>
      <c r="B230">
        <v>2</v>
      </c>
      <c r="C230" t="s">
        <v>2358</v>
      </c>
      <c r="D230" t="s">
        <v>646</v>
      </c>
      <c r="E230" t="s">
        <v>646</v>
      </c>
      <c r="F230">
        <v>201401</v>
      </c>
      <c r="G230">
        <v>52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7</v>
      </c>
      <c r="N230">
        <v>14</v>
      </c>
      <c r="O230">
        <v>73</v>
      </c>
      <c r="P230">
        <v>20</v>
      </c>
      <c r="Q230" t="s">
        <v>2362</v>
      </c>
      <c r="R230" t="s">
        <v>68</v>
      </c>
      <c r="S230" t="s">
        <v>646</v>
      </c>
    </row>
    <row r="231" spans="1:19" x14ac:dyDescent="0.2">
      <c r="A231" t="s">
        <v>892</v>
      </c>
      <c r="B231">
        <v>2</v>
      </c>
      <c r="C231" t="s">
        <v>2358</v>
      </c>
      <c r="D231" t="s">
        <v>646</v>
      </c>
      <c r="E231" t="s">
        <v>2358</v>
      </c>
      <c r="F231">
        <v>201307</v>
      </c>
      <c r="G231">
        <v>52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11</v>
      </c>
      <c r="O231">
        <v>63</v>
      </c>
      <c r="P231">
        <v>20</v>
      </c>
      <c r="Q231" t="s">
        <v>2362</v>
      </c>
      <c r="R231" t="s">
        <v>68</v>
      </c>
      <c r="S231" t="s">
        <v>646</v>
      </c>
    </row>
    <row r="232" spans="1:19" x14ac:dyDescent="0.2">
      <c r="A232" t="s">
        <v>893</v>
      </c>
      <c r="B232">
        <v>2</v>
      </c>
      <c r="C232" t="s">
        <v>2358</v>
      </c>
      <c r="D232" t="s">
        <v>646</v>
      </c>
      <c r="E232" t="s">
        <v>2358</v>
      </c>
      <c r="F232">
        <v>201301</v>
      </c>
      <c r="G232">
        <v>27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27</v>
      </c>
      <c r="P232">
        <v>20</v>
      </c>
      <c r="Q232" t="s">
        <v>2362</v>
      </c>
      <c r="R232" t="s">
        <v>68</v>
      </c>
      <c r="S232" t="s">
        <v>646</v>
      </c>
    </row>
    <row r="233" spans="1:19" x14ac:dyDescent="0.2">
      <c r="A233" t="s">
        <v>895</v>
      </c>
      <c r="B233">
        <v>2</v>
      </c>
      <c r="C233" t="s">
        <v>2358</v>
      </c>
      <c r="D233" t="s">
        <v>646</v>
      </c>
      <c r="E233" t="s">
        <v>2358</v>
      </c>
      <c r="F233">
        <v>201201</v>
      </c>
      <c r="G233">
        <v>27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27</v>
      </c>
      <c r="P233">
        <v>20</v>
      </c>
      <c r="Q233" t="s">
        <v>2362</v>
      </c>
      <c r="R233" t="s">
        <v>68</v>
      </c>
      <c r="S233" t="s">
        <v>646</v>
      </c>
    </row>
    <row r="234" spans="1:19" x14ac:dyDescent="0.2">
      <c r="A234" t="s">
        <v>2373</v>
      </c>
      <c r="B234" t="s">
        <v>2358</v>
      </c>
      <c r="C234" t="s">
        <v>2358</v>
      </c>
      <c r="D234" t="s">
        <v>2358</v>
      </c>
      <c r="E234" t="s">
        <v>2358</v>
      </c>
      <c r="F234" t="s">
        <v>2358</v>
      </c>
      <c r="G234" t="s">
        <v>2358</v>
      </c>
      <c r="H234" t="s">
        <v>2358</v>
      </c>
      <c r="I234" t="s">
        <v>2358</v>
      </c>
      <c r="J234" t="s">
        <v>2358</v>
      </c>
      <c r="K234" t="s">
        <v>2358</v>
      </c>
      <c r="L234" t="s">
        <v>2358</v>
      </c>
      <c r="M234" t="s">
        <v>2358</v>
      </c>
      <c r="N234" t="s">
        <v>2358</v>
      </c>
      <c r="O234" t="s">
        <v>2358</v>
      </c>
      <c r="P234" t="s">
        <v>2358</v>
      </c>
      <c r="Q234" t="s">
        <v>2358</v>
      </c>
      <c r="R234" t="s">
        <v>2358</v>
      </c>
      <c r="S234" t="s">
        <v>2358</v>
      </c>
    </row>
    <row r="235" spans="1:19" x14ac:dyDescent="0.2">
      <c r="A235" t="s">
        <v>896</v>
      </c>
      <c r="B235">
        <v>2</v>
      </c>
      <c r="C235" t="s">
        <v>2358</v>
      </c>
      <c r="D235" t="s">
        <v>69</v>
      </c>
      <c r="E235" t="s">
        <v>69</v>
      </c>
      <c r="F235">
        <v>201401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20</v>
      </c>
      <c r="Q235" t="s">
        <v>2362</v>
      </c>
      <c r="R235" t="s">
        <v>70</v>
      </c>
      <c r="S235" t="s">
        <v>69</v>
      </c>
    </row>
    <row r="236" spans="1:19" x14ac:dyDescent="0.2">
      <c r="A236" t="s">
        <v>897</v>
      </c>
      <c r="B236">
        <v>2</v>
      </c>
      <c r="C236" t="s">
        <v>2358</v>
      </c>
      <c r="D236" t="s">
        <v>69</v>
      </c>
      <c r="E236" t="s">
        <v>2358</v>
      </c>
      <c r="F236">
        <v>201307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20</v>
      </c>
      <c r="Q236" t="s">
        <v>2362</v>
      </c>
      <c r="R236" t="s">
        <v>70</v>
      </c>
      <c r="S236" t="s">
        <v>69</v>
      </c>
    </row>
    <row r="237" spans="1:19" x14ac:dyDescent="0.2">
      <c r="A237" t="s">
        <v>898</v>
      </c>
      <c r="B237">
        <v>2</v>
      </c>
      <c r="C237" t="s">
        <v>2358</v>
      </c>
      <c r="D237" t="s">
        <v>69</v>
      </c>
      <c r="E237" t="s">
        <v>2358</v>
      </c>
      <c r="F237">
        <v>201301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6</v>
      </c>
      <c r="O237">
        <v>6</v>
      </c>
      <c r="P237">
        <v>20</v>
      </c>
      <c r="Q237" t="s">
        <v>2362</v>
      </c>
      <c r="R237" t="s">
        <v>70</v>
      </c>
      <c r="S237" t="s">
        <v>69</v>
      </c>
    </row>
    <row r="238" spans="1:19" x14ac:dyDescent="0.2">
      <c r="A238" t="s">
        <v>899</v>
      </c>
      <c r="B238">
        <v>2</v>
      </c>
      <c r="C238" t="s">
        <v>2358</v>
      </c>
      <c r="D238" t="s">
        <v>69</v>
      </c>
      <c r="E238" t="s">
        <v>2358</v>
      </c>
      <c r="F238">
        <v>201207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20</v>
      </c>
      <c r="Q238" t="s">
        <v>2362</v>
      </c>
      <c r="R238" t="s">
        <v>70</v>
      </c>
      <c r="S238" t="s">
        <v>69</v>
      </c>
    </row>
    <row r="239" spans="1:19" x14ac:dyDescent="0.2">
      <c r="A239" t="s">
        <v>900</v>
      </c>
      <c r="B239">
        <v>2</v>
      </c>
      <c r="C239" t="s">
        <v>2358</v>
      </c>
      <c r="D239" t="s">
        <v>69</v>
      </c>
      <c r="E239" t="s">
        <v>2358</v>
      </c>
      <c r="F239">
        <v>201201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20</v>
      </c>
      <c r="Q239" t="s">
        <v>2362</v>
      </c>
      <c r="R239" t="s">
        <v>70</v>
      </c>
      <c r="S239" t="s">
        <v>69</v>
      </c>
    </row>
    <row r="240" spans="1:19" x14ac:dyDescent="0.2">
      <c r="A240" t="s">
        <v>2373</v>
      </c>
      <c r="B240" t="s">
        <v>2358</v>
      </c>
      <c r="C240" t="s">
        <v>2358</v>
      </c>
      <c r="D240" t="s">
        <v>2358</v>
      </c>
      <c r="E240" t="s">
        <v>2358</v>
      </c>
      <c r="F240" t="s">
        <v>2358</v>
      </c>
      <c r="G240" t="s">
        <v>2358</v>
      </c>
      <c r="H240" t="s">
        <v>2358</v>
      </c>
      <c r="I240" t="s">
        <v>2358</v>
      </c>
      <c r="J240" t="s">
        <v>2358</v>
      </c>
      <c r="K240" t="s">
        <v>2358</v>
      </c>
      <c r="L240" t="s">
        <v>2358</v>
      </c>
      <c r="M240" t="s">
        <v>2358</v>
      </c>
      <c r="N240" t="s">
        <v>2358</v>
      </c>
      <c r="O240" t="s">
        <v>2358</v>
      </c>
      <c r="P240" t="s">
        <v>2358</v>
      </c>
      <c r="Q240" t="s">
        <v>2358</v>
      </c>
      <c r="R240" t="s">
        <v>2358</v>
      </c>
      <c r="S240" t="s">
        <v>2358</v>
      </c>
    </row>
    <row r="241" spans="1:19" x14ac:dyDescent="0.2">
      <c r="A241" t="s">
        <v>901</v>
      </c>
      <c r="B241">
        <v>2</v>
      </c>
      <c r="C241" t="s">
        <v>2358</v>
      </c>
      <c r="D241" t="s">
        <v>71</v>
      </c>
      <c r="E241" t="s">
        <v>71</v>
      </c>
      <c r="F241">
        <v>201401</v>
      </c>
      <c r="G241">
        <v>61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61</v>
      </c>
      <c r="P241">
        <v>20</v>
      </c>
      <c r="Q241" t="s">
        <v>2362</v>
      </c>
      <c r="R241" t="s">
        <v>72</v>
      </c>
      <c r="S241" t="s">
        <v>71</v>
      </c>
    </row>
    <row r="242" spans="1:19" x14ac:dyDescent="0.2">
      <c r="A242" t="s">
        <v>902</v>
      </c>
      <c r="B242">
        <v>2</v>
      </c>
      <c r="C242" t="s">
        <v>2358</v>
      </c>
      <c r="D242" t="s">
        <v>71</v>
      </c>
      <c r="E242" t="s">
        <v>2358</v>
      </c>
      <c r="F242">
        <v>201307</v>
      </c>
      <c r="G242">
        <v>61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61</v>
      </c>
      <c r="P242">
        <v>20</v>
      </c>
      <c r="Q242" t="s">
        <v>2362</v>
      </c>
      <c r="R242" t="s">
        <v>72</v>
      </c>
      <c r="S242" t="s">
        <v>71</v>
      </c>
    </row>
    <row r="243" spans="1:19" x14ac:dyDescent="0.2">
      <c r="A243" t="s">
        <v>903</v>
      </c>
      <c r="B243">
        <v>2</v>
      </c>
      <c r="C243" t="s">
        <v>2358</v>
      </c>
      <c r="D243" t="s">
        <v>71</v>
      </c>
      <c r="E243" t="s">
        <v>2358</v>
      </c>
      <c r="F243">
        <v>201301</v>
      </c>
      <c r="G243">
        <v>62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62</v>
      </c>
      <c r="P243">
        <v>20</v>
      </c>
      <c r="Q243" t="s">
        <v>2362</v>
      </c>
      <c r="R243" t="s">
        <v>72</v>
      </c>
      <c r="S243" t="s">
        <v>71</v>
      </c>
    </row>
    <row r="244" spans="1:19" x14ac:dyDescent="0.2">
      <c r="A244" t="s">
        <v>904</v>
      </c>
      <c r="B244">
        <v>2</v>
      </c>
      <c r="C244" t="s">
        <v>2358</v>
      </c>
      <c r="D244" t="s">
        <v>71</v>
      </c>
      <c r="E244" t="s">
        <v>2358</v>
      </c>
      <c r="F244">
        <v>201207</v>
      </c>
      <c r="G244">
        <v>62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62</v>
      </c>
      <c r="P244">
        <v>20</v>
      </c>
      <c r="Q244" t="s">
        <v>2362</v>
      </c>
      <c r="R244" t="s">
        <v>72</v>
      </c>
      <c r="S244" t="s">
        <v>71</v>
      </c>
    </row>
    <row r="245" spans="1:19" x14ac:dyDescent="0.2">
      <c r="A245" t="s">
        <v>905</v>
      </c>
      <c r="B245">
        <v>2</v>
      </c>
      <c r="C245" t="s">
        <v>2358</v>
      </c>
      <c r="D245" t="s">
        <v>71</v>
      </c>
      <c r="E245" t="s">
        <v>2358</v>
      </c>
      <c r="F245">
        <v>201201</v>
      </c>
      <c r="G245">
        <v>62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62</v>
      </c>
      <c r="P245">
        <v>20</v>
      </c>
      <c r="Q245" t="s">
        <v>2362</v>
      </c>
      <c r="R245" t="s">
        <v>72</v>
      </c>
      <c r="S245" t="s">
        <v>71</v>
      </c>
    </row>
    <row r="246" spans="1:19" x14ac:dyDescent="0.2">
      <c r="A246" t="s">
        <v>2373</v>
      </c>
      <c r="B246" t="s">
        <v>2358</v>
      </c>
      <c r="C246" t="s">
        <v>2358</v>
      </c>
      <c r="D246" t="s">
        <v>2358</v>
      </c>
      <c r="E246" t="s">
        <v>2358</v>
      </c>
      <c r="F246" t="s">
        <v>2358</v>
      </c>
      <c r="G246" t="s">
        <v>2358</v>
      </c>
      <c r="H246" t="s">
        <v>2358</v>
      </c>
      <c r="I246" t="s">
        <v>2358</v>
      </c>
      <c r="J246" t="s">
        <v>2358</v>
      </c>
      <c r="K246" t="s">
        <v>2358</v>
      </c>
      <c r="L246" t="s">
        <v>2358</v>
      </c>
      <c r="M246" t="s">
        <v>2358</v>
      </c>
      <c r="N246" t="s">
        <v>2358</v>
      </c>
      <c r="O246" t="s">
        <v>2358</v>
      </c>
      <c r="P246" t="s">
        <v>2358</v>
      </c>
      <c r="Q246" t="s">
        <v>2358</v>
      </c>
      <c r="R246" t="s">
        <v>2358</v>
      </c>
      <c r="S246" t="s">
        <v>2358</v>
      </c>
    </row>
    <row r="247" spans="1:19" x14ac:dyDescent="0.2">
      <c r="A247" t="s">
        <v>906</v>
      </c>
      <c r="B247">
        <v>2</v>
      </c>
      <c r="C247" t="s">
        <v>2358</v>
      </c>
      <c r="D247" t="s">
        <v>73</v>
      </c>
      <c r="E247" t="s">
        <v>73</v>
      </c>
      <c r="F247">
        <v>201401</v>
      </c>
      <c r="G247">
        <v>27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27</v>
      </c>
      <c r="P247">
        <v>20</v>
      </c>
      <c r="Q247" t="s">
        <v>2362</v>
      </c>
      <c r="R247" t="s">
        <v>74</v>
      </c>
      <c r="S247" t="s">
        <v>73</v>
      </c>
    </row>
    <row r="248" spans="1:19" x14ac:dyDescent="0.2">
      <c r="A248" t="s">
        <v>907</v>
      </c>
      <c r="B248">
        <v>2</v>
      </c>
      <c r="C248" t="s">
        <v>2358</v>
      </c>
      <c r="D248" t="s">
        <v>73</v>
      </c>
      <c r="E248" t="s">
        <v>2358</v>
      </c>
      <c r="F248">
        <v>201307</v>
      </c>
      <c r="G248">
        <v>27</v>
      </c>
      <c r="H248">
        <v>0</v>
      </c>
      <c r="I248">
        <v>2</v>
      </c>
      <c r="J248">
        <v>2</v>
      </c>
      <c r="K248">
        <v>0</v>
      </c>
      <c r="L248">
        <v>0</v>
      </c>
      <c r="M248">
        <v>0</v>
      </c>
      <c r="N248">
        <v>0</v>
      </c>
      <c r="O248">
        <v>29</v>
      </c>
      <c r="P248">
        <v>20</v>
      </c>
      <c r="Q248" t="s">
        <v>2362</v>
      </c>
      <c r="R248" t="s">
        <v>74</v>
      </c>
      <c r="S248" t="s">
        <v>73</v>
      </c>
    </row>
    <row r="249" spans="1:19" x14ac:dyDescent="0.2">
      <c r="A249" t="s">
        <v>908</v>
      </c>
      <c r="B249">
        <v>2</v>
      </c>
      <c r="C249" t="s">
        <v>2358</v>
      </c>
      <c r="D249" t="s">
        <v>73</v>
      </c>
      <c r="E249" t="s">
        <v>2358</v>
      </c>
      <c r="F249">
        <v>201301</v>
      </c>
      <c r="G249">
        <v>27</v>
      </c>
      <c r="H249">
        <v>0</v>
      </c>
      <c r="I249">
        <v>3</v>
      </c>
      <c r="J249">
        <v>3</v>
      </c>
      <c r="K249">
        <v>0</v>
      </c>
      <c r="L249">
        <v>0</v>
      </c>
      <c r="M249">
        <v>0</v>
      </c>
      <c r="N249">
        <v>0</v>
      </c>
      <c r="O249">
        <v>30</v>
      </c>
      <c r="P249">
        <v>20</v>
      </c>
      <c r="Q249" t="s">
        <v>2362</v>
      </c>
      <c r="R249" t="s">
        <v>74</v>
      </c>
      <c r="S249" t="s">
        <v>73</v>
      </c>
    </row>
    <row r="250" spans="1:19" x14ac:dyDescent="0.2">
      <c r="A250" t="s">
        <v>909</v>
      </c>
      <c r="B250">
        <v>2</v>
      </c>
      <c r="C250" t="s">
        <v>2358</v>
      </c>
      <c r="D250" t="s">
        <v>73</v>
      </c>
      <c r="E250" t="s">
        <v>2358</v>
      </c>
      <c r="F250">
        <v>201207</v>
      </c>
      <c r="G250">
        <v>24</v>
      </c>
      <c r="H250">
        <v>0</v>
      </c>
      <c r="I250">
        <v>3</v>
      </c>
      <c r="J250">
        <v>3</v>
      </c>
      <c r="K250">
        <v>0</v>
      </c>
      <c r="L250">
        <v>0</v>
      </c>
      <c r="M250">
        <v>0</v>
      </c>
      <c r="N250">
        <v>0</v>
      </c>
      <c r="O250">
        <v>27</v>
      </c>
      <c r="P250">
        <v>20</v>
      </c>
      <c r="Q250" t="s">
        <v>2362</v>
      </c>
      <c r="R250" t="s">
        <v>74</v>
      </c>
      <c r="S250" t="s">
        <v>73</v>
      </c>
    </row>
    <row r="251" spans="1:19" x14ac:dyDescent="0.2">
      <c r="A251" t="s">
        <v>910</v>
      </c>
      <c r="B251">
        <v>2</v>
      </c>
      <c r="C251" t="s">
        <v>2358</v>
      </c>
      <c r="D251" t="s">
        <v>73</v>
      </c>
      <c r="E251" t="s">
        <v>2358</v>
      </c>
      <c r="F251">
        <v>201201</v>
      </c>
      <c r="G251">
        <v>100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100</v>
      </c>
      <c r="P251">
        <v>20</v>
      </c>
      <c r="Q251" t="s">
        <v>2362</v>
      </c>
      <c r="R251" t="s">
        <v>74</v>
      </c>
      <c r="S251" t="s">
        <v>73</v>
      </c>
    </row>
    <row r="252" spans="1:19" x14ac:dyDescent="0.2">
      <c r="A252" t="s">
        <v>2373</v>
      </c>
      <c r="B252" t="s">
        <v>2358</v>
      </c>
      <c r="C252" t="s">
        <v>2358</v>
      </c>
      <c r="D252" t="s">
        <v>2358</v>
      </c>
      <c r="E252" t="s">
        <v>2358</v>
      </c>
      <c r="F252" t="s">
        <v>2358</v>
      </c>
      <c r="G252" t="s">
        <v>2358</v>
      </c>
      <c r="H252" t="s">
        <v>2358</v>
      </c>
      <c r="I252" t="s">
        <v>2358</v>
      </c>
      <c r="J252" t="s">
        <v>2358</v>
      </c>
      <c r="K252" t="s">
        <v>2358</v>
      </c>
      <c r="L252" t="s">
        <v>2358</v>
      </c>
      <c r="M252" t="s">
        <v>2358</v>
      </c>
      <c r="N252" t="s">
        <v>2358</v>
      </c>
      <c r="O252" t="s">
        <v>2358</v>
      </c>
      <c r="P252" t="s">
        <v>2358</v>
      </c>
      <c r="Q252" t="s">
        <v>2358</v>
      </c>
      <c r="R252" t="s">
        <v>2358</v>
      </c>
      <c r="S252" t="s">
        <v>2358</v>
      </c>
    </row>
    <row r="253" spans="1:19" x14ac:dyDescent="0.2">
      <c r="A253" t="s">
        <v>911</v>
      </c>
      <c r="B253">
        <v>2</v>
      </c>
      <c r="C253" t="s">
        <v>2358</v>
      </c>
      <c r="D253" t="s">
        <v>75</v>
      </c>
      <c r="E253" t="s">
        <v>75</v>
      </c>
      <c r="F253">
        <v>201401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20</v>
      </c>
      <c r="Q253" t="s">
        <v>2362</v>
      </c>
      <c r="R253" t="s">
        <v>76</v>
      </c>
      <c r="S253" t="s">
        <v>75</v>
      </c>
    </row>
    <row r="254" spans="1:19" x14ac:dyDescent="0.2">
      <c r="A254" t="s">
        <v>912</v>
      </c>
      <c r="B254">
        <v>2</v>
      </c>
      <c r="C254" t="s">
        <v>2358</v>
      </c>
      <c r="D254" t="s">
        <v>75</v>
      </c>
      <c r="E254" t="s">
        <v>2358</v>
      </c>
      <c r="F254">
        <v>201307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20</v>
      </c>
      <c r="Q254" t="s">
        <v>2362</v>
      </c>
      <c r="R254" t="s">
        <v>76</v>
      </c>
      <c r="S254" t="s">
        <v>75</v>
      </c>
    </row>
    <row r="255" spans="1:19" x14ac:dyDescent="0.2">
      <c r="A255" t="s">
        <v>913</v>
      </c>
      <c r="B255">
        <v>2</v>
      </c>
      <c r="C255" t="s">
        <v>2358</v>
      </c>
      <c r="D255" t="s">
        <v>75</v>
      </c>
      <c r="E255" t="s">
        <v>2358</v>
      </c>
      <c r="F255">
        <v>201301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20</v>
      </c>
      <c r="Q255" t="s">
        <v>2362</v>
      </c>
      <c r="R255" t="s">
        <v>76</v>
      </c>
      <c r="S255" t="s">
        <v>75</v>
      </c>
    </row>
    <row r="256" spans="1:19" x14ac:dyDescent="0.2">
      <c r="A256" t="s">
        <v>914</v>
      </c>
      <c r="B256">
        <v>2</v>
      </c>
      <c r="C256" t="s">
        <v>2358</v>
      </c>
      <c r="D256" t="s">
        <v>75</v>
      </c>
      <c r="E256" t="s">
        <v>2358</v>
      </c>
      <c r="F256">
        <v>201207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20</v>
      </c>
      <c r="Q256" t="s">
        <v>2362</v>
      </c>
      <c r="R256" t="s">
        <v>76</v>
      </c>
      <c r="S256" t="s">
        <v>75</v>
      </c>
    </row>
    <row r="257" spans="1:19" x14ac:dyDescent="0.2">
      <c r="A257" t="s">
        <v>915</v>
      </c>
      <c r="B257">
        <v>2</v>
      </c>
      <c r="C257" t="s">
        <v>2358</v>
      </c>
      <c r="D257" t="s">
        <v>75</v>
      </c>
      <c r="E257" t="s">
        <v>2358</v>
      </c>
      <c r="F257">
        <v>201201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20</v>
      </c>
      <c r="Q257" t="s">
        <v>2362</v>
      </c>
      <c r="R257" t="s">
        <v>76</v>
      </c>
      <c r="S257" t="s">
        <v>75</v>
      </c>
    </row>
    <row r="258" spans="1:19" x14ac:dyDescent="0.2">
      <c r="A258" t="s">
        <v>2373</v>
      </c>
      <c r="B258" t="s">
        <v>2358</v>
      </c>
      <c r="C258" t="s">
        <v>2358</v>
      </c>
      <c r="D258" t="s">
        <v>2358</v>
      </c>
      <c r="E258" t="s">
        <v>2358</v>
      </c>
      <c r="F258" t="s">
        <v>2358</v>
      </c>
      <c r="G258" t="s">
        <v>2358</v>
      </c>
      <c r="H258" t="s">
        <v>2358</v>
      </c>
      <c r="I258" t="s">
        <v>2358</v>
      </c>
      <c r="J258" t="s">
        <v>2358</v>
      </c>
      <c r="K258" t="s">
        <v>2358</v>
      </c>
      <c r="L258" t="s">
        <v>2358</v>
      </c>
      <c r="M258" t="s">
        <v>2358</v>
      </c>
      <c r="N258" t="s">
        <v>2358</v>
      </c>
      <c r="O258" t="s">
        <v>2358</v>
      </c>
      <c r="P258" t="s">
        <v>2358</v>
      </c>
      <c r="Q258" t="s">
        <v>2358</v>
      </c>
      <c r="R258" t="s">
        <v>2358</v>
      </c>
      <c r="S258" t="s">
        <v>2358</v>
      </c>
    </row>
    <row r="259" spans="1:19" x14ac:dyDescent="0.2">
      <c r="A259" t="s">
        <v>916</v>
      </c>
      <c r="B259">
        <v>2</v>
      </c>
      <c r="C259" t="s">
        <v>2358</v>
      </c>
      <c r="D259" t="s">
        <v>77</v>
      </c>
      <c r="E259" t="s">
        <v>77</v>
      </c>
      <c r="F259">
        <v>201401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20</v>
      </c>
      <c r="Q259" t="s">
        <v>2362</v>
      </c>
      <c r="R259" t="s">
        <v>78</v>
      </c>
      <c r="S259" t="s">
        <v>77</v>
      </c>
    </row>
    <row r="260" spans="1:19" x14ac:dyDescent="0.2">
      <c r="A260" t="s">
        <v>917</v>
      </c>
      <c r="B260">
        <v>2</v>
      </c>
      <c r="C260" t="s">
        <v>2358</v>
      </c>
      <c r="D260" t="s">
        <v>77</v>
      </c>
      <c r="E260" t="s">
        <v>2358</v>
      </c>
      <c r="F260">
        <v>201307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20</v>
      </c>
      <c r="Q260" t="s">
        <v>2362</v>
      </c>
      <c r="R260" t="s">
        <v>78</v>
      </c>
      <c r="S260" t="s">
        <v>77</v>
      </c>
    </row>
    <row r="261" spans="1:19" x14ac:dyDescent="0.2">
      <c r="A261" t="s">
        <v>918</v>
      </c>
      <c r="B261">
        <v>2</v>
      </c>
      <c r="C261" t="s">
        <v>2358</v>
      </c>
      <c r="D261" t="s">
        <v>77</v>
      </c>
      <c r="E261" t="s">
        <v>2358</v>
      </c>
      <c r="F261">
        <v>201301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20</v>
      </c>
      <c r="Q261" t="s">
        <v>2362</v>
      </c>
      <c r="R261" t="s">
        <v>78</v>
      </c>
      <c r="S261" t="s">
        <v>77</v>
      </c>
    </row>
    <row r="262" spans="1:19" x14ac:dyDescent="0.2">
      <c r="A262" t="s">
        <v>919</v>
      </c>
      <c r="B262">
        <v>2</v>
      </c>
      <c r="C262" t="s">
        <v>2358</v>
      </c>
      <c r="D262" t="s">
        <v>77</v>
      </c>
      <c r="E262" t="s">
        <v>2358</v>
      </c>
      <c r="F262">
        <v>201207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20</v>
      </c>
      <c r="Q262" t="s">
        <v>2362</v>
      </c>
      <c r="R262" t="s">
        <v>78</v>
      </c>
      <c r="S262" t="s">
        <v>77</v>
      </c>
    </row>
    <row r="263" spans="1:19" x14ac:dyDescent="0.2">
      <c r="A263" t="s">
        <v>920</v>
      </c>
      <c r="B263">
        <v>2</v>
      </c>
      <c r="C263" t="s">
        <v>2358</v>
      </c>
      <c r="D263" t="s">
        <v>77</v>
      </c>
      <c r="E263" t="s">
        <v>2358</v>
      </c>
      <c r="F263">
        <v>201201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20</v>
      </c>
      <c r="Q263" t="s">
        <v>2362</v>
      </c>
      <c r="R263" t="s">
        <v>78</v>
      </c>
      <c r="S263" t="s">
        <v>77</v>
      </c>
    </row>
    <row r="264" spans="1:19" x14ac:dyDescent="0.2">
      <c r="A264" t="s">
        <v>2373</v>
      </c>
      <c r="B264" t="s">
        <v>2358</v>
      </c>
      <c r="C264" t="s">
        <v>2358</v>
      </c>
      <c r="D264" t="s">
        <v>2358</v>
      </c>
      <c r="E264" t="s">
        <v>2358</v>
      </c>
      <c r="F264" t="s">
        <v>2358</v>
      </c>
      <c r="G264" t="s">
        <v>2358</v>
      </c>
      <c r="H264" t="s">
        <v>2358</v>
      </c>
      <c r="I264" t="s">
        <v>2358</v>
      </c>
      <c r="J264" t="s">
        <v>2358</v>
      </c>
      <c r="K264" t="s">
        <v>2358</v>
      </c>
      <c r="L264" t="s">
        <v>2358</v>
      </c>
      <c r="M264" t="s">
        <v>2358</v>
      </c>
      <c r="N264" t="s">
        <v>2358</v>
      </c>
      <c r="O264" t="s">
        <v>2358</v>
      </c>
      <c r="P264" t="s">
        <v>2358</v>
      </c>
      <c r="Q264" t="s">
        <v>2358</v>
      </c>
      <c r="R264" t="s">
        <v>2358</v>
      </c>
      <c r="S264" t="s">
        <v>2358</v>
      </c>
    </row>
    <row r="265" spans="1:19" x14ac:dyDescent="0.2">
      <c r="A265" t="s">
        <v>921</v>
      </c>
      <c r="B265">
        <v>2</v>
      </c>
      <c r="C265" t="s">
        <v>2358</v>
      </c>
      <c r="D265" t="s">
        <v>79</v>
      </c>
      <c r="E265" t="s">
        <v>79</v>
      </c>
      <c r="F265">
        <v>201401</v>
      </c>
      <c r="G265">
        <v>16</v>
      </c>
      <c r="H265">
        <v>0</v>
      </c>
      <c r="I265">
        <v>0</v>
      </c>
      <c r="J265">
        <v>0</v>
      </c>
      <c r="K265">
        <v>10</v>
      </c>
      <c r="L265">
        <v>8</v>
      </c>
      <c r="M265">
        <v>0</v>
      </c>
      <c r="N265">
        <v>0</v>
      </c>
      <c r="O265">
        <v>34</v>
      </c>
      <c r="P265">
        <v>20</v>
      </c>
      <c r="Q265" t="s">
        <v>2362</v>
      </c>
      <c r="R265" t="s">
        <v>80</v>
      </c>
      <c r="S265" t="s">
        <v>79</v>
      </c>
    </row>
    <row r="266" spans="1:19" x14ac:dyDescent="0.2">
      <c r="A266" t="s">
        <v>922</v>
      </c>
      <c r="B266">
        <v>2</v>
      </c>
      <c r="C266" t="s">
        <v>2358</v>
      </c>
      <c r="D266" t="s">
        <v>79</v>
      </c>
      <c r="E266" t="s">
        <v>2358</v>
      </c>
      <c r="F266">
        <v>201307</v>
      </c>
      <c r="G266">
        <v>17</v>
      </c>
      <c r="H266">
        <v>0</v>
      </c>
      <c r="I266">
        <v>17</v>
      </c>
      <c r="J266">
        <v>17</v>
      </c>
      <c r="K266">
        <v>6</v>
      </c>
      <c r="L266">
        <v>6</v>
      </c>
      <c r="M266">
        <v>0</v>
      </c>
      <c r="N266">
        <v>0</v>
      </c>
      <c r="O266">
        <v>46</v>
      </c>
      <c r="P266">
        <v>20</v>
      </c>
      <c r="Q266" t="s">
        <v>2362</v>
      </c>
      <c r="R266" t="s">
        <v>80</v>
      </c>
      <c r="S266" t="s">
        <v>79</v>
      </c>
    </row>
    <row r="267" spans="1:19" x14ac:dyDescent="0.2">
      <c r="A267" t="s">
        <v>923</v>
      </c>
      <c r="B267">
        <v>2</v>
      </c>
      <c r="C267" t="s">
        <v>2358</v>
      </c>
      <c r="D267" t="s">
        <v>79</v>
      </c>
      <c r="E267" t="s">
        <v>2358</v>
      </c>
      <c r="F267">
        <v>201301</v>
      </c>
      <c r="G267">
        <v>19</v>
      </c>
      <c r="H267">
        <v>0</v>
      </c>
      <c r="I267">
        <v>16</v>
      </c>
      <c r="J267">
        <v>16</v>
      </c>
      <c r="K267">
        <v>0</v>
      </c>
      <c r="L267">
        <v>7</v>
      </c>
      <c r="M267">
        <v>0</v>
      </c>
      <c r="N267">
        <v>0</v>
      </c>
      <c r="O267">
        <v>42</v>
      </c>
      <c r="P267">
        <v>20</v>
      </c>
      <c r="Q267" t="s">
        <v>2362</v>
      </c>
      <c r="R267" t="s">
        <v>80</v>
      </c>
      <c r="S267" t="s">
        <v>79</v>
      </c>
    </row>
    <row r="268" spans="1:19" x14ac:dyDescent="0.2">
      <c r="A268" t="s">
        <v>924</v>
      </c>
      <c r="B268">
        <v>2</v>
      </c>
      <c r="C268" t="s">
        <v>2358</v>
      </c>
      <c r="D268" t="s">
        <v>79</v>
      </c>
      <c r="E268" t="s">
        <v>2358</v>
      </c>
      <c r="F268">
        <v>201207</v>
      </c>
      <c r="G268">
        <v>16</v>
      </c>
      <c r="H268">
        <v>0</v>
      </c>
      <c r="I268">
        <v>19</v>
      </c>
      <c r="J268">
        <v>19</v>
      </c>
      <c r="K268">
        <v>9</v>
      </c>
      <c r="L268">
        <v>0</v>
      </c>
      <c r="M268">
        <v>0</v>
      </c>
      <c r="N268">
        <v>0</v>
      </c>
      <c r="O268">
        <v>44</v>
      </c>
      <c r="P268">
        <v>20</v>
      </c>
      <c r="Q268" t="s">
        <v>2362</v>
      </c>
      <c r="R268" t="s">
        <v>80</v>
      </c>
      <c r="S268" t="s">
        <v>79</v>
      </c>
    </row>
    <row r="269" spans="1:19" x14ac:dyDescent="0.2">
      <c r="A269" t="s">
        <v>925</v>
      </c>
      <c r="B269">
        <v>2</v>
      </c>
      <c r="C269" t="s">
        <v>2358</v>
      </c>
      <c r="D269" t="s">
        <v>79</v>
      </c>
      <c r="E269" t="s">
        <v>2358</v>
      </c>
      <c r="F269">
        <v>201201</v>
      </c>
      <c r="G269">
        <v>13</v>
      </c>
      <c r="H269">
        <v>0</v>
      </c>
      <c r="I269">
        <v>19</v>
      </c>
      <c r="J269">
        <v>19</v>
      </c>
      <c r="K269">
        <v>2</v>
      </c>
      <c r="L269">
        <v>0</v>
      </c>
      <c r="M269">
        <v>0</v>
      </c>
      <c r="N269">
        <v>0</v>
      </c>
      <c r="O269">
        <v>34</v>
      </c>
      <c r="P269">
        <v>20</v>
      </c>
      <c r="Q269" t="s">
        <v>2362</v>
      </c>
      <c r="R269" t="s">
        <v>80</v>
      </c>
      <c r="S269" t="s">
        <v>79</v>
      </c>
    </row>
    <row r="270" spans="1:19" x14ac:dyDescent="0.2">
      <c r="A270" t="s">
        <v>2373</v>
      </c>
      <c r="B270" t="s">
        <v>2358</v>
      </c>
      <c r="C270" t="s">
        <v>2358</v>
      </c>
      <c r="D270" t="s">
        <v>2358</v>
      </c>
      <c r="E270" t="s">
        <v>2358</v>
      </c>
      <c r="F270" t="s">
        <v>2358</v>
      </c>
      <c r="G270" t="s">
        <v>2358</v>
      </c>
      <c r="H270" t="s">
        <v>2358</v>
      </c>
      <c r="I270" t="s">
        <v>2358</v>
      </c>
      <c r="J270" t="s">
        <v>2358</v>
      </c>
      <c r="K270" t="s">
        <v>2358</v>
      </c>
      <c r="L270" t="s">
        <v>2358</v>
      </c>
      <c r="M270" t="s">
        <v>2358</v>
      </c>
      <c r="N270" t="s">
        <v>2358</v>
      </c>
      <c r="O270" t="s">
        <v>2358</v>
      </c>
      <c r="P270" t="s">
        <v>2358</v>
      </c>
      <c r="Q270" t="s">
        <v>2358</v>
      </c>
      <c r="R270" t="s">
        <v>2358</v>
      </c>
      <c r="S270" t="s">
        <v>2358</v>
      </c>
    </row>
    <row r="271" spans="1:19" x14ac:dyDescent="0.2">
      <c r="A271" t="s">
        <v>926</v>
      </c>
      <c r="B271">
        <v>2</v>
      </c>
      <c r="C271" t="s">
        <v>2358</v>
      </c>
      <c r="D271" t="s">
        <v>647</v>
      </c>
      <c r="E271" t="s">
        <v>647</v>
      </c>
      <c r="F271">
        <v>201401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20</v>
      </c>
      <c r="Q271" t="s">
        <v>2362</v>
      </c>
      <c r="R271" t="s">
        <v>81</v>
      </c>
      <c r="S271" t="s">
        <v>647</v>
      </c>
    </row>
    <row r="272" spans="1:19" x14ac:dyDescent="0.2">
      <c r="A272" t="s">
        <v>927</v>
      </c>
      <c r="B272">
        <v>2</v>
      </c>
      <c r="C272" t="s">
        <v>2358</v>
      </c>
      <c r="D272" t="s">
        <v>647</v>
      </c>
      <c r="E272" t="s">
        <v>2358</v>
      </c>
      <c r="F272">
        <v>201307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16</v>
      </c>
      <c r="M272">
        <v>0</v>
      </c>
      <c r="N272">
        <v>18</v>
      </c>
      <c r="O272">
        <v>34</v>
      </c>
      <c r="P272">
        <v>20</v>
      </c>
      <c r="Q272" t="s">
        <v>2362</v>
      </c>
      <c r="R272" t="s">
        <v>81</v>
      </c>
      <c r="S272" t="s">
        <v>647</v>
      </c>
    </row>
    <row r="273" spans="1:19" x14ac:dyDescent="0.2">
      <c r="A273" t="s">
        <v>928</v>
      </c>
      <c r="B273">
        <v>2</v>
      </c>
      <c r="C273" t="s">
        <v>2358</v>
      </c>
      <c r="D273" t="s">
        <v>647</v>
      </c>
      <c r="E273" t="s">
        <v>2358</v>
      </c>
      <c r="F273">
        <v>201301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16</v>
      </c>
      <c r="M273">
        <v>0</v>
      </c>
      <c r="N273">
        <v>12</v>
      </c>
      <c r="O273">
        <v>28</v>
      </c>
      <c r="P273">
        <v>20</v>
      </c>
      <c r="Q273" t="s">
        <v>2362</v>
      </c>
      <c r="R273" t="s">
        <v>81</v>
      </c>
      <c r="S273" t="s">
        <v>647</v>
      </c>
    </row>
    <row r="274" spans="1:19" x14ac:dyDescent="0.2">
      <c r="A274" t="s">
        <v>929</v>
      </c>
      <c r="B274">
        <v>2</v>
      </c>
      <c r="C274" t="s">
        <v>2358</v>
      </c>
      <c r="D274" t="s">
        <v>647</v>
      </c>
      <c r="E274" t="s">
        <v>2358</v>
      </c>
      <c r="F274">
        <v>201207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16</v>
      </c>
      <c r="M274">
        <v>0</v>
      </c>
      <c r="N274">
        <v>0</v>
      </c>
      <c r="O274">
        <v>16</v>
      </c>
      <c r="P274">
        <v>20</v>
      </c>
      <c r="Q274" t="s">
        <v>2362</v>
      </c>
      <c r="R274" t="s">
        <v>81</v>
      </c>
      <c r="S274" t="s">
        <v>647</v>
      </c>
    </row>
    <row r="275" spans="1:19" x14ac:dyDescent="0.2">
      <c r="A275" t="s">
        <v>930</v>
      </c>
      <c r="B275">
        <v>2</v>
      </c>
      <c r="C275" t="s">
        <v>2358</v>
      </c>
      <c r="D275" t="s">
        <v>647</v>
      </c>
      <c r="E275" t="s">
        <v>2358</v>
      </c>
      <c r="F275">
        <v>201201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16</v>
      </c>
      <c r="M275">
        <v>0</v>
      </c>
      <c r="N275">
        <v>0</v>
      </c>
      <c r="O275">
        <v>16</v>
      </c>
      <c r="P275">
        <v>20</v>
      </c>
      <c r="Q275" t="s">
        <v>2362</v>
      </c>
      <c r="R275" t="s">
        <v>81</v>
      </c>
      <c r="S275" t="s">
        <v>647</v>
      </c>
    </row>
    <row r="276" spans="1:19" x14ac:dyDescent="0.2">
      <c r="A276" t="s">
        <v>2373</v>
      </c>
      <c r="B276" t="s">
        <v>2358</v>
      </c>
      <c r="C276" t="s">
        <v>2358</v>
      </c>
      <c r="D276" t="s">
        <v>2358</v>
      </c>
      <c r="E276" t="s">
        <v>2358</v>
      </c>
      <c r="F276" t="s">
        <v>2358</v>
      </c>
      <c r="G276" t="s">
        <v>2358</v>
      </c>
      <c r="H276" t="s">
        <v>2358</v>
      </c>
      <c r="I276" t="s">
        <v>2358</v>
      </c>
      <c r="J276" t="s">
        <v>2358</v>
      </c>
      <c r="K276" t="s">
        <v>2358</v>
      </c>
      <c r="L276" t="s">
        <v>2358</v>
      </c>
      <c r="M276" t="s">
        <v>2358</v>
      </c>
      <c r="N276" t="s">
        <v>2358</v>
      </c>
      <c r="O276" t="s">
        <v>2358</v>
      </c>
      <c r="P276" t="s">
        <v>2358</v>
      </c>
      <c r="Q276" t="s">
        <v>2358</v>
      </c>
      <c r="R276" t="s">
        <v>2358</v>
      </c>
      <c r="S276" t="s">
        <v>2358</v>
      </c>
    </row>
    <row r="277" spans="1:19" x14ac:dyDescent="0.2">
      <c r="A277" t="s">
        <v>931</v>
      </c>
      <c r="B277">
        <v>2</v>
      </c>
      <c r="C277" t="s">
        <v>2358</v>
      </c>
      <c r="D277" t="s">
        <v>648</v>
      </c>
      <c r="E277" t="s">
        <v>648</v>
      </c>
      <c r="F277">
        <v>201401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20</v>
      </c>
      <c r="Q277" t="s">
        <v>2362</v>
      </c>
      <c r="R277" t="s">
        <v>82</v>
      </c>
      <c r="S277" t="s">
        <v>648</v>
      </c>
    </row>
    <row r="278" spans="1:19" x14ac:dyDescent="0.2">
      <c r="A278" t="s">
        <v>932</v>
      </c>
      <c r="B278">
        <v>2</v>
      </c>
      <c r="C278" t="s">
        <v>2358</v>
      </c>
      <c r="D278" t="s">
        <v>648</v>
      </c>
      <c r="E278" t="s">
        <v>2358</v>
      </c>
      <c r="F278">
        <v>201307</v>
      </c>
      <c r="G278">
        <v>0</v>
      </c>
      <c r="H278">
        <v>0</v>
      </c>
      <c r="I278">
        <v>0</v>
      </c>
      <c r="J278">
        <v>0</v>
      </c>
      <c r="K278">
        <v>8</v>
      </c>
      <c r="L278">
        <v>0</v>
      </c>
      <c r="M278">
        <v>0</v>
      </c>
      <c r="N278">
        <v>0</v>
      </c>
      <c r="O278">
        <v>8</v>
      </c>
      <c r="P278">
        <v>20</v>
      </c>
      <c r="Q278" t="s">
        <v>2358</v>
      </c>
      <c r="R278" t="s">
        <v>82</v>
      </c>
      <c r="S278" t="s">
        <v>648</v>
      </c>
    </row>
    <row r="279" spans="1:19" x14ac:dyDescent="0.2">
      <c r="A279" t="s">
        <v>933</v>
      </c>
      <c r="B279">
        <v>2</v>
      </c>
      <c r="C279" t="s">
        <v>2358</v>
      </c>
      <c r="D279" t="s">
        <v>648</v>
      </c>
      <c r="E279" t="s">
        <v>2358</v>
      </c>
      <c r="F279">
        <v>201301</v>
      </c>
      <c r="G279">
        <v>0</v>
      </c>
      <c r="H279">
        <v>0</v>
      </c>
      <c r="I279">
        <v>0</v>
      </c>
      <c r="J279">
        <v>0</v>
      </c>
      <c r="K279">
        <v>8</v>
      </c>
      <c r="L279">
        <v>0</v>
      </c>
      <c r="M279">
        <v>0</v>
      </c>
      <c r="N279">
        <v>0</v>
      </c>
      <c r="O279">
        <v>8</v>
      </c>
      <c r="P279">
        <v>20</v>
      </c>
      <c r="Q279" t="s">
        <v>2358</v>
      </c>
      <c r="R279" t="s">
        <v>82</v>
      </c>
      <c r="S279" t="s">
        <v>648</v>
      </c>
    </row>
    <row r="280" spans="1:19" x14ac:dyDescent="0.2">
      <c r="A280" t="s">
        <v>934</v>
      </c>
      <c r="B280">
        <v>2</v>
      </c>
      <c r="C280" t="s">
        <v>2358</v>
      </c>
      <c r="D280" t="s">
        <v>648</v>
      </c>
      <c r="E280" t="s">
        <v>2358</v>
      </c>
      <c r="F280">
        <v>201207</v>
      </c>
      <c r="G280">
        <v>0</v>
      </c>
      <c r="H280">
        <v>0</v>
      </c>
      <c r="I280">
        <v>0</v>
      </c>
      <c r="J280">
        <v>0</v>
      </c>
      <c r="K280">
        <v>8</v>
      </c>
      <c r="L280">
        <v>0</v>
      </c>
      <c r="M280">
        <v>0</v>
      </c>
      <c r="N280">
        <v>0</v>
      </c>
      <c r="O280">
        <v>8</v>
      </c>
      <c r="P280">
        <v>20</v>
      </c>
      <c r="Q280" t="s">
        <v>2358</v>
      </c>
      <c r="R280" t="s">
        <v>82</v>
      </c>
      <c r="S280" t="s">
        <v>648</v>
      </c>
    </row>
    <row r="281" spans="1:19" x14ac:dyDescent="0.2">
      <c r="A281" t="s">
        <v>935</v>
      </c>
      <c r="B281">
        <v>2</v>
      </c>
      <c r="C281" t="s">
        <v>2358</v>
      </c>
      <c r="D281" t="s">
        <v>648</v>
      </c>
      <c r="E281" t="s">
        <v>2358</v>
      </c>
      <c r="F281">
        <v>201201</v>
      </c>
      <c r="G281">
        <v>0</v>
      </c>
      <c r="H281">
        <v>0</v>
      </c>
      <c r="I281">
        <v>0</v>
      </c>
      <c r="J281">
        <v>0</v>
      </c>
      <c r="K281">
        <v>8</v>
      </c>
      <c r="L281">
        <v>0</v>
      </c>
      <c r="M281">
        <v>0</v>
      </c>
      <c r="N281">
        <v>0</v>
      </c>
      <c r="O281">
        <v>8</v>
      </c>
      <c r="P281">
        <v>20</v>
      </c>
      <c r="Q281" t="s">
        <v>2358</v>
      </c>
      <c r="R281" t="s">
        <v>82</v>
      </c>
      <c r="S281" t="s">
        <v>648</v>
      </c>
    </row>
    <row r="282" spans="1:19" x14ac:dyDescent="0.2">
      <c r="A282" t="s">
        <v>2373</v>
      </c>
      <c r="B282" t="s">
        <v>2358</v>
      </c>
      <c r="C282" t="s">
        <v>2358</v>
      </c>
      <c r="D282" t="s">
        <v>2358</v>
      </c>
      <c r="E282" t="s">
        <v>2358</v>
      </c>
      <c r="F282" t="s">
        <v>2358</v>
      </c>
      <c r="G282" t="s">
        <v>2358</v>
      </c>
      <c r="H282" t="s">
        <v>2358</v>
      </c>
      <c r="I282" t="s">
        <v>2358</v>
      </c>
      <c r="J282" t="s">
        <v>2358</v>
      </c>
      <c r="K282" t="s">
        <v>2358</v>
      </c>
      <c r="L282" t="s">
        <v>2358</v>
      </c>
      <c r="M282" t="s">
        <v>2358</v>
      </c>
      <c r="N282" t="s">
        <v>2358</v>
      </c>
      <c r="O282" t="s">
        <v>2358</v>
      </c>
      <c r="P282" t="s">
        <v>2358</v>
      </c>
      <c r="Q282" t="s">
        <v>2358</v>
      </c>
      <c r="R282" t="s">
        <v>2358</v>
      </c>
      <c r="S282" t="s">
        <v>2358</v>
      </c>
    </row>
    <row r="283" spans="1:19" x14ac:dyDescent="0.2">
      <c r="A283" t="s">
        <v>936</v>
      </c>
      <c r="B283">
        <v>2</v>
      </c>
      <c r="C283" t="s">
        <v>2358</v>
      </c>
      <c r="D283" t="s">
        <v>667</v>
      </c>
      <c r="E283" t="s">
        <v>667</v>
      </c>
      <c r="F283">
        <v>201401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20</v>
      </c>
      <c r="Q283" t="s">
        <v>2362</v>
      </c>
      <c r="R283" t="s">
        <v>83</v>
      </c>
      <c r="S283" t="s">
        <v>667</v>
      </c>
    </row>
    <row r="284" spans="1:19" x14ac:dyDescent="0.2">
      <c r="A284" t="s">
        <v>938</v>
      </c>
      <c r="B284">
        <v>2</v>
      </c>
      <c r="C284" t="s">
        <v>2358</v>
      </c>
      <c r="D284" t="s">
        <v>667</v>
      </c>
      <c r="E284" t="s">
        <v>2358</v>
      </c>
      <c r="F284">
        <v>201301</v>
      </c>
      <c r="G284">
        <v>0</v>
      </c>
      <c r="H284">
        <v>0</v>
      </c>
      <c r="I284">
        <v>18</v>
      </c>
      <c r="J284">
        <v>18</v>
      </c>
      <c r="K284">
        <v>0</v>
      </c>
      <c r="L284">
        <v>0</v>
      </c>
      <c r="M284">
        <v>0</v>
      </c>
      <c r="N284">
        <v>0</v>
      </c>
      <c r="O284">
        <v>18</v>
      </c>
      <c r="P284">
        <v>20</v>
      </c>
      <c r="Q284" t="s">
        <v>2358</v>
      </c>
      <c r="R284" t="s">
        <v>83</v>
      </c>
      <c r="S284" t="s">
        <v>667</v>
      </c>
    </row>
    <row r="285" spans="1:19" x14ac:dyDescent="0.2">
      <c r="A285" t="s">
        <v>940</v>
      </c>
      <c r="B285">
        <v>2</v>
      </c>
      <c r="C285" t="s">
        <v>2358</v>
      </c>
      <c r="D285" t="s">
        <v>667</v>
      </c>
      <c r="E285" t="s">
        <v>2358</v>
      </c>
      <c r="F285">
        <v>201201</v>
      </c>
      <c r="G285">
        <v>0</v>
      </c>
      <c r="H285">
        <v>0</v>
      </c>
      <c r="I285">
        <v>16</v>
      </c>
      <c r="J285">
        <v>16</v>
      </c>
      <c r="K285">
        <v>0</v>
      </c>
      <c r="L285">
        <v>0</v>
      </c>
      <c r="M285">
        <v>0</v>
      </c>
      <c r="N285">
        <v>0</v>
      </c>
      <c r="O285">
        <v>16</v>
      </c>
      <c r="P285">
        <v>20</v>
      </c>
      <c r="Q285" t="s">
        <v>2358</v>
      </c>
      <c r="R285" t="s">
        <v>83</v>
      </c>
      <c r="S285" t="s">
        <v>667</v>
      </c>
    </row>
    <row r="286" spans="1:19" x14ac:dyDescent="0.2">
      <c r="A286" t="s">
        <v>2373</v>
      </c>
      <c r="B286" t="s">
        <v>2358</v>
      </c>
      <c r="C286" t="s">
        <v>2358</v>
      </c>
      <c r="D286" t="s">
        <v>2358</v>
      </c>
      <c r="E286" t="s">
        <v>2358</v>
      </c>
      <c r="F286" t="s">
        <v>2358</v>
      </c>
      <c r="G286" t="s">
        <v>2358</v>
      </c>
      <c r="H286" t="s">
        <v>2358</v>
      </c>
      <c r="I286" t="s">
        <v>2358</v>
      </c>
      <c r="J286" t="s">
        <v>2358</v>
      </c>
      <c r="K286" t="s">
        <v>2358</v>
      </c>
      <c r="L286" t="s">
        <v>2358</v>
      </c>
      <c r="M286" t="s">
        <v>2358</v>
      </c>
      <c r="N286" t="s">
        <v>2358</v>
      </c>
      <c r="O286" t="s">
        <v>2358</v>
      </c>
      <c r="P286" t="s">
        <v>2358</v>
      </c>
      <c r="Q286" t="s">
        <v>2358</v>
      </c>
      <c r="R286" t="s">
        <v>2358</v>
      </c>
      <c r="S286" t="s">
        <v>2358</v>
      </c>
    </row>
    <row r="287" spans="1:19" x14ac:dyDescent="0.2">
      <c r="A287" t="s">
        <v>941</v>
      </c>
      <c r="B287">
        <v>2</v>
      </c>
      <c r="C287" t="s">
        <v>2358</v>
      </c>
      <c r="D287" t="s">
        <v>649</v>
      </c>
      <c r="E287" t="s">
        <v>649</v>
      </c>
      <c r="F287">
        <v>201401</v>
      </c>
      <c r="G287">
        <v>0</v>
      </c>
      <c r="H287">
        <v>46</v>
      </c>
      <c r="I287">
        <v>0</v>
      </c>
      <c r="J287">
        <v>46</v>
      </c>
      <c r="K287">
        <v>0</v>
      </c>
      <c r="L287">
        <v>0</v>
      </c>
      <c r="M287">
        <v>0</v>
      </c>
      <c r="N287">
        <v>0</v>
      </c>
      <c r="O287">
        <v>46</v>
      </c>
      <c r="P287">
        <v>20</v>
      </c>
      <c r="Q287" t="s">
        <v>2358</v>
      </c>
      <c r="R287" t="s">
        <v>84</v>
      </c>
      <c r="S287" t="s">
        <v>649</v>
      </c>
    </row>
    <row r="288" spans="1:19" x14ac:dyDescent="0.2">
      <c r="A288" t="s">
        <v>943</v>
      </c>
      <c r="B288">
        <v>2</v>
      </c>
      <c r="C288" t="s">
        <v>2358</v>
      </c>
      <c r="D288" t="s">
        <v>649</v>
      </c>
      <c r="E288" t="s">
        <v>2358</v>
      </c>
      <c r="F288">
        <v>201301</v>
      </c>
      <c r="G288">
        <v>0</v>
      </c>
      <c r="H288">
        <v>46</v>
      </c>
      <c r="I288">
        <v>0</v>
      </c>
      <c r="J288">
        <v>46</v>
      </c>
      <c r="K288">
        <v>0</v>
      </c>
      <c r="L288">
        <v>0</v>
      </c>
      <c r="M288">
        <v>0</v>
      </c>
      <c r="N288">
        <v>0</v>
      </c>
      <c r="O288">
        <v>46</v>
      </c>
      <c r="P288">
        <v>20</v>
      </c>
      <c r="Q288" t="s">
        <v>2358</v>
      </c>
      <c r="R288" t="s">
        <v>84</v>
      </c>
      <c r="S288" t="s">
        <v>649</v>
      </c>
    </row>
    <row r="289" spans="1:19" x14ac:dyDescent="0.2">
      <c r="A289" t="s">
        <v>945</v>
      </c>
      <c r="B289">
        <v>2</v>
      </c>
      <c r="C289" t="s">
        <v>2358</v>
      </c>
      <c r="D289" t="s">
        <v>649</v>
      </c>
      <c r="E289" t="s">
        <v>2358</v>
      </c>
      <c r="F289">
        <v>201201</v>
      </c>
      <c r="G289">
        <v>0</v>
      </c>
      <c r="H289">
        <v>46</v>
      </c>
      <c r="I289">
        <v>0</v>
      </c>
      <c r="J289">
        <v>46</v>
      </c>
      <c r="K289">
        <v>0</v>
      </c>
      <c r="L289">
        <v>0</v>
      </c>
      <c r="M289">
        <v>0</v>
      </c>
      <c r="N289">
        <v>0</v>
      </c>
      <c r="O289">
        <v>46</v>
      </c>
      <c r="P289">
        <v>20</v>
      </c>
      <c r="Q289" t="s">
        <v>2358</v>
      </c>
      <c r="R289" t="s">
        <v>84</v>
      </c>
      <c r="S289" t="s">
        <v>649</v>
      </c>
    </row>
    <row r="290" spans="1:19" x14ac:dyDescent="0.2">
      <c r="A290" t="s">
        <v>2373</v>
      </c>
      <c r="B290" t="s">
        <v>2358</v>
      </c>
      <c r="C290" t="s">
        <v>2358</v>
      </c>
      <c r="D290" t="s">
        <v>2358</v>
      </c>
      <c r="E290" t="s">
        <v>2358</v>
      </c>
      <c r="F290" t="s">
        <v>2358</v>
      </c>
      <c r="G290" t="s">
        <v>2358</v>
      </c>
      <c r="H290" t="s">
        <v>2358</v>
      </c>
      <c r="I290" t="s">
        <v>2358</v>
      </c>
      <c r="J290" t="s">
        <v>2358</v>
      </c>
      <c r="K290" t="s">
        <v>2358</v>
      </c>
      <c r="L290" t="s">
        <v>2358</v>
      </c>
      <c r="M290" t="s">
        <v>2358</v>
      </c>
      <c r="N290" t="s">
        <v>2358</v>
      </c>
      <c r="O290" t="s">
        <v>2358</v>
      </c>
      <c r="P290" t="s">
        <v>2358</v>
      </c>
      <c r="Q290" t="s">
        <v>2358</v>
      </c>
      <c r="R290" t="s">
        <v>2358</v>
      </c>
      <c r="S290" t="s">
        <v>2358</v>
      </c>
    </row>
    <row r="291" spans="1:19" x14ac:dyDescent="0.2">
      <c r="A291" t="s">
        <v>946</v>
      </c>
      <c r="B291">
        <v>2</v>
      </c>
      <c r="C291" t="s">
        <v>2358</v>
      </c>
      <c r="D291" t="s">
        <v>85</v>
      </c>
      <c r="E291" t="s">
        <v>85</v>
      </c>
      <c r="F291">
        <v>201401</v>
      </c>
      <c r="G291">
        <v>0</v>
      </c>
      <c r="H291">
        <v>0</v>
      </c>
      <c r="I291">
        <v>0</v>
      </c>
      <c r="J291">
        <v>0</v>
      </c>
      <c r="K291">
        <v>19</v>
      </c>
      <c r="L291">
        <v>0</v>
      </c>
      <c r="M291">
        <v>0</v>
      </c>
      <c r="N291">
        <v>0</v>
      </c>
      <c r="O291">
        <v>19</v>
      </c>
      <c r="P291">
        <v>20</v>
      </c>
      <c r="Q291" t="s">
        <v>2362</v>
      </c>
      <c r="R291" t="s">
        <v>86</v>
      </c>
      <c r="S291" t="s">
        <v>85</v>
      </c>
    </row>
    <row r="292" spans="1:19" x14ac:dyDescent="0.2">
      <c r="A292" t="s">
        <v>947</v>
      </c>
      <c r="B292">
        <v>2</v>
      </c>
      <c r="C292" t="s">
        <v>2358</v>
      </c>
      <c r="D292" t="s">
        <v>85</v>
      </c>
      <c r="E292" t="s">
        <v>2358</v>
      </c>
      <c r="F292">
        <v>201307</v>
      </c>
      <c r="G292">
        <v>0</v>
      </c>
      <c r="H292">
        <v>5</v>
      </c>
      <c r="I292">
        <v>0</v>
      </c>
      <c r="J292">
        <v>5</v>
      </c>
      <c r="K292">
        <v>0</v>
      </c>
      <c r="L292">
        <v>3</v>
      </c>
      <c r="M292">
        <v>0</v>
      </c>
      <c r="N292">
        <v>0</v>
      </c>
      <c r="O292">
        <v>8</v>
      </c>
      <c r="P292">
        <v>20</v>
      </c>
      <c r="Q292" t="s">
        <v>2362</v>
      </c>
      <c r="R292" t="s">
        <v>86</v>
      </c>
      <c r="S292" t="s">
        <v>85</v>
      </c>
    </row>
    <row r="293" spans="1:19" x14ac:dyDescent="0.2">
      <c r="A293" t="s">
        <v>948</v>
      </c>
      <c r="B293">
        <v>2</v>
      </c>
      <c r="C293" t="s">
        <v>2358</v>
      </c>
      <c r="D293" t="s">
        <v>85</v>
      </c>
      <c r="E293" t="s">
        <v>2358</v>
      </c>
      <c r="F293">
        <v>201301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22</v>
      </c>
      <c r="M293">
        <v>0</v>
      </c>
      <c r="N293">
        <v>0</v>
      </c>
      <c r="O293">
        <v>22</v>
      </c>
      <c r="P293">
        <v>20</v>
      </c>
      <c r="Q293" t="s">
        <v>2362</v>
      </c>
      <c r="R293" t="s">
        <v>86</v>
      </c>
      <c r="S293" t="s">
        <v>85</v>
      </c>
    </row>
    <row r="294" spans="1:19" x14ac:dyDescent="0.2">
      <c r="A294" t="s">
        <v>949</v>
      </c>
      <c r="B294">
        <v>2</v>
      </c>
      <c r="C294" t="s">
        <v>2358</v>
      </c>
      <c r="D294" t="s">
        <v>85</v>
      </c>
      <c r="E294" t="s">
        <v>2358</v>
      </c>
      <c r="F294">
        <v>201207</v>
      </c>
      <c r="G294">
        <v>0</v>
      </c>
      <c r="H294">
        <v>0</v>
      </c>
      <c r="I294">
        <v>8</v>
      </c>
      <c r="J294">
        <v>8</v>
      </c>
      <c r="K294">
        <v>0</v>
      </c>
      <c r="L294">
        <v>9</v>
      </c>
      <c r="M294">
        <v>0</v>
      </c>
      <c r="N294">
        <v>0</v>
      </c>
      <c r="O294">
        <v>17</v>
      </c>
      <c r="P294">
        <v>20</v>
      </c>
      <c r="Q294" t="s">
        <v>2362</v>
      </c>
      <c r="R294" t="s">
        <v>86</v>
      </c>
      <c r="S294" t="s">
        <v>85</v>
      </c>
    </row>
    <row r="295" spans="1:19" x14ac:dyDescent="0.2">
      <c r="A295" t="s">
        <v>950</v>
      </c>
      <c r="B295">
        <v>2</v>
      </c>
      <c r="C295" t="s">
        <v>2358</v>
      </c>
      <c r="D295" t="s">
        <v>85</v>
      </c>
      <c r="E295" t="s">
        <v>2358</v>
      </c>
      <c r="F295">
        <v>201201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8</v>
      </c>
      <c r="M295">
        <v>0</v>
      </c>
      <c r="N295">
        <v>0</v>
      </c>
      <c r="O295">
        <v>8</v>
      </c>
      <c r="P295">
        <v>20</v>
      </c>
      <c r="Q295" t="s">
        <v>2362</v>
      </c>
      <c r="R295" t="s">
        <v>86</v>
      </c>
      <c r="S295" t="s">
        <v>85</v>
      </c>
    </row>
    <row r="296" spans="1:19" x14ac:dyDescent="0.2">
      <c r="A296" t="s">
        <v>2373</v>
      </c>
      <c r="B296" t="s">
        <v>2358</v>
      </c>
      <c r="C296" t="s">
        <v>2358</v>
      </c>
      <c r="D296" t="s">
        <v>2358</v>
      </c>
      <c r="E296" t="s">
        <v>2358</v>
      </c>
      <c r="F296" t="s">
        <v>2358</v>
      </c>
      <c r="G296" t="s">
        <v>2358</v>
      </c>
      <c r="H296" t="s">
        <v>2358</v>
      </c>
      <c r="I296" t="s">
        <v>2358</v>
      </c>
      <c r="J296" t="s">
        <v>2358</v>
      </c>
      <c r="K296" t="s">
        <v>2358</v>
      </c>
      <c r="L296" t="s">
        <v>2358</v>
      </c>
      <c r="M296" t="s">
        <v>2358</v>
      </c>
      <c r="N296" t="s">
        <v>2358</v>
      </c>
      <c r="O296" t="s">
        <v>2358</v>
      </c>
      <c r="P296" t="s">
        <v>2358</v>
      </c>
      <c r="Q296" t="s">
        <v>2358</v>
      </c>
      <c r="R296" t="s">
        <v>2358</v>
      </c>
      <c r="S296" t="s">
        <v>2358</v>
      </c>
    </row>
    <row r="297" spans="1:19" x14ac:dyDescent="0.2">
      <c r="A297" t="s">
        <v>951</v>
      </c>
      <c r="B297">
        <v>2</v>
      </c>
      <c r="C297" t="s">
        <v>2358</v>
      </c>
      <c r="D297" t="s">
        <v>87</v>
      </c>
      <c r="E297" t="s">
        <v>87</v>
      </c>
      <c r="F297">
        <v>201401</v>
      </c>
      <c r="G297">
        <v>8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8</v>
      </c>
      <c r="P297">
        <v>20</v>
      </c>
      <c r="Q297" t="s">
        <v>2362</v>
      </c>
      <c r="R297" t="s">
        <v>88</v>
      </c>
      <c r="S297" t="s">
        <v>87</v>
      </c>
    </row>
    <row r="298" spans="1:19" x14ac:dyDescent="0.2">
      <c r="A298" t="s">
        <v>952</v>
      </c>
      <c r="B298">
        <v>2</v>
      </c>
      <c r="C298" t="s">
        <v>2358</v>
      </c>
      <c r="D298" t="s">
        <v>87</v>
      </c>
      <c r="E298" t="s">
        <v>2358</v>
      </c>
      <c r="F298">
        <v>201307</v>
      </c>
      <c r="G298">
        <v>9</v>
      </c>
      <c r="H298">
        <v>0</v>
      </c>
      <c r="I298">
        <v>49</v>
      </c>
      <c r="J298">
        <v>49</v>
      </c>
      <c r="K298">
        <v>0</v>
      </c>
      <c r="L298">
        <v>0</v>
      </c>
      <c r="M298">
        <v>0</v>
      </c>
      <c r="N298">
        <v>0</v>
      </c>
      <c r="O298">
        <v>58</v>
      </c>
      <c r="P298">
        <v>20</v>
      </c>
      <c r="Q298" t="s">
        <v>2362</v>
      </c>
      <c r="R298" t="s">
        <v>88</v>
      </c>
      <c r="S298" t="s">
        <v>87</v>
      </c>
    </row>
    <row r="299" spans="1:19" x14ac:dyDescent="0.2">
      <c r="A299" t="s">
        <v>953</v>
      </c>
      <c r="B299">
        <v>2</v>
      </c>
      <c r="C299" t="s">
        <v>2358</v>
      </c>
      <c r="D299" t="s">
        <v>87</v>
      </c>
      <c r="E299" t="s">
        <v>2358</v>
      </c>
      <c r="F299">
        <v>201301</v>
      </c>
      <c r="G299">
        <v>12</v>
      </c>
      <c r="H299">
        <v>0</v>
      </c>
      <c r="I299">
        <v>54</v>
      </c>
      <c r="J299">
        <v>54</v>
      </c>
      <c r="K299">
        <v>0</v>
      </c>
      <c r="L299">
        <v>0</v>
      </c>
      <c r="M299">
        <v>0</v>
      </c>
      <c r="N299">
        <v>0</v>
      </c>
      <c r="O299">
        <v>66</v>
      </c>
      <c r="P299">
        <v>20</v>
      </c>
      <c r="Q299" t="s">
        <v>2362</v>
      </c>
      <c r="R299" t="s">
        <v>88</v>
      </c>
      <c r="S299" t="s">
        <v>87</v>
      </c>
    </row>
    <row r="300" spans="1:19" x14ac:dyDescent="0.2">
      <c r="A300" t="s">
        <v>954</v>
      </c>
      <c r="B300">
        <v>2</v>
      </c>
      <c r="C300" t="s">
        <v>2358</v>
      </c>
      <c r="D300" t="s">
        <v>87</v>
      </c>
      <c r="E300" t="s">
        <v>2358</v>
      </c>
      <c r="F300">
        <v>201207</v>
      </c>
      <c r="G300">
        <v>12</v>
      </c>
      <c r="H300">
        <v>0</v>
      </c>
      <c r="I300">
        <v>44</v>
      </c>
      <c r="J300">
        <v>44</v>
      </c>
      <c r="K300">
        <v>0</v>
      </c>
      <c r="L300">
        <v>0</v>
      </c>
      <c r="M300">
        <v>0</v>
      </c>
      <c r="N300">
        <v>2</v>
      </c>
      <c r="O300">
        <v>58</v>
      </c>
      <c r="P300">
        <v>20</v>
      </c>
      <c r="Q300" t="s">
        <v>2362</v>
      </c>
      <c r="R300" t="s">
        <v>88</v>
      </c>
      <c r="S300" t="s">
        <v>87</v>
      </c>
    </row>
    <row r="301" spans="1:19" x14ac:dyDescent="0.2">
      <c r="A301" t="s">
        <v>955</v>
      </c>
      <c r="B301">
        <v>2</v>
      </c>
      <c r="C301" t="s">
        <v>2358</v>
      </c>
      <c r="D301" t="s">
        <v>87</v>
      </c>
      <c r="E301" t="s">
        <v>2358</v>
      </c>
      <c r="F301">
        <v>201201</v>
      </c>
      <c r="G301">
        <v>12</v>
      </c>
      <c r="H301">
        <v>0</v>
      </c>
      <c r="I301">
        <v>47</v>
      </c>
      <c r="J301">
        <v>47</v>
      </c>
      <c r="K301">
        <v>0</v>
      </c>
      <c r="L301">
        <v>0</v>
      </c>
      <c r="M301">
        <v>0</v>
      </c>
      <c r="N301">
        <v>0</v>
      </c>
      <c r="O301">
        <v>59</v>
      </c>
      <c r="P301">
        <v>20</v>
      </c>
      <c r="Q301" t="s">
        <v>2362</v>
      </c>
      <c r="R301" t="s">
        <v>88</v>
      </c>
      <c r="S301" t="s">
        <v>87</v>
      </c>
    </row>
    <row r="302" spans="1:19" x14ac:dyDescent="0.2">
      <c r="A302" t="s">
        <v>2373</v>
      </c>
      <c r="B302" t="s">
        <v>2358</v>
      </c>
      <c r="C302" t="s">
        <v>2358</v>
      </c>
      <c r="D302" t="s">
        <v>2358</v>
      </c>
      <c r="E302" t="s">
        <v>2358</v>
      </c>
      <c r="F302" t="s">
        <v>2358</v>
      </c>
      <c r="G302" t="s">
        <v>2358</v>
      </c>
      <c r="H302" t="s">
        <v>2358</v>
      </c>
      <c r="I302" t="s">
        <v>2358</v>
      </c>
      <c r="J302" t="s">
        <v>2358</v>
      </c>
      <c r="K302" t="s">
        <v>2358</v>
      </c>
      <c r="L302" t="s">
        <v>2358</v>
      </c>
      <c r="M302" t="s">
        <v>2358</v>
      </c>
      <c r="N302" t="s">
        <v>2358</v>
      </c>
      <c r="O302" t="s">
        <v>2358</v>
      </c>
      <c r="P302" t="s">
        <v>2358</v>
      </c>
      <c r="Q302" t="s">
        <v>2358</v>
      </c>
      <c r="R302" t="s">
        <v>2358</v>
      </c>
      <c r="S302" t="s">
        <v>2358</v>
      </c>
    </row>
    <row r="303" spans="1:19" x14ac:dyDescent="0.2">
      <c r="A303" t="s">
        <v>956</v>
      </c>
      <c r="B303">
        <v>2</v>
      </c>
      <c r="C303" t="s">
        <v>2358</v>
      </c>
      <c r="D303" t="s">
        <v>89</v>
      </c>
      <c r="E303" t="s">
        <v>89</v>
      </c>
      <c r="F303">
        <v>201401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20</v>
      </c>
      <c r="Q303" t="s">
        <v>2362</v>
      </c>
      <c r="R303" t="s">
        <v>90</v>
      </c>
      <c r="S303" t="s">
        <v>89</v>
      </c>
    </row>
    <row r="304" spans="1:19" x14ac:dyDescent="0.2">
      <c r="A304" t="s">
        <v>957</v>
      </c>
      <c r="B304">
        <v>2</v>
      </c>
      <c r="C304" t="s">
        <v>2358</v>
      </c>
      <c r="D304" t="s">
        <v>89</v>
      </c>
      <c r="E304" t="s">
        <v>2358</v>
      </c>
      <c r="F304">
        <v>201307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20</v>
      </c>
      <c r="Q304" t="s">
        <v>2362</v>
      </c>
      <c r="R304" t="s">
        <v>90</v>
      </c>
      <c r="S304" t="s">
        <v>89</v>
      </c>
    </row>
    <row r="305" spans="1:19" x14ac:dyDescent="0.2">
      <c r="A305" t="s">
        <v>958</v>
      </c>
      <c r="B305">
        <v>2</v>
      </c>
      <c r="C305" t="s">
        <v>2358</v>
      </c>
      <c r="D305" t="s">
        <v>89</v>
      </c>
      <c r="E305" t="s">
        <v>2358</v>
      </c>
      <c r="F305">
        <v>201301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20</v>
      </c>
      <c r="Q305" t="s">
        <v>2362</v>
      </c>
      <c r="R305" t="s">
        <v>90</v>
      </c>
      <c r="S305" t="s">
        <v>89</v>
      </c>
    </row>
    <row r="306" spans="1:19" x14ac:dyDescent="0.2">
      <c r="A306" t="s">
        <v>959</v>
      </c>
      <c r="B306">
        <v>2</v>
      </c>
      <c r="C306" t="s">
        <v>2358</v>
      </c>
      <c r="D306" t="s">
        <v>89</v>
      </c>
      <c r="E306" t="s">
        <v>2358</v>
      </c>
      <c r="F306">
        <v>201207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20</v>
      </c>
      <c r="Q306" t="s">
        <v>2362</v>
      </c>
      <c r="R306" t="s">
        <v>90</v>
      </c>
      <c r="S306" t="s">
        <v>89</v>
      </c>
    </row>
    <row r="307" spans="1:19" x14ac:dyDescent="0.2">
      <c r="A307" t="s">
        <v>960</v>
      </c>
      <c r="B307">
        <v>2</v>
      </c>
      <c r="C307" t="s">
        <v>2358</v>
      </c>
      <c r="D307" t="s">
        <v>89</v>
      </c>
      <c r="E307" t="s">
        <v>2358</v>
      </c>
      <c r="F307">
        <v>201201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20</v>
      </c>
      <c r="Q307" t="s">
        <v>2362</v>
      </c>
      <c r="R307" t="s">
        <v>90</v>
      </c>
      <c r="S307" t="s">
        <v>89</v>
      </c>
    </row>
    <row r="308" spans="1:19" x14ac:dyDescent="0.2">
      <c r="A308" t="s">
        <v>2373</v>
      </c>
      <c r="B308" t="s">
        <v>2358</v>
      </c>
      <c r="C308" t="s">
        <v>2358</v>
      </c>
      <c r="D308" t="s">
        <v>2358</v>
      </c>
      <c r="E308" t="s">
        <v>2358</v>
      </c>
      <c r="F308" t="s">
        <v>2358</v>
      </c>
      <c r="G308" t="s">
        <v>2358</v>
      </c>
      <c r="H308" t="s">
        <v>2358</v>
      </c>
      <c r="I308" t="s">
        <v>2358</v>
      </c>
      <c r="J308" t="s">
        <v>2358</v>
      </c>
      <c r="K308" t="s">
        <v>2358</v>
      </c>
      <c r="L308" t="s">
        <v>2358</v>
      </c>
      <c r="M308" t="s">
        <v>2358</v>
      </c>
      <c r="N308" t="s">
        <v>2358</v>
      </c>
      <c r="O308" t="s">
        <v>2358</v>
      </c>
      <c r="P308" t="s">
        <v>2358</v>
      </c>
      <c r="Q308" t="s">
        <v>2358</v>
      </c>
      <c r="R308" t="s">
        <v>2358</v>
      </c>
      <c r="S308" t="s">
        <v>2358</v>
      </c>
    </row>
    <row r="309" spans="1:19" x14ac:dyDescent="0.2">
      <c r="A309" t="s">
        <v>961</v>
      </c>
      <c r="B309">
        <v>2</v>
      </c>
      <c r="C309" t="s">
        <v>2358</v>
      </c>
      <c r="D309" t="s">
        <v>91</v>
      </c>
      <c r="E309" t="s">
        <v>91</v>
      </c>
      <c r="F309">
        <v>201401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20</v>
      </c>
      <c r="Q309" t="s">
        <v>2362</v>
      </c>
      <c r="R309" t="s">
        <v>92</v>
      </c>
      <c r="S309" t="s">
        <v>91</v>
      </c>
    </row>
    <row r="310" spans="1:19" x14ac:dyDescent="0.2">
      <c r="A310" t="s">
        <v>962</v>
      </c>
      <c r="B310">
        <v>2</v>
      </c>
      <c r="C310" t="s">
        <v>2358</v>
      </c>
      <c r="D310" t="s">
        <v>91</v>
      </c>
      <c r="E310" t="s">
        <v>2358</v>
      </c>
      <c r="F310">
        <v>201307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20</v>
      </c>
      <c r="Q310" t="s">
        <v>2362</v>
      </c>
      <c r="R310" t="s">
        <v>92</v>
      </c>
      <c r="S310" t="s">
        <v>91</v>
      </c>
    </row>
    <row r="311" spans="1:19" x14ac:dyDescent="0.2">
      <c r="A311" t="s">
        <v>963</v>
      </c>
      <c r="B311">
        <v>2</v>
      </c>
      <c r="C311" t="s">
        <v>2358</v>
      </c>
      <c r="D311" t="s">
        <v>91</v>
      </c>
      <c r="E311" t="s">
        <v>2358</v>
      </c>
      <c r="F311">
        <v>201301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20</v>
      </c>
      <c r="M311">
        <v>0</v>
      </c>
      <c r="N311">
        <v>0</v>
      </c>
      <c r="O311">
        <v>20</v>
      </c>
      <c r="P311">
        <v>20</v>
      </c>
      <c r="Q311" t="s">
        <v>2362</v>
      </c>
      <c r="R311" t="s">
        <v>92</v>
      </c>
      <c r="S311" t="s">
        <v>91</v>
      </c>
    </row>
    <row r="312" spans="1:19" x14ac:dyDescent="0.2">
      <c r="A312" t="s">
        <v>964</v>
      </c>
      <c r="B312">
        <v>2</v>
      </c>
      <c r="C312" t="s">
        <v>2358</v>
      </c>
      <c r="D312" t="s">
        <v>91</v>
      </c>
      <c r="E312" t="s">
        <v>2358</v>
      </c>
      <c r="F312">
        <v>201207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8</v>
      </c>
      <c r="M312">
        <v>0</v>
      </c>
      <c r="N312">
        <v>0</v>
      </c>
      <c r="O312">
        <v>8</v>
      </c>
      <c r="P312">
        <v>20</v>
      </c>
      <c r="Q312" t="s">
        <v>2362</v>
      </c>
      <c r="R312" t="s">
        <v>92</v>
      </c>
      <c r="S312" t="s">
        <v>91</v>
      </c>
    </row>
    <row r="313" spans="1:19" x14ac:dyDescent="0.2">
      <c r="A313" t="s">
        <v>965</v>
      </c>
      <c r="B313">
        <v>2</v>
      </c>
      <c r="C313" t="s">
        <v>2358</v>
      </c>
      <c r="D313" t="s">
        <v>91</v>
      </c>
      <c r="E313" t="s">
        <v>2358</v>
      </c>
      <c r="F313">
        <v>201201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26</v>
      </c>
      <c r="M313">
        <v>0</v>
      </c>
      <c r="N313">
        <v>0</v>
      </c>
      <c r="O313">
        <v>26</v>
      </c>
      <c r="P313">
        <v>20</v>
      </c>
      <c r="Q313" t="s">
        <v>2362</v>
      </c>
      <c r="R313" t="s">
        <v>92</v>
      </c>
      <c r="S313" t="s">
        <v>91</v>
      </c>
    </row>
    <row r="314" spans="1:19" x14ac:dyDescent="0.2">
      <c r="A314" t="s">
        <v>2373</v>
      </c>
      <c r="B314">
        <v>2</v>
      </c>
      <c r="C314" t="s">
        <v>2358</v>
      </c>
      <c r="D314" t="s">
        <v>2358</v>
      </c>
      <c r="E314" t="s">
        <v>2358</v>
      </c>
      <c r="F314" t="s">
        <v>2358</v>
      </c>
      <c r="G314" t="s">
        <v>2358</v>
      </c>
      <c r="H314" t="s">
        <v>2358</v>
      </c>
      <c r="I314" t="s">
        <v>2358</v>
      </c>
      <c r="J314" t="s">
        <v>2358</v>
      </c>
      <c r="K314" t="s">
        <v>2358</v>
      </c>
      <c r="L314" t="s">
        <v>2358</v>
      </c>
      <c r="M314" t="s">
        <v>2358</v>
      </c>
      <c r="N314" t="s">
        <v>2358</v>
      </c>
      <c r="O314" t="s">
        <v>2358</v>
      </c>
      <c r="P314" t="s">
        <v>2358</v>
      </c>
      <c r="Q314" t="s">
        <v>2358</v>
      </c>
      <c r="R314" t="s">
        <v>2358</v>
      </c>
      <c r="S314" t="s">
        <v>2358</v>
      </c>
    </row>
    <row r="315" spans="1:19" x14ac:dyDescent="0.2">
      <c r="A315" t="s">
        <v>2373</v>
      </c>
      <c r="B315">
        <v>3</v>
      </c>
      <c r="C315" t="s">
        <v>2358</v>
      </c>
      <c r="D315" t="s">
        <v>2358</v>
      </c>
      <c r="E315" t="s">
        <v>2358</v>
      </c>
      <c r="F315" t="s">
        <v>2358</v>
      </c>
      <c r="G315" t="s">
        <v>2358</v>
      </c>
      <c r="H315" t="s">
        <v>2358</v>
      </c>
      <c r="I315" t="s">
        <v>2358</v>
      </c>
      <c r="J315" t="s">
        <v>2358</v>
      </c>
      <c r="K315" t="s">
        <v>2358</v>
      </c>
      <c r="L315" t="s">
        <v>2358</v>
      </c>
      <c r="M315" t="s">
        <v>2358</v>
      </c>
      <c r="N315" t="s">
        <v>2358</v>
      </c>
      <c r="O315" t="s">
        <v>2358</v>
      </c>
      <c r="P315" t="s">
        <v>2358</v>
      </c>
      <c r="Q315" t="s">
        <v>2358</v>
      </c>
      <c r="R315" t="s">
        <v>2358</v>
      </c>
      <c r="S315" t="s">
        <v>2358</v>
      </c>
    </row>
    <row r="316" spans="1:19" x14ac:dyDescent="0.2">
      <c r="A316" t="s">
        <v>2373</v>
      </c>
      <c r="B316" t="s">
        <v>2358</v>
      </c>
      <c r="C316" t="s">
        <v>2358</v>
      </c>
      <c r="D316" t="s">
        <v>2358</v>
      </c>
      <c r="E316" t="s">
        <v>2358</v>
      </c>
      <c r="F316" t="s">
        <v>2358</v>
      </c>
      <c r="G316" t="s">
        <v>2358</v>
      </c>
      <c r="H316" t="s">
        <v>2358</v>
      </c>
      <c r="I316" t="s">
        <v>2358</v>
      </c>
      <c r="J316" t="s">
        <v>2358</v>
      </c>
      <c r="K316" t="s">
        <v>2358</v>
      </c>
      <c r="L316" t="s">
        <v>2358</v>
      </c>
      <c r="M316" t="s">
        <v>2358</v>
      </c>
      <c r="N316" t="s">
        <v>2358</v>
      </c>
      <c r="O316" t="s">
        <v>2358</v>
      </c>
      <c r="P316" t="s">
        <v>2358</v>
      </c>
      <c r="Q316" t="s">
        <v>2358</v>
      </c>
      <c r="R316" t="s">
        <v>2358</v>
      </c>
      <c r="S316" t="s">
        <v>2358</v>
      </c>
    </row>
    <row r="317" spans="1:19" x14ac:dyDescent="0.2">
      <c r="A317" t="s">
        <v>966</v>
      </c>
      <c r="B317">
        <v>3</v>
      </c>
      <c r="C317" t="s">
        <v>2358</v>
      </c>
      <c r="D317" t="s">
        <v>93</v>
      </c>
      <c r="E317" t="s">
        <v>93</v>
      </c>
      <c r="F317">
        <v>201401</v>
      </c>
      <c r="G317">
        <v>42</v>
      </c>
      <c r="H317">
        <v>0</v>
      </c>
      <c r="I317">
        <v>0</v>
      </c>
      <c r="J317">
        <v>0</v>
      </c>
      <c r="K317">
        <v>9</v>
      </c>
      <c r="L317">
        <v>0</v>
      </c>
      <c r="M317">
        <v>0</v>
      </c>
      <c r="N317">
        <v>8</v>
      </c>
      <c r="O317">
        <v>59</v>
      </c>
      <c r="P317">
        <v>30</v>
      </c>
      <c r="Q317" t="s">
        <v>2363</v>
      </c>
      <c r="R317" t="s">
        <v>94</v>
      </c>
      <c r="S317" t="s">
        <v>93</v>
      </c>
    </row>
    <row r="318" spans="1:19" x14ac:dyDescent="0.2">
      <c r="A318" t="s">
        <v>967</v>
      </c>
      <c r="B318">
        <v>3</v>
      </c>
      <c r="C318" t="s">
        <v>2358</v>
      </c>
      <c r="D318" t="s">
        <v>93</v>
      </c>
      <c r="E318" t="s">
        <v>2358</v>
      </c>
      <c r="F318">
        <v>201307</v>
      </c>
      <c r="G318">
        <v>41</v>
      </c>
      <c r="H318">
        <v>16</v>
      </c>
      <c r="I318">
        <v>29</v>
      </c>
      <c r="J318">
        <v>45</v>
      </c>
      <c r="K318">
        <v>13</v>
      </c>
      <c r="L318">
        <v>0</v>
      </c>
      <c r="M318">
        <v>0</v>
      </c>
      <c r="N318">
        <v>7</v>
      </c>
      <c r="O318">
        <v>106</v>
      </c>
      <c r="P318">
        <v>30</v>
      </c>
      <c r="Q318" t="s">
        <v>2363</v>
      </c>
      <c r="R318" t="s">
        <v>94</v>
      </c>
      <c r="S318" t="s">
        <v>93</v>
      </c>
    </row>
    <row r="319" spans="1:19" x14ac:dyDescent="0.2">
      <c r="A319" t="s">
        <v>968</v>
      </c>
      <c r="B319">
        <v>3</v>
      </c>
      <c r="C319" t="s">
        <v>2358</v>
      </c>
      <c r="D319" t="s">
        <v>93</v>
      </c>
      <c r="E319" t="s">
        <v>2358</v>
      </c>
      <c r="F319">
        <v>201301</v>
      </c>
      <c r="G319">
        <v>37</v>
      </c>
      <c r="H319">
        <v>19</v>
      </c>
      <c r="I319">
        <v>29</v>
      </c>
      <c r="J319">
        <v>48</v>
      </c>
      <c r="K319">
        <v>9</v>
      </c>
      <c r="L319">
        <v>0</v>
      </c>
      <c r="M319">
        <v>0</v>
      </c>
      <c r="N319">
        <v>5</v>
      </c>
      <c r="O319">
        <v>99</v>
      </c>
      <c r="P319">
        <v>30</v>
      </c>
      <c r="Q319" t="s">
        <v>2363</v>
      </c>
      <c r="R319" t="s">
        <v>94</v>
      </c>
      <c r="S319" t="s">
        <v>93</v>
      </c>
    </row>
    <row r="320" spans="1:19" x14ac:dyDescent="0.2">
      <c r="A320" t="s">
        <v>969</v>
      </c>
      <c r="B320">
        <v>3</v>
      </c>
      <c r="C320" t="s">
        <v>2358</v>
      </c>
      <c r="D320" t="s">
        <v>93</v>
      </c>
      <c r="E320" t="s">
        <v>2358</v>
      </c>
      <c r="F320">
        <v>201207</v>
      </c>
      <c r="G320">
        <v>34</v>
      </c>
      <c r="H320">
        <v>19</v>
      </c>
      <c r="I320">
        <v>29</v>
      </c>
      <c r="J320">
        <v>48</v>
      </c>
      <c r="K320">
        <v>8</v>
      </c>
      <c r="L320">
        <v>0</v>
      </c>
      <c r="M320">
        <v>0</v>
      </c>
      <c r="N320">
        <v>0</v>
      </c>
      <c r="O320">
        <v>90</v>
      </c>
      <c r="P320">
        <v>30</v>
      </c>
      <c r="Q320" t="s">
        <v>2363</v>
      </c>
      <c r="R320" t="s">
        <v>94</v>
      </c>
      <c r="S320" t="s">
        <v>93</v>
      </c>
    </row>
    <row r="321" spans="1:19" x14ac:dyDescent="0.2">
      <c r="A321" t="s">
        <v>970</v>
      </c>
      <c r="B321">
        <v>3</v>
      </c>
      <c r="C321" t="s">
        <v>2358</v>
      </c>
      <c r="D321" t="s">
        <v>93</v>
      </c>
      <c r="E321" t="s">
        <v>2358</v>
      </c>
      <c r="F321">
        <v>201201</v>
      </c>
      <c r="G321">
        <v>34</v>
      </c>
      <c r="H321">
        <v>22</v>
      </c>
      <c r="I321">
        <v>38</v>
      </c>
      <c r="J321">
        <v>60</v>
      </c>
      <c r="K321">
        <v>11</v>
      </c>
      <c r="L321">
        <v>0</v>
      </c>
      <c r="M321">
        <v>0</v>
      </c>
      <c r="N321">
        <v>0</v>
      </c>
      <c r="O321">
        <v>105</v>
      </c>
      <c r="P321">
        <v>30</v>
      </c>
      <c r="Q321" t="s">
        <v>2363</v>
      </c>
      <c r="R321" t="s">
        <v>94</v>
      </c>
      <c r="S321" t="s">
        <v>93</v>
      </c>
    </row>
    <row r="322" spans="1:19" x14ac:dyDescent="0.2">
      <c r="A322" t="s">
        <v>2373</v>
      </c>
      <c r="B322" t="s">
        <v>2358</v>
      </c>
      <c r="C322" t="s">
        <v>2358</v>
      </c>
      <c r="D322" t="s">
        <v>2358</v>
      </c>
      <c r="E322" t="s">
        <v>2358</v>
      </c>
      <c r="F322" t="s">
        <v>2358</v>
      </c>
      <c r="G322" t="s">
        <v>2358</v>
      </c>
      <c r="H322" t="s">
        <v>2358</v>
      </c>
      <c r="I322" t="s">
        <v>2358</v>
      </c>
      <c r="J322" t="s">
        <v>2358</v>
      </c>
      <c r="K322" t="s">
        <v>2358</v>
      </c>
      <c r="L322" t="s">
        <v>2358</v>
      </c>
      <c r="M322" t="s">
        <v>2358</v>
      </c>
      <c r="N322" t="s">
        <v>2358</v>
      </c>
      <c r="O322" t="s">
        <v>2358</v>
      </c>
      <c r="P322" t="s">
        <v>2358</v>
      </c>
      <c r="Q322" t="s">
        <v>2358</v>
      </c>
      <c r="R322" t="s">
        <v>2358</v>
      </c>
      <c r="S322" t="s">
        <v>2358</v>
      </c>
    </row>
    <row r="323" spans="1:19" x14ac:dyDescent="0.2">
      <c r="A323" t="s">
        <v>971</v>
      </c>
      <c r="B323">
        <v>3</v>
      </c>
      <c r="C323" t="s">
        <v>2358</v>
      </c>
      <c r="D323" t="s">
        <v>95</v>
      </c>
      <c r="E323" t="s">
        <v>95</v>
      </c>
      <c r="F323">
        <v>201401</v>
      </c>
      <c r="G323">
        <v>33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33</v>
      </c>
      <c r="P323">
        <v>30</v>
      </c>
      <c r="Q323" t="s">
        <v>2363</v>
      </c>
      <c r="R323" t="s">
        <v>96</v>
      </c>
      <c r="S323" t="s">
        <v>95</v>
      </c>
    </row>
    <row r="324" spans="1:19" x14ac:dyDescent="0.2">
      <c r="A324" t="s">
        <v>972</v>
      </c>
      <c r="B324">
        <v>3</v>
      </c>
      <c r="C324" t="s">
        <v>2358</v>
      </c>
      <c r="D324" t="s">
        <v>95</v>
      </c>
      <c r="E324" t="s">
        <v>2358</v>
      </c>
      <c r="F324">
        <v>201307</v>
      </c>
      <c r="G324">
        <v>34</v>
      </c>
      <c r="H324">
        <v>0</v>
      </c>
      <c r="I324">
        <v>23</v>
      </c>
      <c r="J324">
        <v>23</v>
      </c>
      <c r="K324">
        <v>0</v>
      </c>
      <c r="L324">
        <v>0</v>
      </c>
      <c r="M324">
        <v>0</v>
      </c>
      <c r="N324">
        <v>0</v>
      </c>
      <c r="O324">
        <v>57</v>
      </c>
      <c r="P324">
        <v>30</v>
      </c>
      <c r="Q324" t="s">
        <v>2363</v>
      </c>
      <c r="R324" t="s">
        <v>96</v>
      </c>
      <c r="S324" t="s">
        <v>95</v>
      </c>
    </row>
    <row r="325" spans="1:19" x14ac:dyDescent="0.2">
      <c r="A325" t="s">
        <v>973</v>
      </c>
      <c r="B325">
        <v>3</v>
      </c>
      <c r="C325" t="s">
        <v>2358</v>
      </c>
      <c r="D325" t="s">
        <v>95</v>
      </c>
      <c r="E325" t="s">
        <v>2358</v>
      </c>
      <c r="F325">
        <v>201301</v>
      </c>
      <c r="G325">
        <v>44</v>
      </c>
      <c r="H325">
        <v>0</v>
      </c>
      <c r="I325">
        <v>3</v>
      </c>
      <c r="J325">
        <v>3</v>
      </c>
      <c r="K325">
        <v>0</v>
      </c>
      <c r="L325">
        <v>0</v>
      </c>
      <c r="M325">
        <v>0</v>
      </c>
      <c r="N325">
        <v>7</v>
      </c>
      <c r="O325">
        <v>54</v>
      </c>
      <c r="P325">
        <v>30</v>
      </c>
      <c r="Q325" t="s">
        <v>2363</v>
      </c>
      <c r="R325" t="s">
        <v>96</v>
      </c>
      <c r="S325" t="s">
        <v>95</v>
      </c>
    </row>
    <row r="326" spans="1:19" x14ac:dyDescent="0.2">
      <c r="A326" t="s">
        <v>974</v>
      </c>
      <c r="B326">
        <v>3</v>
      </c>
      <c r="C326" t="s">
        <v>2358</v>
      </c>
      <c r="D326" t="s">
        <v>95</v>
      </c>
      <c r="E326" t="s">
        <v>2358</v>
      </c>
      <c r="F326">
        <v>201207</v>
      </c>
      <c r="G326">
        <v>324</v>
      </c>
      <c r="H326">
        <v>0</v>
      </c>
      <c r="I326">
        <v>36</v>
      </c>
      <c r="J326">
        <v>36</v>
      </c>
      <c r="K326">
        <v>0</v>
      </c>
      <c r="L326">
        <v>0</v>
      </c>
      <c r="M326">
        <v>0</v>
      </c>
      <c r="N326">
        <v>0</v>
      </c>
      <c r="O326">
        <v>360</v>
      </c>
      <c r="P326">
        <v>30</v>
      </c>
      <c r="Q326" t="s">
        <v>2363</v>
      </c>
      <c r="R326" t="s">
        <v>96</v>
      </c>
      <c r="S326" t="s">
        <v>95</v>
      </c>
    </row>
    <row r="327" spans="1:19" x14ac:dyDescent="0.2">
      <c r="A327" t="s">
        <v>975</v>
      </c>
      <c r="B327">
        <v>3</v>
      </c>
      <c r="C327" t="s">
        <v>2358</v>
      </c>
      <c r="D327" t="s">
        <v>95</v>
      </c>
      <c r="E327" t="s">
        <v>2358</v>
      </c>
      <c r="F327">
        <v>201201</v>
      </c>
      <c r="G327">
        <v>54</v>
      </c>
      <c r="H327">
        <v>2</v>
      </c>
      <c r="I327">
        <v>0</v>
      </c>
      <c r="J327">
        <v>2</v>
      </c>
      <c r="K327">
        <v>0</v>
      </c>
      <c r="L327">
        <v>0</v>
      </c>
      <c r="M327">
        <v>0</v>
      </c>
      <c r="N327">
        <v>0</v>
      </c>
      <c r="O327">
        <v>56</v>
      </c>
      <c r="P327">
        <v>30</v>
      </c>
      <c r="Q327" t="s">
        <v>2363</v>
      </c>
      <c r="R327" t="s">
        <v>96</v>
      </c>
      <c r="S327" t="s">
        <v>95</v>
      </c>
    </row>
    <row r="328" spans="1:19" x14ac:dyDescent="0.2">
      <c r="A328" t="s">
        <v>2373</v>
      </c>
      <c r="B328" t="s">
        <v>2358</v>
      </c>
      <c r="C328" t="s">
        <v>2358</v>
      </c>
      <c r="D328" t="s">
        <v>2358</v>
      </c>
      <c r="E328" t="s">
        <v>2358</v>
      </c>
      <c r="F328" t="s">
        <v>2358</v>
      </c>
      <c r="G328" t="s">
        <v>2358</v>
      </c>
      <c r="H328" t="s">
        <v>2358</v>
      </c>
      <c r="I328" t="s">
        <v>2358</v>
      </c>
      <c r="J328" t="s">
        <v>2358</v>
      </c>
      <c r="K328" t="s">
        <v>2358</v>
      </c>
      <c r="L328" t="s">
        <v>2358</v>
      </c>
      <c r="M328" t="s">
        <v>2358</v>
      </c>
      <c r="N328" t="s">
        <v>2358</v>
      </c>
      <c r="O328" t="s">
        <v>2358</v>
      </c>
      <c r="P328" t="s">
        <v>2358</v>
      </c>
      <c r="Q328" t="s">
        <v>2358</v>
      </c>
      <c r="R328" t="s">
        <v>2358</v>
      </c>
      <c r="S328" t="s">
        <v>2358</v>
      </c>
    </row>
    <row r="329" spans="1:19" x14ac:dyDescent="0.2">
      <c r="A329" t="s">
        <v>976</v>
      </c>
      <c r="B329">
        <v>3</v>
      </c>
      <c r="C329" t="s">
        <v>2358</v>
      </c>
      <c r="D329" t="s">
        <v>97</v>
      </c>
      <c r="E329" t="s">
        <v>97</v>
      </c>
      <c r="F329">
        <v>201401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30</v>
      </c>
      <c r="Q329" t="s">
        <v>2363</v>
      </c>
      <c r="R329" t="s">
        <v>98</v>
      </c>
      <c r="S329" t="s">
        <v>97</v>
      </c>
    </row>
    <row r="330" spans="1:19" x14ac:dyDescent="0.2">
      <c r="A330" t="s">
        <v>977</v>
      </c>
      <c r="B330">
        <v>3</v>
      </c>
      <c r="C330" t="s">
        <v>2358</v>
      </c>
      <c r="D330" t="s">
        <v>97</v>
      </c>
      <c r="E330" t="s">
        <v>2358</v>
      </c>
      <c r="F330">
        <v>201307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30</v>
      </c>
      <c r="Q330" t="s">
        <v>2363</v>
      </c>
      <c r="R330" t="s">
        <v>98</v>
      </c>
      <c r="S330" t="s">
        <v>97</v>
      </c>
    </row>
    <row r="331" spans="1:19" x14ac:dyDescent="0.2">
      <c r="A331" t="s">
        <v>978</v>
      </c>
      <c r="B331">
        <v>3</v>
      </c>
      <c r="C331" t="s">
        <v>2358</v>
      </c>
      <c r="D331" t="s">
        <v>97</v>
      </c>
      <c r="E331" t="s">
        <v>2358</v>
      </c>
      <c r="F331">
        <v>201301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30</v>
      </c>
      <c r="Q331" t="s">
        <v>2363</v>
      </c>
      <c r="R331" t="s">
        <v>98</v>
      </c>
      <c r="S331" t="s">
        <v>97</v>
      </c>
    </row>
    <row r="332" spans="1:19" x14ac:dyDescent="0.2">
      <c r="A332" t="s">
        <v>979</v>
      </c>
      <c r="B332">
        <v>3</v>
      </c>
      <c r="C332" t="s">
        <v>2358</v>
      </c>
      <c r="D332" t="s">
        <v>97</v>
      </c>
      <c r="E332" t="s">
        <v>2358</v>
      </c>
      <c r="F332">
        <v>201207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30</v>
      </c>
      <c r="Q332" t="s">
        <v>2363</v>
      </c>
      <c r="R332" t="s">
        <v>98</v>
      </c>
      <c r="S332" t="s">
        <v>97</v>
      </c>
    </row>
    <row r="333" spans="1:19" x14ac:dyDescent="0.2">
      <c r="A333" t="s">
        <v>980</v>
      </c>
      <c r="B333">
        <v>3</v>
      </c>
      <c r="C333" t="s">
        <v>2358</v>
      </c>
      <c r="D333" t="s">
        <v>97</v>
      </c>
      <c r="E333" t="s">
        <v>2358</v>
      </c>
      <c r="F333">
        <v>201201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30</v>
      </c>
      <c r="Q333" t="s">
        <v>2363</v>
      </c>
      <c r="R333" t="s">
        <v>98</v>
      </c>
      <c r="S333" t="s">
        <v>97</v>
      </c>
    </row>
    <row r="334" spans="1:19" x14ac:dyDescent="0.2">
      <c r="A334" t="s">
        <v>2373</v>
      </c>
      <c r="B334" t="s">
        <v>2358</v>
      </c>
      <c r="C334" t="s">
        <v>2358</v>
      </c>
      <c r="D334" t="s">
        <v>2358</v>
      </c>
      <c r="E334" t="s">
        <v>2358</v>
      </c>
      <c r="F334" t="s">
        <v>2358</v>
      </c>
      <c r="G334" t="s">
        <v>2358</v>
      </c>
      <c r="H334" t="s">
        <v>2358</v>
      </c>
      <c r="I334" t="s">
        <v>2358</v>
      </c>
      <c r="J334" t="s">
        <v>2358</v>
      </c>
      <c r="K334" t="s">
        <v>2358</v>
      </c>
      <c r="L334" t="s">
        <v>2358</v>
      </c>
      <c r="M334" t="s">
        <v>2358</v>
      </c>
      <c r="N334" t="s">
        <v>2358</v>
      </c>
      <c r="O334" t="s">
        <v>2358</v>
      </c>
      <c r="P334" t="s">
        <v>2358</v>
      </c>
      <c r="Q334" t="s">
        <v>2358</v>
      </c>
      <c r="R334" t="s">
        <v>2358</v>
      </c>
      <c r="S334" t="s">
        <v>2358</v>
      </c>
    </row>
    <row r="335" spans="1:19" x14ac:dyDescent="0.2">
      <c r="A335" t="s">
        <v>981</v>
      </c>
      <c r="B335">
        <v>3</v>
      </c>
      <c r="C335" t="s">
        <v>2358</v>
      </c>
      <c r="D335" t="s">
        <v>99</v>
      </c>
      <c r="E335" t="s">
        <v>99</v>
      </c>
      <c r="F335">
        <v>201401</v>
      </c>
      <c r="G335">
        <v>0</v>
      </c>
      <c r="H335">
        <v>0</v>
      </c>
      <c r="I335">
        <v>0</v>
      </c>
      <c r="J335">
        <v>0</v>
      </c>
      <c r="K335">
        <v>2</v>
      </c>
      <c r="L335">
        <v>0</v>
      </c>
      <c r="M335">
        <v>0</v>
      </c>
      <c r="N335">
        <v>0</v>
      </c>
      <c r="O335">
        <v>2</v>
      </c>
      <c r="P335">
        <v>30</v>
      </c>
      <c r="Q335" t="s">
        <v>2363</v>
      </c>
      <c r="R335" t="s">
        <v>100</v>
      </c>
      <c r="S335" t="s">
        <v>99</v>
      </c>
    </row>
    <row r="336" spans="1:19" x14ac:dyDescent="0.2">
      <c r="A336" t="s">
        <v>982</v>
      </c>
      <c r="B336">
        <v>3</v>
      </c>
      <c r="C336" t="s">
        <v>2358</v>
      </c>
      <c r="D336" t="s">
        <v>99</v>
      </c>
      <c r="E336" t="s">
        <v>2358</v>
      </c>
      <c r="F336">
        <v>201307</v>
      </c>
      <c r="G336">
        <v>0</v>
      </c>
      <c r="H336">
        <v>2</v>
      </c>
      <c r="I336">
        <v>21</v>
      </c>
      <c r="J336">
        <v>23</v>
      </c>
      <c r="K336">
        <v>2</v>
      </c>
      <c r="L336">
        <v>0</v>
      </c>
      <c r="M336">
        <v>0</v>
      </c>
      <c r="N336">
        <v>0</v>
      </c>
      <c r="O336">
        <v>25</v>
      </c>
      <c r="P336">
        <v>30</v>
      </c>
      <c r="Q336" t="s">
        <v>2363</v>
      </c>
      <c r="R336" t="s">
        <v>100</v>
      </c>
      <c r="S336" t="s">
        <v>99</v>
      </c>
    </row>
    <row r="337" spans="1:19" x14ac:dyDescent="0.2">
      <c r="A337" t="s">
        <v>983</v>
      </c>
      <c r="B337">
        <v>3</v>
      </c>
      <c r="C337" t="s">
        <v>2358</v>
      </c>
      <c r="D337" t="s">
        <v>99</v>
      </c>
      <c r="E337" t="s">
        <v>2358</v>
      </c>
      <c r="F337">
        <v>201301</v>
      </c>
      <c r="G337">
        <v>0</v>
      </c>
      <c r="H337">
        <v>2</v>
      </c>
      <c r="I337">
        <v>15</v>
      </c>
      <c r="J337">
        <v>17</v>
      </c>
      <c r="K337">
        <v>2</v>
      </c>
      <c r="L337">
        <v>0</v>
      </c>
      <c r="M337">
        <v>0</v>
      </c>
      <c r="N337">
        <v>0</v>
      </c>
      <c r="O337">
        <v>19</v>
      </c>
      <c r="P337">
        <v>30</v>
      </c>
      <c r="Q337" t="s">
        <v>2363</v>
      </c>
      <c r="R337" t="s">
        <v>100</v>
      </c>
      <c r="S337" t="s">
        <v>99</v>
      </c>
    </row>
    <row r="338" spans="1:19" x14ac:dyDescent="0.2">
      <c r="A338" t="s">
        <v>984</v>
      </c>
      <c r="B338">
        <v>3</v>
      </c>
      <c r="C338" t="s">
        <v>2358</v>
      </c>
      <c r="D338" t="s">
        <v>99</v>
      </c>
      <c r="E338" t="s">
        <v>2358</v>
      </c>
      <c r="F338">
        <v>201207</v>
      </c>
      <c r="G338">
        <v>0</v>
      </c>
      <c r="H338">
        <v>2</v>
      </c>
      <c r="I338">
        <v>17</v>
      </c>
      <c r="J338">
        <v>19</v>
      </c>
      <c r="K338">
        <v>1</v>
      </c>
      <c r="L338">
        <v>0</v>
      </c>
      <c r="M338">
        <v>0</v>
      </c>
      <c r="N338">
        <v>0</v>
      </c>
      <c r="O338">
        <v>20</v>
      </c>
      <c r="P338">
        <v>30</v>
      </c>
      <c r="Q338" t="s">
        <v>2363</v>
      </c>
      <c r="R338" t="s">
        <v>100</v>
      </c>
      <c r="S338" t="s">
        <v>99</v>
      </c>
    </row>
    <row r="339" spans="1:19" x14ac:dyDescent="0.2">
      <c r="A339" t="s">
        <v>985</v>
      </c>
      <c r="B339">
        <v>3</v>
      </c>
      <c r="C339" t="s">
        <v>2358</v>
      </c>
      <c r="D339" t="s">
        <v>99</v>
      </c>
      <c r="E339" t="s">
        <v>2358</v>
      </c>
      <c r="F339">
        <v>201201</v>
      </c>
      <c r="G339">
        <v>0</v>
      </c>
      <c r="H339">
        <v>0</v>
      </c>
      <c r="I339">
        <v>14</v>
      </c>
      <c r="J339">
        <v>14</v>
      </c>
      <c r="K339">
        <v>5</v>
      </c>
      <c r="L339">
        <v>0</v>
      </c>
      <c r="M339">
        <v>0</v>
      </c>
      <c r="N339">
        <v>0</v>
      </c>
      <c r="O339">
        <v>19</v>
      </c>
      <c r="P339">
        <v>30</v>
      </c>
      <c r="Q339" t="s">
        <v>2363</v>
      </c>
      <c r="R339" t="s">
        <v>100</v>
      </c>
      <c r="S339" t="s">
        <v>99</v>
      </c>
    </row>
    <row r="340" spans="1:19" x14ac:dyDescent="0.2">
      <c r="A340" t="s">
        <v>2373</v>
      </c>
      <c r="B340" t="s">
        <v>2358</v>
      </c>
      <c r="C340" t="s">
        <v>2358</v>
      </c>
      <c r="D340" t="s">
        <v>2358</v>
      </c>
      <c r="E340" t="s">
        <v>2358</v>
      </c>
      <c r="F340" t="s">
        <v>2358</v>
      </c>
      <c r="G340" t="s">
        <v>2358</v>
      </c>
      <c r="H340" t="s">
        <v>2358</v>
      </c>
      <c r="I340" t="s">
        <v>2358</v>
      </c>
      <c r="J340" t="s">
        <v>2358</v>
      </c>
      <c r="K340" t="s">
        <v>2358</v>
      </c>
      <c r="L340" t="s">
        <v>2358</v>
      </c>
      <c r="M340" t="s">
        <v>2358</v>
      </c>
      <c r="N340" t="s">
        <v>2358</v>
      </c>
      <c r="O340" t="s">
        <v>2358</v>
      </c>
      <c r="P340" t="s">
        <v>2358</v>
      </c>
      <c r="Q340" t="s">
        <v>2358</v>
      </c>
      <c r="R340" t="s">
        <v>2358</v>
      </c>
      <c r="S340" t="s">
        <v>2358</v>
      </c>
    </row>
    <row r="341" spans="1:19" x14ac:dyDescent="0.2">
      <c r="A341" t="s">
        <v>986</v>
      </c>
      <c r="B341">
        <v>3</v>
      </c>
      <c r="C341" t="s">
        <v>2358</v>
      </c>
      <c r="D341" t="s">
        <v>101</v>
      </c>
      <c r="E341" t="s">
        <v>101</v>
      </c>
      <c r="F341">
        <v>201401</v>
      </c>
      <c r="G341">
        <v>68</v>
      </c>
      <c r="H341">
        <v>0</v>
      </c>
      <c r="I341">
        <v>0</v>
      </c>
      <c r="J341">
        <v>0</v>
      </c>
      <c r="K341">
        <v>37</v>
      </c>
      <c r="L341">
        <v>0</v>
      </c>
      <c r="M341">
        <v>0</v>
      </c>
      <c r="N341">
        <v>0</v>
      </c>
      <c r="O341">
        <v>105</v>
      </c>
      <c r="P341">
        <v>30</v>
      </c>
      <c r="Q341" t="s">
        <v>2363</v>
      </c>
      <c r="R341" t="s">
        <v>102</v>
      </c>
      <c r="S341" t="s">
        <v>101</v>
      </c>
    </row>
    <row r="342" spans="1:19" x14ac:dyDescent="0.2">
      <c r="A342" t="s">
        <v>987</v>
      </c>
      <c r="B342">
        <v>3</v>
      </c>
      <c r="C342" t="s">
        <v>2358</v>
      </c>
      <c r="D342" t="s">
        <v>101</v>
      </c>
      <c r="E342" t="s">
        <v>2358</v>
      </c>
      <c r="F342">
        <v>201307</v>
      </c>
      <c r="G342">
        <v>81</v>
      </c>
      <c r="H342">
        <v>13</v>
      </c>
      <c r="I342">
        <v>380</v>
      </c>
      <c r="J342">
        <v>393</v>
      </c>
      <c r="K342">
        <v>16</v>
      </c>
      <c r="L342">
        <v>16</v>
      </c>
      <c r="M342">
        <v>0</v>
      </c>
      <c r="N342">
        <v>0</v>
      </c>
      <c r="O342">
        <v>506</v>
      </c>
      <c r="P342">
        <v>30</v>
      </c>
      <c r="Q342" t="s">
        <v>2363</v>
      </c>
      <c r="R342" t="s">
        <v>102</v>
      </c>
      <c r="S342" t="s">
        <v>101</v>
      </c>
    </row>
    <row r="343" spans="1:19" x14ac:dyDescent="0.2">
      <c r="A343" t="s">
        <v>988</v>
      </c>
      <c r="B343">
        <v>3</v>
      </c>
      <c r="C343" t="s">
        <v>2358</v>
      </c>
      <c r="D343" t="s">
        <v>101</v>
      </c>
      <c r="E343" t="s">
        <v>2358</v>
      </c>
      <c r="F343">
        <v>201301</v>
      </c>
      <c r="G343">
        <v>86</v>
      </c>
      <c r="H343">
        <v>18</v>
      </c>
      <c r="I343">
        <v>302</v>
      </c>
      <c r="J343">
        <v>320</v>
      </c>
      <c r="K343">
        <v>2</v>
      </c>
      <c r="L343">
        <v>32</v>
      </c>
      <c r="M343">
        <v>0</v>
      </c>
      <c r="N343">
        <v>0</v>
      </c>
      <c r="O343">
        <v>440</v>
      </c>
      <c r="P343">
        <v>30</v>
      </c>
      <c r="Q343" t="s">
        <v>2363</v>
      </c>
      <c r="R343" t="s">
        <v>102</v>
      </c>
      <c r="S343" t="s">
        <v>101</v>
      </c>
    </row>
    <row r="344" spans="1:19" x14ac:dyDescent="0.2">
      <c r="A344" t="s">
        <v>989</v>
      </c>
      <c r="B344">
        <v>3</v>
      </c>
      <c r="C344" t="s">
        <v>2358</v>
      </c>
      <c r="D344" t="s">
        <v>101</v>
      </c>
      <c r="E344" t="s">
        <v>2358</v>
      </c>
      <c r="F344">
        <v>201207</v>
      </c>
      <c r="G344">
        <v>80</v>
      </c>
      <c r="H344">
        <v>18</v>
      </c>
      <c r="I344">
        <v>319</v>
      </c>
      <c r="J344">
        <v>337</v>
      </c>
      <c r="K344">
        <v>3</v>
      </c>
      <c r="L344">
        <v>28</v>
      </c>
      <c r="M344">
        <v>0</v>
      </c>
      <c r="N344">
        <v>0</v>
      </c>
      <c r="O344">
        <v>448</v>
      </c>
      <c r="P344">
        <v>30</v>
      </c>
      <c r="Q344" t="s">
        <v>2363</v>
      </c>
      <c r="R344" t="s">
        <v>102</v>
      </c>
      <c r="S344" t="s">
        <v>101</v>
      </c>
    </row>
    <row r="345" spans="1:19" x14ac:dyDescent="0.2">
      <c r="A345" t="s">
        <v>990</v>
      </c>
      <c r="B345">
        <v>3</v>
      </c>
      <c r="C345" t="s">
        <v>2358</v>
      </c>
      <c r="D345" t="s">
        <v>101</v>
      </c>
      <c r="E345" t="s">
        <v>2358</v>
      </c>
      <c r="F345">
        <v>201201</v>
      </c>
      <c r="G345">
        <v>88</v>
      </c>
      <c r="H345">
        <v>0</v>
      </c>
      <c r="I345">
        <v>343</v>
      </c>
      <c r="J345">
        <v>343</v>
      </c>
      <c r="K345">
        <v>6</v>
      </c>
      <c r="L345">
        <v>15</v>
      </c>
      <c r="M345">
        <v>0</v>
      </c>
      <c r="N345">
        <v>0</v>
      </c>
      <c r="O345">
        <v>452</v>
      </c>
      <c r="P345">
        <v>30</v>
      </c>
      <c r="Q345" t="s">
        <v>2363</v>
      </c>
      <c r="R345" t="s">
        <v>102</v>
      </c>
      <c r="S345" t="s">
        <v>101</v>
      </c>
    </row>
    <row r="346" spans="1:19" x14ac:dyDescent="0.2">
      <c r="A346" t="s">
        <v>2373</v>
      </c>
      <c r="B346" t="s">
        <v>2358</v>
      </c>
      <c r="C346" t="s">
        <v>2358</v>
      </c>
      <c r="D346" t="s">
        <v>2358</v>
      </c>
      <c r="E346" t="s">
        <v>2358</v>
      </c>
      <c r="F346" t="s">
        <v>2358</v>
      </c>
      <c r="G346" t="s">
        <v>2358</v>
      </c>
      <c r="H346" t="s">
        <v>2358</v>
      </c>
      <c r="I346" t="s">
        <v>2358</v>
      </c>
      <c r="J346" t="s">
        <v>2358</v>
      </c>
      <c r="K346" t="s">
        <v>2358</v>
      </c>
      <c r="L346" t="s">
        <v>2358</v>
      </c>
      <c r="M346" t="s">
        <v>2358</v>
      </c>
      <c r="N346" t="s">
        <v>2358</v>
      </c>
      <c r="O346" t="s">
        <v>2358</v>
      </c>
      <c r="P346" t="s">
        <v>2358</v>
      </c>
      <c r="Q346" t="s">
        <v>2358</v>
      </c>
      <c r="R346" t="s">
        <v>2358</v>
      </c>
      <c r="S346" t="s">
        <v>2358</v>
      </c>
    </row>
    <row r="347" spans="1:19" x14ac:dyDescent="0.2">
      <c r="A347" t="s">
        <v>991</v>
      </c>
      <c r="B347">
        <v>3</v>
      </c>
      <c r="C347" t="s">
        <v>2358</v>
      </c>
      <c r="D347" t="s">
        <v>103</v>
      </c>
      <c r="E347" t="s">
        <v>103</v>
      </c>
      <c r="F347">
        <v>201401</v>
      </c>
      <c r="G347">
        <v>100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7</v>
      </c>
      <c r="O347">
        <v>107</v>
      </c>
      <c r="P347">
        <v>30</v>
      </c>
      <c r="Q347" t="s">
        <v>2363</v>
      </c>
      <c r="R347" t="s">
        <v>104</v>
      </c>
      <c r="S347" t="s">
        <v>103</v>
      </c>
    </row>
    <row r="348" spans="1:19" x14ac:dyDescent="0.2">
      <c r="A348" t="s">
        <v>992</v>
      </c>
      <c r="B348">
        <v>3</v>
      </c>
      <c r="C348" t="s">
        <v>2358</v>
      </c>
      <c r="D348" t="s">
        <v>103</v>
      </c>
      <c r="E348" t="s">
        <v>2358</v>
      </c>
      <c r="F348">
        <v>201307</v>
      </c>
      <c r="G348">
        <v>90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6</v>
      </c>
      <c r="O348">
        <v>96</v>
      </c>
      <c r="P348">
        <v>30</v>
      </c>
      <c r="Q348" t="s">
        <v>2363</v>
      </c>
      <c r="R348" t="s">
        <v>104</v>
      </c>
      <c r="S348" t="s">
        <v>103</v>
      </c>
    </row>
    <row r="349" spans="1:19" x14ac:dyDescent="0.2">
      <c r="A349" t="s">
        <v>993</v>
      </c>
      <c r="B349">
        <v>3</v>
      </c>
      <c r="C349" t="s">
        <v>2358</v>
      </c>
      <c r="D349" t="s">
        <v>103</v>
      </c>
      <c r="E349" t="s">
        <v>2358</v>
      </c>
      <c r="F349">
        <v>201301</v>
      </c>
      <c r="G349">
        <v>83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4</v>
      </c>
      <c r="O349">
        <v>87</v>
      </c>
      <c r="P349">
        <v>30</v>
      </c>
      <c r="Q349" t="s">
        <v>2363</v>
      </c>
      <c r="R349" t="s">
        <v>104</v>
      </c>
      <c r="S349" t="s">
        <v>103</v>
      </c>
    </row>
    <row r="350" spans="1:19" x14ac:dyDescent="0.2">
      <c r="A350" t="s">
        <v>994</v>
      </c>
      <c r="B350">
        <v>3</v>
      </c>
      <c r="C350" t="s">
        <v>2358</v>
      </c>
      <c r="D350" t="s">
        <v>103</v>
      </c>
      <c r="E350" t="s">
        <v>2358</v>
      </c>
      <c r="F350">
        <v>201207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8</v>
      </c>
      <c r="O350">
        <v>8</v>
      </c>
      <c r="P350">
        <v>30</v>
      </c>
      <c r="Q350" t="s">
        <v>2363</v>
      </c>
      <c r="R350" t="s">
        <v>104</v>
      </c>
      <c r="S350" t="s">
        <v>103</v>
      </c>
    </row>
    <row r="351" spans="1:19" x14ac:dyDescent="0.2">
      <c r="A351" t="s">
        <v>995</v>
      </c>
      <c r="B351">
        <v>3</v>
      </c>
      <c r="C351" t="s">
        <v>2358</v>
      </c>
      <c r="D351" t="s">
        <v>103</v>
      </c>
      <c r="E351" t="s">
        <v>2358</v>
      </c>
      <c r="F351">
        <v>201201</v>
      </c>
      <c r="G351">
        <v>75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75</v>
      </c>
      <c r="P351">
        <v>30</v>
      </c>
      <c r="Q351" t="s">
        <v>2363</v>
      </c>
      <c r="R351" t="s">
        <v>104</v>
      </c>
      <c r="S351" t="s">
        <v>103</v>
      </c>
    </row>
    <row r="352" spans="1:19" x14ac:dyDescent="0.2">
      <c r="A352" t="s">
        <v>2373</v>
      </c>
      <c r="B352" t="s">
        <v>2358</v>
      </c>
      <c r="C352" t="s">
        <v>2358</v>
      </c>
      <c r="D352" t="s">
        <v>2358</v>
      </c>
      <c r="E352" t="s">
        <v>2358</v>
      </c>
      <c r="F352" t="s">
        <v>2358</v>
      </c>
      <c r="G352" t="s">
        <v>2358</v>
      </c>
      <c r="H352" t="s">
        <v>2358</v>
      </c>
      <c r="I352" t="s">
        <v>2358</v>
      </c>
      <c r="J352" t="s">
        <v>2358</v>
      </c>
      <c r="K352" t="s">
        <v>2358</v>
      </c>
      <c r="L352" t="s">
        <v>2358</v>
      </c>
      <c r="M352" t="s">
        <v>2358</v>
      </c>
      <c r="N352" t="s">
        <v>2358</v>
      </c>
      <c r="O352" t="s">
        <v>2358</v>
      </c>
      <c r="P352" t="s">
        <v>2358</v>
      </c>
      <c r="Q352" t="s">
        <v>2358</v>
      </c>
      <c r="R352" t="s">
        <v>2358</v>
      </c>
      <c r="S352" t="s">
        <v>2358</v>
      </c>
    </row>
    <row r="353" spans="1:19" x14ac:dyDescent="0.2">
      <c r="A353" t="s">
        <v>996</v>
      </c>
      <c r="B353">
        <v>3</v>
      </c>
      <c r="C353" t="s">
        <v>2358</v>
      </c>
      <c r="D353" t="s">
        <v>105</v>
      </c>
      <c r="E353" t="s">
        <v>105</v>
      </c>
      <c r="F353">
        <v>201401</v>
      </c>
      <c r="G353">
        <v>32</v>
      </c>
      <c r="H353">
        <v>0</v>
      </c>
      <c r="I353">
        <v>0</v>
      </c>
      <c r="J353">
        <v>0</v>
      </c>
      <c r="K353">
        <v>13</v>
      </c>
      <c r="L353">
        <v>1</v>
      </c>
      <c r="M353">
        <v>0</v>
      </c>
      <c r="N353">
        <v>0</v>
      </c>
      <c r="O353">
        <v>46</v>
      </c>
      <c r="P353">
        <v>30</v>
      </c>
      <c r="Q353" t="s">
        <v>2363</v>
      </c>
      <c r="R353" t="s">
        <v>106</v>
      </c>
      <c r="S353" t="s">
        <v>105</v>
      </c>
    </row>
    <row r="354" spans="1:19" x14ac:dyDescent="0.2">
      <c r="A354" t="s">
        <v>997</v>
      </c>
      <c r="B354">
        <v>3</v>
      </c>
      <c r="C354" t="s">
        <v>2358</v>
      </c>
      <c r="D354" t="s">
        <v>105</v>
      </c>
      <c r="E354" t="s">
        <v>2358</v>
      </c>
      <c r="F354">
        <v>201307</v>
      </c>
      <c r="G354">
        <v>0</v>
      </c>
      <c r="H354">
        <v>0</v>
      </c>
      <c r="I354">
        <v>21</v>
      </c>
      <c r="J354">
        <v>21</v>
      </c>
      <c r="K354">
        <v>2</v>
      </c>
      <c r="L354">
        <v>2</v>
      </c>
      <c r="M354">
        <v>0</v>
      </c>
      <c r="N354">
        <v>4</v>
      </c>
      <c r="O354">
        <v>29</v>
      </c>
      <c r="P354">
        <v>30</v>
      </c>
      <c r="Q354" t="s">
        <v>2363</v>
      </c>
      <c r="R354" t="s">
        <v>106</v>
      </c>
      <c r="S354" t="s">
        <v>105</v>
      </c>
    </row>
    <row r="355" spans="1:19" x14ac:dyDescent="0.2">
      <c r="A355" t="s">
        <v>998</v>
      </c>
      <c r="B355">
        <v>3</v>
      </c>
      <c r="C355" t="s">
        <v>2358</v>
      </c>
      <c r="D355" t="s">
        <v>105</v>
      </c>
      <c r="E355" t="s">
        <v>2358</v>
      </c>
      <c r="F355">
        <v>201301</v>
      </c>
      <c r="G355">
        <v>32</v>
      </c>
      <c r="H355">
        <v>0</v>
      </c>
      <c r="I355">
        <v>17</v>
      </c>
      <c r="J355">
        <v>17</v>
      </c>
      <c r="K355">
        <v>3</v>
      </c>
      <c r="L355">
        <v>1</v>
      </c>
      <c r="M355">
        <v>1</v>
      </c>
      <c r="N355">
        <v>0</v>
      </c>
      <c r="O355">
        <v>54</v>
      </c>
      <c r="P355">
        <v>30</v>
      </c>
      <c r="Q355" t="s">
        <v>2363</v>
      </c>
      <c r="R355" t="s">
        <v>106</v>
      </c>
      <c r="S355" t="s">
        <v>105</v>
      </c>
    </row>
    <row r="356" spans="1:19" x14ac:dyDescent="0.2">
      <c r="A356" t="s">
        <v>999</v>
      </c>
      <c r="B356">
        <v>3</v>
      </c>
      <c r="C356" t="s">
        <v>2358</v>
      </c>
      <c r="D356" t="s">
        <v>105</v>
      </c>
      <c r="E356" t="s">
        <v>2358</v>
      </c>
      <c r="F356">
        <v>201207</v>
      </c>
      <c r="G356">
        <v>0</v>
      </c>
      <c r="H356">
        <v>0</v>
      </c>
      <c r="I356">
        <v>17</v>
      </c>
      <c r="J356">
        <v>17</v>
      </c>
      <c r="K356">
        <v>3</v>
      </c>
      <c r="L356">
        <v>1</v>
      </c>
      <c r="M356">
        <v>4</v>
      </c>
      <c r="N356">
        <v>4</v>
      </c>
      <c r="O356">
        <v>29</v>
      </c>
      <c r="P356">
        <v>30</v>
      </c>
      <c r="Q356" t="s">
        <v>2363</v>
      </c>
      <c r="R356" t="s">
        <v>106</v>
      </c>
      <c r="S356" t="s">
        <v>105</v>
      </c>
    </row>
    <row r="357" spans="1:19" x14ac:dyDescent="0.2">
      <c r="A357" t="s">
        <v>1000</v>
      </c>
      <c r="B357">
        <v>3</v>
      </c>
      <c r="C357" t="s">
        <v>2358</v>
      </c>
      <c r="D357" t="s">
        <v>105</v>
      </c>
      <c r="E357" t="s">
        <v>2358</v>
      </c>
      <c r="F357">
        <v>201201</v>
      </c>
      <c r="G357">
        <v>26</v>
      </c>
      <c r="H357">
        <v>0</v>
      </c>
      <c r="I357">
        <v>13</v>
      </c>
      <c r="J357">
        <v>13</v>
      </c>
      <c r="K357">
        <v>3</v>
      </c>
      <c r="L357">
        <v>0</v>
      </c>
      <c r="M357">
        <v>3</v>
      </c>
      <c r="N357">
        <v>0</v>
      </c>
      <c r="O357">
        <v>45</v>
      </c>
      <c r="P357">
        <v>30</v>
      </c>
      <c r="Q357" t="s">
        <v>2363</v>
      </c>
      <c r="R357" t="s">
        <v>106</v>
      </c>
      <c r="S357" t="s">
        <v>105</v>
      </c>
    </row>
    <row r="358" spans="1:19" x14ac:dyDescent="0.2">
      <c r="A358" t="s">
        <v>2373</v>
      </c>
      <c r="B358" t="s">
        <v>2358</v>
      </c>
      <c r="C358" t="s">
        <v>2358</v>
      </c>
      <c r="D358" t="s">
        <v>2358</v>
      </c>
      <c r="E358" t="s">
        <v>2358</v>
      </c>
      <c r="F358" t="s">
        <v>2358</v>
      </c>
      <c r="G358" t="s">
        <v>2358</v>
      </c>
      <c r="H358" t="s">
        <v>2358</v>
      </c>
      <c r="I358" t="s">
        <v>2358</v>
      </c>
      <c r="J358" t="s">
        <v>2358</v>
      </c>
      <c r="K358" t="s">
        <v>2358</v>
      </c>
      <c r="L358" t="s">
        <v>2358</v>
      </c>
      <c r="M358" t="s">
        <v>2358</v>
      </c>
      <c r="N358" t="s">
        <v>2358</v>
      </c>
      <c r="O358" t="s">
        <v>2358</v>
      </c>
      <c r="P358" t="s">
        <v>2358</v>
      </c>
      <c r="Q358" t="s">
        <v>2358</v>
      </c>
      <c r="R358" t="s">
        <v>2358</v>
      </c>
      <c r="S358" t="s">
        <v>2358</v>
      </c>
    </row>
    <row r="359" spans="1:19" x14ac:dyDescent="0.2">
      <c r="A359" t="s">
        <v>1001</v>
      </c>
      <c r="B359">
        <v>3</v>
      </c>
      <c r="C359" t="s">
        <v>2358</v>
      </c>
      <c r="D359" t="s">
        <v>107</v>
      </c>
      <c r="E359" t="s">
        <v>107</v>
      </c>
      <c r="F359">
        <v>201401</v>
      </c>
      <c r="G359">
        <v>56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56</v>
      </c>
      <c r="P359">
        <v>30</v>
      </c>
      <c r="Q359" t="s">
        <v>2363</v>
      </c>
      <c r="R359" t="s">
        <v>108</v>
      </c>
      <c r="S359" t="s">
        <v>107</v>
      </c>
    </row>
    <row r="360" spans="1:19" x14ac:dyDescent="0.2">
      <c r="A360" t="s">
        <v>1002</v>
      </c>
      <c r="B360">
        <v>3</v>
      </c>
      <c r="C360" t="s">
        <v>2358</v>
      </c>
      <c r="D360" t="s">
        <v>107</v>
      </c>
      <c r="E360" t="s">
        <v>2358</v>
      </c>
      <c r="F360">
        <v>201307</v>
      </c>
      <c r="G360">
        <v>80</v>
      </c>
      <c r="H360">
        <v>0</v>
      </c>
      <c r="I360">
        <v>0</v>
      </c>
      <c r="J360">
        <v>0</v>
      </c>
      <c r="K360">
        <v>4</v>
      </c>
      <c r="L360">
        <v>0</v>
      </c>
      <c r="M360">
        <v>0</v>
      </c>
      <c r="N360">
        <v>0</v>
      </c>
      <c r="O360">
        <v>84</v>
      </c>
      <c r="P360">
        <v>30</v>
      </c>
      <c r="Q360" t="s">
        <v>2363</v>
      </c>
      <c r="R360" t="s">
        <v>108</v>
      </c>
      <c r="S360" t="s">
        <v>107</v>
      </c>
    </row>
    <row r="361" spans="1:19" x14ac:dyDescent="0.2">
      <c r="A361" t="s">
        <v>1003</v>
      </c>
      <c r="B361">
        <v>3</v>
      </c>
      <c r="C361" t="s">
        <v>2358</v>
      </c>
      <c r="D361" t="s">
        <v>107</v>
      </c>
      <c r="E361" t="s">
        <v>2358</v>
      </c>
      <c r="F361">
        <v>201301</v>
      </c>
      <c r="G361">
        <v>80</v>
      </c>
      <c r="H361">
        <v>0</v>
      </c>
      <c r="I361">
        <v>0</v>
      </c>
      <c r="J361">
        <v>0</v>
      </c>
      <c r="K361">
        <v>0</v>
      </c>
      <c r="L361">
        <v>2</v>
      </c>
      <c r="M361">
        <v>0</v>
      </c>
      <c r="N361">
        <v>0</v>
      </c>
      <c r="O361">
        <v>82</v>
      </c>
      <c r="P361">
        <v>30</v>
      </c>
      <c r="Q361" t="s">
        <v>2363</v>
      </c>
      <c r="R361" t="s">
        <v>108</v>
      </c>
      <c r="S361" t="s">
        <v>107</v>
      </c>
    </row>
    <row r="362" spans="1:19" x14ac:dyDescent="0.2">
      <c r="A362" t="s">
        <v>1004</v>
      </c>
      <c r="B362">
        <v>3</v>
      </c>
      <c r="C362" t="s">
        <v>2358</v>
      </c>
      <c r="D362" t="s">
        <v>107</v>
      </c>
      <c r="E362" t="s">
        <v>2358</v>
      </c>
      <c r="F362">
        <v>201207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30</v>
      </c>
      <c r="Q362" t="s">
        <v>2363</v>
      </c>
      <c r="R362" t="s">
        <v>108</v>
      </c>
      <c r="S362" t="s">
        <v>107</v>
      </c>
    </row>
    <row r="363" spans="1:19" x14ac:dyDescent="0.2">
      <c r="A363" t="s">
        <v>1005</v>
      </c>
      <c r="B363">
        <v>3</v>
      </c>
      <c r="C363" t="s">
        <v>2358</v>
      </c>
      <c r="D363" t="s">
        <v>107</v>
      </c>
      <c r="E363" t="s">
        <v>2358</v>
      </c>
      <c r="F363">
        <v>201201</v>
      </c>
      <c r="G363">
        <v>40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40</v>
      </c>
      <c r="P363">
        <v>30</v>
      </c>
      <c r="Q363" t="s">
        <v>2363</v>
      </c>
      <c r="R363" t="s">
        <v>108</v>
      </c>
      <c r="S363" t="s">
        <v>107</v>
      </c>
    </row>
    <row r="364" spans="1:19" x14ac:dyDescent="0.2">
      <c r="A364" t="s">
        <v>2373</v>
      </c>
      <c r="B364" t="s">
        <v>2358</v>
      </c>
      <c r="C364" t="s">
        <v>2358</v>
      </c>
      <c r="D364" t="s">
        <v>2358</v>
      </c>
      <c r="E364" t="s">
        <v>2358</v>
      </c>
      <c r="F364" t="s">
        <v>2358</v>
      </c>
      <c r="G364" t="s">
        <v>2358</v>
      </c>
      <c r="H364" t="s">
        <v>2358</v>
      </c>
      <c r="I364" t="s">
        <v>2358</v>
      </c>
      <c r="J364" t="s">
        <v>2358</v>
      </c>
      <c r="K364" t="s">
        <v>2358</v>
      </c>
      <c r="L364" t="s">
        <v>2358</v>
      </c>
      <c r="M364" t="s">
        <v>2358</v>
      </c>
      <c r="N364" t="s">
        <v>2358</v>
      </c>
      <c r="O364" t="s">
        <v>2358</v>
      </c>
      <c r="P364" t="s">
        <v>2358</v>
      </c>
      <c r="Q364" t="s">
        <v>2358</v>
      </c>
      <c r="R364" t="s">
        <v>2358</v>
      </c>
      <c r="S364" t="s">
        <v>2358</v>
      </c>
    </row>
    <row r="365" spans="1:19" x14ac:dyDescent="0.2">
      <c r="A365" t="s">
        <v>1006</v>
      </c>
      <c r="B365">
        <v>3</v>
      </c>
      <c r="C365" t="s">
        <v>2358</v>
      </c>
      <c r="D365" t="s">
        <v>109</v>
      </c>
      <c r="E365" t="s">
        <v>109</v>
      </c>
      <c r="F365">
        <v>201401</v>
      </c>
      <c r="G365">
        <v>125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125</v>
      </c>
      <c r="P365">
        <v>30</v>
      </c>
      <c r="Q365" t="s">
        <v>2363</v>
      </c>
      <c r="R365" t="s">
        <v>110</v>
      </c>
      <c r="S365" t="s">
        <v>109</v>
      </c>
    </row>
    <row r="366" spans="1:19" x14ac:dyDescent="0.2">
      <c r="A366" t="s">
        <v>1007</v>
      </c>
      <c r="B366">
        <v>3</v>
      </c>
      <c r="C366" t="s">
        <v>2358</v>
      </c>
      <c r="D366" t="s">
        <v>109</v>
      </c>
      <c r="E366" t="s">
        <v>2358</v>
      </c>
      <c r="F366">
        <v>201307</v>
      </c>
      <c r="G366">
        <v>126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16</v>
      </c>
      <c r="O366">
        <v>143</v>
      </c>
      <c r="P366">
        <v>30</v>
      </c>
      <c r="Q366" t="s">
        <v>2363</v>
      </c>
      <c r="R366" t="s">
        <v>110</v>
      </c>
      <c r="S366" t="s">
        <v>109</v>
      </c>
    </row>
    <row r="367" spans="1:19" x14ac:dyDescent="0.2">
      <c r="A367" t="s">
        <v>1008</v>
      </c>
      <c r="B367">
        <v>3</v>
      </c>
      <c r="C367" t="s">
        <v>2358</v>
      </c>
      <c r="D367" t="s">
        <v>109</v>
      </c>
      <c r="E367" t="s">
        <v>2358</v>
      </c>
      <c r="F367">
        <v>201301</v>
      </c>
      <c r="G367">
        <v>97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2</v>
      </c>
      <c r="N367">
        <v>3</v>
      </c>
      <c r="O367">
        <v>102</v>
      </c>
      <c r="P367">
        <v>30</v>
      </c>
      <c r="Q367" t="s">
        <v>2363</v>
      </c>
      <c r="R367" t="s">
        <v>110</v>
      </c>
      <c r="S367" t="s">
        <v>109</v>
      </c>
    </row>
    <row r="368" spans="1:19" x14ac:dyDescent="0.2">
      <c r="A368" t="s">
        <v>1009</v>
      </c>
      <c r="B368">
        <v>3</v>
      </c>
      <c r="C368" t="s">
        <v>2358</v>
      </c>
      <c r="D368" t="s">
        <v>109</v>
      </c>
      <c r="E368" t="s">
        <v>2358</v>
      </c>
      <c r="F368">
        <v>201207</v>
      </c>
      <c r="G368">
        <v>131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2</v>
      </c>
      <c r="N368">
        <v>5</v>
      </c>
      <c r="O368">
        <v>138</v>
      </c>
      <c r="P368">
        <v>30</v>
      </c>
      <c r="Q368" t="s">
        <v>2363</v>
      </c>
      <c r="R368" t="s">
        <v>110</v>
      </c>
      <c r="S368" t="s">
        <v>109</v>
      </c>
    </row>
    <row r="369" spans="1:19" x14ac:dyDescent="0.2">
      <c r="A369" t="s">
        <v>1010</v>
      </c>
      <c r="B369">
        <v>3</v>
      </c>
      <c r="C369" t="s">
        <v>2358</v>
      </c>
      <c r="D369" t="s">
        <v>109</v>
      </c>
      <c r="E369" t="s">
        <v>2358</v>
      </c>
      <c r="F369">
        <v>201201</v>
      </c>
      <c r="G369">
        <v>488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488</v>
      </c>
      <c r="P369">
        <v>30</v>
      </c>
      <c r="Q369" t="s">
        <v>2363</v>
      </c>
      <c r="R369" t="s">
        <v>110</v>
      </c>
      <c r="S369" t="s">
        <v>109</v>
      </c>
    </row>
    <row r="370" spans="1:19" x14ac:dyDescent="0.2">
      <c r="A370" t="s">
        <v>2373</v>
      </c>
      <c r="B370" t="s">
        <v>2358</v>
      </c>
      <c r="C370" t="s">
        <v>2358</v>
      </c>
      <c r="D370" t="s">
        <v>2358</v>
      </c>
      <c r="E370" t="s">
        <v>2358</v>
      </c>
      <c r="F370" t="s">
        <v>2358</v>
      </c>
      <c r="G370" t="s">
        <v>2358</v>
      </c>
      <c r="H370" t="s">
        <v>2358</v>
      </c>
      <c r="I370" t="s">
        <v>2358</v>
      </c>
      <c r="J370" t="s">
        <v>2358</v>
      </c>
      <c r="K370" t="s">
        <v>2358</v>
      </c>
      <c r="L370" t="s">
        <v>2358</v>
      </c>
      <c r="M370" t="s">
        <v>2358</v>
      </c>
      <c r="N370" t="s">
        <v>2358</v>
      </c>
      <c r="O370" t="s">
        <v>2358</v>
      </c>
      <c r="P370" t="s">
        <v>2358</v>
      </c>
      <c r="Q370" t="s">
        <v>2358</v>
      </c>
      <c r="R370" t="s">
        <v>2358</v>
      </c>
      <c r="S370" t="s">
        <v>2358</v>
      </c>
    </row>
    <row r="371" spans="1:19" x14ac:dyDescent="0.2">
      <c r="A371" t="s">
        <v>1011</v>
      </c>
      <c r="B371">
        <v>3</v>
      </c>
      <c r="C371" t="s">
        <v>2358</v>
      </c>
      <c r="D371" t="s">
        <v>111</v>
      </c>
      <c r="E371" t="s">
        <v>111</v>
      </c>
      <c r="F371">
        <v>201401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30</v>
      </c>
      <c r="Q371" t="s">
        <v>2363</v>
      </c>
      <c r="R371" t="s">
        <v>112</v>
      </c>
      <c r="S371" t="s">
        <v>111</v>
      </c>
    </row>
    <row r="372" spans="1:19" x14ac:dyDescent="0.2">
      <c r="A372" t="s">
        <v>1012</v>
      </c>
      <c r="B372">
        <v>3</v>
      </c>
      <c r="C372" t="s">
        <v>2358</v>
      </c>
      <c r="D372" t="s">
        <v>111</v>
      </c>
      <c r="E372" t="s">
        <v>2358</v>
      </c>
      <c r="F372">
        <v>201307</v>
      </c>
      <c r="G372">
        <v>19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38</v>
      </c>
      <c r="O372">
        <v>57</v>
      </c>
      <c r="P372">
        <v>30</v>
      </c>
      <c r="Q372" t="s">
        <v>2363</v>
      </c>
      <c r="R372" t="s">
        <v>112</v>
      </c>
      <c r="S372" t="s">
        <v>111</v>
      </c>
    </row>
    <row r="373" spans="1:19" x14ac:dyDescent="0.2">
      <c r="A373" t="s">
        <v>1013</v>
      </c>
      <c r="B373">
        <v>3</v>
      </c>
      <c r="C373" t="s">
        <v>2358</v>
      </c>
      <c r="D373" t="s">
        <v>111</v>
      </c>
      <c r="E373" t="s">
        <v>2358</v>
      </c>
      <c r="F373">
        <v>201301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30</v>
      </c>
      <c r="Q373" t="s">
        <v>2363</v>
      </c>
      <c r="R373" t="s">
        <v>112</v>
      </c>
      <c r="S373" t="s">
        <v>111</v>
      </c>
    </row>
    <row r="374" spans="1:19" x14ac:dyDescent="0.2">
      <c r="A374" t="s">
        <v>1014</v>
      </c>
      <c r="B374">
        <v>3</v>
      </c>
      <c r="C374" t="s">
        <v>2358</v>
      </c>
      <c r="D374" t="s">
        <v>111</v>
      </c>
      <c r="E374" t="s">
        <v>2358</v>
      </c>
      <c r="F374">
        <v>201207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10</v>
      </c>
      <c r="O374">
        <v>10</v>
      </c>
      <c r="P374">
        <v>30</v>
      </c>
      <c r="Q374" t="s">
        <v>2363</v>
      </c>
      <c r="R374" t="s">
        <v>112</v>
      </c>
      <c r="S374" t="s">
        <v>111</v>
      </c>
    </row>
    <row r="375" spans="1:19" x14ac:dyDescent="0.2">
      <c r="A375" t="s">
        <v>1015</v>
      </c>
      <c r="B375">
        <v>3</v>
      </c>
      <c r="C375" t="s">
        <v>2358</v>
      </c>
      <c r="D375" t="s">
        <v>111</v>
      </c>
      <c r="E375" t="s">
        <v>2358</v>
      </c>
      <c r="F375">
        <v>201201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30</v>
      </c>
      <c r="Q375" t="s">
        <v>2363</v>
      </c>
      <c r="R375" t="s">
        <v>112</v>
      </c>
      <c r="S375" t="s">
        <v>111</v>
      </c>
    </row>
    <row r="376" spans="1:19" x14ac:dyDescent="0.2">
      <c r="A376" t="s">
        <v>2373</v>
      </c>
      <c r="B376" t="s">
        <v>2358</v>
      </c>
      <c r="C376" t="s">
        <v>2358</v>
      </c>
      <c r="D376" t="s">
        <v>2358</v>
      </c>
      <c r="E376" t="s">
        <v>2358</v>
      </c>
      <c r="F376" t="s">
        <v>2358</v>
      </c>
      <c r="G376" t="s">
        <v>2358</v>
      </c>
      <c r="H376" t="s">
        <v>2358</v>
      </c>
      <c r="I376" t="s">
        <v>2358</v>
      </c>
      <c r="J376" t="s">
        <v>2358</v>
      </c>
      <c r="K376" t="s">
        <v>2358</v>
      </c>
      <c r="L376" t="s">
        <v>2358</v>
      </c>
      <c r="M376" t="s">
        <v>2358</v>
      </c>
      <c r="N376" t="s">
        <v>2358</v>
      </c>
      <c r="O376" t="s">
        <v>2358</v>
      </c>
      <c r="P376" t="s">
        <v>2358</v>
      </c>
      <c r="Q376" t="s">
        <v>2358</v>
      </c>
      <c r="R376" t="s">
        <v>2358</v>
      </c>
      <c r="S376" t="s">
        <v>2358</v>
      </c>
    </row>
    <row r="377" spans="1:19" x14ac:dyDescent="0.2">
      <c r="A377" t="s">
        <v>1016</v>
      </c>
      <c r="B377">
        <v>3</v>
      </c>
      <c r="C377" t="s">
        <v>2358</v>
      </c>
      <c r="D377" t="s">
        <v>113</v>
      </c>
      <c r="E377" t="s">
        <v>113</v>
      </c>
      <c r="F377">
        <v>201401</v>
      </c>
      <c r="G377">
        <v>84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1</v>
      </c>
      <c r="N377">
        <v>28</v>
      </c>
      <c r="O377">
        <v>113</v>
      </c>
      <c r="P377">
        <v>30</v>
      </c>
      <c r="Q377" t="s">
        <v>2363</v>
      </c>
      <c r="R377" t="s">
        <v>114</v>
      </c>
      <c r="S377" t="s">
        <v>113</v>
      </c>
    </row>
    <row r="378" spans="1:19" x14ac:dyDescent="0.2">
      <c r="A378" t="s">
        <v>1017</v>
      </c>
      <c r="B378">
        <v>3</v>
      </c>
      <c r="C378" t="s">
        <v>2358</v>
      </c>
      <c r="D378" t="s">
        <v>113</v>
      </c>
      <c r="E378" t="s">
        <v>2358</v>
      </c>
      <c r="F378">
        <v>201307</v>
      </c>
      <c r="G378">
        <v>92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1</v>
      </c>
      <c r="N378">
        <v>29</v>
      </c>
      <c r="O378">
        <v>122</v>
      </c>
      <c r="P378">
        <v>30</v>
      </c>
      <c r="Q378" t="s">
        <v>2363</v>
      </c>
      <c r="R378" t="s">
        <v>114</v>
      </c>
      <c r="S378" t="s">
        <v>113</v>
      </c>
    </row>
    <row r="379" spans="1:19" x14ac:dyDescent="0.2">
      <c r="A379" t="s">
        <v>1018</v>
      </c>
      <c r="B379">
        <v>3</v>
      </c>
      <c r="C379" t="s">
        <v>2358</v>
      </c>
      <c r="D379" t="s">
        <v>113</v>
      </c>
      <c r="E379" t="s">
        <v>2358</v>
      </c>
      <c r="F379">
        <v>201301</v>
      </c>
      <c r="G379">
        <v>89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22</v>
      </c>
      <c r="N379">
        <v>3</v>
      </c>
      <c r="O379">
        <v>114</v>
      </c>
      <c r="P379">
        <v>30</v>
      </c>
      <c r="Q379" t="s">
        <v>2363</v>
      </c>
      <c r="R379" t="s">
        <v>114</v>
      </c>
      <c r="S379" t="s">
        <v>113</v>
      </c>
    </row>
    <row r="380" spans="1:19" x14ac:dyDescent="0.2">
      <c r="A380" t="s">
        <v>1019</v>
      </c>
      <c r="B380">
        <v>3</v>
      </c>
      <c r="C380" t="s">
        <v>2358</v>
      </c>
      <c r="D380" t="s">
        <v>113</v>
      </c>
      <c r="E380" t="s">
        <v>2358</v>
      </c>
      <c r="F380">
        <v>201207</v>
      </c>
      <c r="G380">
        <v>84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4</v>
      </c>
      <c r="N380">
        <v>11</v>
      </c>
      <c r="O380">
        <v>99</v>
      </c>
      <c r="P380">
        <v>30</v>
      </c>
      <c r="Q380" t="s">
        <v>2363</v>
      </c>
      <c r="R380" t="s">
        <v>114</v>
      </c>
      <c r="S380" t="s">
        <v>113</v>
      </c>
    </row>
    <row r="381" spans="1:19" x14ac:dyDescent="0.2">
      <c r="A381" t="s">
        <v>1020</v>
      </c>
      <c r="B381">
        <v>3</v>
      </c>
      <c r="C381" t="s">
        <v>2358</v>
      </c>
      <c r="D381" t="s">
        <v>113</v>
      </c>
      <c r="E381" t="s">
        <v>2358</v>
      </c>
      <c r="F381">
        <v>201201</v>
      </c>
      <c r="G381">
        <v>102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3</v>
      </c>
      <c r="N381">
        <v>18</v>
      </c>
      <c r="O381">
        <v>123</v>
      </c>
      <c r="P381">
        <v>30</v>
      </c>
      <c r="Q381" t="s">
        <v>2363</v>
      </c>
      <c r="R381" t="s">
        <v>114</v>
      </c>
      <c r="S381" t="s">
        <v>113</v>
      </c>
    </row>
    <row r="382" spans="1:19" x14ac:dyDescent="0.2">
      <c r="A382" t="s">
        <v>2373</v>
      </c>
      <c r="B382" t="s">
        <v>2358</v>
      </c>
      <c r="C382" t="s">
        <v>2358</v>
      </c>
      <c r="D382" t="s">
        <v>2358</v>
      </c>
      <c r="E382" t="s">
        <v>2358</v>
      </c>
      <c r="F382" t="s">
        <v>2358</v>
      </c>
      <c r="G382" t="s">
        <v>2358</v>
      </c>
      <c r="H382" t="s">
        <v>2358</v>
      </c>
      <c r="I382" t="s">
        <v>2358</v>
      </c>
      <c r="J382" t="s">
        <v>2358</v>
      </c>
      <c r="K382" t="s">
        <v>2358</v>
      </c>
      <c r="L382" t="s">
        <v>2358</v>
      </c>
      <c r="M382" t="s">
        <v>2358</v>
      </c>
      <c r="N382" t="s">
        <v>2358</v>
      </c>
      <c r="O382" t="s">
        <v>2358</v>
      </c>
      <c r="P382" t="s">
        <v>2358</v>
      </c>
      <c r="Q382" t="s">
        <v>2358</v>
      </c>
      <c r="R382" t="s">
        <v>2358</v>
      </c>
      <c r="S382" t="s">
        <v>2358</v>
      </c>
    </row>
    <row r="383" spans="1:19" x14ac:dyDescent="0.2">
      <c r="A383" t="s">
        <v>1021</v>
      </c>
      <c r="B383">
        <v>3</v>
      </c>
      <c r="C383" t="s">
        <v>2358</v>
      </c>
      <c r="D383" t="s">
        <v>115</v>
      </c>
      <c r="E383" t="s">
        <v>115</v>
      </c>
      <c r="F383">
        <v>201401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30</v>
      </c>
      <c r="Q383" t="s">
        <v>2363</v>
      </c>
      <c r="R383" t="s">
        <v>116</v>
      </c>
      <c r="S383" t="s">
        <v>115</v>
      </c>
    </row>
    <row r="384" spans="1:19" x14ac:dyDescent="0.2">
      <c r="A384" t="s">
        <v>1022</v>
      </c>
      <c r="B384">
        <v>3</v>
      </c>
      <c r="C384" t="s">
        <v>2358</v>
      </c>
      <c r="D384" t="s">
        <v>115</v>
      </c>
      <c r="E384" t="s">
        <v>2358</v>
      </c>
      <c r="F384">
        <v>201307</v>
      </c>
      <c r="G384">
        <v>0</v>
      </c>
      <c r="H384">
        <v>0</v>
      </c>
      <c r="I384">
        <v>3</v>
      </c>
      <c r="J384">
        <v>3</v>
      </c>
      <c r="K384">
        <v>0</v>
      </c>
      <c r="L384">
        <v>0</v>
      </c>
      <c r="M384">
        <v>0</v>
      </c>
      <c r="N384">
        <v>8</v>
      </c>
      <c r="O384">
        <v>11</v>
      </c>
      <c r="P384">
        <v>30</v>
      </c>
      <c r="Q384" t="s">
        <v>2363</v>
      </c>
      <c r="R384" t="s">
        <v>116</v>
      </c>
      <c r="S384" t="s">
        <v>115</v>
      </c>
    </row>
    <row r="385" spans="1:19" x14ac:dyDescent="0.2">
      <c r="A385" t="s">
        <v>1023</v>
      </c>
      <c r="B385">
        <v>3</v>
      </c>
      <c r="C385" t="s">
        <v>2358</v>
      </c>
      <c r="D385" t="s">
        <v>115</v>
      </c>
      <c r="E385" t="s">
        <v>2358</v>
      </c>
      <c r="F385">
        <v>201301</v>
      </c>
      <c r="G385">
        <v>0</v>
      </c>
      <c r="H385">
        <v>0</v>
      </c>
      <c r="I385">
        <v>4</v>
      </c>
      <c r="J385">
        <v>4</v>
      </c>
      <c r="K385">
        <v>0</v>
      </c>
      <c r="L385">
        <v>0</v>
      </c>
      <c r="M385">
        <v>0</v>
      </c>
      <c r="N385">
        <v>0</v>
      </c>
      <c r="O385">
        <v>4</v>
      </c>
      <c r="P385">
        <v>30</v>
      </c>
      <c r="Q385" t="s">
        <v>2363</v>
      </c>
      <c r="R385" t="s">
        <v>116</v>
      </c>
      <c r="S385" t="s">
        <v>115</v>
      </c>
    </row>
    <row r="386" spans="1:19" x14ac:dyDescent="0.2">
      <c r="A386" t="s">
        <v>1024</v>
      </c>
      <c r="B386">
        <v>3</v>
      </c>
      <c r="C386" t="s">
        <v>2358</v>
      </c>
      <c r="D386" t="s">
        <v>115</v>
      </c>
      <c r="E386" t="s">
        <v>2358</v>
      </c>
      <c r="F386">
        <v>201207</v>
      </c>
      <c r="G386">
        <v>0</v>
      </c>
      <c r="H386">
        <v>0</v>
      </c>
      <c r="I386">
        <v>9</v>
      </c>
      <c r="J386">
        <v>9</v>
      </c>
      <c r="K386">
        <v>0</v>
      </c>
      <c r="L386">
        <v>0</v>
      </c>
      <c r="M386">
        <v>0</v>
      </c>
      <c r="N386">
        <v>0</v>
      </c>
      <c r="O386">
        <v>9</v>
      </c>
      <c r="P386">
        <v>30</v>
      </c>
      <c r="Q386" t="s">
        <v>2363</v>
      </c>
      <c r="R386" t="s">
        <v>116</v>
      </c>
      <c r="S386" t="s">
        <v>115</v>
      </c>
    </row>
    <row r="387" spans="1:19" x14ac:dyDescent="0.2">
      <c r="A387" t="s">
        <v>1025</v>
      </c>
      <c r="B387">
        <v>3</v>
      </c>
      <c r="C387" t="s">
        <v>2358</v>
      </c>
      <c r="D387" t="s">
        <v>115</v>
      </c>
      <c r="E387" t="s">
        <v>2358</v>
      </c>
      <c r="F387">
        <v>201201</v>
      </c>
      <c r="G387">
        <v>0</v>
      </c>
      <c r="H387">
        <v>0</v>
      </c>
      <c r="I387">
        <v>8</v>
      </c>
      <c r="J387">
        <v>8</v>
      </c>
      <c r="K387">
        <v>0</v>
      </c>
      <c r="L387">
        <v>0</v>
      </c>
      <c r="M387">
        <v>0</v>
      </c>
      <c r="N387">
        <v>0</v>
      </c>
      <c r="O387">
        <v>8</v>
      </c>
      <c r="P387">
        <v>30</v>
      </c>
      <c r="Q387" t="s">
        <v>2363</v>
      </c>
      <c r="R387" t="s">
        <v>116</v>
      </c>
      <c r="S387" t="s">
        <v>115</v>
      </c>
    </row>
    <row r="388" spans="1:19" x14ac:dyDescent="0.2">
      <c r="A388" t="s">
        <v>2373</v>
      </c>
      <c r="B388" t="s">
        <v>2358</v>
      </c>
      <c r="C388" t="s">
        <v>2358</v>
      </c>
      <c r="D388" t="s">
        <v>2358</v>
      </c>
      <c r="E388" t="s">
        <v>2358</v>
      </c>
      <c r="F388" t="s">
        <v>2358</v>
      </c>
      <c r="G388" t="s">
        <v>2358</v>
      </c>
      <c r="H388" t="s">
        <v>2358</v>
      </c>
      <c r="I388" t="s">
        <v>2358</v>
      </c>
      <c r="J388" t="s">
        <v>2358</v>
      </c>
      <c r="K388" t="s">
        <v>2358</v>
      </c>
      <c r="L388" t="s">
        <v>2358</v>
      </c>
      <c r="M388" t="s">
        <v>2358</v>
      </c>
      <c r="N388" t="s">
        <v>2358</v>
      </c>
      <c r="O388" t="s">
        <v>2358</v>
      </c>
      <c r="P388" t="s">
        <v>2358</v>
      </c>
      <c r="Q388" t="s">
        <v>2358</v>
      </c>
      <c r="R388" t="s">
        <v>2358</v>
      </c>
      <c r="S388" t="s">
        <v>2358</v>
      </c>
    </row>
    <row r="389" spans="1:19" x14ac:dyDescent="0.2">
      <c r="A389" t="s">
        <v>1026</v>
      </c>
      <c r="B389">
        <v>3</v>
      </c>
      <c r="C389" t="s">
        <v>2358</v>
      </c>
      <c r="D389" t="s">
        <v>117</v>
      </c>
      <c r="E389" t="s">
        <v>117</v>
      </c>
      <c r="F389">
        <v>201401</v>
      </c>
      <c r="G389">
        <v>0</v>
      </c>
      <c r="H389">
        <v>0</v>
      </c>
      <c r="I389">
        <v>0</v>
      </c>
      <c r="J389">
        <v>0</v>
      </c>
      <c r="K389">
        <v>27</v>
      </c>
      <c r="L389">
        <v>0</v>
      </c>
      <c r="M389">
        <v>9</v>
      </c>
      <c r="N389">
        <v>8</v>
      </c>
      <c r="O389">
        <v>44</v>
      </c>
      <c r="P389">
        <v>30</v>
      </c>
      <c r="Q389" t="s">
        <v>2363</v>
      </c>
      <c r="R389" t="s">
        <v>118</v>
      </c>
      <c r="S389" t="s">
        <v>117</v>
      </c>
    </row>
    <row r="390" spans="1:19" x14ac:dyDescent="0.2">
      <c r="A390" t="s">
        <v>1027</v>
      </c>
      <c r="B390">
        <v>3</v>
      </c>
      <c r="C390" t="s">
        <v>2358</v>
      </c>
      <c r="D390" t="s">
        <v>117</v>
      </c>
      <c r="E390" t="s">
        <v>2358</v>
      </c>
      <c r="F390">
        <v>201307</v>
      </c>
      <c r="G390">
        <v>7</v>
      </c>
      <c r="H390">
        <v>0</v>
      </c>
      <c r="I390">
        <v>36</v>
      </c>
      <c r="J390">
        <v>36</v>
      </c>
      <c r="K390">
        <v>32</v>
      </c>
      <c r="L390">
        <v>0</v>
      </c>
      <c r="M390">
        <v>8</v>
      </c>
      <c r="N390">
        <v>0</v>
      </c>
      <c r="O390">
        <v>83</v>
      </c>
      <c r="P390">
        <v>30</v>
      </c>
      <c r="Q390" t="s">
        <v>2363</v>
      </c>
      <c r="R390" t="s">
        <v>118</v>
      </c>
      <c r="S390" t="s">
        <v>117</v>
      </c>
    </row>
    <row r="391" spans="1:19" x14ac:dyDescent="0.2">
      <c r="A391" t="s">
        <v>1028</v>
      </c>
      <c r="B391">
        <v>3</v>
      </c>
      <c r="C391" t="s">
        <v>2358</v>
      </c>
      <c r="D391" t="s">
        <v>117</v>
      </c>
      <c r="E391" t="s">
        <v>2358</v>
      </c>
      <c r="F391">
        <v>201301</v>
      </c>
      <c r="G391">
        <v>0</v>
      </c>
      <c r="H391">
        <v>0</v>
      </c>
      <c r="I391">
        <v>46</v>
      </c>
      <c r="J391">
        <v>46</v>
      </c>
      <c r="K391">
        <v>32</v>
      </c>
      <c r="L391">
        <v>0</v>
      </c>
      <c r="M391">
        <v>7</v>
      </c>
      <c r="N391">
        <v>0</v>
      </c>
      <c r="O391">
        <v>85</v>
      </c>
      <c r="P391">
        <v>30</v>
      </c>
      <c r="Q391" t="s">
        <v>2363</v>
      </c>
      <c r="R391" t="s">
        <v>118</v>
      </c>
      <c r="S391" t="s">
        <v>117</v>
      </c>
    </row>
    <row r="392" spans="1:19" x14ac:dyDescent="0.2">
      <c r="A392" t="s">
        <v>1029</v>
      </c>
      <c r="B392">
        <v>3</v>
      </c>
      <c r="C392" t="s">
        <v>2358</v>
      </c>
      <c r="D392" t="s">
        <v>117</v>
      </c>
      <c r="E392" t="s">
        <v>2358</v>
      </c>
      <c r="F392">
        <v>201207</v>
      </c>
      <c r="G392">
        <v>0</v>
      </c>
      <c r="H392">
        <v>0</v>
      </c>
      <c r="I392">
        <v>37</v>
      </c>
      <c r="J392">
        <v>37</v>
      </c>
      <c r="K392">
        <v>36</v>
      </c>
      <c r="L392">
        <v>0</v>
      </c>
      <c r="M392">
        <v>0</v>
      </c>
      <c r="N392">
        <v>8</v>
      </c>
      <c r="O392">
        <v>81</v>
      </c>
      <c r="P392">
        <v>30</v>
      </c>
      <c r="Q392" t="s">
        <v>2363</v>
      </c>
      <c r="R392" t="s">
        <v>118</v>
      </c>
      <c r="S392" t="s">
        <v>117</v>
      </c>
    </row>
    <row r="393" spans="1:19" x14ac:dyDescent="0.2">
      <c r="A393" t="s">
        <v>1030</v>
      </c>
      <c r="B393">
        <v>3</v>
      </c>
      <c r="C393" t="s">
        <v>2358</v>
      </c>
      <c r="D393" t="s">
        <v>117</v>
      </c>
      <c r="E393" t="s">
        <v>2358</v>
      </c>
      <c r="F393">
        <v>201201</v>
      </c>
      <c r="G393">
        <v>0</v>
      </c>
      <c r="H393">
        <v>0</v>
      </c>
      <c r="I393">
        <v>41</v>
      </c>
      <c r="J393">
        <v>41</v>
      </c>
      <c r="K393">
        <v>42</v>
      </c>
      <c r="L393">
        <v>0</v>
      </c>
      <c r="M393">
        <v>6</v>
      </c>
      <c r="N393">
        <v>0</v>
      </c>
      <c r="O393">
        <v>89</v>
      </c>
      <c r="P393">
        <v>30</v>
      </c>
      <c r="Q393" t="s">
        <v>2363</v>
      </c>
      <c r="R393" t="s">
        <v>118</v>
      </c>
      <c r="S393" t="s">
        <v>117</v>
      </c>
    </row>
    <row r="394" spans="1:19" x14ac:dyDescent="0.2">
      <c r="A394" t="s">
        <v>2373</v>
      </c>
      <c r="B394" t="s">
        <v>2358</v>
      </c>
      <c r="C394" t="s">
        <v>2358</v>
      </c>
      <c r="D394" t="s">
        <v>2358</v>
      </c>
      <c r="E394" t="s">
        <v>2358</v>
      </c>
      <c r="F394" t="s">
        <v>2358</v>
      </c>
      <c r="G394" t="s">
        <v>2358</v>
      </c>
      <c r="H394" t="s">
        <v>2358</v>
      </c>
      <c r="I394" t="s">
        <v>2358</v>
      </c>
      <c r="J394" t="s">
        <v>2358</v>
      </c>
      <c r="K394" t="s">
        <v>2358</v>
      </c>
      <c r="L394" t="s">
        <v>2358</v>
      </c>
      <c r="M394" t="s">
        <v>2358</v>
      </c>
      <c r="N394" t="s">
        <v>2358</v>
      </c>
      <c r="O394" t="s">
        <v>2358</v>
      </c>
      <c r="P394" t="s">
        <v>2358</v>
      </c>
      <c r="Q394" t="s">
        <v>2358</v>
      </c>
      <c r="R394" t="s">
        <v>2358</v>
      </c>
      <c r="S394" t="s">
        <v>2358</v>
      </c>
    </row>
    <row r="395" spans="1:19" x14ac:dyDescent="0.2">
      <c r="A395" t="s">
        <v>1032</v>
      </c>
      <c r="B395">
        <v>3</v>
      </c>
      <c r="C395" t="s">
        <v>2358</v>
      </c>
      <c r="D395" t="s">
        <v>119</v>
      </c>
      <c r="E395" t="s">
        <v>119</v>
      </c>
      <c r="F395">
        <v>201401</v>
      </c>
      <c r="G395">
        <v>4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4</v>
      </c>
      <c r="P395">
        <v>30</v>
      </c>
      <c r="Q395" t="s">
        <v>2363</v>
      </c>
      <c r="R395" t="s">
        <v>120</v>
      </c>
      <c r="S395" t="s">
        <v>119</v>
      </c>
    </row>
    <row r="396" spans="1:19" x14ac:dyDescent="0.2">
      <c r="A396" t="s">
        <v>1033</v>
      </c>
      <c r="B396">
        <v>3</v>
      </c>
      <c r="C396" t="s">
        <v>2358</v>
      </c>
      <c r="D396" t="s">
        <v>119</v>
      </c>
      <c r="E396" t="s">
        <v>2358</v>
      </c>
      <c r="F396">
        <v>201307</v>
      </c>
      <c r="G396">
        <v>0</v>
      </c>
      <c r="H396">
        <v>0</v>
      </c>
      <c r="I396">
        <v>6</v>
      </c>
      <c r="J396">
        <v>6</v>
      </c>
      <c r="K396">
        <v>0</v>
      </c>
      <c r="L396">
        <v>0</v>
      </c>
      <c r="M396">
        <v>0</v>
      </c>
      <c r="N396">
        <v>0</v>
      </c>
      <c r="O396">
        <v>6</v>
      </c>
      <c r="P396">
        <v>30</v>
      </c>
      <c r="Q396" t="s">
        <v>2363</v>
      </c>
      <c r="R396" t="s">
        <v>120</v>
      </c>
      <c r="S396" t="s">
        <v>119</v>
      </c>
    </row>
    <row r="397" spans="1:19" x14ac:dyDescent="0.2">
      <c r="A397" t="s">
        <v>1034</v>
      </c>
      <c r="B397">
        <v>3</v>
      </c>
      <c r="C397" t="s">
        <v>2358</v>
      </c>
      <c r="D397" t="s">
        <v>119</v>
      </c>
      <c r="E397" t="s">
        <v>2358</v>
      </c>
      <c r="F397">
        <v>201301</v>
      </c>
      <c r="G397">
        <v>25</v>
      </c>
      <c r="H397">
        <v>0</v>
      </c>
      <c r="I397">
        <v>6</v>
      </c>
      <c r="J397">
        <v>6</v>
      </c>
      <c r="K397">
        <v>0</v>
      </c>
      <c r="L397">
        <v>0</v>
      </c>
      <c r="M397">
        <v>0</v>
      </c>
      <c r="N397">
        <v>0</v>
      </c>
      <c r="O397">
        <v>31</v>
      </c>
      <c r="P397">
        <v>30</v>
      </c>
      <c r="Q397" t="s">
        <v>2363</v>
      </c>
      <c r="R397" t="s">
        <v>120</v>
      </c>
      <c r="S397" t="s">
        <v>119</v>
      </c>
    </row>
    <row r="398" spans="1:19" x14ac:dyDescent="0.2">
      <c r="A398" t="s">
        <v>1035</v>
      </c>
      <c r="B398">
        <v>3</v>
      </c>
      <c r="C398" t="s">
        <v>2358</v>
      </c>
      <c r="D398" t="s">
        <v>119</v>
      </c>
      <c r="E398" t="s">
        <v>2358</v>
      </c>
      <c r="F398">
        <v>201207</v>
      </c>
      <c r="G398">
        <v>0</v>
      </c>
      <c r="H398">
        <v>0</v>
      </c>
      <c r="I398">
        <v>7</v>
      </c>
      <c r="J398">
        <v>7</v>
      </c>
      <c r="K398">
        <v>0</v>
      </c>
      <c r="L398">
        <v>0</v>
      </c>
      <c r="M398">
        <v>0</v>
      </c>
      <c r="N398">
        <v>0</v>
      </c>
      <c r="O398">
        <v>7</v>
      </c>
      <c r="P398">
        <v>30</v>
      </c>
      <c r="Q398" t="s">
        <v>2363</v>
      </c>
      <c r="R398" t="s">
        <v>120</v>
      </c>
      <c r="S398" t="s">
        <v>119</v>
      </c>
    </row>
    <row r="399" spans="1:19" x14ac:dyDescent="0.2">
      <c r="A399" t="s">
        <v>1036</v>
      </c>
      <c r="B399">
        <v>3</v>
      </c>
      <c r="C399" t="s">
        <v>2358</v>
      </c>
      <c r="D399" t="s">
        <v>119</v>
      </c>
      <c r="E399" t="s">
        <v>2358</v>
      </c>
      <c r="F399">
        <v>201201</v>
      </c>
      <c r="G399">
        <v>17</v>
      </c>
      <c r="H399">
        <v>0</v>
      </c>
      <c r="I399">
        <v>5</v>
      </c>
      <c r="J399">
        <v>5</v>
      </c>
      <c r="K399">
        <v>0</v>
      </c>
      <c r="L399">
        <v>0</v>
      </c>
      <c r="M399">
        <v>0</v>
      </c>
      <c r="N399">
        <v>0</v>
      </c>
      <c r="O399">
        <v>22</v>
      </c>
      <c r="P399">
        <v>30</v>
      </c>
      <c r="Q399" t="s">
        <v>2363</v>
      </c>
      <c r="R399" t="s">
        <v>120</v>
      </c>
      <c r="S399" t="s">
        <v>119</v>
      </c>
    </row>
    <row r="400" spans="1:19" x14ac:dyDescent="0.2">
      <c r="A400" t="s">
        <v>2373</v>
      </c>
      <c r="B400" t="s">
        <v>2358</v>
      </c>
      <c r="C400" t="s">
        <v>2358</v>
      </c>
      <c r="D400" t="s">
        <v>2358</v>
      </c>
      <c r="E400" t="s">
        <v>2358</v>
      </c>
      <c r="F400" t="s">
        <v>2358</v>
      </c>
      <c r="G400" t="s">
        <v>2358</v>
      </c>
      <c r="H400" t="s">
        <v>2358</v>
      </c>
      <c r="I400" t="s">
        <v>2358</v>
      </c>
      <c r="J400" t="s">
        <v>2358</v>
      </c>
      <c r="K400" t="s">
        <v>2358</v>
      </c>
      <c r="L400" t="s">
        <v>2358</v>
      </c>
      <c r="M400" t="s">
        <v>2358</v>
      </c>
      <c r="N400" t="s">
        <v>2358</v>
      </c>
      <c r="O400" t="s">
        <v>2358</v>
      </c>
      <c r="P400" t="s">
        <v>2358</v>
      </c>
      <c r="Q400" t="s">
        <v>2358</v>
      </c>
      <c r="R400" t="s">
        <v>2358</v>
      </c>
      <c r="S400" t="s">
        <v>2358</v>
      </c>
    </row>
    <row r="401" spans="1:19" x14ac:dyDescent="0.2">
      <c r="A401" t="s">
        <v>1037</v>
      </c>
      <c r="B401">
        <v>3</v>
      </c>
      <c r="C401" t="s">
        <v>2358</v>
      </c>
      <c r="D401" t="s">
        <v>121</v>
      </c>
      <c r="E401" t="s">
        <v>121</v>
      </c>
      <c r="F401">
        <v>201401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15</v>
      </c>
      <c r="O401">
        <v>15</v>
      </c>
      <c r="P401">
        <v>30</v>
      </c>
      <c r="Q401" t="s">
        <v>2363</v>
      </c>
      <c r="R401" t="s">
        <v>122</v>
      </c>
      <c r="S401" t="s">
        <v>121</v>
      </c>
    </row>
    <row r="402" spans="1:19" x14ac:dyDescent="0.2">
      <c r="A402" t="s">
        <v>1038</v>
      </c>
      <c r="B402">
        <v>3</v>
      </c>
      <c r="C402" t="s">
        <v>2358</v>
      </c>
      <c r="D402" t="s">
        <v>121</v>
      </c>
      <c r="E402" t="s">
        <v>2358</v>
      </c>
      <c r="F402">
        <v>201307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8</v>
      </c>
      <c r="O402">
        <v>8</v>
      </c>
      <c r="P402">
        <v>30</v>
      </c>
      <c r="Q402" t="s">
        <v>2363</v>
      </c>
      <c r="R402" t="s">
        <v>122</v>
      </c>
      <c r="S402" t="s">
        <v>121</v>
      </c>
    </row>
    <row r="403" spans="1:19" x14ac:dyDescent="0.2">
      <c r="A403" t="s">
        <v>1039</v>
      </c>
      <c r="B403">
        <v>3</v>
      </c>
      <c r="C403" t="s">
        <v>2358</v>
      </c>
      <c r="D403" t="s">
        <v>121</v>
      </c>
      <c r="E403" t="s">
        <v>2358</v>
      </c>
      <c r="F403">
        <v>201301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30</v>
      </c>
      <c r="Q403" t="s">
        <v>2363</v>
      </c>
      <c r="R403" t="s">
        <v>122</v>
      </c>
      <c r="S403" t="s">
        <v>121</v>
      </c>
    </row>
    <row r="404" spans="1:19" x14ac:dyDescent="0.2">
      <c r="A404" t="s">
        <v>1040</v>
      </c>
      <c r="B404">
        <v>3</v>
      </c>
      <c r="C404" t="s">
        <v>2358</v>
      </c>
      <c r="D404" t="s">
        <v>121</v>
      </c>
      <c r="E404" t="s">
        <v>2358</v>
      </c>
      <c r="F404">
        <v>201207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30</v>
      </c>
      <c r="Q404" t="s">
        <v>2363</v>
      </c>
      <c r="R404" t="s">
        <v>122</v>
      </c>
      <c r="S404" t="s">
        <v>121</v>
      </c>
    </row>
    <row r="405" spans="1:19" x14ac:dyDescent="0.2">
      <c r="A405" t="s">
        <v>1041</v>
      </c>
      <c r="B405">
        <v>3</v>
      </c>
      <c r="C405" t="s">
        <v>2358</v>
      </c>
      <c r="D405" t="s">
        <v>121</v>
      </c>
      <c r="E405" t="s">
        <v>2358</v>
      </c>
      <c r="F405">
        <v>201201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30</v>
      </c>
      <c r="Q405" t="s">
        <v>2363</v>
      </c>
      <c r="R405" t="s">
        <v>122</v>
      </c>
      <c r="S405" t="s">
        <v>121</v>
      </c>
    </row>
    <row r="406" spans="1:19" x14ac:dyDescent="0.2">
      <c r="A406" t="s">
        <v>2373</v>
      </c>
      <c r="B406" t="s">
        <v>2358</v>
      </c>
      <c r="C406" t="s">
        <v>2358</v>
      </c>
      <c r="D406" t="s">
        <v>2358</v>
      </c>
      <c r="E406" t="s">
        <v>2358</v>
      </c>
      <c r="F406" t="s">
        <v>2358</v>
      </c>
      <c r="G406" t="s">
        <v>2358</v>
      </c>
      <c r="H406" t="s">
        <v>2358</v>
      </c>
      <c r="I406" t="s">
        <v>2358</v>
      </c>
      <c r="J406" t="s">
        <v>2358</v>
      </c>
      <c r="K406" t="s">
        <v>2358</v>
      </c>
      <c r="L406" t="s">
        <v>2358</v>
      </c>
      <c r="M406" t="s">
        <v>2358</v>
      </c>
      <c r="N406" t="s">
        <v>2358</v>
      </c>
      <c r="O406" t="s">
        <v>2358</v>
      </c>
      <c r="P406" t="s">
        <v>2358</v>
      </c>
      <c r="Q406" t="s">
        <v>2358</v>
      </c>
      <c r="R406" t="s">
        <v>2358</v>
      </c>
      <c r="S406" t="s">
        <v>2358</v>
      </c>
    </row>
    <row r="407" spans="1:19" x14ac:dyDescent="0.2">
      <c r="A407" t="s">
        <v>1042</v>
      </c>
      <c r="B407">
        <v>3</v>
      </c>
      <c r="C407" t="s">
        <v>2358</v>
      </c>
      <c r="D407" t="s">
        <v>123</v>
      </c>
      <c r="E407" t="s">
        <v>123</v>
      </c>
      <c r="F407">
        <v>201401</v>
      </c>
      <c r="G407">
        <v>23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5</v>
      </c>
      <c r="N407">
        <v>0</v>
      </c>
      <c r="O407">
        <v>28</v>
      </c>
      <c r="P407">
        <v>30</v>
      </c>
      <c r="Q407" t="s">
        <v>2363</v>
      </c>
      <c r="R407" t="s">
        <v>124</v>
      </c>
      <c r="S407" t="s">
        <v>123</v>
      </c>
    </row>
    <row r="408" spans="1:19" x14ac:dyDescent="0.2">
      <c r="A408" t="s">
        <v>1043</v>
      </c>
      <c r="B408">
        <v>3</v>
      </c>
      <c r="C408" t="s">
        <v>2358</v>
      </c>
      <c r="D408" t="s">
        <v>123</v>
      </c>
      <c r="E408" t="s">
        <v>2358</v>
      </c>
      <c r="F408">
        <v>201307</v>
      </c>
      <c r="G408">
        <v>19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12</v>
      </c>
      <c r="N408">
        <v>0</v>
      </c>
      <c r="O408">
        <v>31</v>
      </c>
      <c r="P408">
        <v>30</v>
      </c>
      <c r="Q408" t="s">
        <v>2363</v>
      </c>
      <c r="R408" t="s">
        <v>124</v>
      </c>
      <c r="S408" t="s">
        <v>123</v>
      </c>
    </row>
    <row r="409" spans="1:19" x14ac:dyDescent="0.2">
      <c r="A409" t="s">
        <v>1044</v>
      </c>
      <c r="B409">
        <v>3</v>
      </c>
      <c r="C409" t="s">
        <v>2358</v>
      </c>
      <c r="D409" t="s">
        <v>123</v>
      </c>
      <c r="E409" t="s">
        <v>2358</v>
      </c>
      <c r="F409">
        <v>201301</v>
      </c>
      <c r="G409">
        <v>22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3</v>
      </c>
      <c r="O409">
        <v>25</v>
      </c>
      <c r="P409">
        <v>30</v>
      </c>
      <c r="Q409" t="s">
        <v>2363</v>
      </c>
      <c r="R409" t="s">
        <v>124</v>
      </c>
      <c r="S409" t="s">
        <v>123</v>
      </c>
    </row>
    <row r="410" spans="1:19" x14ac:dyDescent="0.2">
      <c r="A410" t="s">
        <v>1045</v>
      </c>
      <c r="B410">
        <v>3</v>
      </c>
      <c r="C410" t="s">
        <v>2358</v>
      </c>
      <c r="D410" t="s">
        <v>123</v>
      </c>
      <c r="E410" t="s">
        <v>2358</v>
      </c>
      <c r="F410">
        <v>201207</v>
      </c>
      <c r="G410">
        <v>20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20</v>
      </c>
      <c r="P410">
        <v>30</v>
      </c>
      <c r="Q410" t="s">
        <v>2363</v>
      </c>
      <c r="R410" t="s">
        <v>124</v>
      </c>
      <c r="S410" t="s">
        <v>123</v>
      </c>
    </row>
    <row r="411" spans="1:19" x14ac:dyDescent="0.2">
      <c r="A411" t="s">
        <v>1046</v>
      </c>
      <c r="B411">
        <v>3</v>
      </c>
      <c r="C411" t="s">
        <v>2358</v>
      </c>
      <c r="D411" t="s">
        <v>123</v>
      </c>
      <c r="E411" t="s">
        <v>2358</v>
      </c>
      <c r="F411">
        <v>201201</v>
      </c>
      <c r="G411">
        <v>22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4</v>
      </c>
      <c r="O411">
        <v>26</v>
      </c>
      <c r="P411">
        <v>30</v>
      </c>
      <c r="Q411" t="s">
        <v>2363</v>
      </c>
      <c r="R411" t="s">
        <v>124</v>
      </c>
      <c r="S411" t="s">
        <v>123</v>
      </c>
    </row>
    <row r="412" spans="1:19" x14ac:dyDescent="0.2">
      <c r="A412" t="s">
        <v>2373</v>
      </c>
      <c r="B412" t="s">
        <v>2358</v>
      </c>
      <c r="C412" t="s">
        <v>2358</v>
      </c>
      <c r="D412" t="s">
        <v>2358</v>
      </c>
      <c r="E412" t="s">
        <v>2358</v>
      </c>
      <c r="F412" t="s">
        <v>2358</v>
      </c>
      <c r="G412" t="s">
        <v>2358</v>
      </c>
      <c r="H412" t="s">
        <v>2358</v>
      </c>
      <c r="I412" t="s">
        <v>2358</v>
      </c>
      <c r="J412" t="s">
        <v>2358</v>
      </c>
      <c r="K412" t="s">
        <v>2358</v>
      </c>
      <c r="L412" t="s">
        <v>2358</v>
      </c>
      <c r="M412" t="s">
        <v>2358</v>
      </c>
      <c r="N412" t="s">
        <v>2358</v>
      </c>
      <c r="O412" t="s">
        <v>2358</v>
      </c>
      <c r="P412" t="s">
        <v>2358</v>
      </c>
      <c r="Q412" t="s">
        <v>2358</v>
      </c>
      <c r="R412" t="s">
        <v>2358</v>
      </c>
      <c r="S412" t="s">
        <v>2358</v>
      </c>
    </row>
    <row r="413" spans="1:19" x14ac:dyDescent="0.2">
      <c r="A413" t="s">
        <v>1047</v>
      </c>
      <c r="B413">
        <v>3</v>
      </c>
      <c r="C413" t="s">
        <v>2358</v>
      </c>
      <c r="D413" t="s">
        <v>125</v>
      </c>
      <c r="E413" t="s">
        <v>125</v>
      </c>
      <c r="F413">
        <v>201401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30</v>
      </c>
      <c r="Q413" t="s">
        <v>2363</v>
      </c>
      <c r="R413" t="s">
        <v>126</v>
      </c>
      <c r="S413" t="s">
        <v>125</v>
      </c>
    </row>
    <row r="414" spans="1:19" x14ac:dyDescent="0.2">
      <c r="A414" t="s">
        <v>1048</v>
      </c>
      <c r="B414">
        <v>3</v>
      </c>
      <c r="C414" t="s">
        <v>2358</v>
      </c>
      <c r="D414" t="s">
        <v>125</v>
      </c>
      <c r="E414" t="s">
        <v>2358</v>
      </c>
      <c r="F414">
        <v>201307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30</v>
      </c>
      <c r="Q414" t="s">
        <v>2363</v>
      </c>
      <c r="R414" t="s">
        <v>126</v>
      </c>
      <c r="S414" t="s">
        <v>125</v>
      </c>
    </row>
    <row r="415" spans="1:19" x14ac:dyDescent="0.2">
      <c r="A415" t="s">
        <v>1049</v>
      </c>
      <c r="B415">
        <v>3</v>
      </c>
      <c r="C415" t="s">
        <v>2358</v>
      </c>
      <c r="D415" t="s">
        <v>125</v>
      </c>
      <c r="E415" t="s">
        <v>2358</v>
      </c>
      <c r="F415">
        <v>201301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30</v>
      </c>
      <c r="Q415" t="s">
        <v>2363</v>
      </c>
      <c r="R415" t="s">
        <v>126</v>
      </c>
      <c r="S415" t="s">
        <v>125</v>
      </c>
    </row>
    <row r="416" spans="1:19" x14ac:dyDescent="0.2">
      <c r="A416" t="s">
        <v>1050</v>
      </c>
      <c r="B416">
        <v>3</v>
      </c>
      <c r="C416" t="s">
        <v>2358</v>
      </c>
      <c r="D416" t="s">
        <v>125</v>
      </c>
      <c r="E416" t="s">
        <v>2358</v>
      </c>
      <c r="F416">
        <v>201207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30</v>
      </c>
      <c r="Q416" t="s">
        <v>2363</v>
      </c>
      <c r="R416" t="s">
        <v>126</v>
      </c>
      <c r="S416" t="s">
        <v>125</v>
      </c>
    </row>
    <row r="417" spans="1:19" x14ac:dyDescent="0.2">
      <c r="A417" t="s">
        <v>1051</v>
      </c>
      <c r="B417">
        <v>3</v>
      </c>
      <c r="C417" t="s">
        <v>2358</v>
      </c>
      <c r="D417" t="s">
        <v>125</v>
      </c>
      <c r="E417" t="s">
        <v>2358</v>
      </c>
      <c r="F417">
        <v>201201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30</v>
      </c>
      <c r="Q417" t="s">
        <v>2363</v>
      </c>
      <c r="R417" t="s">
        <v>126</v>
      </c>
      <c r="S417" t="s">
        <v>125</v>
      </c>
    </row>
    <row r="418" spans="1:19" x14ac:dyDescent="0.2">
      <c r="A418" t="s">
        <v>2373</v>
      </c>
      <c r="B418" t="s">
        <v>2358</v>
      </c>
      <c r="C418" t="s">
        <v>2358</v>
      </c>
      <c r="D418" t="s">
        <v>2358</v>
      </c>
      <c r="E418" t="s">
        <v>2358</v>
      </c>
      <c r="F418" t="s">
        <v>2358</v>
      </c>
      <c r="G418" t="s">
        <v>2358</v>
      </c>
      <c r="H418" t="s">
        <v>2358</v>
      </c>
      <c r="I418" t="s">
        <v>2358</v>
      </c>
      <c r="J418" t="s">
        <v>2358</v>
      </c>
      <c r="K418" t="s">
        <v>2358</v>
      </c>
      <c r="L418" t="s">
        <v>2358</v>
      </c>
      <c r="M418" t="s">
        <v>2358</v>
      </c>
      <c r="N418" t="s">
        <v>2358</v>
      </c>
      <c r="O418" t="s">
        <v>2358</v>
      </c>
      <c r="P418" t="s">
        <v>2358</v>
      </c>
      <c r="Q418" t="s">
        <v>2358</v>
      </c>
      <c r="R418" t="s">
        <v>2358</v>
      </c>
      <c r="S418" t="s">
        <v>2358</v>
      </c>
    </row>
    <row r="419" spans="1:19" x14ac:dyDescent="0.2">
      <c r="A419" t="s">
        <v>1052</v>
      </c>
      <c r="B419">
        <v>3</v>
      </c>
      <c r="C419" t="s">
        <v>2358</v>
      </c>
      <c r="D419" t="s">
        <v>127</v>
      </c>
      <c r="E419" t="s">
        <v>127</v>
      </c>
      <c r="F419">
        <v>201401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30</v>
      </c>
      <c r="Q419" t="s">
        <v>2363</v>
      </c>
      <c r="R419" t="s">
        <v>128</v>
      </c>
      <c r="S419" t="s">
        <v>127</v>
      </c>
    </row>
    <row r="420" spans="1:19" x14ac:dyDescent="0.2">
      <c r="A420" t="s">
        <v>1054</v>
      </c>
      <c r="B420">
        <v>3</v>
      </c>
      <c r="C420" t="s">
        <v>2358</v>
      </c>
      <c r="D420" t="s">
        <v>127</v>
      </c>
      <c r="E420" t="s">
        <v>2358</v>
      </c>
      <c r="F420">
        <v>201301</v>
      </c>
      <c r="G420">
        <v>24</v>
      </c>
      <c r="H420">
        <v>0</v>
      </c>
      <c r="I420">
        <v>35</v>
      </c>
      <c r="J420">
        <v>35</v>
      </c>
      <c r="K420">
        <v>11</v>
      </c>
      <c r="L420">
        <v>15</v>
      </c>
      <c r="M420">
        <v>0</v>
      </c>
      <c r="N420">
        <v>0</v>
      </c>
      <c r="O420">
        <v>85</v>
      </c>
      <c r="P420">
        <v>30</v>
      </c>
      <c r="Q420" t="s">
        <v>2358</v>
      </c>
      <c r="R420" t="s">
        <v>128</v>
      </c>
      <c r="S420" t="s">
        <v>127</v>
      </c>
    </row>
    <row r="421" spans="1:19" x14ac:dyDescent="0.2">
      <c r="A421" t="s">
        <v>1056</v>
      </c>
      <c r="B421">
        <v>3</v>
      </c>
      <c r="C421" t="s">
        <v>2358</v>
      </c>
      <c r="D421" t="s">
        <v>127</v>
      </c>
      <c r="E421" t="s">
        <v>2358</v>
      </c>
      <c r="F421">
        <v>201201</v>
      </c>
      <c r="G421">
        <v>24</v>
      </c>
      <c r="H421">
        <v>0</v>
      </c>
      <c r="I421">
        <v>30</v>
      </c>
      <c r="J421">
        <v>30</v>
      </c>
      <c r="K421">
        <v>24</v>
      </c>
      <c r="L421">
        <v>0</v>
      </c>
      <c r="M421">
        <v>0</v>
      </c>
      <c r="N421">
        <v>0</v>
      </c>
      <c r="O421">
        <v>78</v>
      </c>
      <c r="P421">
        <v>30</v>
      </c>
      <c r="Q421" t="s">
        <v>2358</v>
      </c>
      <c r="R421" t="s">
        <v>128</v>
      </c>
      <c r="S421" t="s">
        <v>127</v>
      </c>
    </row>
    <row r="422" spans="1:19" x14ac:dyDescent="0.2">
      <c r="A422" t="s">
        <v>2373</v>
      </c>
      <c r="B422" t="s">
        <v>2358</v>
      </c>
      <c r="C422" t="s">
        <v>2358</v>
      </c>
      <c r="D422" t="s">
        <v>2358</v>
      </c>
      <c r="E422" t="s">
        <v>2358</v>
      </c>
      <c r="F422" t="s">
        <v>2358</v>
      </c>
      <c r="G422" t="s">
        <v>2358</v>
      </c>
      <c r="H422" t="s">
        <v>2358</v>
      </c>
      <c r="I422" t="s">
        <v>2358</v>
      </c>
      <c r="J422" t="s">
        <v>2358</v>
      </c>
      <c r="K422" t="s">
        <v>2358</v>
      </c>
      <c r="L422" t="s">
        <v>2358</v>
      </c>
      <c r="M422" t="s">
        <v>2358</v>
      </c>
      <c r="N422" t="s">
        <v>2358</v>
      </c>
      <c r="O422" t="s">
        <v>2358</v>
      </c>
      <c r="P422" t="s">
        <v>2358</v>
      </c>
      <c r="Q422" t="s">
        <v>2358</v>
      </c>
      <c r="R422" t="s">
        <v>2358</v>
      </c>
      <c r="S422" t="s">
        <v>2358</v>
      </c>
    </row>
    <row r="423" spans="1:19" x14ac:dyDescent="0.2">
      <c r="A423" t="s">
        <v>1057</v>
      </c>
      <c r="B423">
        <v>3</v>
      </c>
      <c r="C423" t="s">
        <v>2358</v>
      </c>
      <c r="D423" t="s">
        <v>129</v>
      </c>
      <c r="E423" t="s">
        <v>129</v>
      </c>
      <c r="F423">
        <v>201401</v>
      </c>
      <c r="G423">
        <v>41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50</v>
      </c>
      <c r="N423">
        <v>0</v>
      </c>
      <c r="O423">
        <v>91</v>
      </c>
      <c r="P423">
        <v>30</v>
      </c>
      <c r="Q423" t="s">
        <v>2363</v>
      </c>
      <c r="R423" t="s">
        <v>130</v>
      </c>
      <c r="S423" t="s">
        <v>129</v>
      </c>
    </row>
    <row r="424" spans="1:19" x14ac:dyDescent="0.2">
      <c r="A424" t="s">
        <v>1058</v>
      </c>
      <c r="B424">
        <v>3</v>
      </c>
      <c r="C424" t="s">
        <v>2358</v>
      </c>
      <c r="D424" t="s">
        <v>129</v>
      </c>
      <c r="E424" t="s">
        <v>2358</v>
      </c>
      <c r="F424">
        <v>201307</v>
      </c>
      <c r="G424">
        <v>47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47</v>
      </c>
      <c r="P424">
        <v>30</v>
      </c>
      <c r="Q424" t="s">
        <v>2363</v>
      </c>
      <c r="R424" t="s">
        <v>130</v>
      </c>
      <c r="S424" t="s">
        <v>129</v>
      </c>
    </row>
    <row r="425" spans="1:19" x14ac:dyDescent="0.2">
      <c r="A425" t="s">
        <v>1059</v>
      </c>
      <c r="B425">
        <v>3</v>
      </c>
      <c r="C425" t="s">
        <v>2358</v>
      </c>
      <c r="D425" t="s">
        <v>129</v>
      </c>
      <c r="E425" t="s">
        <v>2358</v>
      </c>
      <c r="F425">
        <v>201301</v>
      </c>
      <c r="G425">
        <v>41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50</v>
      </c>
      <c r="N425">
        <v>0</v>
      </c>
      <c r="O425">
        <v>91</v>
      </c>
      <c r="P425">
        <v>30</v>
      </c>
      <c r="Q425" t="s">
        <v>2363</v>
      </c>
      <c r="R425" t="s">
        <v>130</v>
      </c>
      <c r="S425" t="s">
        <v>129</v>
      </c>
    </row>
    <row r="426" spans="1:19" x14ac:dyDescent="0.2">
      <c r="A426" t="s">
        <v>1060</v>
      </c>
      <c r="B426">
        <v>3</v>
      </c>
      <c r="C426" t="s">
        <v>2358</v>
      </c>
      <c r="D426" t="s">
        <v>129</v>
      </c>
      <c r="E426" t="s">
        <v>2358</v>
      </c>
      <c r="F426">
        <v>201207</v>
      </c>
      <c r="G426">
        <v>41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41</v>
      </c>
      <c r="P426">
        <v>30</v>
      </c>
      <c r="Q426" t="s">
        <v>2363</v>
      </c>
      <c r="R426" t="s">
        <v>130</v>
      </c>
      <c r="S426" t="s">
        <v>129</v>
      </c>
    </row>
    <row r="427" spans="1:19" x14ac:dyDescent="0.2">
      <c r="A427" t="s">
        <v>1061</v>
      </c>
      <c r="B427">
        <v>3</v>
      </c>
      <c r="C427" t="s">
        <v>2358</v>
      </c>
      <c r="D427" t="s">
        <v>129</v>
      </c>
      <c r="E427" t="s">
        <v>2358</v>
      </c>
      <c r="F427">
        <v>201201</v>
      </c>
      <c r="G427">
        <v>40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40</v>
      </c>
      <c r="P427">
        <v>30</v>
      </c>
      <c r="Q427" t="s">
        <v>2363</v>
      </c>
      <c r="R427" t="s">
        <v>130</v>
      </c>
      <c r="S427" t="s">
        <v>129</v>
      </c>
    </row>
    <row r="428" spans="1:19" x14ac:dyDescent="0.2">
      <c r="A428" t="s">
        <v>2373</v>
      </c>
      <c r="B428" t="s">
        <v>2358</v>
      </c>
      <c r="C428" t="s">
        <v>2358</v>
      </c>
      <c r="D428" t="s">
        <v>2358</v>
      </c>
      <c r="E428" t="s">
        <v>2358</v>
      </c>
      <c r="F428" t="s">
        <v>2358</v>
      </c>
      <c r="G428" t="s">
        <v>2358</v>
      </c>
      <c r="H428" t="s">
        <v>2358</v>
      </c>
      <c r="I428" t="s">
        <v>2358</v>
      </c>
      <c r="J428" t="s">
        <v>2358</v>
      </c>
      <c r="K428" t="s">
        <v>2358</v>
      </c>
      <c r="L428" t="s">
        <v>2358</v>
      </c>
      <c r="M428" t="s">
        <v>2358</v>
      </c>
      <c r="N428" t="s">
        <v>2358</v>
      </c>
      <c r="O428" t="s">
        <v>2358</v>
      </c>
      <c r="P428" t="s">
        <v>2358</v>
      </c>
      <c r="Q428" t="s">
        <v>2358</v>
      </c>
      <c r="R428" t="s">
        <v>2358</v>
      </c>
      <c r="S428" t="s">
        <v>2358</v>
      </c>
    </row>
    <row r="429" spans="1:19" x14ac:dyDescent="0.2">
      <c r="A429" t="s">
        <v>1062</v>
      </c>
      <c r="B429">
        <v>3</v>
      </c>
      <c r="C429" t="s">
        <v>2358</v>
      </c>
      <c r="D429" t="s">
        <v>131</v>
      </c>
      <c r="E429" t="s">
        <v>131</v>
      </c>
      <c r="F429">
        <v>201401</v>
      </c>
      <c r="G429">
        <v>76</v>
      </c>
      <c r="H429">
        <v>0</v>
      </c>
      <c r="I429">
        <v>0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77</v>
      </c>
      <c r="P429">
        <v>30</v>
      </c>
      <c r="Q429" t="s">
        <v>2363</v>
      </c>
      <c r="R429" t="s">
        <v>132</v>
      </c>
      <c r="S429" t="s">
        <v>131</v>
      </c>
    </row>
    <row r="430" spans="1:19" x14ac:dyDescent="0.2">
      <c r="A430" t="s">
        <v>1063</v>
      </c>
      <c r="B430">
        <v>3</v>
      </c>
      <c r="C430" t="s">
        <v>2358</v>
      </c>
      <c r="D430" t="s">
        <v>131</v>
      </c>
      <c r="E430" t="s">
        <v>2358</v>
      </c>
      <c r="F430">
        <v>201307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30</v>
      </c>
      <c r="Q430" t="s">
        <v>2363</v>
      </c>
      <c r="R430" t="s">
        <v>132</v>
      </c>
      <c r="S430" t="s">
        <v>131</v>
      </c>
    </row>
    <row r="431" spans="1:19" x14ac:dyDescent="0.2">
      <c r="A431" t="s">
        <v>1064</v>
      </c>
      <c r="B431">
        <v>3</v>
      </c>
      <c r="C431" t="s">
        <v>2358</v>
      </c>
      <c r="D431" t="s">
        <v>131</v>
      </c>
      <c r="E431" t="s">
        <v>2358</v>
      </c>
      <c r="F431">
        <v>201301</v>
      </c>
      <c r="G431">
        <v>76</v>
      </c>
      <c r="H431">
        <v>11</v>
      </c>
      <c r="I431">
        <v>13</v>
      </c>
      <c r="J431">
        <v>24</v>
      </c>
      <c r="K431">
        <v>5</v>
      </c>
      <c r="L431">
        <v>2</v>
      </c>
      <c r="M431">
        <v>0</v>
      </c>
      <c r="N431">
        <v>7</v>
      </c>
      <c r="O431">
        <v>114</v>
      </c>
      <c r="P431">
        <v>30</v>
      </c>
      <c r="Q431" t="s">
        <v>2363</v>
      </c>
      <c r="R431" t="s">
        <v>132</v>
      </c>
      <c r="S431" t="s">
        <v>131</v>
      </c>
    </row>
    <row r="432" spans="1:19" x14ac:dyDescent="0.2">
      <c r="A432" t="s">
        <v>1065</v>
      </c>
      <c r="B432">
        <v>3</v>
      </c>
      <c r="C432" t="s">
        <v>2358</v>
      </c>
      <c r="D432" t="s">
        <v>131</v>
      </c>
      <c r="E432" t="s">
        <v>2358</v>
      </c>
      <c r="F432">
        <v>201207</v>
      </c>
      <c r="G432">
        <v>90</v>
      </c>
      <c r="H432">
        <v>30</v>
      </c>
      <c r="I432">
        <v>0</v>
      </c>
      <c r="J432">
        <v>30</v>
      </c>
      <c r="K432">
        <v>1</v>
      </c>
      <c r="L432">
        <v>0</v>
      </c>
      <c r="M432">
        <v>0</v>
      </c>
      <c r="N432">
        <v>11</v>
      </c>
      <c r="O432">
        <v>132</v>
      </c>
      <c r="P432">
        <v>30</v>
      </c>
      <c r="Q432" t="s">
        <v>2363</v>
      </c>
      <c r="R432" t="s">
        <v>132</v>
      </c>
      <c r="S432" t="s">
        <v>131</v>
      </c>
    </row>
    <row r="433" spans="1:19" x14ac:dyDescent="0.2">
      <c r="A433" t="s">
        <v>1066</v>
      </c>
      <c r="B433">
        <v>3</v>
      </c>
      <c r="C433" t="s">
        <v>2358</v>
      </c>
      <c r="D433" t="s">
        <v>131</v>
      </c>
      <c r="E433" t="s">
        <v>2358</v>
      </c>
      <c r="F433">
        <v>201201</v>
      </c>
      <c r="G433">
        <v>68</v>
      </c>
      <c r="H433">
        <v>30</v>
      </c>
      <c r="I433">
        <v>0</v>
      </c>
      <c r="J433">
        <v>30</v>
      </c>
      <c r="K433">
        <v>1</v>
      </c>
      <c r="L433">
        <v>0</v>
      </c>
      <c r="M433">
        <v>0</v>
      </c>
      <c r="N433">
        <v>0</v>
      </c>
      <c r="O433">
        <v>99</v>
      </c>
      <c r="P433">
        <v>30</v>
      </c>
      <c r="Q433" t="s">
        <v>2363</v>
      </c>
      <c r="R433" t="s">
        <v>132</v>
      </c>
      <c r="S433" t="s">
        <v>131</v>
      </c>
    </row>
    <row r="434" spans="1:19" x14ac:dyDescent="0.2">
      <c r="A434" t="s">
        <v>2373</v>
      </c>
      <c r="B434" t="s">
        <v>2358</v>
      </c>
      <c r="C434" t="s">
        <v>2358</v>
      </c>
      <c r="D434" t="s">
        <v>2358</v>
      </c>
      <c r="E434" t="s">
        <v>2358</v>
      </c>
      <c r="F434" t="s">
        <v>2358</v>
      </c>
      <c r="G434" t="s">
        <v>2358</v>
      </c>
      <c r="H434" t="s">
        <v>2358</v>
      </c>
      <c r="I434" t="s">
        <v>2358</v>
      </c>
      <c r="J434" t="s">
        <v>2358</v>
      </c>
      <c r="K434" t="s">
        <v>2358</v>
      </c>
      <c r="L434" t="s">
        <v>2358</v>
      </c>
      <c r="M434" t="s">
        <v>2358</v>
      </c>
      <c r="N434" t="s">
        <v>2358</v>
      </c>
      <c r="O434" t="s">
        <v>2358</v>
      </c>
      <c r="P434" t="s">
        <v>2358</v>
      </c>
      <c r="Q434" t="s">
        <v>2358</v>
      </c>
      <c r="R434" t="s">
        <v>2358</v>
      </c>
      <c r="S434" t="s">
        <v>2358</v>
      </c>
    </row>
    <row r="435" spans="1:19" x14ac:dyDescent="0.2">
      <c r="A435" t="s">
        <v>1067</v>
      </c>
      <c r="B435">
        <v>3</v>
      </c>
      <c r="C435" t="s">
        <v>2358</v>
      </c>
      <c r="D435" t="s">
        <v>133</v>
      </c>
      <c r="E435" t="s">
        <v>133</v>
      </c>
      <c r="F435">
        <v>201401</v>
      </c>
      <c r="G435">
        <v>86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1</v>
      </c>
      <c r="N435">
        <v>0</v>
      </c>
      <c r="O435">
        <v>87</v>
      </c>
      <c r="P435">
        <v>30</v>
      </c>
      <c r="Q435" t="s">
        <v>2358</v>
      </c>
      <c r="R435" t="s">
        <v>134</v>
      </c>
      <c r="S435" t="s">
        <v>133</v>
      </c>
    </row>
    <row r="436" spans="1:19" x14ac:dyDescent="0.2">
      <c r="A436" t="s">
        <v>1068</v>
      </c>
      <c r="B436">
        <v>3</v>
      </c>
      <c r="C436" t="s">
        <v>2358</v>
      </c>
      <c r="D436" t="s">
        <v>133</v>
      </c>
      <c r="E436" t="s">
        <v>2358</v>
      </c>
      <c r="F436">
        <v>201307</v>
      </c>
      <c r="G436">
        <v>94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94</v>
      </c>
      <c r="P436">
        <v>30</v>
      </c>
      <c r="Q436" t="s">
        <v>2358</v>
      </c>
      <c r="R436" t="s">
        <v>134</v>
      </c>
      <c r="S436" t="s">
        <v>133</v>
      </c>
    </row>
    <row r="437" spans="1:19" x14ac:dyDescent="0.2">
      <c r="A437" t="s">
        <v>1069</v>
      </c>
      <c r="B437">
        <v>3</v>
      </c>
      <c r="C437" t="s">
        <v>2358</v>
      </c>
      <c r="D437" t="s">
        <v>133</v>
      </c>
      <c r="E437" t="s">
        <v>2358</v>
      </c>
      <c r="F437">
        <v>201301</v>
      </c>
      <c r="G437">
        <v>86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</v>
      </c>
      <c r="N437">
        <v>0</v>
      </c>
      <c r="O437">
        <v>87</v>
      </c>
      <c r="P437">
        <v>30</v>
      </c>
      <c r="Q437" t="s">
        <v>2358</v>
      </c>
      <c r="R437" t="s">
        <v>134</v>
      </c>
      <c r="S437" t="s">
        <v>133</v>
      </c>
    </row>
    <row r="438" spans="1:19" x14ac:dyDescent="0.2">
      <c r="A438" t="s">
        <v>1070</v>
      </c>
      <c r="B438">
        <v>3</v>
      </c>
      <c r="C438" t="s">
        <v>2358</v>
      </c>
      <c r="D438" t="s">
        <v>133</v>
      </c>
      <c r="E438" t="s">
        <v>2358</v>
      </c>
      <c r="F438">
        <v>201207</v>
      </c>
      <c r="G438">
        <v>94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28</v>
      </c>
      <c r="O438">
        <v>123</v>
      </c>
      <c r="P438">
        <v>30</v>
      </c>
      <c r="Q438" t="s">
        <v>2358</v>
      </c>
      <c r="R438" t="s">
        <v>134</v>
      </c>
      <c r="S438" t="s">
        <v>133</v>
      </c>
    </row>
    <row r="439" spans="1:19" x14ac:dyDescent="0.2">
      <c r="A439" t="s">
        <v>1071</v>
      </c>
      <c r="B439">
        <v>3</v>
      </c>
      <c r="C439" t="s">
        <v>2358</v>
      </c>
      <c r="D439" t="s">
        <v>133</v>
      </c>
      <c r="E439" t="s">
        <v>2358</v>
      </c>
      <c r="F439">
        <v>201201</v>
      </c>
      <c r="G439">
        <v>90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91</v>
      </c>
      <c r="P439">
        <v>30</v>
      </c>
      <c r="Q439" t="s">
        <v>2358</v>
      </c>
      <c r="R439" t="s">
        <v>134</v>
      </c>
      <c r="S439" t="s">
        <v>133</v>
      </c>
    </row>
    <row r="440" spans="1:19" x14ac:dyDescent="0.2">
      <c r="A440" t="s">
        <v>2373</v>
      </c>
      <c r="B440">
        <v>3</v>
      </c>
      <c r="C440" t="s">
        <v>2358</v>
      </c>
      <c r="D440" t="s">
        <v>2358</v>
      </c>
      <c r="E440" t="s">
        <v>2358</v>
      </c>
      <c r="F440" t="s">
        <v>2358</v>
      </c>
      <c r="G440" t="s">
        <v>2358</v>
      </c>
      <c r="H440" t="s">
        <v>2358</v>
      </c>
      <c r="I440" t="s">
        <v>2358</v>
      </c>
      <c r="J440" t="s">
        <v>2358</v>
      </c>
      <c r="K440" t="s">
        <v>2358</v>
      </c>
      <c r="L440" t="s">
        <v>2358</v>
      </c>
      <c r="M440" t="s">
        <v>2358</v>
      </c>
      <c r="N440" t="s">
        <v>2358</v>
      </c>
      <c r="O440" t="s">
        <v>2358</v>
      </c>
      <c r="P440" t="s">
        <v>2358</v>
      </c>
      <c r="Q440" t="s">
        <v>2358</v>
      </c>
      <c r="R440" t="s">
        <v>2358</v>
      </c>
      <c r="S440" t="s">
        <v>2358</v>
      </c>
    </row>
    <row r="441" spans="1:19" x14ac:dyDescent="0.2">
      <c r="A441" t="s">
        <v>2373</v>
      </c>
      <c r="B441">
        <v>4</v>
      </c>
      <c r="C441" t="s">
        <v>2358</v>
      </c>
      <c r="D441" t="s">
        <v>2358</v>
      </c>
      <c r="E441" t="s">
        <v>2358</v>
      </c>
      <c r="F441" t="s">
        <v>2358</v>
      </c>
      <c r="G441" t="s">
        <v>2358</v>
      </c>
      <c r="H441" t="s">
        <v>2358</v>
      </c>
      <c r="I441" t="s">
        <v>2358</v>
      </c>
      <c r="J441" t="s">
        <v>2358</v>
      </c>
      <c r="K441" t="s">
        <v>2358</v>
      </c>
      <c r="L441" t="s">
        <v>2358</v>
      </c>
      <c r="M441" t="s">
        <v>2358</v>
      </c>
      <c r="N441" t="s">
        <v>2358</v>
      </c>
      <c r="O441" t="s">
        <v>2358</v>
      </c>
      <c r="P441" t="s">
        <v>2358</v>
      </c>
      <c r="Q441" t="s">
        <v>2358</v>
      </c>
      <c r="R441" t="s">
        <v>2358</v>
      </c>
      <c r="S441" t="s">
        <v>2358</v>
      </c>
    </row>
    <row r="442" spans="1:19" x14ac:dyDescent="0.2">
      <c r="A442" t="s">
        <v>2373</v>
      </c>
      <c r="B442" t="s">
        <v>2358</v>
      </c>
      <c r="C442" t="s">
        <v>2358</v>
      </c>
      <c r="D442" t="s">
        <v>2358</v>
      </c>
      <c r="E442" t="s">
        <v>2358</v>
      </c>
      <c r="F442" t="s">
        <v>2358</v>
      </c>
      <c r="G442" t="s">
        <v>2358</v>
      </c>
      <c r="H442" t="s">
        <v>2358</v>
      </c>
      <c r="I442" t="s">
        <v>2358</v>
      </c>
      <c r="J442" t="s">
        <v>2358</v>
      </c>
      <c r="K442" t="s">
        <v>2358</v>
      </c>
      <c r="L442" t="s">
        <v>2358</v>
      </c>
      <c r="M442" t="s">
        <v>2358</v>
      </c>
      <c r="N442" t="s">
        <v>2358</v>
      </c>
      <c r="O442" t="s">
        <v>2358</v>
      </c>
      <c r="P442" t="s">
        <v>2358</v>
      </c>
      <c r="Q442" t="s">
        <v>2358</v>
      </c>
      <c r="R442" t="s">
        <v>2358</v>
      </c>
      <c r="S442" t="s">
        <v>2358</v>
      </c>
    </row>
    <row r="443" spans="1:19" x14ac:dyDescent="0.2">
      <c r="A443" t="s">
        <v>1072</v>
      </c>
      <c r="B443">
        <v>4</v>
      </c>
      <c r="C443" t="s">
        <v>2358</v>
      </c>
      <c r="D443" t="s">
        <v>135</v>
      </c>
      <c r="E443" t="s">
        <v>135</v>
      </c>
      <c r="F443">
        <v>201401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1</v>
      </c>
      <c r="M443">
        <v>8</v>
      </c>
      <c r="N443">
        <v>4</v>
      </c>
      <c r="O443">
        <v>13</v>
      </c>
      <c r="P443">
        <v>40</v>
      </c>
      <c r="Q443" t="s">
        <v>2364</v>
      </c>
      <c r="R443" t="s">
        <v>136</v>
      </c>
      <c r="S443" t="s">
        <v>135</v>
      </c>
    </row>
    <row r="444" spans="1:19" x14ac:dyDescent="0.2">
      <c r="A444" t="s">
        <v>1073</v>
      </c>
      <c r="B444">
        <v>4</v>
      </c>
      <c r="C444" t="s">
        <v>2358</v>
      </c>
      <c r="D444" t="s">
        <v>135</v>
      </c>
      <c r="E444" t="s">
        <v>2358</v>
      </c>
      <c r="F444">
        <v>201307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4</v>
      </c>
      <c r="O444">
        <v>4</v>
      </c>
      <c r="P444">
        <v>40</v>
      </c>
      <c r="Q444" t="s">
        <v>2364</v>
      </c>
      <c r="R444" t="s">
        <v>136</v>
      </c>
      <c r="S444" t="s">
        <v>135</v>
      </c>
    </row>
    <row r="445" spans="1:19" x14ac:dyDescent="0.2">
      <c r="A445" t="s">
        <v>1074</v>
      </c>
      <c r="B445">
        <v>4</v>
      </c>
      <c r="C445" t="s">
        <v>2358</v>
      </c>
      <c r="D445" t="s">
        <v>135</v>
      </c>
      <c r="E445" t="s">
        <v>2358</v>
      </c>
      <c r="F445">
        <v>201301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2</v>
      </c>
      <c r="M445">
        <v>0</v>
      </c>
      <c r="N445">
        <v>2</v>
      </c>
      <c r="O445">
        <v>4</v>
      </c>
      <c r="P445">
        <v>40</v>
      </c>
      <c r="Q445" t="s">
        <v>2364</v>
      </c>
      <c r="R445" t="s">
        <v>136</v>
      </c>
      <c r="S445" t="s">
        <v>135</v>
      </c>
    </row>
    <row r="446" spans="1:19" x14ac:dyDescent="0.2">
      <c r="A446" t="s">
        <v>1075</v>
      </c>
      <c r="B446">
        <v>4</v>
      </c>
      <c r="C446" t="s">
        <v>2358</v>
      </c>
      <c r="D446" t="s">
        <v>135</v>
      </c>
      <c r="E446" t="s">
        <v>2358</v>
      </c>
      <c r="F446">
        <v>201207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2</v>
      </c>
      <c r="N446">
        <v>0</v>
      </c>
      <c r="O446">
        <v>2</v>
      </c>
      <c r="P446">
        <v>40</v>
      </c>
      <c r="Q446" t="s">
        <v>2364</v>
      </c>
      <c r="R446" t="s">
        <v>136</v>
      </c>
      <c r="S446" t="s">
        <v>135</v>
      </c>
    </row>
    <row r="447" spans="1:19" x14ac:dyDescent="0.2">
      <c r="A447" t="s">
        <v>1076</v>
      </c>
      <c r="B447">
        <v>4</v>
      </c>
      <c r="C447" t="s">
        <v>2358</v>
      </c>
      <c r="D447" t="s">
        <v>135</v>
      </c>
      <c r="E447" t="s">
        <v>2358</v>
      </c>
      <c r="F447">
        <v>201201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3</v>
      </c>
      <c r="M447">
        <v>2</v>
      </c>
      <c r="N447">
        <v>0</v>
      </c>
      <c r="O447">
        <v>5</v>
      </c>
      <c r="P447">
        <v>40</v>
      </c>
      <c r="Q447" t="s">
        <v>2364</v>
      </c>
      <c r="R447" t="s">
        <v>136</v>
      </c>
      <c r="S447" t="s">
        <v>135</v>
      </c>
    </row>
    <row r="448" spans="1:19" x14ac:dyDescent="0.2">
      <c r="A448" t="s">
        <v>2373</v>
      </c>
      <c r="B448" t="s">
        <v>2358</v>
      </c>
      <c r="C448" t="s">
        <v>2358</v>
      </c>
      <c r="D448" t="s">
        <v>2358</v>
      </c>
      <c r="E448" t="s">
        <v>2358</v>
      </c>
      <c r="F448" t="s">
        <v>2358</v>
      </c>
      <c r="G448" t="s">
        <v>2358</v>
      </c>
      <c r="H448" t="s">
        <v>2358</v>
      </c>
      <c r="I448" t="s">
        <v>2358</v>
      </c>
      <c r="J448" t="s">
        <v>2358</v>
      </c>
      <c r="K448" t="s">
        <v>2358</v>
      </c>
      <c r="L448" t="s">
        <v>2358</v>
      </c>
      <c r="M448" t="s">
        <v>2358</v>
      </c>
      <c r="N448" t="s">
        <v>2358</v>
      </c>
      <c r="O448" t="s">
        <v>2358</v>
      </c>
      <c r="P448" t="s">
        <v>2358</v>
      </c>
      <c r="Q448" t="s">
        <v>2358</v>
      </c>
      <c r="R448" t="s">
        <v>2358</v>
      </c>
      <c r="S448" t="s">
        <v>2358</v>
      </c>
    </row>
    <row r="449" spans="1:19" x14ac:dyDescent="0.2">
      <c r="A449" t="s">
        <v>1077</v>
      </c>
      <c r="B449">
        <v>4</v>
      </c>
      <c r="C449" t="s">
        <v>2358</v>
      </c>
      <c r="D449" t="s">
        <v>650</v>
      </c>
      <c r="E449" t="s">
        <v>650</v>
      </c>
      <c r="F449">
        <v>201401</v>
      </c>
      <c r="G449">
        <v>0</v>
      </c>
      <c r="H449">
        <v>8</v>
      </c>
      <c r="I449">
        <v>0</v>
      </c>
      <c r="J449">
        <v>8</v>
      </c>
      <c r="K449">
        <v>0</v>
      </c>
      <c r="L449">
        <v>52</v>
      </c>
      <c r="M449">
        <v>0</v>
      </c>
      <c r="N449">
        <v>0</v>
      </c>
      <c r="O449">
        <v>60</v>
      </c>
      <c r="P449">
        <v>40</v>
      </c>
      <c r="Q449" t="s">
        <v>2358</v>
      </c>
      <c r="R449" t="s">
        <v>137</v>
      </c>
      <c r="S449" t="s">
        <v>650</v>
      </c>
    </row>
    <row r="450" spans="1:19" x14ac:dyDescent="0.2">
      <c r="A450" t="s">
        <v>1078</v>
      </c>
      <c r="B450">
        <v>4</v>
      </c>
      <c r="C450" t="s">
        <v>2358</v>
      </c>
      <c r="D450" t="s">
        <v>650</v>
      </c>
      <c r="E450" t="s">
        <v>2358</v>
      </c>
      <c r="F450">
        <v>201307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52</v>
      </c>
      <c r="M450">
        <v>0</v>
      </c>
      <c r="N450">
        <v>0</v>
      </c>
      <c r="O450">
        <v>52</v>
      </c>
      <c r="P450">
        <v>40</v>
      </c>
      <c r="Q450" t="s">
        <v>2358</v>
      </c>
      <c r="R450" t="s">
        <v>137</v>
      </c>
      <c r="S450" t="s">
        <v>650</v>
      </c>
    </row>
    <row r="451" spans="1:19" x14ac:dyDescent="0.2">
      <c r="A451" t="s">
        <v>1079</v>
      </c>
      <c r="B451">
        <v>4</v>
      </c>
      <c r="C451" t="s">
        <v>2358</v>
      </c>
      <c r="D451" t="s">
        <v>650</v>
      </c>
      <c r="E451" t="s">
        <v>2358</v>
      </c>
      <c r="F451">
        <v>201301</v>
      </c>
      <c r="G451">
        <v>0</v>
      </c>
      <c r="H451">
        <v>8</v>
      </c>
      <c r="I451">
        <v>0</v>
      </c>
      <c r="J451">
        <v>8</v>
      </c>
      <c r="K451">
        <v>0</v>
      </c>
      <c r="L451">
        <v>52</v>
      </c>
      <c r="M451">
        <v>0</v>
      </c>
      <c r="N451">
        <v>0</v>
      </c>
      <c r="O451">
        <v>60</v>
      </c>
      <c r="P451">
        <v>40</v>
      </c>
      <c r="Q451" t="s">
        <v>2358</v>
      </c>
      <c r="R451" t="s">
        <v>137</v>
      </c>
      <c r="S451" t="s">
        <v>650</v>
      </c>
    </row>
    <row r="452" spans="1:19" x14ac:dyDescent="0.2">
      <c r="A452" t="s">
        <v>1080</v>
      </c>
      <c r="B452">
        <v>4</v>
      </c>
      <c r="C452" t="s">
        <v>2358</v>
      </c>
      <c r="D452" t="s">
        <v>650</v>
      </c>
      <c r="E452" t="s">
        <v>2358</v>
      </c>
      <c r="F452">
        <v>201207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52</v>
      </c>
      <c r="M452">
        <v>0</v>
      </c>
      <c r="N452">
        <v>0</v>
      </c>
      <c r="O452">
        <v>52</v>
      </c>
      <c r="P452">
        <v>40</v>
      </c>
      <c r="Q452" t="s">
        <v>2358</v>
      </c>
      <c r="R452" t="s">
        <v>137</v>
      </c>
      <c r="S452" t="s">
        <v>650</v>
      </c>
    </row>
    <row r="453" spans="1:19" x14ac:dyDescent="0.2">
      <c r="A453" t="s">
        <v>1081</v>
      </c>
      <c r="B453">
        <v>4</v>
      </c>
      <c r="C453" t="s">
        <v>2358</v>
      </c>
      <c r="D453" t="s">
        <v>650</v>
      </c>
      <c r="E453" t="s">
        <v>2358</v>
      </c>
      <c r="F453">
        <v>201201</v>
      </c>
      <c r="G453">
        <v>0</v>
      </c>
      <c r="H453">
        <v>8</v>
      </c>
      <c r="I453">
        <v>0</v>
      </c>
      <c r="J453">
        <v>8</v>
      </c>
      <c r="K453">
        <v>0</v>
      </c>
      <c r="L453">
        <v>52</v>
      </c>
      <c r="M453">
        <v>0</v>
      </c>
      <c r="N453">
        <v>0</v>
      </c>
      <c r="O453">
        <v>60</v>
      </c>
      <c r="P453">
        <v>40</v>
      </c>
      <c r="Q453" t="s">
        <v>2358</v>
      </c>
      <c r="R453" t="s">
        <v>137</v>
      </c>
      <c r="S453" t="s">
        <v>650</v>
      </c>
    </row>
    <row r="454" spans="1:19" x14ac:dyDescent="0.2">
      <c r="A454" t="s">
        <v>2373</v>
      </c>
      <c r="B454" t="s">
        <v>2358</v>
      </c>
      <c r="C454" t="s">
        <v>2358</v>
      </c>
      <c r="D454" t="s">
        <v>2358</v>
      </c>
      <c r="E454" t="s">
        <v>2358</v>
      </c>
      <c r="F454" t="s">
        <v>2358</v>
      </c>
      <c r="G454" t="s">
        <v>2358</v>
      </c>
      <c r="H454" t="s">
        <v>2358</v>
      </c>
      <c r="I454" t="s">
        <v>2358</v>
      </c>
      <c r="J454" t="s">
        <v>2358</v>
      </c>
      <c r="K454" t="s">
        <v>2358</v>
      </c>
      <c r="L454" t="s">
        <v>2358</v>
      </c>
      <c r="M454" t="s">
        <v>2358</v>
      </c>
      <c r="N454" t="s">
        <v>2358</v>
      </c>
      <c r="O454" t="s">
        <v>2358</v>
      </c>
      <c r="P454" t="s">
        <v>2358</v>
      </c>
      <c r="Q454" t="s">
        <v>2358</v>
      </c>
      <c r="R454" t="s">
        <v>2358</v>
      </c>
      <c r="S454" t="s">
        <v>2358</v>
      </c>
    </row>
    <row r="455" spans="1:19" x14ac:dyDescent="0.2">
      <c r="A455" t="s">
        <v>1082</v>
      </c>
      <c r="B455">
        <v>4</v>
      </c>
      <c r="C455" t="s">
        <v>2358</v>
      </c>
      <c r="D455" t="s">
        <v>138</v>
      </c>
      <c r="E455" t="s">
        <v>138</v>
      </c>
      <c r="F455">
        <v>201401</v>
      </c>
      <c r="G455">
        <v>2</v>
      </c>
      <c r="H455">
        <v>0</v>
      </c>
      <c r="I455">
        <v>0</v>
      </c>
      <c r="J455">
        <v>0</v>
      </c>
      <c r="K455">
        <v>6</v>
      </c>
      <c r="L455">
        <v>0</v>
      </c>
      <c r="M455">
        <v>0</v>
      </c>
      <c r="N455">
        <v>0</v>
      </c>
      <c r="O455">
        <v>8</v>
      </c>
      <c r="P455">
        <v>40</v>
      </c>
      <c r="Q455" t="s">
        <v>2364</v>
      </c>
      <c r="R455" t="s">
        <v>139</v>
      </c>
      <c r="S455" t="s">
        <v>138</v>
      </c>
    </row>
    <row r="456" spans="1:19" x14ac:dyDescent="0.2">
      <c r="A456" t="s">
        <v>1083</v>
      </c>
      <c r="B456">
        <v>4</v>
      </c>
      <c r="C456" t="s">
        <v>2358</v>
      </c>
      <c r="D456" t="s">
        <v>138</v>
      </c>
      <c r="E456" t="s">
        <v>2358</v>
      </c>
      <c r="F456">
        <v>201307</v>
      </c>
      <c r="G456">
        <v>12</v>
      </c>
      <c r="H456">
        <v>0</v>
      </c>
      <c r="I456">
        <v>33</v>
      </c>
      <c r="J456">
        <v>33</v>
      </c>
      <c r="K456">
        <v>7</v>
      </c>
      <c r="L456">
        <v>0</v>
      </c>
      <c r="M456">
        <v>0</v>
      </c>
      <c r="N456">
        <v>0</v>
      </c>
      <c r="O456">
        <v>52</v>
      </c>
      <c r="P456">
        <v>40</v>
      </c>
      <c r="Q456" t="s">
        <v>2364</v>
      </c>
      <c r="R456" t="s">
        <v>139</v>
      </c>
      <c r="S456" t="s">
        <v>138</v>
      </c>
    </row>
    <row r="457" spans="1:19" x14ac:dyDescent="0.2">
      <c r="A457" t="s">
        <v>1084</v>
      </c>
      <c r="B457">
        <v>4</v>
      </c>
      <c r="C457" t="s">
        <v>2358</v>
      </c>
      <c r="D457" t="s">
        <v>138</v>
      </c>
      <c r="E457" t="s">
        <v>2358</v>
      </c>
      <c r="F457">
        <v>201301</v>
      </c>
      <c r="G457">
        <v>0</v>
      </c>
      <c r="H457">
        <v>0</v>
      </c>
      <c r="I457">
        <v>48</v>
      </c>
      <c r="J457">
        <v>48</v>
      </c>
      <c r="K457">
        <v>6</v>
      </c>
      <c r="L457">
        <v>0</v>
      </c>
      <c r="M457">
        <v>0</v>
      </c>
      <c r="N457">
        <v>0</v>
      </c>
      <c r="O457">
        <v>54</v>
      </c>
      <c r="P457">
        <v>40</v>
      </c>
      <c r="Q457" t="s">
        <v>2364</v>
      </c>
      <c r="R457" t="s">
        <v>139</v>
      </c>
      <c r="S457" t="s">
        <v>138</v>
      </c>
    </row>
    <row r="458" spans="1:19" x14ac:dyDescent="0.2">
      <c r="A458" t="s">
        <v>1085</v>
      </c>
      <c r="B458">
        <v>4</v>
      </c>
      <c r="C458" t="s">
        <v>2358</v>
      </c>
      <c r="D458" t="s">
        <v>138</v>
      </c>
      <c r="E458" t="s">
        <v>2358</v>
      </c>
      <c r="F458">
        <v>201207</v>
      </c>
      <c r="G458">
        <v>0</v>
      </c>
      <c r="H458">
        <v>0</v>
      </c>
      <c r="I458">
        <v>46</v>
      </c>
      <c r="J458">
        <v>46</v>
      </c>
      <c r="K458">
        <v>0</v>
      </c>
      <c r="L458">
        <v>11</v>
      </c>
      <c r="M458">
        <v>0</v>
      </c>
      <c r="N458">
        <v>5</v>
      </c>
      <c r="O458">
        <v>62</v>
      </c>
      <c r="P458">
        <v>40</v>
      </c>
      <c r="Q458" t="s">
        <v>2364</v>
      </c>
      <c r="R458" t="s">
        <v>139</v>
      </c>
      <c r="S458" t="s">
        <v>138</v>
      </c>
    </row>
    <row r="459" spans="1:19" x14ac:dyDescent="0.2">
      <c r="A459" t="s">
        <v>1086</v>
      </c>
      <c r="B459">
        <v>4</v>
      </c>
      <c r="C459" t="s">
        <v>2358</v>
      </c>
      <c r="D459" t="s">
        <v>138</v>
      </c>
      <c r="E459" t="s">
        <v>2358</v>
      </c>
      <c r="F459">
        <v>201201</v>
      </c>
      <c r="G459">
        <v>0</v>
      </c>
      <c r="H459">
        <v>0</v>
      </c>
      <c r="I459">
        <v>30</v>
      </c>
      <c r="J459">
        <v>30</v>
      </c>
      <c r="K459">
        <v>0</v>
      </c>
      <c r="L459">
        <v>1</v>
      </c>
      <c r="M459">
        <v>0</v>
      </c>
      <c r="N459">
        <v>0</v>
      </c>
      <c r="O459">
        <v>31</v>
      </c>
      <c r="P459">
        <v>40</v>
      </c>
      <c r="Q459" t="s">
        <v>2364</v>
      </c>
      <c r="R459" t="s">
        <v>139</v>
      </c>
      <c r="S459" t="s">
        <v>138</v>
      </c>
    </row>
    <row r="460" spans="1:19" x14ac:dyDescent="0.2">
      <c r="A460" t="s">
        <v>2373</v>
      </c>
      <c r="B460" t="s">
        <v>2358</v>
      </c>
      <c r="C460" t="s">
        <v>2358</v>
      </c>
      <c r="D460" t="s">
        <v>2358</v>
      </c>
      <c r="E460" t="s">
        <v>2358</v>
      </c>
      <c r="F460" t="s">
        <v>2358</v>
      </c>
      <c r="G460" t="s">
        <v>2358</v>
      </c>
      <c r="H460" t="s">
        <v>2358</v>
      </c>
      <c r="I460" t="s">
        <v>2358</v>
      </c>
      <c r="J460" t="s">
        <v>2358</v>
      </c>
      <c r="K460" t="s">
        <v>2358</v>
      </c>
      <c r="L460" t="s">
        <v>2358</v>
      </c>
      <c r="M460" t="s">
        <v>2358</v>
      </c>
      <c r="N460" t="s">
        <v>2358</v>
      </c>
      <c r="O460" t="s">
        <v>2358</v>
      </c>
      <c r="P460" t="s">
        <v>2358</v>
      </c>
      <c r="Q460" t="s">
        <v>2358</v>
      </c>
      <c r="R460" t="s">
        <v>2358</v>
      </c>
      <c r="S460" t="s">
        <v>2358</v>
      </c>
    </row>
    <row r="461" spans="1:19" x14ac:dyDescent="0.2">
      <c r="A461" t="s">
        <v>1087</v>
      </c>
      <c r="B461">
        <v>4</v>
      </c>
      <c r="C461" t="s">
        <v>2358</v>
      </c>
      <c r="D461" t="s">
        <v>140</v>
      </c>
      <c r="E461" t="s">
        <v>140</v>
      </c>
      <c r="F461">
        <v>201401</v>
      </c>
      <c r="G461">
        <v>31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31</v>
      </c>
      <c r="P461">
        <v>40</v>
      </c>
      <c r="Q461" t="s">
        <v>2364</v>
      </c>
      <c r="R461" t="s">
        <v>141</v>
      </c>
      <c r="S461" t="s">
        <v>140</v>
      </c>
    </row>
    <row r="462" spans="1:19" x14ac:dyDescent="0.2">
      <c r="A462" t="s">
        <v>1088</v>
      </c>
      <c r="B462">
        <v>4</v>
      </c>
      <c r="C462" t="s">
        <v>2358</v>
      </c>
      <c r="D462" t="s">
        <v>140</v>
      </c>
      <c r="E462" t="s">
        <v>2358</v>
      </c>
      <c r="F462">
        <v>201307</v>
      </c>
      <c r="G462">
        <v>32</v>
      </c>
      <c r="H462">
        <v>0</v>
      </c>
      <c r="I462">
        <v>43</v>
      </c>
      <c r="J462">
        <v>43</v>
      </c>
      <c r="K462">
        <v>0</v>
      </c>
      <c r="L462">
        <v>0</v>
      </c>
      <c r="M462">
        <v>0</v>
      </c>
      <c r="N462">
        <v>0</v>
      </c>
      <c r="O462">
        <v>75</v>
      </c>
      <c r="P462">
        <v>40</v>
      </c>
      <c r="Q462" t="s">
        <v>2364</v>
      </c>
      <c r="R462" t="s">
        <v>141</v>
      </c>
      <c r="S462" t="s">
        <v>140</v>
      </c>
    </row>
    <row r="463" spans="1:19" x14ac:dyDescent="0.2">
      <c r="A463" t="s">
        <v>1089</v>
      </c>
      <c r="B463">
        <v>4</v>
      </c>
      <c r="C463" t="s">
        <v>2358</v>
      </c>
      <c r="D463" t="s">
        <v>140</v>
      </c>
      <c r="E463" t="s">
        <v>2358</v>
      </c>
      <c r="F463">
        <v>201301</v>
      </c>
      <c r="G463">
        <v>30</v>
      </c>
      <c r="H463">
        <v>0</v>
      </c>
      <c r="I463">
        <v>79</v>
      </c>
      <c r="J463">
        <v>79</v>
      </c>
      <c r="K463">
        <v>0</v>
      </c>
      <c r="L463">
        <v>0</v>
      </c>
      <c r="M463">
        <v>0</v>
      </c>
      <c r="N463">
        <v>0</v>
      </c>
      <c r="O463">
        <v>109</v>
      </c>
      <c r="P463">
        <v>40</v>
      </c>
      <c r="Q463" t="s">
        <v>2364</v>
      </c>
      <c r="R463" t="s">
        <v>141</v>
      </c>
      <c r="S463" t="s">
        <v>140</v>
      </c>
    </row>
    <row r="464" spans="1:19" x14ac:dyDescent="0.2">
      <c r="A464" t="s">
        <v>1090</v>
      </c>
      <c r="B464">
        <v>4</v>
      </c>
      <c r="C464" t="s">
        <v>2358</v>
      </c>
      <c r="D464" t="s">
        <v>140</v>
      </c>
      <c r="E464" t="s">
        <v>2358</v>
      </c>
      <c r="F464">
        <v>201207</v>
      </c>
      <c r="G464">
        <v>32</v>
      </c>
      <c r="H464">
        <v>0</v>
      </c>
      <c r="I464">
        <v>63</v>
      </c>
      <c r="J464">
        <v>63</v>
      </c>
      <c r="K464">
        <v>0</v>
      </c>
      <c r="L464">
        <v>0</v>
      </c>
      <c r="M464">
        <v>0</v>
      </c>
      <c r="N464">
        <v>0</v>
      </c>
      <c r="O464">
        <v>95</v>
      </c>
      <c r="P464">
        <v>40</v>
      </c>
      <c r="Q464" t="s">
        <v>2364</v>
      </c>
      <c r="R464" t="s">
        <v>141</v>
      </c>
      <c r="S464" t="s">
        <v>140</v>
      </c>
    </row>
    <row r="465" spans="1:19" x14ac:dyDescent="0.2">
      <c r="A465" t="s">
        <v>1091</v>
      </c>
      <c r="B465">
        <v>4</v>
      </c>
      <c r="C465" t="s">
        <v>2358</v>
      </c>
      <c r="D465" t="s">
        <v>140</v>
      </c>
      <c r="E465" t="s">
        <v>2358</v>
      </c>
      <c r="F465">
        <v>201201</v>
      </c>
      <c r="G465">
        <v>32</v>
      </c>
      <c r="H465">
        <v>0</v>
      </c>
      <c r="I465">
        <v>97</v>
      </c>
      <c r="J465">
        <v>97</v>
      </c>
      <c r="K465">
        <v>0</v>
      </c>
      <c r="L465">
        <v>0</v>
      </c>
      <c r="M465">
        <v>0</v>
      </c>
      <c r="N465">
        <v>0</v>
      </c>
      <c r="O465">
        <v>129</v>
      </c>
      <c r="P465">
        <v>40</v>
      </c>
      <c r="Q465" t="s">
        <v>2364</v>
      </c>
      <c r="R465" t="s">
        <v>141</v>
      </c>
      <c r="S465" t="s">
        <v>140</v>
      </c>
    </row>
    <row r="466" spans="1:19" x14ac:dyDescent="0.2">
      <c r="A466" t="s">
        <v>2373</v>
      </c>
      <c r="B466" t="s">
        <v>2358</v>
      </c>
      <c r="C466" t="s">
        <v>2358</v>
      </c>
      <c r="D466" t="s">
        <v>2358</v>
      </c>
      <c r="E466" t="s">
        <v>2358</v>
      </c>
      <c r="F466" t="s">
        <v>2358</v>
      </c>
      <c r="G466" t="s">
        <v>2358</v>
      </c>
      <c r="H466" t="s">
        <v>2358</v>
      </c>
      <c r="I466" t="s">
        <v>2358</v>
      </c>
      <c r="J466" t="s">
        <v>2358</v>
      </c>
      <c r="K466" t="s">
        <v>2358</v>
      </c>
      <c r="L466" t="s">
        <v>2358</v>
      </c>
      <c r="M466" t="s">
        <v>2358</v>
      </c>
      <c r="N466" t="s">
        <v>2358</v>
      </c>
      <c r="O466" t="s">
        <v>2358</v>
      </c>
      <c r="P466" t="s">
        <v>2358</v>
      </c>
      <c r="Q466" t="s">
        <v>2358</v>
      </c>
      <c r="R466" t="s">
        <v>2358</v>
      </c>
      <c r="S466" t="s">
        <v>2358</v>
      </c>
    </row>
    <row r="467" spans="1:19" x14ac:dyDescent="0.2">
      <c r="A467" t="s">
        <v>1092</v>
      </c>
      <c r="B467">
        <v>4</v>
      </c>
      <c r="C467" t="s">
        <v>2358</v>
      </c>
      <c r="D467" t="s">
        <v>142</v>
      </c>
      <c r="E467" t="s">
        <v>142</v>
      </c>
      <c r="F467">
        <v>201401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40</v>
      </c>
      <c r="Q467" t="s">
        <v>2364</v>
      </c>
      <c r="R467" t="s">
        <v>143</v>
      </c>
      <c r="S467" t="s">
        <v>142</v>
      </c>
    </row>
    <row r="468" spans="1:19" x14ac:dyDescent="0.2">
      <c r="A468" t="s">
        <v>1093</v>
      </c>
      <c r="B468">
        <v>4</v>
      </c>
      <c r="C468" t="s">
        <v>2358</v>
      </c>
      <c r="D468" t="s">
        <v>142</v>
      </c>
      <c r="E468" t="s">
        <v>2358</v>
      </c>
      <c r="F468">
        <v>201307</v>
      </c>
      <c r="G468">
        <v>0</v>
      </c>
      <c r="H468">
        <v>0</v>
      </c>
      <c r="I468">
        <v>22</v>
      </c>
      <c r="J468">
        <v>22</v>
      </c>
      <c r="K468">
        <v>1</v>
      </c>
      <c r="L468">
        <v>0</v>
      </c>
      <c r="M468">
        <v>0</v>
      </c>
      <c r="N468">
        <v>0</v>
      </c>
      <c r="O468">
        <v>23</v>
      </c>
      <c r="P468">
        <v>40</v>
      </c>
      <c r="Q468" t="s">
        <v>2364</v>
      </c>
      <c r="R468" t="s">
        <v>143</v>
      </c>
      <c r="S468" t="s">
        <v>142</v>
      </c>
    </row>
    <row r="469" spans="1:19" x14ac:dyDescent="0.2">
      <c r="A469" t="s">
        <v>1094</v>
      </c>
      <c r="B469">
        <v>4</v>
      </c>
      <c r="C469" t="s">
        <v>2358</v>
      </c>
      <c r="D469" t="s">
        <v>142</v>
      </c>
      <c r="E469" t="s">
        <v>2358</v>
      </c>
      <c r="F469">
        <v>201301</v>
      </c>
      <c r="G469">
        <v>0</v>
      </c>
      <c r="H469">
        <v>0</v>
      </c>
      <c r="I469">
        <v>36</v>
      </c>
      <c r="J469">
        <v>36</v>
      </c>
      <c r="K469">
        <v>0</v>
      </c>
      <c r="L469">
        <v>1</v>
      </c>
      <c r="M469">
        <v>0</v>
      </c>
      <c r="N469">
        <v>2</v>
      </c>
      <c r="O469">
        <v>39</v>
      </c>
      <c r="P469">
        <v>40</v>
      </c>
      <c r="Q469" t="s">
        <v>2364</v>
      </c>
      <c r="R469" t="s">
        <v>143</v>
      </c>
      <c r="S469" t="s">
        <v>142</v>
      </c>
    </row>
    <row r="470" spans="1:19" x14ac:dyDescent="0.2">
      <c r="A470" t="s">
        <v>1095</v>
      </c>
      <c r="B470">
        <v>4</v>
      </c>
      <c r="C470" t="s">
        <v>2358</v>
      </c>
      <c r="D470" t="s">
        <v>142</v>
      </c>
      <c r="E470" t="s">
        <v>2358</v>
      </c>
      <c r="F470">
        <v>201207</v>
      </c>
      <c r="G470">
        <v>0</v>
      </c>
      <c r="H470">
        <v>0</v>
      </c>
      <c r="I470">
        <v>23</v>
      </c>
      <c r="J470">
        <v>23</v>
      </c>
      <c r="K470">
        <v>1</v>
      </c>
      <c r="L470">
        <v>0</v>
      </c>
      <c r="M470">
        <v>0</v>
      </c>
      <c r="N470">
        <v>0</v>
      </c>
      <c r="O470">
        <v>24</v>
      </c>
      <c r="P470">
        <v>40</v>
      </c>
      <c r="Q470" t="s">
        <v>2364</v>
      </c>
      <c r="R470" t="s">
        <v>143</v>
      </c>
      <c r="S470" t="s">
        <v>142</v>
      </c>
    </row>
    <row r="471" spans="1:19" x14ac:dyDescent="0.2">
      <c r="A471" t="s">
        <v>1096</v>
      </c>
      <c r="B471">
        <v>4</v>
      </c>
      <c r="C471" t="s">
        <v>2358</v>
      </c>
      <c r="D471" t="s">
        <v>142</v>
      </c>
      <c r="E471" t="s">
        <v>2358</v>
      </c>
      <c r="F471">
        <v>201201</v>
      </c>
      <c r="G471">
        <v>0</v>
      </c>
      <c r="H471">
        <v>0</v>
      </c>
      <c r="I471">
        <v>34</v>
      </c>
      <c r="J471">
        <v>34</v>
      </c>
      <c r="K471">
        <v>1</v>
      </c>
      <c r="L471">
        <v>0</v>
      </c>
      <c r="M471">
        <v>0</v>
      </c>
      <c r="N471">
        <v>3</v>
      </c>
      <c r="O471">
        <v>38</v>
      </c>
      <c r="P471">
        <v>40</v>
      </c>
      <c r="Q471" t="s">
        <v>2364</v>
      </c>
      <c r="R471" t="s">
        <v>143</v>
      </c>
      <c r="S471" t="s">
        <v>142</v>
      </c>
    </row>
    <row r="472" spans="1:19" x14ac:dyDescent="0.2">
      <c r="A472" t="s">
        <v>2373</v>
      </c>
      <c r="B472" t="s">
        <v>2358</v>
      </c>
      <c r="C472" t="s">
        <v>2358</v>
      </c>
      <c r="D472" t="s">
        <v>2358</v>
      </c>
      <c r="E472" t="s">
        <v>2358</v>
      </c>
      <c r="F472" t="s">
        <v>2358</v>
      </c>
      <c r="G472" t="s">
        <v>2358</v>
      </c>
      <c r="H472" t="s">
        <v>2358</v>
      </c>
      <c r="I472" t="s">
        <v>2358</v>
      </c>
      <c r="J472" t="s">
        <v>2358</v>
      </c>
      <c r="K472" t="s">
        <v>2358</v>
      </c>
      <c r="L472" t="s">
        <v>2358</v>
      </c>
      <c r="M472" t="s">
        <v>2358</v>
      </c>
      <c r="N472" t="s">
        <v>2358</v>
      </c>
      <c r="O472" t="s">
        <v>2358</v>
      </c>
      <c r="P472" t="s">
        <v>2358</v>
      </c>
      <c r="Q472" t="s">
        <v>2358</v>
      </c>
      <c r="R472" t="s">
        <v>2358</v>
      </c>
      <c r="S472" t="s">
        <v>2358</v>
      </c>
    </row>
    <row r="473" spans="1:19" x14ac:dyDescent="0.2">
      <c r="A473" t="s">
        <v>1097</v>
      </c>
      <c r="B473">
        <v>4</v>
      </c>
      <c r="C473" t="s">
        <v>2358</v>
      </c>
      <c r="D473" t="s">
        <v>144</v>
      </c>
      <c r="E473" t="s">
        <v>144</v>
      </c>
      <c r="F473">
        <v>201401</v>
      </c>
      <c r="G473">
        <v>48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48</v>
      </c>
      <c r="P473">
        <v>40</v>
      </c>
      <c r="Q473" t="s">
        <v>2358</v>
      </c>
      <c r="R473" t="s">
        <v>145</v>
      </c>
      <c r="S473" t="s">
        <v>144</v>
      </c>
    </row>
    <row r="474" spans="1:19" x14ac:dyDescent="0.2">
      <c r="A474" t="s">
        <v>1098</v>
      </c>
      <c r="B474">
        <v>4</v>
      </c>
      <c r="C474" t="s">
        <v>2358</v>
      </c>
      <c r="D474" t="s">
        <v>144</v>
      </c>
      <c r="E474" t="s">
        <v>2358</v>
      </c>
      <c r="F474">
        <v>201307</v>
      </c>
      <c r="G474">
        <v>48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48</v>
      </c>
      <c r="P474">
        <v>40</v>
      </c>
      <c r="Q474" t="s">
        <v>2358</v>
      </c>
      <c r="R474" t="s">
        <v>145</v>
      </c>
      <c r="S474" t="s">
        <v>144</v>
      </c>
    </row>
    <row r="475" spans="1:19" x14ac:dyDescent="0.2">
      <c r="A475" t="s">
        <v>1099</v>
      </c>
      <c r="B475">
        <v>4</v>
      </c>
      <c r="C475" t="s">
        <v>2358</v>
      </c>
      <c r="D475" t="s">
        <v>144</v>
      </c>
      <c r="E475" t="s">
        <v>2358</v>
      </c>
      <c r="F475">
        <v>201301</v>
      </c>
      <c r="G475">
        <v>48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48</v>
      </c>
      <c r="P475">
        <v>40</v>
      </c>
      <c r="Q475" t="s">
        <v>2358</v>
      </c>
      <c r="R475" t="s">
        <v>145</v>
      </c>
      <c r="S475" t="s">
        <v>144</v>
      </c>
    </row>
    <row r="476" spans="1:19" x14ac:dyDescent="0.2">
      <c r="A476" t="s">
        <v>1100</v>
      </c>
      <c r="B476">
        <v>4</v>
      </c>
      <c r="C476" t="s">
        <v>2358</v>
      </c>
      <c r="D476" t="s">
        <v>144</v>
      </c>
      <c r="E476" t="s">
        <v>2358</v>
      </c>
      <c r="F476">
        <v>201207</v>
      </c>
      <c r="G476">
        <v>48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48</v>
      </c>
      <c r="P476">
        <v>40</v>
      </c>
      <c r="Q476" t="s">
        <v>2358</v>
      </c>
      <c r="R476" t="s">
        <v>145</v>
      </c>
      <c r="S476" t="s">
        <v>144</v>
      </c>
    </row>
    <row r="477" spans="1:19" x14ac:dyDescent="0.2">
      <c r="A477" t="s">
        <v>1101</v>
      </c>
      <c r="B477">
        <v>4</v>
      </c>
      <c r="C477" t="s">
        <v>2358</v>
      </c>
      <c r="D477" t="s">
        <v>144</v>
      </c>
      <c r="E477" t="s">
        <v>2358</v>
      </c>
      <c r="F477">
        <v>201201</v>
      </c>
      <c r="G477">
        <v>48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48</v>
      </c>
      <c r="P477">
        <v>40</v>
      </c>
      <c r="Q477" t="s">
        <v>2358</v>
      </c>
      <c r="R477" t="s">
        <v>145</v>
      </c>
      <c r="S477" t="s">
        <v>144</v>
      </c>
    </row>
    <row r="478" spans="1:19" x14ac:dyDescent="0.2">
      <c r="A478" t="s">
        <v>2373</v>
      </c>
      <c r="B478" t="s">
        <v>2358</v>
      </c>
      <c r="C478" t="s">
        <v>2358</v>
      </c>
      <c r="D478" t="s">
        <v>2358</v>
      </c>
      <c r="E478" t="s">
        <v>2358</v>
      </c>
      <c r="F478" t="s">
        <v>2358</v>
      </c>
      <c r="G478" t="s">
        <v>2358</v>
      </c>
      <c r="H478" t="s">
        <v>2358</v>
      </c>
      <c r="I478" t="s">
        <v>2358</v>
      </c>
      <c r="J478" t="s">
        <v>2358</v>
      </c>
      <c r="K478" t="s">
        <v>2358</v>
      </c>
      <c r="L478" t="s">
        <v>2358</v>
      </c>
      <c r="M478" t="s">
        <v>2358</v>
      </c>
      <c r="N478" t="s">
        <v>2358</v>
      </c>
      <c r="O478" t="s">
        <v>2358</v>
      </c>
      <c r="P478" t="s">
        <v>2358</v>
      </c>
      <c r="Q478" t="s">
        <v>2358</v>
      </c>
      <c r="R478" t="s">
        <v>2358</v>
      </c>
      <c r="S478" t="s">
        <v>2358</v>
      </c>
    </row>
    <row r="479" spans="1:19" x14ac:dyDescent="0.2">
      <c r="A479" t="s">
        <v>1102</v>
      </c>
      <c r="B479">
        <v>4</v>
      </c>
      <c r="C479" t="s">
        <v>2358</v>
      </c>
      <c r="D479" t="s">
        <v>146</v>
      </c>
      <c r="E479" t="s">
        <v>146</v>
      </c>
      <c r="F479">
        <v>201401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40</v>
      </c>
      <c r="Q479" t="s">
        <v>2364</v>
      </c>
      <c r="R479" t="s">
        <v>147</v>
      </c>
      <c r="S479" t="s">
        <v>146</v>
      </c>
    </row>
    <row r="480" spans="1:19" x14ac:dyDescent="0.2">
      <c r="A480" t="s">
        <v>1103</v>
      </c>
      <c r="B480">
        <v>4</v>
      </c>
      <c r="C480" t="s">
        <v>2358</v>
      </c>
      <c r="D480" t="s">
        <v>146</v>
      </c>
      <c r="E480" t="s">
        <v>2358</v>
      </c>
      <c r="F480">
        <v>201307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40</v>
      </c>
      <c r="Q480" t="s">
        <v>2364</v>
      </c>
      <c r="R480" t="s">
        <v>147</v>
      </c>
      <c r="S480" t="s">
        <v>146</v>
      </c>
    </row>
    <row r="481" spans="1:19" x14ac:dyDescent="0.2">
      <c r="A481" t="s">
        <v>1104</v>
      </c>
      <c r="B481">
        <v>4</v>
      </c>
      <c r="C481" t="s">
        <v>2358</v>
      </c>
      <c r="D481" t="s">
        <v>146</v>
      </c>
      <c r="E481" t="s">
        <v>2358</v>
      </c>
      <c r="F481">
        <v>201301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40</v>
      </c>
      <c r="Q481" t="s">
        <v>2364</v>
      </c>
      <c r="R481" t="s">
        <v>147</v>
      </c>
      <c r="S481" t="s">
        <v>146</v>
      </c>
    </row>
    <row r="482" spans="1:19" x14ac:dyDescent="0.2">
      <c r="A482" t="s">
        <v>1105</v>
      </c>
      <c r="B482">
        <v>4</v>
      </c>
      <c r="C482" t="s">
        <v>2358</v>
      </c>
      <c r="D482" t="s">
        <v>146</v>
      </c>
      <c r="E482" t="s">
        <v>2358</v>
      </c>
      <c r="F482">
        <v>201207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40</v>
      </c>
      <c r="Q482" t="s">
        <v>2364</v>
      </c>
      <c r="R482" t="s">
        <v>147</v>
      </c>
      <c r="S482" t="s">
        <v>146</v>
      </c>
    </row>
    <row r="483" spans="1:19" x14ac:dyDescent="0.2">
      <c r="A483" t="s">
        <v>1106</v>
      </c>
      <c r="B483">
        <v>4</v>
      </c>
      <c r="C483" t="s">
        <v>2358</v>
      </c>
      <c r="D483" t="s">
        <v>146</v>
      </c>
      <c r="E483" t="s">
        <v>2358</v>
      </c>
      <c r="F483">
        <v>201201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40</v>
      </c>
      <c r="Q483" t="s">
        <v>2364</v>
      </c>
      <c r="R483" t="s">
        <v>147</v>
      </c>
      <c r="S483" t="s">
        <v>146</v>
      </c>
    </row>
    <row r="484" spans="1:19" x14ac:dyDescent="0.2">
      <c r="A484" t="s">
        <v>2373</v>
      </c>
      <c r="B484" t="s">
        <v>2358</v>
      </c>
      <c r="C484" t="s">
        <v>2358</v>
      </c>
      <c r="D484" t="s">
        <v>2358</v>
      </c>
      <c r="E484" t="s">
        <v>2358</v>
      </c>
      <c r="F484" t="s">
        <v>2358</v>
      </c>
      <c r="G484" t="s">
        <v>2358</v>
      </c>
      <c r="H484" t="s">
        <v>2358</v>
      </c>
      <c r="I484" t="s">
        <v>2358</v>
      </c>
      <c r="J484" t="s">
        <v>2358</v>
      </c>
      <c r="K484" t="s">
        <v>2358</v>
      </c>
      <c r="L484" t="s">
        <v>2358</v>
      </c>
      <c r="M484" t="s">
        <v>2358</v>
      </c>
      <c r="N484" t="s">
        <v>2358</v>
      </c>
      <c r="O484" t="s">
        <v>2358</v>
      </c>
      <c r="P484" t="s">
        <v>2358</v>
      </c>
      <c r="Q484" t="s">
        <v>2358</v>
      </c>
      <c r="R484" t="s">
        <v>2358</v>
      </c>
      <c r="S484" t="s">
        <v>2358</v>
      </c>
    </row>
    <row r="485" spans="1:19" x14ac:dyDescent="0.2">
      <c r="A485" t="s">
        <v>1107</v>
      </c>
      <c r="B485">
        <v>4</v>
      </c>
      <c r="C485" t="s">
        <v>2358</v>
      </c>
      <c r="D485" t="s">
        <v>148</v>
      </c>
      <c r="E485" t="s">
        <v>148</v>
      </c>
      <c r="F485">
        <v>201401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40</v>
      </c>
      <c r="Q485" t="s">
        <v>2364</v>
      </c>
      <c r="R485" t="s">
        <v>149</v>
      </c>
      <c r="S485" t="s">
        <v>148</v>
      </c>
    </row>
    <row r="486" spans="1:19" x14ac:dyDescent="0.2">
      <c r="A486" t="s">
        <v>1108</v>
      </c>
      <c r="B486">
        <v>4</v>
      </c>
      <c r="C486" t="s">
        <v>2358</v>
      </c>
      <c r="D486" t="s">
        <v>148</v>
      </c>
      <c r="E486" t="s">
        <v>2358</v>
      </c>
      <c r="F486">
        <v>201307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40</v>
      </c>
      <c r="Q486" t="s">
        <v>2364</v>
      </c>
      <c r="R486" t="s">
        <v>149</v>
      </c>
      <c r="S486" t="s">
        <v>148</v>
      </c>
    </row>
    <row r="487" spans="1:19" x14ac:dyDescent="0.2">
      <c r="A487" t="s">
        <v>1109</v>
      </c>
      <c r="B487">
        <v>4</v>
      </c>
      <c r="C487" t="s">
        <v>2358</v>
      </c>
      <c r="D487" t="s">
        <v>148</v>
      </c>
      <c r="E487" t="s">
        <v>2358</v>
      </c>
      <c r="F487">
        <v>201301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40</v>
      </c>
      <c r="Q487" t="s">
        <v>2364</v>
      </c>
      <c r="R487" t="s">
        <v>149</v>
      </c>
      <c r="S487" t="s">
        <v>148</v>
      </c>
    </row>
    <row r="488" spans="1:19" x14ac:dyDescent="0.2">
      <c r="A488" t="s">
        <v>1110</v>
      </c>
      <c r="B488">
        <v>4</v>
      </c>
      <c r="C488" t="s">
        <v>2358</v>
      </c>
      <c r="D488" t="s">
        <v>148</v>
      </c>
      <c r="E488" t="s">
        <v>2358</v>
      </c>
      <c r="F488">
        <v>201207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40</v>
      </c>
      <c r="Q488" t="s">
        <v>2364</v>
      </c>
      <c r="R488" t="s">
        <v>149</v>
      </c>
      <c r="S488" t="s">
        <v>148</v>
      </c>
    </row>
    <row r="489" spans="1:19" x14ac:dyDescent="0.2">
      <c r="A489" t="s">
        <v>1111</v>
      </c>
      <c r="B489">
        <v>4</v>
      </c>
      <c r="C489" t="s">
        <v>2358</v>
      </c>
      <c r="D489" t="s">
        <v>148</v>
      </c>
      <c r="E489" t="s">
        <v>2358</v>
      </c>
      <c r="F489">
        <v>201201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40</v>
      </c>
      <c r="Q489" t="s">
        <v>2364</v>
      </c>
      <c r="R489" t="s">
        <v>149</v>
      </c>
      <c r="S489" t="s">
        <v>148</v>
      </c>
    </row>
    <row r="490" spans="1:19" x14ac:dyDescent="0.2">
      <c r="A490" t="s">
        <v>2373</v>
      </c>
      <c r="B490" t="s">
        <v>2358</v>
      </c>
      <c r="C490" t="s">
        <v>2358</v>
      </c>
      <c r="D490" t="s">
        <v>2358</v>
      </c>
      <c r="E490" t="s">
        <v>2358</v>
      </c>
      <c r="F490" t="s">
        <v>2358</v>
      </c>
      <c r="G490" t="s">
        <v>2358</v>
      </c>
      <c r="H490" t="s">
        <v>2358</v>
      </c>
      <c r="I490" t="s">
        <v>2358</v>
      </c>
      <c r="J490" t="s">
        <v>2358</v>
      </c>
      <c r="K490" t="s">
        <v>2358</v>
      </c>
      <c r="L490" t="s">
        <v>2358</v>
      </c>
      <c r="M490" t="s">
        <v>2358</v>
      </c>
      <c r="N490" t="s">
        <v>2358</v>
      </c>
      <c r="O490" t="s">
        <v>2358</v>
      </c>
      <c r="P490" t="s">
        <v>2358</v>
      </c>
      <c r="Q490" t="s">
        <v>2358</v>
      </c>
      <c r="R490" t="s">
        <v>2358</v>
      </c>
      <c r="S490" t="s">
        <v>2358</v>
      </c>
    </row>
    <row r="491" spans="1:19" x14ac:dyDescent="0.2">
      <c r="A491" t="s">
        <v>1112</v>
      </c>
      <c r="B491">
        <v>4</v>
      </c>
      <c r="C491" t="s">
        <v>2358</v>
      </c>
      <c r="D491" t="s">
        <v>150</v>
      </c>
      <c r="E491" t="s">
        <v>150</v>
      </c>
      <c r="F491">
        <v>201401</v>
      </c>
      <c r="G491">
        <v>0</v>
      </c>
      <c r="H491">
        <v>0</v>
      </c>
      <c r="I491">
        <v>0</v>
      </c>
      <c r="J491">
        <v>0</v>
      </c>
      <c r="K491">
        <v>5</v>
      </c>
      <c r="L491">
        <v>0</v>
      </c>
      <c r="M491">
        <v>0</v>
      </c>
      <c r="N491">
        <v>0</v>
      </c>
      <c r="O491">
        <v>5</v>
      </c>
      <c r="P491">
        <v>40</v>
      </c>
      <c r="Q491" t="s">
        <v>2364</v>
      </c>
      <c r="R491" t="s">
        <v>151</v>
      </c>
      <c r="S491" t="s">
        <v>150</v>
      </c>
    </row>
    <row r="492" spans="1:19" x14ac:dyDescent="0.2">
      <c r="A492" t="s">
        <v>1113</v>
      </c>
      <c r="B492">
        <v>4</v>
      </c>
      <c r="C492" t="s">
        <v>2358</v>
      </c>
      <c r="D492" t="s">
        <v>150</v>
      </c>
      <c r="E492" t="s">
        <v>2358</v>
      </c>
      <c r="F492">
        <v>201307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5</v>
      </c>
      <c r="M492">
        <v>0</v>
      </c>
      <c r="N492">
        <v>0</v>
      </c>
      <c r="O492">
        <v>5</v>
      </c>
      <c r="P492">
        <v>40</v>
      </c>
      <c r="Q492" t="s">
        <v>2364</v>
      </c>
      <c r="R492" t="s">
        <v>151</v>
      </c>
      <c r="S492" t="s">
        <v>150</v>
      </c>
    </row>
    <row r="493" spans="1:19" x14ac:dyDescent="0.2">
      <c r="A493" t="s">
        <v>1114</v>
      </c>
      <c r="B493">
        <v>4</v>
      </c>
      <c r="C493" t="s">
        <v>2358</v>
      </c>
      <c r="D493" t="s">
        <v>150</v>
      </c>
      <c r="E493" t="s">
        <v>2358</v>
      </c>
      <c r="F493">
        <v>201301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5</v>
      </c>
      <c r="M493">
        <v>0</v>
      </c>
      <c r="N493">
        <v>0</v>
      </c>
      <c r="O493">
        <v>5</v>
      </c>
      <c r="P493">
        <v>40</v>
      </c>
      <c r="Q493" t="s">
        <v>2364</v>
      </c>
      <c r="R493" t="s">
        <v>151</v>
      </c>
      <c r="S493" t="s">
        <v>150</v>
      </c>
    </row>
    <row r="494" spans="1:19" x14ac:dyDescent="0.2">
      <c r="A494" t="s">
        <v>1115</v>
      </c>
      <c r="B494">
        <v>4</v>
      </c>
      <c r="C494" t="s">
        <v>2358</v>
      </c>
      <c r="D494" t="s">
        <v>150</v>
      </c>
      <c r="E494" t="s">
        <v>2358</v>
      </c>
      <c r="F494">
        <v>201207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3</v>
      </c>
      <c r="M494">
        <v>0</v>
      </c>
      <c r="N494">
        <v>0</v>
      </c>
      <c r="O494">
        <v>3</v>
      </c>
      <c r="P494">
        <v>40</v>
      </c>
      <c r="Q494" t="s">
        <v>2364</v>
      </c>
      <c r="R494" t="s">
        <v>151</v>
      </c>
      <c r="S494" t="s">
        <v>150</v>
      </c>
    </row>
    <row r="495" spans="1:19" x14ac:dyDescent="0.2">
      <c r="A495" t="s">
        <v>1116</v>
      </c>
      <c r="B495">
        <v>4</v>
      </c>
      <c r="C495" t="s">
        <v>2358</v>
      </c>
      <c r="D495" t="s">
        <v>150</v>
      </c>
      <c r="E495" t="s">
        <v>2358</v>
      </c>
      <c r="F495">
        <v>201201</v>
      </c>
      <c r="G495">
        <v>0</v>
      </c>
      <c r="H495">
        <v>0</v>
      </c>
      <c r="I495">
        <v>0</v>
      </c>
      <c r="J495">
        <v>0</v>
      </c>
      <c r="K495">
        <v>3</v>
      </c>
      <c r="L495">
        <v>0</v>
      </c>
      <c r="M495">
        <v>0</v>
      </c>
      <c r="N495">
        <v>0</v>
      </c>
      <c r="O495">
        <v>3</v>
      </c>
      <c r="P495">
        <v>40</v>
      </c>
      <c r="Q495" t="s">
        <v>2364</v>
      </c>
      <c r="R495" t="s">
        <v>151</v>
      </c>
      <c r="S495" t="s">
        <v>150</v>
      </c>
    </row>
    <row r="496" spans="1:19" x14ac:dyDescent="0.2">
      <c r="A496" t="s">
        <v>2373</v>
      </c>
      <c r="B496" t="s">
        <v>2358</v>
      </c>
      <c r="C496" t="s">
        <v>2358</v>
      </c>
      <c r="D496" t="s">
        <v>2358</v>
      </c>
      <c r="E496" t="s">
        <v>2358</v>
      </c>
      <c r="F496" t="s">
        <v>2358</v>
      </c>
      <c r="G496" t="s">
        <v>2358</v>
      </c>
      <c r="H496" t="s">
        <v>2358</v>
      </c>
      <c r="I496" t="s">
        <v>2358</v>
      </c>
      <c r="J496" t="s">
        <v>2358</v>
      </c>
      <c r="K496" t="s">
        <v>2358</v>
      </c>
      <c r="L496" t="s">
        <v>2358</v>
      </c>
      <c r="M496" t="s">
        <v>2358</v>
      </c>
      <c r="N496" t="s">
        <v>2358</v>
      </c>
      <c r="O496" t="s">
        <v>2358</v>
      </c>
      <c r="P496" t="s">
        <v>2358</v>
      </c>
      <c r="Q496" t="s">
        <v>2358</v>
      </c>
      <c r="R496" t="s">
        <v>2358</v>
      </c>
      <c r="S496" t="s">
        <v>2358</v>
      </c>
    </row>
    <row r="497" spans="1:19" x14ac:dyDescent="0.2">
      <c r="A497" t="s">
        <v>1117</v>
      </c>
      <c r="B497">
        <v>4</v>
      </c>
      <c r="C497" t="s">
        <v>2358</v>
      </c>
      <c r="D497" t="s">
        <v>152</v>
      </c>
      <c r="E497" t="s">
        <v>152</v>
      </c>
      <c r="F497">
        <v>201401</v>
      </c>
      <c r="G497">
        <v>33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33</v>
      </c>
      <c r="P497">
        <v>40</v>
      </c>
      <c r="Q497" t="s">
        <v>2364</v>
      </c>
      <c r="R497" t="s">
        <v>153</v>
      </c>
      <c r="S497" t="s">
        <v>152</v>
      </c>
    </row>
    <row r="498" spans="1:19" x14ac:dyDescent="0.2">
      <c r="A498" t="s">
        <v>1118</v>
      </c>
      <c r="B498">
        <v>4</v>
      </c>
      <c r="C498" t="s">
        <v>2358</v>
      </c>
      <c r="D498" t="s">
        <v>152</v>
      </c>
      <c r="E498" t="s">
        <v>2358</v>
      </c>
      <c r="F498">
        <v>201307</v>
      </c>
      <c r="G498">
        <v>36</v>
      </c>
      <c r="H498">
        <v>4</v>
      </c>
      <c r="I498">
        <v>0</v>
      </c>
      <c r="J498">
        <v>4</v>
      </c>
      <c r="K498">
        <v>0</v>
      </c>
      <c r="L498">
        <v>0</v>
      </c>
      <c r="M498">
        <v>0</v>
      </c>
      <c r="N498">
        <v>0</v>
      </c>
      <c r="O498">
        <v>40</v>
      </c>
      <c r="P498">
        <v>40</v>
      </c>
      <c r="Q498" t="s">
        <v>2364</v>
      </c>
      <c r="R498" t="s">
        <v>153</v>
      </c>
      <c r="S498" t="s">
        <v>152</v>
      </c>
    </row>
    <row r="499" spans="1:19" x14ac:dyDescent="0.2">
      <c r="A499" t="s">
        <v>1119</v>
      </c>
      <c r="B499">
        <v>4</v>
      </c>
      <c r="C499" t="s">
        <v>2358</v>
      </c>
      <c r="D499" t="s">
        <v>152</v>
      </c>
      <c r="E499" t="s">
        <v>2358</v>
      </c>
      <c r="F499">
        <v>201301</v>
      </c>
      <c r="G499">
        <v>28</v>
      </c>
      <c r="H499">
        <v>4</v>
      </c>
      <c r="I499">
        <v>0</v>
      </c>
      <c r="J499">
        <v>4</v>
      </c>
      <c r="K499">
        <v>0</v>
      </c>
      <c r="L499">
        <v>0</v>
      </c>
      <c r="M499">
        <v>0</v>
      </c>
      <c r="N499">
        <v>0</v>
      </c>
      <c r="O499">
        <v>32</v>
      </c>
      <c r="P499">
        <v>40</v>
      </c>
      <c r="Q499" t="s">
        <v>2364</v>
      </c>
      <c r="R499" t="s">
        <v>153</v>
      </c>
      <c r="S499" t="s">
        <v>152</v>
      </c>
    </row>
    <row r="500" spans="1:19" x14ac:dyDescent="0.2">
      <c r="A500" t="s">
        <v>1120</v>
      </c>
      <c r="B500">
        <v>4</v>
      </c>
      <c r="C500" t="s">
        <v>2358</v>
      </c>
      <c r="D500" t="s">
        <v>152</v>
      </c>
      <c r="E500" t="s">
        <v>2358</v>
      </c>
      <c r="F500">
        <v>201207</v>
      </c>
      <c r="G500">
        <v>31</v>
      </c>
      <c r="H500">
        <v>7</v>
      </c>
      <c r="I500">
        <v>0</v>
      </c>
      <c r="J500">
        <v>7</v>
      </c>
      <c r="K500">
        <v>0</v>
      </c>
      <c r="L500">
        <v>0</v>
      </c>
      <c r="M500">
        <v>0</v>
      </c>
      <c r="N500">
        <v>0</v>
      </c>
      <c r="O500">
        <v>38</v>
      </c>
      <c r="P500">
        <v>40</v>
      </c>
      <c r="Q500" t="s">
        <v>2364</v>
      </c>
      <c r="R500" t="s">
        <v>153</v>
      </c>
      <c r="S500" t="s">
        <v>152</v>
      </c>
    </row>
    <row r="501" spans="1:19" x14ac:dyDescent="0.2">
      <c r="A501" t="s">
        <v>1121</v>
      </c>
      <c r="B501">
        <v>4</v>
      </c>
      <c r="C501" t="s">
        <v>2358</v>
      </c>
      <c r="D501" t="s">
        <v>152</v>
      </c>
      <c r="E501" t="s">
        <v>2358</v>
      </c>
      <c r="F501">
        <v>201201</v>
      </c>
      <c r="G501">
        <v>30</v>
      </c>
      <c r="H501">
        <v>7</v>
      </c>
      <c r="I501">
        <v>0</v>
      </c>
      <c r="J501">
        <v>7</v>
      </c>
      <c r="K501">
        <v>0</v>
      </c>
      <c r="L501">
        <v>0</v>
      </c>
      <c r="M501">
        <v>0</v>
      </c>
      <c r="N501">
        <v>0</v>
      </c>
      <c r="O501">
        <v>37</v>
      </c>
      <c r="P501">
        <v>40</v>
      </c>
      <c r="Q501" t="s">
        <v>2364</v>
      </c>
      <c r="R501" t="s">
        <v>153</v>
      </c>
      <c r="S501" t="s">
        <v>152</v>
      </c>
    </row>
    <row r="502" spans="1:19" x14ac:dyDescent="0.2">
      <c r="A502" t="s">
        <v>2373</v>
      </c>
      <c r="B502" t="s">
        <v>2358</v>
      </c>
      <c r="C502" t="s">
        <v>2358</v>
      </c>
      <c r="D502" t="s">
        <v>2358</v>
      </c>
      <c r="E502" t="s">
        <v>2358</v>
      </c>
      <c r="F502" t="s">
        <v>2358</v>
      </c>
      <c r="G502" t="s">
        <v>2358</v>
      </c>
      <c r="H502" t="s">
        <v>2358</v>
      </c>
      <c r="I502" t="s">
        <v>2358</v>
      </c>
      <c r="J502" t="s">
        <v>2358</v>
      </c>
      <c r="K502" t="s">
        <v>2358</v>
      </c>
      <c r="L502" t="s">
        <v>2358</v>
      </c>
      <c r="M502" t="s">
        <v>2358</v>
      </c>
      <c r="N502" t="s">
        <v>2358</v>
      </c>
      <c r="O502" t="s">
        <v>2358</v>
      </c>
      <c r="P502" t="s">
        <v>2358</v>
      </c>
      <c r="Q502" t="s">
        <v>2358</v>
      </c>
      <c r="R502" t="s">
        <v>2358</v>
      </c>
      <c r="S502" t="s">
        <v>2358</v>
      </c>
    </row>
    <row r="503" spans="1:19" x14ac:dyDescent="0.2">
      <c r="A503" t="s">
        <v>1122</v>
      </c>
      <c r="B503">
        <v>4</v>
      </c>
      <c r="C503" t="s">
        <v>2358</v>
      </c>
      <c r="D503" t="s">
        <v>154</v>
      </c>
      <c r="E503" t="s">
        <v>154</v>
      </c>
      <c r="F503">
        <v>201401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40</v>
      </c>
      <c r="Q503" t="s">
        <v>2364</v>
      </c>
      <c r="R503" t="s">
        <v>155</v>
      </c>
      <c r="S503" t="s">
        <v>154</v>
      </c>
    </row>
    <row r="504" spans="1:19" x14ac:dyDescent="0.2">
      <c r="A504" t="s">
        <v>1123</v>
      </c>
      <c r="B504">
        <v>4</v>
      </c>
      <c r="C504" t="s">
        <v>2358</v>
      </c>
      <c r="D504" t="s">
        <v>154</v>
      </c>
      <c r="E504" t="s">
        <v>2358</v>
      </c>
      <c r="F504">
        <v>201307</v>
      </c>
      <c r="G504">
        <v>0</v>
      </c>
      <c r="H504">
        <v>0</v>
      </c>
      <c r="I504">
        <v>40</v>
      </c>
      <c r="J504">
        <v>40</v>
      </c>
      <c r="K504">
        <v>0</v>
      </c>
      <c r="L504">
        <v>0</v>
      </c>
      <c r="M504">
        <v>0</v>
      </c>
      <c r="N504">
        <v>0</v>
      </c>
      <c r="O504">
        <v>40</v>
      </c>
      <c r="P504">
        <v>40</v>
      </c>
      <c r="Q504" t="s">
        <v>2364</v>
      </c>
      <c r="R504" t="s">
        <v>155</v>
      </c>
      <c r="S504" t="s">
        <v>154</v>
      </c>
    </row>
    <row r="505" spans="1:19" x14ac:dyDescent="0.2">
      <c r="A505" t="s">
        <v>1124</v>
      </c>
      <c r="B505">
        <v>4</v>
      </c>
      <c r="C505" t="s">
        <v>2358</v>
      </c>
      <c r="D505" t="s">
        <v>154</v>
      </c>
      <c r="E505" t="s">
        <v>2358</v>
      </c>
      <c r="F505">
        <v>201301</v>
      </c>
      <c r="G505">
        <v>0</v>
      </c>
      <c r="H505">
        <v>0</v>
      </c>
      <c r="I505">
        <v>26</v>
      </c>
      <c r="J505">
        <v>26</v>
      </c>
      <c r="K505">
        <v>0</v>
      </c>
      <c r="L505">
        <v>0</v>
      </c>
      <c r="M505">
        <v>0</v>
      </c>
      <c r="N505">
        <v>1</v>
      </c>
      <c r="O505">
        <v>27</v>
      </c>
      <c r="P505">
        <v>40</v>
      </c>
      <c r="Q505" t="s">
        <v>2364</v>
      </c>
      <c r="R505" t="s">
        <v>155</v>
      </c>
      <c r="S505" t="s">
        <v>154</v>
      </c>
    </row>
    <row r="506" spans="1:19" x14ac:dyDescent="0.2">
      <c r="A506" t="s">
        <v>1125</v>
      </c>
      <c r="B506">
        <v>4</v>
      </c>
      <c r="C506" t="s">
        <v>2358</v>
      </c>
      <c r="D506" t="s">
        <v>154</v>
      </c>
      <c r="E506" t="s">
        <v>2358</v>
      </c>
      <c r="F506">
        <v>201207</v>
      </c>
      <c r="G506">
        <v>0</v>
      </c>
      <c r="H506">
        <v>0</v>
      </c>
      <c r="I506">
        <v>23</v>
      </c>
      <c r="J506">
        <v>23</v>
      </c>
      <c r="K506">
        <v>0</v>
      </c>
      <c r="L506">
        <v>0</v>
      </c>
      <c r="M506">
        <v>0</v>
      </c>
      <c r="N506">
        <v>1</v>
      </c>
      <c r="O506">
        <v>24</v>
      </c>
      <c r="P506">
        <v>40</v>
      </c>
      <c r="Q506" t="s">
        <v>2364</v>
      </c>
      <c r="R506" t="s">
        <v>155</v>
      </c>
      <c r="S506" t="s">
        <v>154</v>
      </c>
    </row>
    <row r="507" spans="1:19" x14ac:dyDescent="0.2">
      <c r="A507" t="s">
        <v>1126</v>
      </c>
      <c r="B507">
        <v>4</v>
      </c>
      <c r="C507" t="s">
        <v>2358</v>
      </c>
      <c r="D507" t="s">
        <v>154</v>
      </c>
      <c r="E507" t="s">
        <v>2358</v>
      </c>
      <c r="F507">
        <v>201201</v>
      </c>
      <c r="G507">
        <v>0</v>
      </c>
      <c r="H507">
        <v>0</v>
      </c>
      <c r="I507">
        <v>23</v>
      </c>
      <c r="J507">
        <v>23</v>
      </c>
      <c r="K507">
        <v>0</v>
      </c>
      <c r="L507">
        <v>0</v>
      </c>
      <c r="M507">
        <v>0</v>
      </c>
      <c r="N507">
        <v>2</v>
      </c>
      <c r="O507">
        <v>25</v>
      </c>
      <c r="P507">
        <v>40</v>
      </c>
      <c r="Q507" t="s">
        <v>2364</v>
      </c>
      <c r="R507" t="s">
        <v>155</v>
      </c>
      <c r="S507" t="s">
        <v>154</v>
      </c>
    </row>
    <row r="508" spans="1:19" x14ac:dyDescent="0.2">
      <c r="A508" t="s">
        <v>2373</v>
      </c>
      <c r="B508" t="s">
        <v>2358</v>
      </c>
      <c r="C508" t="s">
        <v>2358</v>
      </c>
      <c r="D508" t="s">
        <v>2358</v>
      </c>
      <c r="E508" t="s">
        <v>2358</v>
      </c>
      <c r="F508" t="s">
        <v>2358</v>
      </c>
      <c r="G508" t="s">
        <v>2358</v>
      </c>
      <c r="H508" t="s">
        <v>2358</v>
      </c>
      <c r="I508" t="s">
        <v>2358</v>
      </c>
      <c r="J508" t="s">
        <v>2358</v>
      </c>
      <c r="K508" t="s">
        <v>2358</v>
      </c>
      <c r="L508" t="s">
        <v>2358</v>
      </c>
      <c r="M508" t="s">
        <v>2358</v>
      </c>
      <c r="N508" t="s">
        <v>2358</v>
      </c>
      <c r="O508" t="s">
        <v>2358</v>
      </c>
      <c r="P508" t="s">
        <v>2358</v>
      </c>
      <c r="Q508" t="s">
        <v>2358</v>
      </c>
      <c r="R508" t="s">
        <v>2358</v>
      </c>
      <c r="S508" t="s">
        <v>2358</v>
      </c>
    </row>
    <row r="509" spans="1:19" x14ac:dyDescent="0.2">
      <c r="A509" t="s">
        <v>1127</v>
      </c>
      <c r="B509">
        <v>4</v>
      </c>
      <c r="C509" t="s">
        <v>2358</v>
      </c>
      <c r="D509" t="s">
        <v>156</v>
      </c>
      <c r="E509" t="s">
        <v>156</v>
      </c>
      <c r="F509">
        <v>201401</v>
      </c>
      <c r="G509">
        <v>22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22</v>
      </c>
      <c r="P509">
        <v>40</v>
      </c>
      <c r="Q509" t="s">
        <v>2364</v>
      </c>
      <c r="R509" t="s">
        <v>157</v>
      </c>
      <c r="S509" t="s">
        <v>156</v>
      </c>
    </row>
    <row r="510" spans="1:19" x14ac:dyDescent="0.2">
      <c r="A510" t="s">
        <v>1128</v>
      </c>
      <c r="B510">
        <v>4</v>
      </c>
      <c r="C510" t="s">
        <v>2358</v>
      </c>
      <c r="D510" t="s">
        <v>156</v>
      </c>
      <c r="E510" t="s">
        <v>2358</v>
      </c>
      <c r="F510">
        <v>201307</v>
      </c>
      <c r="G510">
        <v>17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17</v>
      </c>
      <c r="N510">
        <v>42</v>
      </c>
      <c r="O510">
        <v>76</v>
      </c>
      <c r="P510">
        <v>40</v>
      </c>
      <c r="Q510" t="s">
        <v>2364</v>
      </c>
      <c r="R510" t="s">
        <v>157</v>
      </c>
      <c r="S510" t="s">
        <v>156</v>
      </c>
    </row>
    <row r="511" spans="1:19" x14ac:dyDescent="0.2">
      <c r="A511" t="s">
        <v>1129</v>
      </c>
      <c r="B511">
        <v>4</v>
      </c>
      <c r="C511" t="s">
        <v>2358</v>
      </c>
      <c r="D511" t="s">
        <v>156</v>
      </c>
      <c r="E511" t="s">
        <v>2358</v>
      </c>
      <c r="F511">
        <v>201301</v>
      </c>
      <c r="G511">
        <v>17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17</v>
      </c>
      <c r="P511">
        <v>40</v>
      </c>
      <c r="Q511" t="s">
        <v>2364</v>
      </c>
      <c r="R511" t="s">
        <v>157</v>
      </c>
      <c r="S511" t="s">
        <v>156</v>
      </c>
    </row>
    <row r="512" spans="1:19" x14ac:dyDescent="0.2">
      <c r="A512" t="s">
        <v>1130</v>
      </c>
      <c r="B512">
        <v>4</v>
      </c>
      <c r="C512" t="s">
        <v>2358</v>
      </c>
      <c r="D512" t="s">
        <v>156</v>
      </c>
      <c r="E512" t="s">
        <v>2358</v>
      </c>
      <c r="F512">
        <v>201207</v>
      </c>
      <c r="G512">
        <v>17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17</v>
      </c>
      <c r="P512">
        <v>40</v>
      </c>
      <c r="Q512" t="s">
        <v>2364</v>
      </c>
      <c r="R512" t="s">
        <v>157</v>
      </c>
      <c r="S512" t="s">
        <v>156</v>
      </c>
    </row>
    <row r="513" spans="1:19" x14ac:dyDescent="0.2">
      <c r="A513" t="s">
        <v>1131</v>
      </c>
      <c r="B513">
        <v>4</v>
      </c>
      <c r="C513" t="s">
        <v>2358</v>
      </c>
      <c r="D513" t="s">
        <v>156</v>
      </c>
      <c r="E513" t="s">
        <v>2358</v>
      </c>
      <c r="F513">
        <v>201201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40</v>
      </c>
      <c r="Q513" t="s">
        <v>2364</v>
      </c>
      <c r="R513" t="s">
        <v>157</v>
      </c>
      <c r="S513" t="s">
        <v>156</v>
      </c>
    </row>
    <row r="514" spans="1:19" x14ac:dyDescent="0.2">
      <c r="A514" t="s">
        <v>2373</v>
      </c>
      <c r="B514" t="s">
        <v>2358</v>
      </c>
      <c r="C514" t="s">
        <v>2358</v>
      </c>
      <c r="D514" t="s">
        <v>2358</v>
      </c>
      <c r="E514" t="s">
        <v>2358</v>
      </c>
      <c r="F514" t="s">
        <v>2358</v>
      </c>
      <c r="G514" t="s">
        <v>2358</v>
      </c>
      <c r="H514" t="s">
        <v>2358</v>
      </c>
      <c r="I514" t="s">
        <v>2358</v>
      </c>
      <c r="J514" t="s">
        <v>2358</v>
      </c>
      <c r="K514" t="s">
        <v>2358</v>
      </c>
      <c r="L514" t="s">
        <v>2358</v>
      </c>
      <c r="M514" t="s">
        <v>2358</v>
      </c>
      <c r="N514" t="s">
        <v>2358</v>
      </c>
      <c r="O514" t="s">
        <v>2358</v>
      </c>
      <c r="P514" t="s">
        <v>2358</v>
      </c>
      <c r="Q514" t="s">
        <v>2358</v>
      </c>
      <c r="R514" t="s">
        <v>2358</v>
      </c>
      <c r="S514" t="s">
        <v>2358</v>
      </c>
    </row>
    <row r="515" spans="1:19" x14ac:dyDescent="0.2">
      <c r="A515" t="s">
        <v>1132</v>
      </c>
      <c r="B515">
        <v>4</v>
      </c>
      <c r="C515" t="s">
        <v>2358</v>
      </c>
      <c r="D515" t="s">
        <v>158</v>
      </c>
      <c r="E515" t="s">
        <v>158</v>
      </c>
      <c r="F515">
        <v>201401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5</v>
      </c>
      <c r="N515">
        <v>0</v>
      </c>
      <c r="O515">
        <v>5</v>
      </c>
      <c r="P515">
        <v>40</v>
      </c>
      <c r="Q515" t="s">
        <v>2364</v>
      </c>
      <c r="R515" t="s">
        <v>159</v>
      </c>
      <c r="S515" t="s">
        <v>158</v>
      </c>
    </row>
    <row r="516" spans="1:19" x14ac:dyDescent="0.2">
      <c r="A516" t="s">
        <v>1133</v>
      </c>
      <c r="B516">
        <v>4</v>
      </c>
      <c r="C516" t="s">
        <v>2358</v>
      </c>
      <c r="D516" t="s">
        <v>158</v>
      </c>
      <c r="E516" t="s">
        <v>2358</v>
      </c>
      <c r="F516">
        <v>201307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40</v>
      </c>
      <c r="Q516" t="s">
        <v>2364</v>
      </c>
      <c r="R516" t="s">
        <v>159</v>
      </c>
      <c r="S516" t="s">
        <v>158</v>
      </c>
    </row>
    <row r="517" spans="1:19" x14ac:dyDescent="0.2">
      <c r="A517" t="s">
        <v>1134</v>
      </c>
      <c r="B517">
        <v>4</v>
      </c>
      <c r="C517" t="s">
        <v>2358</v>
      </c>
      <c r="D517" t="s">
        <v>158</v>
      </c>
      <c r="E517" t="s">
        <v>2358</v>
      </c>
      <c r="F517">
        <v>201301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4</v>
      </c>
      <c r="N517">
        <v>0</v>
      </c>
      <c r="O517">
        <v>4</v>
      </c>
      <c r="P517">
        <v>40</v>
      </c>
      <c r="Q517" t="s">
        <v>2364</v>
      </c>
      <c r="R517" t="s">
        <v>159</v>
      </c>
      <c r="S517" t="s">
        <v>158</v>
      </c>
    </row>
    <row r="518" spans="1:19" x14ac:dyDescent="0.2">
      <c r="A518" t="s">
        <v>1135</v>
      </c>
      <c r="B518">
        <v>4</v>
      </c>
      <c r="C518" t="s">
        <v>2358</v>
      </c>
      <c r="D518" t="s">
        <v>158</v>
      </c>
      <c r="E518" t="s">
        <v>2358</v>
      </c>
      <c r="F518">
        <v>201207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4</v>
      </c>
      <c r="O518">
        <v>4</v>
      </c>
      <c r="P518">
        <v>40</v>
      </c>
      <c r="Q518" t="s">
        <v>2364</v>
      </c>
      <c r="R518" t="s">
        <v>159</v>
      </c>
      <c r="S518" t="s">
        <v>158</v>
      </c>
    </row>
    <row r="519" spans="1:19" x14ac:dyDescent="0.2">
      <c r="A519" t="s">
        <v>1136</v>
      </c>
      <c r="B519">
        <v>4</v>
      </c>
      <c r="C519" t="s">
        <v>2358</v>
      </c>
      <c r="D519" t="s">
        <v>158</v>
      </c>
      <c r="E519" t="s">
        <v>2358</v>
      </c>
      <c r="F519">
        <v>201201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40</v>
      </c>
      <c r="Q519" t="s">
        <v>2364</v>
      </c>
      <c r="R519" t="s">
        <v>159</v>
      </c>
      <c r="S519" t="s">
        <v>158</v>
      </c>
    </row>
    <row r="520" spans="1:19" x14ac:dyDescent="0.2">
      <c r="A520" t="s">
        <v>2373</v>
      </c>
      <c r="B520" t="s">
        <v>2358</v>
      </c>
      <c r="C520" t="s">
        <v>2358</v>
      </c>
      <c r="D520" t="s">
        <v>2358</v>
      </c>
      <c r="E520" t="s">
        <v>2358</v>
      </c>
      <c r="F520" t="s">
        <v>2358</v>
      </c>
      <c r="G520" t="s">
        <v>2358</v>
      </c>
      <c r="H520" t="s">
        <v>2358</v>
      </c>
      <c r="I520" t="s">
        <v>2358</v>
      </c>
      <c r="J520" t="s">
        <v>2358</v>
      </c>
      <c r="K520" t="s">
        <v>2358</v>
      </c>
      <c r="L520" t="s">
        <v>2358</v>
      </c>
      <c r="M520" t="s">
        <v>2358</v>
      </c>
      <c r="N520" t="s">
        <v>2358</v>
      </c>
      <c r="O520" t="s">
        <v>2358</v>
      </c>
      <c r="P520" t="s">
        <v>2358</v>
      </c>
      <c r="Q520" t="s">
        <v>2358</v>
      </c>
      <c r="R520" t="s">
        <v>2358</v>
      </c>
      <c r="S520" t="s">
        <v>2358</v>
      </c>
    </row>
    <row r="521" spans="1:19" x14ac:dyDescent="0.2">
      <c r="A521" t="s">
        <v>1137</v>
      </c>
      <c r="B521">
        <v>4</v>
      </c>
      <c r="C521" t="s">
        <v>2358</v>
      </c>
      <c r="D521" t="s">
        <v>651</v>
      </c>
      <c r="E521" t="s">
        <v>651</v>
      </c>
      <c r="F521">
        <v>201401</v>
      </c>
      <c r="G521">
        <v>0</v>
      </c>
      <c r="H521">
        <v>0</v>
      </c>
      <c r="I521">
        <v>0</v>
      </c>
      <c r="J521">
        <v>0</v>
      </c>
      <c r="K521">
        <v>4</v>
      </c>
      <c r="L521">
        <v>0</v>
      </c>
      <c r="M521">
        <v>0</v>
      </c>
      <c r="N521">
        <v>0</v>
      </c>
      <c r="O521">
        <v>4</v>
      </c>
      <c r="P521">
        <v>40</v>
      </c>
      <c r="Q521" t="s">
        <v>2358</v>
      </c>
      <c r="R521" t="s">
        <v>160</v>
      </c>
      <c r="S521" t="s">
        <v>651</v>
      </c>
    </row>
    <row r="522" spans="1:19" x14ac:dyDescent="0.2">
      <c r="A522" t="s">
        <v>1138</v>
      </c>
      <c r="B522">
        <v>4</v>
      </c>
      <c r="C522" t="s">
        <v>2358</v>
      </c>
      <c r="D522" t="s">
        <v>651</v>
      </c>
      <c r="E522" t="s">
        <v>2358</v>
      </c>
      <c r="F522">
        <v>201307</v>
      </c>
      <c r="G522">
        <v>0</v>
      </c>
      <c r="H522">
        <v>0</v>
      </c>
      <c r="I522">
        <v>0</v>
      </c>
      <c r="J522">
        <v>0</v>
      </c>
      <c r="K522">
        <v>4</v>
      </c>
      <c r="L522">
        <v>1</v>
      </c>
      <c r="M522">
        <v>0</v>
      </c>
      <c r="N522">
        <v>0</v>
      </c>
      <c r="O522">
        <v>5</v>
      </c>
      <c r="P522">
        <v>40</v>
      </c>
      <c r="Q522" t="s">
        <v>2358</v>
      </c>
      <c r="R522" t="s">
        <v>160</v>
      </c>
      <c r="S522" t="s">
        <v>651</v>
      </c>
    </row>
    <row r="523" spans="1:19" x14ac:dyDescent="0.2">
      <c r="A523" t="s">
        <v>1139</v>
      </c>
      <c r="B523">
        <v>4</v>
      </c>
      <c r="C523" t="s">
        <v>2358</v>
      </c>
      <c r="D523" t="s">
        <v>651</v>
      </c>
      <c r="E523" t="s">
        <v>2358</v>
      </c>
      <c r="F523">
        <v>201301</v>
      </c>
      <c r="G523">
        <v>0</v>
      </c>
      <c r="H523">
        <v>0</v>
      </c>
      <c r="I523">
        <v>0</v>
      </c>
      <c r="J523">
        <v>0</v>
      </c>
      <c r="K523">
        <v>4</v>
      </c>
      <c r="L523">
        <v>0</v>
      </c>
      <c r="M523">
        <v>0</v>
      </c>
      <c r="N523">
        <v>0</v>
      </c>
      <c r="O523">
        <v>4</v>
      </c>
      <c r="P523">
        <v>40</v>
      </c>
      <c r="Q523" t="s">
        <v>2358</v>
      </c>
      <c r="R523" t="s">
        <v>160</v>
      </c>
      <c r="S523" t="s">
        <v>651</v>
      </c>
    </row>
    <row r="524" spans="1:19" x14ac:dyDescent="0.2">
      <c r="A524" t="s">
        <v>1140</v>
      </c>
      <c r="B524">
        <v>4</v>
      </c>
      <c r="C524" t="s">
        <v>2358</v>
      </c>
      <c r="D524" t="s">
        <v>651</v>
      </c>
      <c r="E524" t="s">
        <v>2358</v>
      </c>
      <c r="F524">
        <v>201207</v>
      </c>
      <c r="G524">
        <v>0</v>
      </c>
      <c r="H524">
        <v>0</v>
      </c>
      <c r="I524">
        <v>0</v>
      </c>
      <c r="J524">
        <v>0</v>
      </c>
      <c r="K524">
        <v>4</v>
      </c>
      <c r="L524">
        <v>1</v>
      </c>
      <c r="M524">
        <v>0</v>
      </c>
      <c r="N524">
        <v>22</v>
      </c>
      <c r="O524">
        <v>27</v>
      </c>
      <c r="P524">
        <v>40</v>
      </c>
      <c r="Q524" t="s">
        <v>2358</v>
      </c>
      <c r="R524" t="s">
        <v>160</v>
      </c>
      <c r="S524" t="s">
        <v>651</v>
      </c>
    </row>
    <row r="525" spans="1:19" x14ac:dyDescent="0.2">
      <c r="A525" t="s">
        <v>1141</v>
      </c>
      <c r="B525">
        <v>4</v>
      </c>
      <c r="C525" t="s">
        <v>2358</v>
      </c>
      <c r="D525" t="s">
        <v>651</v>
      </c>
      <c r="E525" t="s">
        <v>2358</v>
      </c>
      <c r="F525">
        <v>201201</v>
      </c>
      <c r="G525">
        <v>0</v>
      </c>
      <c r="H525">
        <v>0</v>
      </c>
      <c r="I525">
        <v>0</v>
      </c>
      <c r="J525">
        <v>0</v>
      </c>
      <c r="K525">
        <v>4</v>
      </c>
      <c r="L525">
        <v>0</v>
      </c>
      <c r="M525">
        <v>1</v>
      </c>
      <c r="N525">
        <v>0</v>
      </c>
      <c r="O525">
        <v>5</v>
      </c>
      <c r="P525">
        <v>40</v>
      </c>
      <c r="Q525" t="s">
        <v>2358</v>
      </c>
      <c r="R525" t="s">
        <v>160</v>
      </c>
      <c r="S525" t="s">
        <v>651</v>
      </c>
    </row>
    <row r="526" spans="1:19" x14ac:dyDescent="0.2">
      <c r="A526" t="s">
        <v>2373</v>
      </c>
      <c r="B526" t="s">
        <v>2358</v>
      </c>
      <c r="C526" t="s">
        <v>2358</v>
      </c>
      <c r="D526" t="s">
        <v>2358</v>
      </c>
      <c r="E526" t="s">
        <v>2358</v>
      </c>
      <c r="F526" t="s">
        <v>2358</v>
      </c>
      <c r="G526" t="s">
        <v>2358</v>
      </c>
      <c r="H526" t="s">
        <v>2358</v>
      </c>
      <c r="I526" t="s">
        <v>2358</v>
      </c>
      <c r="J526" t="s">
        <v>2358</v>
      </c>
      <c r="K526" t="s">
        <v>2358</v>
      </c>
      <c r="L526" t="s">
        <v>2358</v>
      </c>
      <c r="M526" t="s">
        <v>2358</v>
      </c>
      <c r="N526" t="s">
        <v>2358</v>
      </c>
      <c r="O526" t="s">
        <v>2358</v>
      </c>
      <c r="P526" t="s">
        <v>2358</v>
      </c>
      <c r="Q526" t="s">
        <v>2358</v>
      </c>
      <c r="R526" t="s">
        <v>2358</v>
      </c>
      <c r="S526" t="s">
        <v>2358</v>
      </c>
    </row>
    <row r="527" spans="1:19" x14ac:dyDescent="0.2">
      <c r="A527" t="s">
        <v>1142</v>
      </c>
      <c r="B527">
        <v>4</v>
      </c>
      <c r="C527" t="s">
        <v>2358</v>
      </c>
      <c r="D527" t="s">
        <v>161</v>
      </c>
      <c r="E527" t="s">
        <v>161</v>
      </c>
      <c r="F527">
        <v>201401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3</v>
      </c>
      <c r="O527">
        <v>3</v>
      </c>
      <c r="P527">
        <v>40</v>
      </c>
      <c r="Q527" t="s">
        <v>2364</v>
      </c>
      <c r="R527" t="s">
        <v>162</v>
      </c>
      <c r="S527" t="s">
        <v>161</v>
      </c>
    </row>
    <row r="528" spans="1:19" x14ac:dyDescent="0.2">
      <c r="A528" t="s">
        <v>1143</v>
      </c>
      <c r="B528">
        <v>4</v>
      </c>
      <c r="C528" t="s">
        <v>2358</v>
      </c>
      <c r="D528" t="s">
        <v>161</v>
      </c>
      <c r="E528" t="s">
        <v>2358</v>
      </c>
      <c r="F528">
        <v>201307</v>
      </c>
      <c r="G528">
        <v>0</v>
      </c>
      <c r="H528">
        <v>0</v>
      </c>
      <c r="I528">
        <v>52</v>
      </c>
      <c r="J528">
        <v>52</v>
      </c>
      <c r="K528">
        <v>0</v>
      </c>
      <c r="L528">
        <v>0</v>
      </c>
      <c r="M528">
        <v>0</v>
      </c>
      <c r="N528">
        <v>4</v>
      </c>
      <c r="O528">
        <v>56</v>
      </c>
      <c r="P528">
        <v>40</v>
      </c>
      <c r="Q528" t="s">
        <v>2364</v>
      </c>
      <c r="R528" t="s">
        <v>162</v>
      </c>
      <c r="S528" t="s">
        <v>161</v>
      </c>
    </row>
    <row r="529" spans="1:19" x14ac:dyDescent="0.2">
      <c r="A529" t="s">
        <v>1144</v>
      </c>
      <c r="B529">
        <v>4</v>
      </c>
      <c r="C529" t="s">
        <v>2358</v>
      </c>
      <c r="D529" t="s">
        <v>161</v>
      </c>
      <c r="E529" t="s">
        <v>2358</v>
      </c>
      <c r="F529">
        <v>201301</v>
      </c>
      <c r="G529">
        <v>0</v>
      </c>
      <c r="H529">
        <v>0</v>
      </c>
      <c r="I529">
        <v>52</v>
      </c>
      <c r="J529">
        <v>52</v>
      </c>
      <c r="K529">
        <v>0</v>
      </c>
      <c r="L529">
        <v>0</v>
      </c>
      <c r="M529">
        <v>0</v>
      </c>
      <c r="N529">
        <v>1</v>
      </c>
      <c r="O529">
        <v>53</v>
      </c>
      <c r="P529">
        <v>40</v>
      </c>
      <c r="Q529" t="s">
        <v>2364</v>
      </c>
      <c r="R529" t="s">
        <v>162</v>
      </c>
      <c r="S529" t="s">
        <v>161</v>
      </c>
    </row>
    <row r="530" spans="1:19" x14ac:dyDescent="0.2">
      <c r="A530" t="s">
        <v>1145</v>
      </c>
      <c r="B530">
        <v>4</v>
      </c>
      <c r="C530" t="s">
        <v>2358</v>
      </c>
      <c r="D530" t="s">
        <v>161</v>
      </c>
      <c r="E530" t="s">
        <v>2358</v>
      </c>
      <c r="F530">
        <v>201207</v>
      </c>
      <c r="G530">
        <v>0</v>
      </c>
      <c r="H530">
        <v>0</v>
      </c>
      <c r="I530">
        <v>55</v>
      </c>
      <c r="J530">
        <v>55</v>
      </c>
      <c r="K530">
        <v>0</v>
      </c>
      <c r="L530">
        <v>0</v>
      </c>
      <c r="M530">
        <v>0</v>
      </c>
      <c r="N530">
        <v>0</v>
      </c>
      <c r="O530">
        <v>55</v>
      </c>
      <c r="P530">
        <v>40</v>
      </c>
      <c r="Q530" t="s">
        <v>2364</v>
      </c>
      <c r="R530" t="s">
        <v>162</v>
      </c>
      <c r="S530" t="s">
        <v>161</v>
      </c>
    </row>
    <row r="531" spans="1:19" x14ac:dyDescent="0.2">
      <c r="A531" t="s">
        <v>1146</v>
      </c>
      <c r="B531">
        <v>4</v>
      </c>
      <c r="C531" t="s">
        <v>2358</v>
      </c>
      <c r="D531" t="s">
        <v>161</v>
      </c>
      <c r="E531" t="s">
        <v>2358</v>
      </c>
      <c r="F531">
        <v>201201</v>
      </c>
      <c r="G531">
        <v>0</v>
      </c>
      <c r="H531">
        <v>0</v>
      </c>
      <c r="I531">
        <v>56</v>
      </c>
      <c r="J531">
        <v>56</v>
      </c>
      <c r="K531">
        <v>0</v>
      </c>
      <c r="L531">
        <v>0</v>
      </c>
      <c r="M531">
        <v>0</v>
      </c>
      <c r="N531">
        <v>0</v>
      </c>
      <c r="O531">
        <v>56</v>
      </c>
      <c r="P531">
        <v>40</v>
      </c>
      <c r="Q531" t="s">
        <v>2364</v>
      </c>
      <c r="R531" t="s">
        <v>162</v>
      </c>
      <c r="S531" t="s">
        <v>161</v>
      </c>
    </row>
    <row r="532" spans="1:19" x14ac:dyDescent="0.2">
      <c r="A532" t="s">
        <v>2373</v>
      </c>
      <c r="B532" t="s">
        <v>2358</v>
      </c>
      <c r="C532" t="s">
        <v>2358</v>
      </c>
      <c r="D532" t="s">
        <v>2358</v>
      </c>
      <c r="E532" t="s">
        <v>2358</v>
      </c>
      <c r="F532" t="s">
        <v>2358</v>
      </c>
      <c r="G532" t="s">
        <v>2358</v>
      </c>
      <c r="H532" t="s">
        <v>2358</v>
      </c>
      <c r="I532" t="s">
        <v>2358</v>
      </c>
      <c r="J532" t="s">
        <v>2358</v>
      </c>
      <c r="K532" t="s">
        <v>2358</v>
      </c>
      <c r="L532" t="s">
        <v>2358</v>
      </c>
      <c r="M532" t="s">
        <v>2358</v>
      </c>
      <c r="N532" t="s">
        <v>2358</v>
      </c>
      <c r="O532" t="s">
        <v>2358</v>
      </c>
      <c r="P532" t="s">
        <v>2358</v>
      </c>
      <c r="Q532" t="s">
        <v>2358</v>
      </c>
      <c r="R532" t="s">
        <v>2358</v>
      </c>
      <c r="S532" t="s">
        <v>2358</v>
      </c>
    </row>
    <row r="533" spans="1:19" x14ac:dyDescent="0.2">
      <c r="A533" t="s">
        <v>1147</v>
      </c>
      <c r="B533">
        <v>4</v>
      </c>
      <c r="C533" t="s">
        <v>2358</v>
      </c>
      <c r="D533" t="s">
        <v>163</v>
      </c>
      <c r="E533" t="s">
        <v>163</v>
      </c>
      <c r="F533">
        <v>201401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40</v>
      </c>
      <c r="Q533" t="s">
        <v>2364</v>
      </c>
      <c r="R533" t="s">
        <v>164</v>
      </c>
      <c r="S533" t="s">
        <v>163</v>
      </c>
    </row>
    <row r="534" spans="1:19" x14ac:dyDescent="0.2">
      <c r="A534" t="s">
        <v>1148</v>
      </c>
      <c r="B534">
        <v>4</v>
      </c>
      <c r="C534" t="s">
        <v>2358</v>
      </c>
      <c r="D534" t="s">
        <v>163</v>
      </c>
      <c r="E534" t="s">
        <v>2358</v>
      </c>
      <c r="F534">
        <v>201307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40</v>
      </c>
      <c r="Q534" t="s">
        <v>2364</v>
      </c>
      <c r="R534" t="s">
        <v>164</v>
      </c>
      <c r="S534" t="s">
        <v>163</v>
      </c>
    </row>
    <row r="535" spans="1:19" x14ac:dyDescent="0.2">
      <c r="A535" t="s">
        <v>1149</v>
      </c>
      <c r="B535">
        <v>4</v>
      </c>
      <c r="C535" t="s">
        <v>2358</v>
      </c>
      <c r="D535" t="s">
        <v>163</v>
      </c>
      <c r="E535" t="s">
        <v>2358</v>
      </c>
      <c r="F535">
        <v>201301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40</v>
      </c>
      <c r="Q535" t="s">
        <v>2364</v>
      </c>
      <c r="R535" t="s">
        <v>164</v>
      </c>
      <c r="S535" t="s">
        <v>163</v>
      </c>
    </row>
    <row r="536" spans="1:19" x14ac:dyDescent="0.2">
      <c r="A536" t="s">
        <v>1150</v>
      </c>
      <c r="B536">
        <v>4</v>
      </c>
      <c r="C536" t="s">
        <v>2358</v>
      </c>
      <c r="D536" t="s">
        <v>163</v>
      </c>
      <c r="E536" t="s">
        <v>2358</v>
      </c>
      <c r="F536">
        <v>201207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40</v>
      </c>
      <c r="Q536" t="s">
        <v>2364</v>
      </c>
      <c r="R536" t="s">
        <v>164</v>
      </c>
      <c r="S536" t="s">
        <v>163</v>
      </c>
    </row>
    <row r="537" spans="1:19" x14ac:dyDescent="0.2">
      <c r="A537" t="s">
        <v>1151</v>
      </c>
      <c r="B537">
        <v>4</v>
      </c>
      <c r="C537" t="s">
        <v>2358</v>
      </c>
      <c r="D537" t="s">
        <v>163</v>
      </c>
      <c r="E537" t="s">
        <v>2358</v>
      </c>
      <c r="F537">
        <v>201201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40</v>
      </c>
      <c r="Q537" t="s">
        <v>2364</v>
      </c>
      <c r="R537" t="s">
        <v>164</v>
      </c>
      <c r="S537" t="s">
        <v>163</v>
      </c>
    </row>
    <row r="538" spans="1:19" x14ac:dyDescent="0.2">
      <c r="A538" t="s">
        <v>2373</v>
      </c>
      <c r="B538" t="s">
        <v>2358</v>
      </c>
      <c r="C538" t="s">
        <v>2358</v>
      </c>
      <c r="D538" t="s">
        <v>2358</v>
      </c>
      <c r="E538" t="s">
        <v>2358</v>
      </c>
      <c r="F538" t="s">
        <v>2358</v>
      </c>
      <c r="G538" t="s">
        <v>2358</v>
      </c>
      <c r="H538" t="s">
        <v>2358</v>
      </c>
      <c r="I538" t="s">
        <v>2358</v>
      </c>
      <c r="J538" t="s">
        <v>2358</v>
      </c>
      <c r="K538" t="s">
        <v>2358</v>
      </c>
      <c r="L538" t="s">
        <v>2358</v>
      </c>
      <c r="M538" t="s">
        <v>2358</v>
      </c>
      <c r="N538" t="s">
        <v>2358</v>
      </c>
      <c r="O538" t="s">
        <v>2358</v>
      </c>
      <c r="P538" t="s">
        <v>2358</v>
      </c>
      <c r="Q538" t="s">
        <v>2358</v>
      </c>
      <c r="R538" t="s">
        <v>2358</v>
      </c>
      <c r="S538" t="s">
        <v>2358</v>
      </c>
    </row>
    <row r="539" spans="1:19" x14ac:dyDescent="0.2">
      <c r="A539" t="s">
        <v>1152</v>
      </c>
      <c r="B539">
        <v>4</v>
      </c>
      <c r="C539" t="s">
        <v>2358</v>
      </c>
      <c r="D539" t="s">
        <v>165</v>
      </c>
      <c r="E539" t="s">
        <v>165</v>
      </c>
      <c r="F539">
        <v>201401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40</v>
      </c>
      <c r="Q539" t="s">
        <v>2364</v>
      </c>
      <c r="R539" t="s">
        <v>166</v>
      </c>
      <c r="S539" t="s">
        <v>165</v>
      </c>
    </row>
    <row r="540" spans="1:19" x14ac:dyDescent="0.2">
      <c r="A540" t="s">
        <v>1153</v>
      </c>
      <c r="B540">
        <v>4</v>
      </c>
      <c r="C540" t="s">
        <v>2358</v>
      </c>
      <c r="D540" t="s">
        <v>165</v>
      </c>
      <c r="E540" t="s">
        <v>2358</v>
      </c>
      <c r="F540">
        <v>201307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40</v>
      </c>
      <c r="Q540" t="s">
        <v>2364</v>
      </c>
      <c r="R540" t="s">
        <v>166</v>
      </c>
      <c r="S540" t="s">
        <v>165</v>
      </c>
    </row>
    <row r="541" spans="1:19" x14ac:dyDescent="0.2">
      <c r="A541" t="s">
        <v>1154</v>
      </c>
      <c r="B541">
        <v>4</v>
      </c>
      <c r="C541" t="s">
        <v>2358</v>
      </c>
      <c r="D541" t="s">
        <v>165</v>
      </c>
      <c r="E541" t="s">
        <v>2358</v>
      </c>
      <c r="F541">
        <v>201301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40</v>
      </c>
      <c r="Q541" t="s">
        <v>2364</v>
      </c>
      <c r="R541" t="s">
        <v>166</v>
      </c>
      <c r="S541" t="s">
        <v>165</v>
      </c>
    </row>
    <row r="542" spans="1:19" x14ac:dyDescent="0.2">
      <c r="A542" t="s">
        <v>1156</v>
      </c>
      <c r="B542">
        <v>4</v>
      </c>
      <c r="C542" t="s">
        <v>2358</v>
      </c>
      <c r="D542" t="s">
        <v>165</v>
      </c>
      <c r="E542" t="s">
        <v>2358</v>
      </c>
      <c r="F542">
        <v>201201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40</v>
      </c>
      <c r="Q542" t="s">
        <v>2364</v>
      </c>
      <c r="R542" t="s">
        <v>166</v>
      </c>
      <c r="S542" t="s">
        <v>165</v>
      </c>
    </row>
    <row r="543" spans="1:19" x14ac:dyDescent="0.2">
      <c r="A543" t="s">
        <v>2373</v>
      </c>
      <c r="B543" t="s">
        <v>2358</v>
      </c>
      <c r="C543" t="s">
        <v>2358</v>
      </c>
      <c r="D543" t="s">
        <v>2358</v>
      </c>
      <c r="E543" t="s">
        <v>2358</v>
      </c>
      <c r="F543" t="s">
        <v>2358</v>
      </c>
      <c r="G543" t="s">
        <v>2358</v>
      </c>
      <c r="H543" t="s">
        <v>2358</v>
      </c>
      <c r="I543" t="s">
        <v>2358</v>
      </c>
      <c r="J543" t="s">
        <v>2358</v>
      </c>
      <c r="K543" t="s">
        <v>2358</v>
      </c>
      <c r="L543" t="s">
        <v>2358</v>
      </c>
      <c r="M543" t="s">
        <v>2358</v>
      </c>
      <c r="N543" t="s">
        <v>2358</v>
      </c>
      <c r="O543" t="s">
        <v>2358</v>
      </c>
      <c r="P543" t="s">
        <v>2358</v>
      </c>
      <c r="Q543" t="s">
        <v>2358</v>
      </c>
      <c r="R543" t="s">
        <v>2358</v>
      </c>
      <c r="S543" t="s">
        <v>2358</v>
      </c>
    </row>
    <row r="544" spans="1:19" x14ac:dyDescent="0.2">
      <c r="A544" t="s">
        <v>1157</v>
      </c>
      <c r="B544">
        <v>4</v>
      </c>
      <c r="C544" t="s">
        <v>2358</v>
      </c>
      <c r="D544" t="s">
        <v>167</v>
      </c>
      <c r="E544" t="s">
        <v>167</v>
      </c>
      <c r="F544">
        <v>201401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2</v>
      </c>
      <c r="M544">
        <v>7</v>
      </c>
      <c r="N544">
        <v>1</v>
      </c>
      <c r="O544">
        <v>10</v>
      </c>
      <c r="P544">
        <v>40</v>
      </c>
      <c r="Q544" t="s">
        <v>2364</v>
      </c>
      <c r="R544" t="s">
        <v>168</v>
      </c>
      <c r="S544" t="s">
        <v>167</v>
      </c>
    </row>
    <row r="545" spans="1:19" x14ac:dyDescent="0.2">
      <c r="A545" t="s">
        <v>1158</v>
      </c>
      <c r="B545">
        <v>4</v>
      </c>
      <c r="C545" t="s">
        <v>2358</v>
      </c>
      <c r="D545" t="s">
        <v>167</v>
      </c>
      <c r="E545" t="s">
        <v>2358</v>
      </c>
      <c r="F545">
        <v>201307</v>
      </c>
      <c r="G545">
        <v>0</v>
      </c>
      <c r="H545">
        <v>0</v>
      </c>
      <c r="I545">
        <v>58</v>
      </c>
      <c r="J545">
        <v>58</v>
      </c>
      <c r="K545">
        <v>7</v>
      </c>
      <c r="L545">
        <v>0</v>
      </c>
      <c r="M545">
        <v>7</v>
      </c>
      <c r="N545">
        <v>0</v>
      </c>
      <c r="O545">
        <v>72</v>
      </c>
      <c r="P545">
        <v>40</v>
      </c>
      <c r="Q545" t="s">
        <v>2364</v>
      </c>
      <c r="R545" t="s">
        <v>168</v>
      </c>
      <c r="S545" t="s">
        <v>167</v>
      </c>
    </row>
    <row r="546" spans="1:19" x14ac:dyDescent="0.2">
      <c r="A546" t="s">
        <v>1159</v>
      </c>
      <c r="B546">
        <v>4</v>
      </c>
      <c r="C546" t="s">
        <v>2358</v>
      </c>
      <c r="D546" t="s">
        <v>167</v>
      </c>
      <c r="E546" t="s">
        <v>2358</v>
      </c>
      <c r="F546">
        <v>201301</v>
      </c>
      <c r="G546">
        <v>0</v>
      </c>
      <c r="H546">
        <v>0</v>
      </c>
      <c r="I546">
        <v>61</v>
      </c>
      <c r="J546">
        <v>61</v>
      </c>
      <c r="K546">
        <v>0</v>
      </c>
      <c r="L546">
        <v>4</v>
      </c>
      <c r="M546">
        <v>7</v>
      </c>
      <c r="N546">
        <v>0</v>
      </c>
      <c r="O546">
        <v>72</v>
      </c>
      <c r="P546">
        <v>40</v>
      </c>
      <c r="Q546" t="s">
        <v>2364</v>
      </c>
      <c r="R546" t="s">
        <v>168</v>
      </c>
      <c r="S546" t="s">
        <v>167</v>
      </c>
    </row>
    <row r="547" spans="1:19" x14ac:dyDescent="0.2">
      <c r="A547" t="s">
        <v>1160</v>
      </c>
      <c r="B547">
        <v>4</v>
      </c>
      <c r="C547" t="s">
        <v>2358</v>
      </c>
      <c r="D547" t="s">
        <v>167</v>
      </c>
      <c r="E547" t="s">
        <v>2358</v>
      </c>
      <c r="F547">
        <v>201207</v>
      </c>
      <c r="G547">
        <v>0</v>
      </c>
      <c r="H547">
        <v>0</v>
      </c>
      <c r="I547">
        <v>73</v>
      </c>
      <c r="J547">
        <v>73</v>
      </c>
      <c r="K547">
        <v>7</v>
      </c>
      <c r="L547">
        <v>0</v>
      </c>
      <c r="M547">
        <v>5</v>
      </c>
      <c r="N547">
        <v>0</v>
      </c>
      <c r="O547">
        <v>85</v>
      </c>
      <c r="P547">
        <v>40</v>
      </c>
      <c r="Q547" t="s">
        <v>2364</v>
      </c>
      <c r="R547" t="s">
        <v>168</v>
      </c>
      <c r="S547" t="s">
        <v>167</v>
      </c>
    </row>
    <row r="548" spans="1:19" x14ac:dyDescent="0.2">
      <c r="A548" t="s">
        <v>1161</v>
      </c>
      <c r="B548">
        <v>4</v>
      </c>
      <c r="C548" t="s">
        <v>2358</v>
      </c>
      <c r="D548" t="s">
        <v>167</v>
      </c>
      <c r="E548" t="s">
        <v>2358</v>
      </c>
      <c r="F548">
        <v>201201</v>
      </c>
      <c r="G548">
        <v>0</v>
      </c>
      <c r="H548">
        <v>0</v>
      </c>
      <c r="I548">
        <v>52</v>
      </c>
      <c r="J548">
        <v>52</v>
      </c>
      <c r="K548">
        <v>11</v>
      </c>
      <c r="L548">
        <v>0</v>
      </c>
      <c r="M548">
        <v>0</v>
      </c>
      <c r="N548">
        <v>0</v>
      </c>
      <c r="O548">
        <v>63</v>
      </c>
      <c r="P548">
        <v>40</v>
      </c>
      <c r="Q548" t="s">
        <v>2364</v>
      </c>
      <c r="R548" t="s">
        <v>168</v>
      </c>
      <c r="S548" t="s">
        <v>167</v>
      </c>
    </row>
    <row r="549" spans="1:19" x14ac:dyDescent="0.2">
      <c r="A549" t="s">
        <v>2373</v>
      </c>
      <c r="B549" t="s">
        <v>2358</v>
      </c>
      <c r="C549" t="s">
        <v>2358</v>
      </c>
      <c r="D549" t="s">
        <v>2358</v>
      </c>
      <c r="E549" t="s">
        <v>2358</v>
      </c>
      <c r="F549" t="s">
        <v>2358</v>
      </c>
      <c r="G549" t="s">
        <v>2358</v>
      </c>
      <c r="H549" t="s">
        <v>2358</v>
      </c>
      <c r="I549" t="s">
        <v>2358</v>
      </c>
      <c r="J549" t="s">
        <v>2358</v>
      </c>
      <c r="K549" t="s">
        <v>2358</v>
      </c>
      <c r="L549" t="s">
        <v>2358</v>
      </c>
      <c r="M549" t="s">
        <v>2358</v>
      </c>
      <c r="N549" t="s">
        <v>2358</v>
      </c>
      <c r="O549" t="s">
        <v>2358</v>
      </c>
      <c r="P549" t="s">
        <v>2358</v>
      </c>
      <c r="Q549" t="s">
        <v>2358</v>
      </c>
      <c r="R549" t="s">
        <v>2358</v>
      </c>
      <c r="S549" t="s">
        <v>2358</v>
      </c>
    </row>
    <row r="550" spans="1:19" x14ac:dyDescent="0.2">
      <c r="A550" t="s">
        <v>1162</v>
      </c>
      <c r="B550">
        <v>4</v>
      </c>
      <c r="C550" t="s">
        <v>2358</v>
      </c>
      <c r="D550" t="s">
        <v>169</v>
      </c>
      <c r="E550" t="s">
        <v>169</v>
      </c>
      <c r="F550">
        <v>201401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40</v>
      </c>
      <c r="Q550" t="s">
        <v>2364</v>
      </c>
      <c r="R550" t="s">
        <v>170</v>
      </c>
      <c r="S550" t="s">
        <v>169</v>
      </c>
    </row>
    <row r="551" spans="1:19" x14ac:dyDescent="0.2">
      <c r="A551" t="s">
        <v>1163</v>
      </c>
      <c r="B551">
        <v>4</v>
      </c>
      <c r="C551" t="s">
        <v>2358</v>
      </c>
      <c r="D551" t="s">
        <v>169</v>
      </c>
      <c r="E551" t="s">
        <v>2358</v>
      </c>
      <c r="F551">
        <v>201307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40</v>
      </c>
      <c r="Q551" t="s">
        <v>2364</v>
      </c>
      <c r="R551" t="s">
        <v>170</v>
      </c>
      <c r="S551" t="s">
        <v>169</v>
      </c>
    </row>
    <row r="552" spans="1:19" x14ac:dyDescent="0.2">
      <c r="A552" t="s">
        <v>1164</v>
      </c>
      <c r="B552">
        <v>4</v>
      </c>
      <c r="C552" t="s">
        <v>2358</v>
      </c>
      <c r="D552" t="s">
        <v>169</v>
      </c>
      <c r="E552" t="s">
        <v>2358</v>
      </c>
      <c r="F552">
        <v>201301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40</v>
      </c>
      <c r="Q552" t="s">
        <v>2364</v>
      </c>
      <c r="R552" t="s">
        <v>170</v>
      </c>
      <c r="S552" t="s">
        <v>169</v>
      </c>
    </row>
    <row r="553" spans="1:19" x14ac:dyDescent="0.2">
      <c r="A553" t="s">
        <v>1165</v>
      </c>
      <c r="B553">
        <v>4</v>
      </c>
      <c r="C553" t="s">
        <v>2358</v>
      </c>
      <c r="D553" t="s">
        <v>169</v>
      </c>
      <c r="E553" t="s">
        <v>2358</v>
      </c>
      <c r="F553">
        <v>201207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40</v>
      </c>
      <c r="Q553" t="s">
        <v>2364</v>
      </c>
      <c r="R553" t="s">
        <v>170</v>
      </c>
      <c r="S553" t="s">
        <v>169</v>
      </c>
    </row>
    <row r="554" spans="1:19" x14ac:dyDescent="0.2">
      <c r="A554" t="s">
        <v>1166</v>
      </c>
      <c r="B554">
        <v>4</v>
      </c>
      <c r="C554" t="s">
        <v>2358</v>
      </c>
      <c r="D554" t="s">
        <v>169</v>
      </c>
      <c r="E554" t="s">
        <v>2358</v>
      </c>
      <c r="F554">
        <v>201201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40</v>
      </c>
      <c r="Q554" t="s">
        <v>2364</v>
      </c>
      <c r="R554" t="s">
        <v>170</v>
      </c>
      <c r="S554" t="s">
        <v>169</v>
      </c>
    </row>
    <row r="555" spans="1:19" x14ac:dyDescent="0.2">
      <c r="A555" t="s">
        <v>2373</v>
      </c>
      <c r="B555" t="s">
        <v>2358</v>
      </c>
      <c r="C555" t="s">
        <v>2358</v>
      </c>
      <c r="D555" t="s">
        <v>2358</v>
      </c>
      <c r="E555" t="s">
        <v>2358</v>
      </c>
      <c r="F555" t="s">
        <v>2358</v>
      </c>
      <c r="G555" t="s">
        <v>2358</v>
      </c>
      <c r="H555" t="s">
        <v>2358</v>
      </c>
      <c r="I555" t="s">
        <v>2358</v>
      </c>
      <c r="J555" t="s">
        <v>2358</v>
      </c>
      <c r="K555" t="s">
        <v>2358</v>
      </c>
      <c r="L555" t="s">
        <v>2358</v>
      </c>
      <c r="M555" t="s">
        <v>2358</v>
      </c>
      <c r="N555" t="s">
        <v>2358</v>
      </c>
      <c r="O555" t="s">
        <v>2358</v>
      </c>
      <c r="P555" t="s">
        <v>2358</v>
      </c>
      <c r="Q555" t="s">
        <v>2358</v>
      </c>
      <c r="R555" t="s">
        <v>2358</v>
      </c>
      <c r="S555" t="s">
        <v>2358</v>
      </c>
    </row>
    <row r="556" spans="1:19" x14ac:dyDescent="0.2">
      <c r="A556" t="s">
        <v>1167</v>
      </c>
      <c r="B556">
        <v>4</v>
      </c>
      <c r="C556" t="s">
        <v>2358</v>
      </c>
      <c r="D556" t="s">
        <v>171</v>
      </c>
      <c r="E556" t="s">
        <v>171</v>
      </c>
      <c r="F556">
        <v>201401</v>
      </c>
      <c r="G556">
        <v>0</v>
      </c>
      <c r="H556">
        <v>0</v>
      </c>
      <c r="I556">
        <v>0</v>
      </c>
      <c r="J556">
        <v>0</v>
      </c>
      <c r="K556">
        <v>7</v>
      </c>
      <c r="L556">
        <v>2</v>
      </c>
      <c r="M556">
        <v>0</v>
      </c>
      <c r="N556">
        <v>0</v>
      </c>
      <c r="O556">
        <v>9</v>
      </c>
      <c r="P556">
        <v>40</v>
      </c>
      <c r="Q556" t="s">
        <v>2364</v>
      </c>
      <c r="R556" t="s">
        <v>172</v>
      </c>
      <c r="S556" t="s">
        <v>171</v>
      </c>
    </row>
    <row r="557" spans="1:19" x14ac:dyDescent="0.2">
      <c r="A557" t="s">
        <v>1168</v>
      </c>
      <c r="B557">
        <v>4</v>
      </c>
      <c r="C557" t="s">
        <v>2358</v>
      </c>
      <c r="D557" t="s">
        <v>171</v>
      </c>
      <c r="E557" t="s">
        <v>2358</v>
      </c>
      <c r="F557">
        <v>201307</v>
      </c>
      <c r="G557">
        <v>0</v>
      </c>
      <c r="H557">
        <v>19</v>
      </c>
      <c r="I557">
        <v>81</v>
      </c>
      <c r="J557">
        <v>100</v>
      </c>
      <c r="K557">
        <v>8</v>
      </c>
      <c r="L557">
        <v>0</v>
      </c>
      <c r="M557">
        <v>0</v>
      </c>
      <c r="N557">
        <v>0</v>
      </c>
      <c r="O557">
        <v>108</v>
      </c>
      <c r="P557">
        <v>40</v>
      </c>
      <c r="Q557" t="s">
        <v>2364</v>
      </c>
      <c r="R557" t="s">
        <v>172</v>
      </c>
      <c r="S557" t="s">
        <v>171</v>
      </c>
    </row>
    <row r="558" spans="1:19" x14ac:dyDescent="0.2">
      <c r="A558" t="s">
        <v>1169</v>
      </c>
      <c r="B558">
        <v>4</v>
      </c>
      <c r="C558" t="s">
        <v>2358</v>
      </c>
      <c r="D558" t="s">
        <v>171</v>
      </c>
      <c r="E558" t="s">
        <v>2358</v>
      </c>
      <c r="F558">
        <v>201301</v>
      </c>
      <c r="G558">
        <v>0</v>
      </c>
      <c r="H558">
        <v>20</v>
      </c>
      <c r="I558">
        <v>93</v>
      </c>
      <c r="J558">
        <v>113</v>
      </c>
      <c r="K558">
        <v>5</v>
      </c>
      <c r="L558">
        <v>2</v>
      </c>
      <c r="M558">
        <v>0</v>
      </c>
      <c r="N558">
        <v>0</v>
      </c>
      <c r="O558">
        <v>120</v>
      </c>
      <c r="P558">
        <v>40</v>
      </c>
      <c r="Q558" t="s">
        <v>2364</v>
      </c>
      <c r="R558" t="s">
        <v>172</v>
      </c>
      <c r="S558" t="s">
        <v>171</v>
      </c>
    </row>
    <row r="559" spans="1:19" x14ac:dyDescent="0.2">
      <c r="A559" t="s">
        <v>1170</v>
      </c>
      <c r="B559">
        <v>4</v>
      </c>
      <c r="C559" t="s">
        <v>2358</v>
      </c>
      <c r="D559" t="s">
        <v>171</v>
      </c>
      <c r="E559" t="s">
        <v>2358</v>
      </c>
      <c r="F559">
        <v>201207</v>
      </c>
      <c r="G559">
        <v>0</v>
      </c>
      <c r="H559">
        <v>18</v>
      </c>
      <c r="I559">
        <v>78</v>
      </c>
      <c r="J559">
        <v>96</v>
      </c>
      <c r="K559">
        <v>7</v>
      </c>
      <c r="L559">
        <v>0</v>
      </c>
      <c r="M559">
        <v>0</v>
      </c>
      <c r="N559">
        <v>2</v>
      </c>
      <c r="O559">
        <v>105</v>
      </c>
      <c r="P559">
        <v>40</v>
      </c>
      <c r="Q559" t="s">
        <v>2364</v>
      </c>
      <c r="R559" t="s">
        <v>172</v>
      </c>
      <c r="S559" t="s">
        <v>171</v>
      </c>
    </row>
    <row r="560" spans="1:19" x14ac:dyDescent="0.2">
      <c r="A560" t="s">
        <v>1171</v>
      </c>
      <c r="B560">
        <v>4</v>
      </c>
      <c r="C560" t="s">
        <v>2358</v>
      </c>
      <c r="D560" t="s">
        <v>171</v>
      </c>
      <c r="E560" t="s">
        <v>2358</v>
      </c>
      <c r="F560">
        <v>201201</v>
      </c>
      <c r="G560">
        <v>0</v>
      </c>
      <c r="H560">
        <v>46</v>
      </c>
      <c r="I560">
        <v>38</v>
      </c>
      <c r="J560">
        <v>84</v>
      </c>
      <c r="K560">
        <v>7</v>
      </c>
      <c r="L560">
        <v>0</v>
      </c>
      <c r="M560">
        <v>0</v>
      </c>
      <c r="N560">
        <v>0</v>
      </c>
      <c r="O560">
        <v>91</v>
      </c>
      <c r="P560">
        <v>40</v>
      </c>
      <c r="Q560" t="s">
        <v>2364</v>
      </c>
      <c r="R560" t="s">
        <v>172</v>
      </c>
      <c r="S560" t="s">
        <v>171</v>
      </c>
    </row>
    <row r="561" spans="1:19" x14ac:dyDescent="0.2">
      <c r="A561" t="s">
        <v>2373</v>
      </c>
      <c r="B561" t="s">
        <v>2358</v>
      </c>
      <c r="C561" t="s">
        <v>2358</v>
      </c>
      <c r="D561" t="s">
        <v>2358</v>
      </c>
      <c r="E561" t="s">
        <v>2358</v>
      </c>
      <c r="F561" t="s">
        <v>2358</v>
      </c>
      <c r="G561" t="s">
        <v>2358</v>
      </c>
      <c r="H561" t="s">
        <v>2358</v>
      </c>
      <c r="I561" t="s">
        <v>2358</v>
      </c>
      <c r="J561" t="s">
        <v>2358</v>
      </c>
      <c r="K561" t="s">
        <v>2358</v>
      </c>
      <c r="L561" t="s">
        <v>2358</v>
      </c>
      <c r="M561" t="s">
        <v>2358</v>
      </c>
      <c r="N561" t="s">
        <v>2358</v>
      </c>
      <c r="O561" t="s">
        <v>2358</v>
      </c>
      <c r="P561" t="s">
        <v>2358</v>
      </c>
      <c r="Q561" t="s">
        <v>2358</v>
      </c>
      <c r="R561" t="s">
        <v>2358</v>
      </c>
      <c r="S561" t="s">
        <v>2358</v>
      </c>
    </row>
    <row r="562" spans="1:19" x14ac:dyDescent="0.2">
      <c r="A562" t="s">
        <v>1172</v>
      </c>
      <c r="B562">
        <v>4</v>
      </c>
      <c r="C562" t="s">
        <v>2358</v>
      </c>
      <c r="D562" t="s">
        <v>173</v>
      </c>
      <c r="E562" t="s">
        <v>173</v>
      </c>
      <c r="F562">
        <v>201401</v>
      </c>
      <c r="G562">
        <v>16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3</v>
      </c>
      <c r="N562">
        <v>0</v>
      </c>
      <c r="O562">
        <v>19</v>
      </c>
      <c r="P562">
        <v>40</v>
      </c>
      <c r="Q562" t="s">
        <v>2364</v>
      </c>
      <c r="R562" t="s">
        <v>174</v>
      </c>
      <c r="S562" t="s">
        <v>173</v>
      </c>
    </row>
    <row r="563" spans="1:19" x14ac:dyDescent="0.2">
      <c r="A563" t="s">
        <v>1173</v>
      </c>
      <c r="B563">
        <v>4</v>
      </c>
      <c r="C563" t="s">
        <v>2358</v>
      </c>
      <c r="D563" t="s">
        <v>173</v>
      </c>
      <c r="E563" t="s">
        <v>2358</v>
      </c>
      <c r="F563">
        <v>201307</v>
      </c>
      <c r="G563">
        <v>15</v>
      </c>
      <c r="H563">
        <v>28</v>
      </c>
      <c r="I563">
        <v>58</v>
      </c>
      <c r="J563">
        <v>86</v>
      </c>
      <c r="K563">
        <v>0</v>
      </c>
      <c r="L563">
        <v>2</v>
      </c>
      <c r="M563">
        <v>3</v>
      </c>
      <c r="N563">
        <v>1</v>
      </c>
      <c r="O563">
        <v>107</v>
      </c>
      <c r="P563">
        <v>40</v>
      </c>
      <c r="Q563" t="s">
        <v>2364</v>
      </c>
      <c r="R563" t="s">
        <v>174</v>
      </c>
      <c r="S563" t="s">
        <v>173</v>
      </c>
    </row>
    <row r="564" spans="1:19" x14ac:dyDescent="0.2">
      <c r="A564" t="s">
        <v>1174</v>
      </c>
      <c r="B564">
        <v>4</v>
      </c>
      <c r="C564" t="s">
        <v>2358</v>
      </c>
      <c r="D564" t="s">
        <v>173</v>
      </c>
      <c r="E564" t="s">
        <v>2358</v>
      </c>
      <c r="F564">
        <v>201301</v>
      </c>
      <c r="G564">
        <v>16</v>
      </c>
      <c r="H564">
        <v>22</v>
      </c>
      <c r="I564">
        <v>42</v>
      </c>
      <c r="J564">
        <v>64</v>
      </c>
      <c r="K564">
        <v>0</v>
      </c>
      <c r="L564">
        <v>2</v>
      </c>
      <c r="M564">
        <v>3</v>
      </c>
      <c r="N564">
        <v>0</v>
      </c>
      <c r="O564">
        <v>85</v>
      </c>
      <c r="P564">
        <v>40</v>
      </c>
      <c r="Q564" t="s">
        <v>2364</v>
      </c>
      <c r="R564" t="s">
        <v>174</v>
      </c>
      <c r="S564" t="s">
        <v>173</v>
      </c>
    </row>
    <row r="565" spans="1:19" x14ac:dyDescent="0.2">
      <c r="A565" t="s">
        <v>1175</v>
      </c>
      <c r="B565">
        <v>4</v>
      </c>
      <c r="C565" t="s">
        <v>2358</v>
      </c>
      <c r="D565" t="s">
        <v>173</v>
      </c>
      <c r="E565" t="s">
        <v>2358</v>
      </c>
      <c r="F565">
        <v>201207</v>
      </c>
      <c r="G565">
        <v>19</v>
      </c>
      <c r="H565">
        <v>14</v>
      </c>
      <c r="I565">
        <v>55</v>
      </c>
      <c r="J565">
        <v>69</v>
      </c>
      <c r="K565">
        <v>0</v>
      </c>
      <c r="L565">
        <v>9</v>
      </c>
      <c r="M565">
        <v>3</v>
      </c>
      <c r="N565">
        <v>0</v>
      </c>
      <c r="O565">
        <v>100</v>
      </c>
      <c r="P565">
        <v>40</v>
      </c>
      <c r="Q565" t="s">
        <v>2364</v>
      </c>
      <c r="R565" t="s">
        <v>174</v>
      </c>
      <c r="S565" t="s">
        <v>173</v>
      </c>
    </row>
    <row r="566" spans="1:19" x14ac:dyDescent="0.2">
      <c r="A566" t="s">
        <v>1176</v>
      </c>
      <c r="B566">
        <v>4</v>
      </c>
      <c r="C566" t="s">
        <v>2358</v>
      </c>
      <c r="D566" t="s">
        <v>173</v>
      </c>
      <c r="E566" t="s">
        <v>2358</v>
      </c>
      <c r="F566">
        <v>201201</v>
      </c>
      <c r="G566">
        <v>17</v>
      </c>
      <c r="H566">
        <v>14</v>
      </c>
      <c r="I566">
        <v>49</v>
      </c>
      <c r="J566">
        <v>63</v>
      </c>
      <c r="K566">
        <v>0</v>
      </c>
      <c r="L566">
        <v>9</v>
      </c>
      <c r="M566">
        <v>0</v>
      </c>
      <c r="N566">
        <v>3</v>
      </c>
      <c r="O566">
        <v>92</v>
      </c>
      <c r="P566">
        <v>40</v>
      </c>
      <c r="Q566" t="s">
        <v>2364</v>
      </c>
      <c r="R566" t="s">
        <v>174</v>
      </c>
      <c r="S566" t="s">
        <v>173</v>
      </c>
    </row>
    <row r="567" spans="1:19" x14ac:dyDescent="0.2">
      <c r="A567" t="s">
        <v>2373</v>
      </c>
      <c r="B567" t="s">
        <v>2358</v>
      </c>
      <c r="C567" t="s">
        <v>2358</v>
      </c>
      <c r="D567" t="s">
        <v>2358</v>
      </c>
      <c r="E567" t="s">
        <v>2358</v>
      </c>
      <c r="F567" t="s">
        <v>2358</v>
      </c>
      <c r="G567" t="s">
        <v>2358</v>
      </c>
      <c r="H567" t="s">
        <v>2358</v>
      </c>
      <c r="I567" t="s">
        <v>2358</v>
      </c>
      <c r="J567" t="s">
        <v>2358</v>
      </c>
      <c r="K567" t="s">
        <v>2358</v>
      </c>
      <c r="L567" t="s">
        <v>2358</v>
      </c>
      <c r="M567" t="s">
        <v>2358</v>
      </c>
      <c r="N567" t="s">
        <v>2358</v>
      </c>
      <c r="O567" t="s">
        <v>2358</v>
      </c>
      <c r="P567" t="s">
        <v>2358</v>
      </c>
      <c r="Q567" t="s">
        <v>2358</v>
      </c>
      <c r="R567" t="s">
        <v>2358</v>
      </c>
      <c r="S567" t="s">
        <v>2358</v>
      </c>
    </row>
    <row r="568" spans="1:19" x14ac:dyDescent="0.2">
      <c r="A568" t="s">
        <v>1177</v>
      </c>
      <c r="B568">
        <v>4</v>
      </c>
      <c r="C568" t="s">
        <v>2358</v>
      </c>
      <c r="D568" t="s">
        <v>175</v>
      </c>
      <c r="E568" t="s">
        <v>175</v>
      </c>
      <c r="F568">
        <v>201401</v>
      </c>
      <c r="G568">
        <v>29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3</v>
      </c>
      <c r="N568">
        <v>14</v>
      </c>
      <c r="O568">
        <v>46</v>
      </c>
      <c r="P568">
        <v>40</v>
      </c>
      <c r="Q568" t="s">
        <v>2364</v>
      </c>
      <c r="R568" t="s">
        <v>176</v>
      </c>
      <c r="S568" t="s">
        <v>175</v>
      </c>
    </row>
    <row r="569" spans="1:19" x14ac:dyDescent="0.2">
      <c r="A569" t="s">
        <v>1178</v>
      </c>
      <c r="B569">
        <v>4</v>
      </c>
      <c r="C569" t="s">
        <v>2358</v>
      </c>
      <c r="D569" t="s">
        <v>175</v>
      </c>
      <c r="E569" t="s">
        <v>2358</v>
      </c>
      <c r="F569">
        <v>201307</v>
      </c>
      <c r="G569">
        <v>35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5</v>
      </c>
      <c r="N569">
        <v>5</v>
      </c>
      <c r="O569">
        <v>45</v>
      </c>
      <c r="P569">
        <v>40</v>
      </c>
      <c r="Q569" t="s">
        <v>2364</v>
      </c>
      <c r="R569" t="s">
        <v>176</v>
      </c>
      <c r="S569" t="s">
        <v>175</v>
      </c>
    </row>
    <row r="570" spans="1:19" x14ac:dyDescent="0.2">
      <c r="A570" t="s">
        <v>1179</v>
      </c>
      <c r="B570">
        <v>4</v>
      </c>
      <c r="C570" t="s">
        <v>2358</v>
      </c>
      <c r="D570" t="s">
        <v>175</v>
      </c>
      <c r="E570" t="s">
        <v>2358</v>
      </c>
      <c r="F570">
        <v>201301</v>
      </c>
      <c r="G570">
        <v>37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5</v>
      </c>
      <c r="N570">
        <v>6</v>
      </c>
      <c r="O570">
        <v>48</v>
      </c>
      <c r="P570">
        <v>40</v>
      </c>
      <c r="Q570" t="s">
        <v>2364</v>
      </c>
      <c r="R570" t="s">
        <v>176</v>
      </c>
      <c r="S570" t="s">
        <v>175</v>
      </c>
    </row>
    <row r="571" spans="1:19" x14ac:dyDescent="0.2">
      <c r="A571" t="s">
        <v>1180</v>
      </c>
      <c r="B571">
        <v>4</v>
      </c>
      <c r="C571" t="s">
        <v>2358</v>
      </c>
      <c r="D571" t="s">
        <v>175</v>
      </c>
      <c r="E571" t="s">
        <v>2358</v>
      </c>
      <c r="F571">
        <v>201207</v>
      </c>
      <c r="G571">
        <v>36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3</v>
      </c>
      <c r="N571">
        <v>4</v>
      </c>
      <c r="O571">
        <v>43</v>
      </c>
      <c r="P571">
        <v>40</v>
      </c>
      <c r="Q571" t="s">
        <v>2364</v>
      </c>
      <c r="R571" t="s">
        <v>176</v>
      </c>
      <c r="S571" t="s">
        <v>175</v>
      </c>
    </row>
    <row r="572" spans="1:19" x14ac:dyDescent="0.2">
      <c r="A572" t="s">
        <v>1181</v>
      </c>
      <c r="B572">
        <v>4</v>
      </c>
      <c r="C572" t="s">
        <v>2358</v>
      </c>
      <c r="D572" t="s">
        <v>175</v>
      </c>
      <c r="E572" t="s">
        <v>2358</v>
      </c>
      <c r="F572">
        <v>201201</v>
      </c>
      <c r="G572">
        <v>33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5</v>
      </c>
      <c r="N572">
        <v>7</v>
      </c>
      <c r="O572">
        <v>45</v>
      </c>
      <c r="P572">
        <v>40</v>
      </c>
      <c r="Q572" t="s">
        <v>2364</v>
      </c>
      <c r="R572" t="s">
        <v>176</v>
      </c>
      <c r="S572" t="s">
        <v>175</v>
      </c>
    </row>
    <row r="573" spans="1:19" x14ac:dyDescent="0.2">
      <c r="A573" t="s">
        <v>2373</v>
      </c>
      <c r="B573" t="s">
        <v>2358</v>
      </c>
      <c r="C573" t="s">
        <v>2358</v>
      </c>
      <c r="D573" t="s">
        <v>2358</v>
      </c>
      <c r="E573" t="s">
        <v>2358</v>
      </c>
      <c r="F573" t="s">
        <v>2358</v>
      </c>
      <c r="G573" t="s">
        <v>2358</v>
      </c>
      <c r="H573" t="s">
        <v>2358</v>
      </c>
      <c r="I573" t="s">
        <v>2358</v>
      </c>
      <c r="J573" t="s">
        <v>2358</v>
      </c>
      <c r="K573" t="s">
        <v>2358</v>
      </c>
      <c r="L573" t="s">
        <v>2358</v>
      </c>
      <c r="M573" t="s">
        <v>2358</v>
      </c>
      <c r="N573" t="s">
        <v>2358</v>
      </c>
      <c r="O573" t="s">
        <v>2358</v>
      </c>
      <c r="P573" t="s">
        <v>2358</v>
      </c>
      <c r="Q573" t="s">
        <v>2358</v>
      </c>
      <c r="R573" t="s">
        <v>2358</v>
      </c>
      <c r="S573" t="s">
        <v>2358</v>
      </c>
    </row>
    <row r="574" spans="1:19" x14ac:dyDescent="0.2">
      <c r="A574" t="s">
        <v>1182</v>
      </c>
      <c r="B574">
        <v>4</v>
      </c>
      <c r="C574" t="s">
        <v>2358</v>
      </c>
      <c r="D574" t="s">
        <v>177</v>
      </c>
      <c r="E574" t="s">
        <v>177</v>
      </c>
      <c r="F574">
        <v>201401</v>
      </c>
      <c r="G574">
        <v>9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9</v>
      </c>
      <c r="P574">
        <v>40</v>
      </c>
      <c r="Q574" t="s">
        <v>2364</v>
      </c>
      <c r="R574" t="s">
        <v>178</v>
      </c>
      <c r="S574" t="s">
        <v>177</v>
      </c>
    </row>
    <row r="575" spans="1:19" x14ac:dyDescent="0.2">
      <c r="A575" t="s">
        <v>1183</v>
      </c>
      <c r="B575">
        <v>4</v>
      </c>
      <c r="C575" t="s">
        <v>2358</v>
      </c>
      <c r="D575" t="s">
        <v>177</v>
      </c>
      <c r="E575" t="s">
        <v>2358</v>
      </c>
      <c r="F575">
        <v>201307</v>
      </c>
      <c r="G575">
        <v>31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31</v>
      </c>
      <c r="P575">
        <v>40</v>
      </c>
      <c r="Q575" t="s">
        <v>2364</v>
      </c>
      <c r="R575" t="s">
        <v>178</v>
      </c>
      <c r="S575" t="s">
        <v>177</v>
      </c>
    </row>
    <row r="576" spans="1:19" x14ac:dyDescent="0.2">
      <c r="A576" t="s">
        <v>1184</v>
      </c>
      <c r="B576">
        <v>4</v>
      </c>
      <c r="C576" t="s">
        <v>2358</v>
      </c>
      <c r="D576" t="s">
        <v>177</v>
      </c>
      <c r="E576" t="s">
        <v>2358</v>
      </c>
      <c r="F576">
        <v>201301</v>
      </c>
      <c r="G576">
        <v>11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11</v>
      </c>
      <c r="P576">
        <v>40</v>
      </c>
      <c r="Q576" t="s">
        <v>2364</v>
      </c>
      <c r="R576" t="s">
        <v>178</v>
      </c>
      <c r="S576" t="s">
        <v>177</v>
      </c>
    </row>
    <row r="577" spans="1:19" x14ac:dyDescent="0.2">
      <c r="A577" t="s">
        <v>1185</v>
      </c>
      <c r="B577">
        <v>4</v>
      </c>
      <c r="C577" t="s">
        <v>2358</v>
      </c>
      <c r="D577" t="s">
        <v>177</v>
      </c>
      <c r="E577" t="s">
        <v>2358</v>
      </c>
      <c r="F577">
        <v>201207</v>
      </c>
      <c r="G577">
        <v>12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12</v>
      </c>
      <c r="P577">
        <v>40</v>
      </c>
      <c r="Q577" t="s">
        <v>2364</v>
      </c>
      <c r="R577" t="s">
        <v>178</v>
      </c>
      <c r="S577" t="s">
        <v>177</v>
      </c>
    </row>
    <row r="578" spans="1:19" x14ac:dyDescent="0.2">
      <c r="A578" t="s">
        <v>1186</v>
      </c>
      <c r="B578">
        <v>4</v>
      </c>
      <c r="C578" t="s">
        <v>2358</v>
      </c>
      <c r="D578" t="s">
        <v>177</v>
      </c>
      <c r="E578" t="s">
        <v>2358</v>
      </c>
      <c r="F578">
        <v>201201</v>
      </c>
      <c r="G578">
        <v>16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16</v>
      </c>
      <c r="P578">
        <v>40</v>
      </c>
      <c r="Q578" t="s">
        <v>2364</v>
      </c>
      <c r="R578" t="s">
        <v>178</v>
      </c>
      <c r="S578" t="s">
        <v>177</v>
      </c>
    </row>
    <row r="579" spans="1:19" x14ac:dyDescent="0.2">
      <c r="A579" t="s">
        <v>2373</v>
      </c>
      <c r="B579" t="s">
        <v>2358</v>
      </c>
      <c r="C579" t="s">
        <v>2358</v>
      </c>
      <c r="D579" t="s">
        <v>2358</v>
      </c>
      <c r="E579" t="s">
        <v>2358</v>
      </c>
      <c r="F579" t="s">
        <v>2358</v>
      </c>
      <c r="G579" t="s">
        <v>2358</v>
      </c>
      <c r="H579" t="s">
        <v>2358</v>
      </c>
      <c r="I579" t="s">
        <v>2358</v>
      </c>
      <c r="J579" t="s">
        <v>2358</v>
      </c>
      <c r="K579" t="s">
        <v>2358</v>
      </c>
      <c r="L579" t="s">
        <v>2358</v>
      </c>
      <c r="M579" t="s">
        <v>2358</v>
      </c>
      <c r="N579" t="s">
        <v>2358</v>
      </c>
      <c r="O579" t="s">
        <v>2358</v>
      </c>
      <c r="P579" t="s">
        <v>2358</v>
      </c>
      <c r="Q579" t="s">
        <v>2358</v>
      </c>
      <c r="R579" t="s">
        <v>2358</v>
      </c>
      <c r="S579" t="s">
        <v>2358</v>
      </c>
    </row>
    <row r="580" spans="1:19" x14ac:dyDescent="0.2">
      <c r="A580" t="s">
        <v>1187</v>
      </c>
      <c r="B580">
        <v>4</v>
      </c>
      <c r="C580" t="s">
        <v>2358</v>
      </c>
      <c r="D580" t="s">
        <v>179</v>
      </c>
      <c r="E580" t="s">
        <v>179</v>
      </c>
      <c r="F580">
        <v>201401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40</v>
      </c>
      <c r="Q580" t="s">
        <v>2364</v>
      </c>
      <c r="R580" t="s">
        <v>180</v>
      </c>
      <c r="S580" t="s">
        <v>179</v>
      </c>
    </row>
    <row r="581" spans="1:19" x14ac:dyDescent="0.2">
      <c r="A581" t="s">
        <v>1188</v>
      </c>
      <c r="B581">
        <v>4</v>
      </c>
      <c r="C581" t="s">
        <v>2358</v>
      </c>
      <c r="D581" t="s">
        <v>179</v>
      </c>
      <c r="E581" t="s">
        <v>2358</v>
      </c>
      <c r="F581">
        <v>201307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40</v>
      </c>
      <c r="Q581" t="s">
        <v>2364</v>
      </c>
      <c r="R581" t="s">
        <v>180</v>
      </c>
      <c r="S581" t="s">
        <v>179</v>
      </c>
    </row>
    <row r="582" spans="1:19" x14ac:dyDescent="0.2">
      <c r="A582" t="s">
        <v>1189</v>
      </c>
      <c r="B582">
        <v>4</v>
      </c>
      <c r="C582" t="s">
        <v>2358</v>
      </c>
      <c r="D582" t="s">
        <v>179</v>
      </c>
      <c r="E582" t="s">
        <v>2358</v>
      </c>
      <c r="F582">
        <v>201301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40</v>
      </c>
      <c r="Q582" t="s">
        <v>2364</v>
      </c>
      <c r="R582" t="s">
        <v>180</v>
      </c>
      <c r="S582" t="s">
        <v>179</v>
      </c>
    </row>
    <row r="583" spans="1:19" x14ac:dyDescent="0.2">
      <c r="A583" t="s">
        <v>1190</v>
      </c>
      <c r="B583">
        <v>4</v>
      </c>
      <c r="C583" t="s">
        <v>2358</v>
      </c>
      <c r="D583" t="s">
        <v>179</v>
      </c>
      <c r="E583" t="s">
        <v>2358</v>
      </c>
      <c r="F583">
        <v>201207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40</v>
      </c>
      <c r="Q583" t="s">
        <v>2364</v>
      </c>
      <c r="R583" t="s">
        <v>180</v>
      </c>
      <c r="S583" t="s">
        <v>179</v>
      </c>
    </row>
    <row r="584" spans="1:19" x14ac:dyDescent="0.2">
      <c r="A584" t="s">
        <v>1191</v>
      </c>
      <c r="B584">
        <v>4</v>
      </c>
      <c r="C584" t="s">
        <v>2358</v>
      </c>
      <c r="D584" t="s">
        <v>179</v>
      </c>
      <c r="E584" t="s">
        <v>2358</v>
      </c>
      <c r="F584">
        <v>201201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40</v>
      </c>
      <c r="Q584" t="s">
        <v>2364</v>
      </c>
      <c r="R584" t="s">
        <v>180</v>
      </c>
      <c r="S584" t="s">
        <v>179</v>
      </c>
    </row>
    <row r="585" spans="1:19" x14ac:dyDescent="0.2">
      <c r="A585" t="s">
        <v>2373</v>
      </c>
      <c r="B585" t="s">
        <v>2358</v>
      </c>
      <c r="C585" t="s">
        <v>2358</v>
      </c>
      <c r="D585" t="s">
        <v>2358</v>
      </c>
      <c r="E585" t="s">
        <v>2358</v>
      </c>
      <c r="F585" t="s">
        <v>2358</v>
      </c>
      <c r="G585" t="s">
        <v>2358</v>
      </c>
      <c r="H585" t="s">
        <v>2358</v>
      </c>
      <c r="I585" t="s">
        <v>2358</v>
      </c>
      <c r="J585" t="s">
        <v>2358</v>
      </c>
      <c r="K585" t="s">
        <v>2358</v>
      </c>
      <c r="L585" t="s">
        <v>2358</v>
      </c>
      <c r="M585" t="s">
        <v>2358</v>
      </c>
      <c r="N585" t="s">
        <v>2358</v>
      </c>
      <c r="O585" t="s">
        <v>2358</v>
      </c>
      <c r="P585" t="s">
        <v>2358</v>
      </c>
      <c r="Q585" t="s">
        <v>2358</v>
      </c>
      <c r="R585" t="s">
        <v>2358</v>
      </c>
      <c r="S585" t="s">
        <v>2358</v>
      </c>
    </row>
    <row r="586" spans="1:19" x14ac:dyDescent="0.2">
      <c r="A586" t="s">
        <v>1192</v>
      </c>
      <c r="B586">
        <v>4</v>
      </c>
      <c r="C586" t="s">
        <v>2358</v>
      </c>
      <c r="D586" t="s">
        <v>181</v>
      </c>
      <c r="E586" t="s">
        <v>181</v>
      </c>
      <c r="F586">
        <v>201401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6</v>
      </c>
      <c r="O586">
        <v>6</v>
      </c>
      <c r="P586">
        <v>40</v>
      </c>
      <c r="Q586" t="s">
        <v>2364</v>
      </c>
      <c r="R586" t="s">
        <v>182</v>
      </c>
      <c r="S586" t="s">
        <v>181</v>
      </c>
    </row>
    <row r="587" spans="1:19" x14ac:dyDescent="0.2">
      <c r="A587" t="s">
        <v>1193</v>
      </c>
      <c r="B587">
        <v>4</v>
      </c>
      <c r="C587" t="s">
        <v>2358</v>
      </c>
      <c r="D587" t="s">
        <v>181</v>
      </c>
      <c r="E587" t="s">
        <v>2358</v>
      </c>
      <c r="F587">
        <v>201307</v>
      </c>
      <c r="G587">
        <v>0</v>
      </c>
      <c r="H587">
        <v>0</v>
      </c>
      <c r="I587">
        <v>7</v>
      </c>
      <c r="J587">
        <v>7</v>
      </c>
      <c r="K587">
        <v>0</v>
      </c>
      <c r="L587">
        <v>0</v>
      </c>
      <c r="M587">
        <v>0</v>
      </c>
      <c r="N587">
        <v>7</v>
      </c>
      <c r="O587">
        <v>14</v>
      </c>
      <c r="P587">
        <v>40</v>
      </c>
      <c r="Q587" t="s">
        <v>2364</v>
      </c>
      <c r="R587" t="s">
        <v>182</v>
      </c>
      <c r="S587" t="s">
        <v>181</v>
      </c>
    </row>
    <row r="588" spans="1:19" x14ac:dyDescent="0.2">
      <c r="A588" t="s">
        <v>1194</v>
      </c>
      <c r="B588">
        <v>4</v>
      </c>
      <c r="C588" t="s">
        <v>2358</v>
      </c>
      <c r="D588" t="s">
        <v>181</v>
      </c>
      <c r="E588" t="s">
        <v>2358</v>
      </c>
      <c r="F588">
        <v>201301</v>
      </c>
      <c r="G588">
        <v>0</v>
      </c>
      <c r="H588">
        <v>0</v>
      </c>
      <c r="I588">
        <v>5</v>
      </c>
      <c r="J588">
        <v>5</v>
      </c>
      <c r="K588">
        <v>0</v>
      </c>
      <c r="L588">
        <v>0</v>
      </c>
      <c r="M588">
        <v>0</v>
      </c>
      <c r="N588">
        <v>10</v>
      </c>
      <c r="O588">
        <v>15</v>
      </c>
      <c r="P588">
        <v>40</v>
      </c>
      <c r="Q588" t="s">
        <v>2364</v>
      </c>
      <c r="R588" t="s">
        <v>182</v>
      </c>
      <c r="S588" t="s">
        <v>181</v>
      </c>
    </row>
    <row r="589" spans="1:19" x14ac:dyDescent="0.2">
      <c r="A589" t="s">
        <v>1195</v>
      </c>
      <c r="B589">
        <v>4</v>
      </c>
      <c r="C589" t="s">
        <v>2358</v>
      </c>
      <c r="D589" t="s">
        <v>181</v>
      </c>
      <c r="E589" t="s">
        <v>2358</v>
      </c>
      <c r="F589">
        <v>201207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6</v>
      </c>
      <c r="N589">
        <v>5</v>
      </c>
      <c r="O589">
        <v>11</v>
      </c>
      <c r="P589">
        <v>40</v>
      </c>
      <c r="Q589" t="s">
        <v>2364</v>
      </c>
      <c r="R589" t="s">
        <v>182</v>
      </c>
      <c r="S589" t="s">
        <v>181</v>
      </c>
    </row>
    <row r="590" spans="1:19" x14ac:dyDescent="0.2">
      <c r="A590" t="s">
        <v>1196</v>
      </c>
      <c r="B590">
        <v>4</v>
      </c>
      <c r="C590" t="s">
        <v>2358</v>
      </c>
      <c r="D590" t="s">
        <v>181</v>
      </c>
      <c r="E590" t="s">
        <v>2358</v>
      </c>
      <c r="F590">
        <v>201201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5</v>
      </c>
      <c r="N590">
        <v>0</v>
      </c>
      <c r="O590">
        <v>5</v>
      </c>
      <c r="P590">
        <v>40</v>
      </c>
      <c r="Q590" t="s">
        <v>2364</v>
      </c>
      <c r="R590" t="s">
        <v>182</v>
      </c>
      <c r="S590" t="s">
        <v>181</v>
      </c>
    </row>
    <row r="591" spans="1:19" x14ac:dyDescent="0.2">
      <c r="A591" t="s">
        <v>2373</v>
      </c>
      <c r="B591" t="s">
        <v>2358</v>
      </c>
      <c r="C591" t="s">
        <v>2358</v>
      </c>
      <c r="D591" t="s">
        <v>2358</v>
      </c>
      <c r="E591" t="s">
        <v>2358</v>
      </c>
      <c r="F591" t="s">
        <v>2358</v>
      </c>
      <c r="G591" t="s">
        <v>2358</v>
      </c>
      <c r="H591" t="s">
        <v>2358</v>
      </c>
      <c r="I591" t="s">
        <v>2358</v>
      </c>
      <c r="J591" t="s">
        <v>2358</v>
      </c>
      <c r="K591" t="s">
        <v>2358</v>
      </c>
      <c r="L591" t="s">
        <v>2358</v>
      </c>
      <c r="M591" t="s">
        <v>2358</v>
      </c>
      <c r="N591" t="s">
        <v>2358</v>
      </c>
      <c r="O591" t="s">
        <v>2358</v>
      </c>
      <c r="P591" t="s">
        <v>2358</v>
      </c>
      <c r="Q591" t="s">
        <v>2358</v>
      </c>
      <c r="R591" t="s">
        <v>2358</v>
      </c>
      <c r="S591" t="s">
        <v>2358</v>
      </c>
    </row>
    <row r="592" spans="1:19" x14ac:dyDescent="0.2">
      <c r="A592" t="s">
        <v>1197</v>
      </c>
      <c r="B592">
        <v>4</v>
      </c>
      <c r="C592" t="s">
        <v>2358</v>
      </c>
      <c r="D592" t="s">
        <v>183</v>
      </c>
      <c r="E592" t="s">
        <v>183</v>
      </c>
      <c r="F592">
        <v>201401</v>
      </c>
      <c r="G592">
        <v>0</v>
      </c>
      <c r="H592">
        <v>0</v>
      </c>
      <c r="I592">
        <v>0</v>
      </c>
      <c r="J592">
        <v>0</v>
      </c>
      <c r="K592">
        <v>4</v>
      </c>
      <c r="L592">
        <v>24</v>
      </c>
      <c r="M592">
        <v>0</v>
      </c>
      <c r="N592">
        <v>0</v>
      </c>
      <c r="O592">
        <v>28</v>
      </c>
      <c r="P592">
        <v>40</v>
      </c>
      <c r="Q592" t="s">
        <v>2364</v>
      </c>
      <c r="R592" t="s">
        <v>184</v>
      </c>
      <c r="S592" t="s">
        <v>183</v>
      </c>
    </row>
    <row r="593" spans="1:19" x14ac:dyDescent="0.2">
      <c r="A593" t="s">
        <v>1198</v>
      </c>
      <c r="B593">
        <v>4</v>
      </c>
      <c r="C593" t="s">
        <v>2358</v>
      </c>
      <c r="D593" t="s">
        <v>183</v>
      </c>
      <c r="E593" t="s">
        <v>2358</v>
      </c>
      <c r="F593">
        <v>201307</v>
      </c>
      <c r="G593">
        <v>0</v>
      </c>
      <c r="H593">
        <v>1</v>
      </c>
      <c r="I593">
        <v>212</v>
      </c>
      <c r="J593">
        <v>213</v>
      </c>
      <c r="K593">
        <v>2</v>
      </c>
      <c r="L593">
        <v>18</v>
      </c>
      <c r="M593">
        <v>0</v>
      </c>
      <c r="N593">
        <v>1</v>
      </c>
      <c r="O593">
        <v>234</v>
      </c>
      <c r="P593">
        <v>40</v>
      </c>
      <c r="Q593" t="s">
        <v>2364</v>
      </c>
      <c r="R593" t="s">
        <v>184</v>
      </c>
      <c r="S593" t="s">
        <v>183</v>
      </c>
    </row>
    <row r="594" spans="1:19" x14ac:dyDescent="0.2">
      <c r="A594" t="s">
        <v>1199</v>
      </c>
      <c r="B594">
        <v>4</v>
      </c>
      <c r="C594" t="s">
        <v>2358</v>
      </c>
      <c r="D594" t="s">
        <v>183</v>
      </c>
      <c r="E594" t="s">
        <v>2358</v>
      </c>
      <c r="F594">
        <v>201301</v>
      </c>
      <c r="G594">
        <v>0</v>
      </c>
      <c r="H594">
        <v>5</v>
      </c>
      <c r="I594">
        <v>178</v>
      </c>
      <c r="J594">
        <v>183</v>
      </c>
      <c r="K594">
        <v>17</v>
      </c>
      <c r="L594">
        <v>12</v>
      </c>
      <c r="M594">
        <v>0</v>
      </c>
      <c r="N594">
        <v>0</v>
      </c>
      <c r="O594">
        <v>212</v>
      </c>
      <c r="P594">
        <v>40</v>
      </c>
      <c r="Q594" t="s">
        <v>2364</v>
      </c>
      <c r="R594" t="s">
        <v>184</v>
      </c>
      <c r="S594" t="s">
        <v>183</v>
      </c>
    </row>
    <row r="595" spans="1:19" x14ac:dyDescent="0.2">
      <c r="A595" t="s">
        <v>1200</v>
      </c>
      <c r="B595">
        <v>4</v>
      </c>
      <c r="C595" t="s">
        <v>2358</v>
      </c>
      <c r="D595" t="s">
        <v>183</v>
      </c>
      <c r="E595" t="s">
        <v>2358</v>
      </c>
      <c r="F595">
        <v>201207</v>
      </c>
      <c r="G595">
        <v>0</v>
      </c>
      <c r="H595">
        <v>0</v>
      </c>
      <c r="I595">
        <v>166</v>
      </c>
      <c r="J595">
        <v>166</v>
      </c>
      <c r="K595">
        <v>45</v>
      </c>
      <c r="L595">
        <v>0</v>
      </c>
      <c r="M595">
        <v>0</v>
      </c>
      <c r="N595">
        <v>0</v>
      </c>
      <c r="O595">
        <v>211</v>
      </c>
      <c r="P595">
        <v>40</v>
      </c>
      <c r="Q595" t="s">
        <v>2364</v>
      </c>
      <c r="R595" t="s">
        <v>184</v>
      </c>
      <c r="S595" t="s">
        <v>183</v>
      </c>
    </row>
    <row r="596" spans="1:19" x14ac:dyDescent="0.2">
      <c r="A596" t="s">
        <v>1201</v>
      </c>
      <c r="B596">
        <v>4</v>
      </c>
      <c r="C596" t="s">
        <v>2358</v>
      </c>
      <c r="D596" t="s">
        <v>183</v>
      </c>
      <c r="E596" t="s">
        <v>2358</v>
      </c>
      <c r="F596">
        <v>201201</v>
      </c>
      <c r="G596">
        <v>0</v>
      </c>
      <c r="H596">
        <v>0</v>
      </c>
      <c r="I596">
        <v>150</v>
      </c>
      <c r="J596">
        <v>150</v>
      </c>
      <c r="K596">
        <v>22</v>
      </c>
      <c r="L596">
        <v>8</v>
      </c>
      <c r="M596">
        <v>0</v>
      </c>
      <c r="N596">
        <v>0</v>
      </c>
      <c r="O596">
        <v>180</v>
      </c>
      <c r="P596">
        <v>40</v>
      </c>
      <c r="Q596" t="s">
        <v>2364</v>
      </c>
      <c r="R596" t="s">
        <v>184</v>
      </c>
      <c r="S596" t="s">
        <v>183</v>
      </c>
    </row>
    <row r="597" spans="1:19" x14ac:dyDescent="0.2">
      <c r="A597" t="s">
        <v>2373</v>
      </c>
      <c r="B597" t="s">
        <v>2358</v>
      </c>
      <c r="C597" t="s">
        <v>2358</v>
      </c>
      <c r="D597" t="s">
        <v>2358</v>
      </c>
      <c r="E597" t="s">
        <v>2358</v>
      </c>
      <c r="F597" t="s">
        <v>2358</v>
      </c>
      <c r="G597" t="s">
        <v>2358</v>
      </c>
      <c r="H597" t="s">
        <v>2358</v>
      </c>
      <c r="I597" t="s">
        <v>2358</v>
      </c>
      <c r="J597" t="s">
        <v>2358</v>
      </c>
      <c r="K597" t="s">
        <v>2358</v>
      </c>
      <c r="L597" t="s">
        <v>2358</v>
      </c>
      <c r="M597" t="s">
        <v>2358</v>
      </c>
      <c r="N597" t="s">
        <v>2358</v>
      </c>
      <c r="O597" t="s">
        <v>2358</v>
      </c>
      <c r="P597" t="s">
        <v>2358</v>
      </c>
      <c r="Q597" t="s">
        <v>2358</v>
      </c>
      <c r="R597" t="s">
        <v>2358</v>
      </c>
      <c r="S597" t="s">
        <v>2358</v>
      </c>
    </row>
    <row r="598" spans="1:19" x14ac:dyDescent="0.2">
      <c r="A598" t="s">
        <v>1202</v>
      </c>
      <c r="B598">
        <v>4</v>
      </c>
      <c r="C598" t="s">
        <v>2358</v>
      </c>
      <c r="D598" t="s">
        <v>185</v>
      </c>
      <c r="E598" t="s">
        <v>185</v>
      </c>
      <c r="F598">
        <v>201401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40</v>
      </c>
      <c r="Q598" t="s">
        <v>2364</v>
      </c>
      <c r="R598" t="s">
        <v>186</v>
      </c>
      <c r="S598" t="s">
        <v>185</v>
      </c>
    </row>
    <row r="599" spans="1:19" x14ac:dyDescent="0.2">
      <c r="A599" t="s">
        <v>1203</v>
      </c>
      <c r="B599">
        <v>4</v>
      </c>
      <c r="C599" t="s">
        <v>2358</v>
      </c>
      <c r="D599" t="s">
        <v>185</v>
      </c>
      <c r="E599" t="s">
        <v>2358</v>
      </c>
      <c r="F599">
        <v>201307</v>
      </c>
      <c r="G599">
        <v>0</v>
      </c>
      <c r="H599">
        <v>0</v>
      </c>
      <c r="I599">
        <v>34</v>
      </c>
      <c r="J599">
        <v>34</v>
      </c>
      <c r="K599">
        <v>0</v>
      </c>
      <c r="L599">
        <v>0</v>
      </c>
      <c r="M599">
        <v>0</v>
      </c>
      <c r="N599">
        <v>0</v>
      </c>
      <c r="O599">
        <v>34</v>
      </c>
      <c r="P599">
        <v>40</v>
      </c>
      <c r="Q599" t="s">
        <v>2364</v>
      </c>
      <c r="R599" t="s">
        <v>186</v>
      </c>
      <c r="S599" t="s">
        <v>185</v>
      </c>
    </row>
    <row r="600" spans="1:19" x14ac:dyDescent="0.2">
      <c r="A600" t="s">
        <v>1204</v>
      </c>
      <c r="B600">
        <v>4</v>
      </c>
      <c r="C600" t="s">
        <v>2358</v>
      </c>
      <c r="D600" t="s">
        <v>185</v>
      </c>
      <c r="E600" t="s">
        <v>2358</v>
      </c>
      <c r="F600">
        <v>201301</v>
      </c>
      <c r="G600">
        <v>0</v>
      </c>
      <c r="H600">
        <v>0</v>
      </c>
      <c r="I600">
        <v>49</v>
      </c>
      <c r="J600">
        <v>49</v>
      </c>
      <c r="K600">
        <v>0</v>
      </c>
      <c r="L600">
        <v>2</v>
      </c>
      <c r="M600">
        <v>0</v>
      </c>
      <c r="N600">
        <v>0</v>
      </c>
      <c r="O600">
        <v>51</v>
      </c>
      <c r="P600">
        <v>40</v>
      </c>
      <c r="Q600" t="s">
        <v>2364</v>
      </c>
      <c r="R600" t="s">
        <v>186</v>
      </c>
      <c r="S600" t="s">
        <v>185</v>
      </c>
    </row>
    <row r="601" spans="1:19" x14ac:dyDescent="0.2">
      <c r="A601" t="s">
        <v>1205</v>
      </c>
      <c r="B601">
        <v>4</v>
      </c>
      <c r="C601" t="s">
        <v>2358</v>
      </c>
      <c r="D601" t="s">
        <v>185</v>
      </c>
      <c r="E601" t="s">
        <v>2358</v>
      </c>
      <c r="F601">
        <v>201207</v>
      </c>
      <c r="G601">
        <v>0</v>
      </c>
      <c r="H601">
        <v>0</v>
      </c>
      <c r="I601">
        <v>32</v>
      </c>
      <c r="J601">
        <v>32</v>
      </c>
      <c r="K601">
        <v>0</v>
      </c>
      <c r="L601">
        <v>0</v>
      </c>
      <c r="M601">
        <v>0</v>
      </c>
      <c r="N601">
        <v>0</v>
      </c>
      <c r="O601">
        <v>32</v>
      </c>
      <c r="P601">
        <v>40</v>
      </c>
      <c r="Q601" t="s">
        <v>2364</v>
      </c>
      <c r="R601" t="s">
        <v>186</v>
      </c>
      <c r="S601" t="s">
        <v>185</v>
      </c>
    </row>
    <row r="602" spans="1:19" x14ac:dyDescent="0.2">
      <c r="A602" t="s">
        <v>1206</v>
      </c>
      <c r="B602">
        <v>4</v>
      </c>
      <c r="C602" t="s">
        <v>2358</v>
      </c>
      <c r="D602" t="s">
        <v>185</v>
      </c>
      <c r="E602" t="s">
        <v>2358</v>
      </c>
      <c r="F602">
        <v>201201</v>
      </c>
      <c r="G602">
        <v>0</v>
      </c>
      <c r="H602">
        <v>0</v>
      </c>
      <c r="I602">
        <v>33</v>
      </c>
      <c r="J602">
        <v>33</v>
      </c>
      <c r="K602">
        <v>0</v>
      </c>
      <c r="L602">
        <v>2</v>
      </c>
      <c r="M602">
        <v>0</v>
      </c>
      <c r="N602">
        <v>0</v>
      </c>
      <c r="O602">
        <v>35</v>
      </c>
      <c r="P602">
        <v>40</v>
      </c>
      <c r="Q602" t="s">
        <v>2364</v>
      </c>
      <c r="R602" t="s">
        <v>186</v>
      </c>
      <c r="S602" t="s">
        <v>185</v>
      </c>
    </row>
    <row r="603" spans="1:19" x14ac:dyDescent="0.2">
      <c r="A603" t="s">
        <v>2373</v>
      </c>
      <c r="B603" t="s">
        <v>2358</v>
      </c>
      <c r="C603" t="s">
        <v>2358</v>
      </c>
      <c r="D603" t="s">
        <v>2358</v>
      </c>
      <c r="E603" t="s">
        <v>2358</v>
      </c>
      <c r="F603" t="s">
        <v>2358</v>
      </c>
      <c r="G603" t="s">
        <v>2358</v>
      </c>
      <c r="H603" t="s">
        <v>2358</v>
      </c>
      <c r="I603" t="s">
        <v>2358</v>
      </c>
      <c r="J603" t="s">
        <v>2358</v>
      </c>
      <c r="K603" t="s">
        <v>2358</v>
      </c>
      <c r="L603" t="s">
        <v>2358</v>
      </c>
      <c r="M603" t="s">
        <v>2358</v>
      </c>
      <c r="N603" t="s">
        <v>2358</v>
      </c>
      <c r="O603" t="s">
        <v>2358</v>
      </c>
      <c r="P603" t="s">
        <v>2358</v>
      </c>
      <c r="Q603" t="s">
        <v>2358</v>
      </c>
      <c r="R603" t="s">
        <v>2358</v>
      </c>
      <c r="S603" t="s">
        <v>2358</v>
      </c>
    </row>
    <row r="604" spans="1:19" x14ac:dyDescent="0.2">
      <c r="A604" t="s">
        <v>1207</v>
      </c>
      <c r="B604">
        <v>4</v>
      </c>
      <c r="C604" t="s">
        <v>2358</v>
      </c>
      <c r="D604" t="s">
        <v>187</v>
      </c>
      <c r="E604" t="s">
        <v>187</v>
      </c>
      <c r="F604">
        <v>201401</v>
      </c>
      <c r="G604">
        <v>0</v>
      </c>
      <c r="H604">
        <v>0</v>
      </c>
      <c r="I604">
        <v>0</v>
      </c>
      <c r="J604">
        <v>0</v>
      </c>
      <c r="K604">
        <v>2</v>
      </c>
      <c r="L604">
        <v>0</v>
      </c>
      <c r="M604">
        <v>0</v>
      </c>
      <c r="N604">
        <v>0</v>
      </c>
      <c r="O604">
        <v>2</v>
      </c>
      <c r="P604">
        <v>40</v>
      </c>
      <c r="Q604" t="s">
        <v>2364</v>
      </c>
      <c r="R604" t="s">
        <v>188</v>
      </c>
      <c r="S604" t="s">
        <v>187</v>
      </c>
    </row>
    <row r="605" spans="1:19" x14ac:dyDescent="0.2">
      <c r="A605" t="s">
        <v>1208</v>
      </c>
      <c r="B605">
        <v>4</v>
      </c>
      <c r="C605" t="s">
        <v>2358</v>
      </c>
      <c r="D605" t="s">
        <v>187</v>
      </c>
      <c r="E605" t="s">
        <v>2358</v>
      </c>
      <c r="F605">
        <v>201307</v>
      </c>
      <c r="G605">
        <v>0</v>
      </c>
      <c r="H605">
        <v>0</v>
      </c>
      <c r="I605">
        <v>28</v>
      </c>
      <c r="J605">
        <v>28</v>
      </c>
      <c r="K605">
        <v>2</v>
      </c>
      <c r="L605">
        <v>0</v>
      </c>
      <c r="M605">
        <v>0</v>
      </c>
      <c r="N605">
        <v>0</v>
      </c>
      <c r="O605">
        <v>30</v>
      </c>
      <c r="P605">
        <v>40</v>
      </c>
      <c r="Q605" t="s">
        <v>2364</v>
      </c>
      <c r="R605" t="s">
        <v>188</v>
      </c>
      <c r="S605" t="s">
        <v>187</v>
      </c>
    </row>
    <row r="606" spans="1:19" x14ac:dyDescent="0.2">
      <c r="A606" t="s">
        <v>1209</v>
      </c>
      <c r="B606">
        <v>4</v>
      </c>
      <c r="C606" t="s">
        <v>2358</v>
      </c>
      <c r="D606" t="s">
        <v>187</v>
      </c>
      <c r="E606" t="s">
        <v>2358</v>
      </c>
      <c r="F606">
        <v>201301</v>
      </c>
      <c r="G606">
        <v>0</v>
      </c>
      <c r="H606">
        <v>0</v>
      </c>
      <c r="I606">
        <v>28</v>
      </c>
      <c r="J606">
        <v>28</v>
      </c>
      <c r="K606">
        <v>0</v>
      </c>
      <c r="L606">
        <v>0</v>
      </c>
      <c r="M606">
        <v>0</v>
      </c>
      <c r="N606">
        <v>0</v>
      </c>
      <c r="O606">
        <v>28</v>
      </c>
      <c r="P606">
        <v>40</v>
      </c>
      <c r="Q606" t="s">
        <v>2364</v>
      </c>
      <c r="R606" t="s">
        <v>188</v>
      </c>
      <c r="S606" t="s">
        <v>187</v>
      </c>
    </row>
    <row r="607" spans="1:19" x14ac:dyDescent="0.2">
      <c r="A607" t="s">
        <v>1210</v>
      </c>
      <c r="B607">
        <v>4</v>
      </c>
      <c r="C607" t="s">
        <v>2358</v>
      </c>
      <c r="D607" t="s">
        <v>187</v>
      </c>
      <c r="E607" t="s">
        <v>2358</v>
      </c>
      <c r="F607">
        <v>201207</v>
      </c>
      <c r="G607">
        <v>0</v>
      </c>
      <c r="H607">
        <v>0</v>
      </c>
      <c r="I607">
        <v>28</v>
      </c>
      <c r="J607">
        <v>28</v>
      </c>
      <c r="K607">
        <v>0</v>
      </c>
      <c r="L607">
        <v>0</v>
      </c>
      <c r="M607">
        <v>0</v>
      </c>
      <c r="N607">
        <v>0</v>
      </c>
      <c r="O607">
        <v>28</v>
      </c>
      <c r="P607">
        <v>40</v>
      </c>
      <c r="Q607" t="s">
        <v>2364</v>
      </c>
      <c r="R607" t="s">
        <v>188</v>
      </c>
      <c r="S607" t="s">
        <v>187</v>
      </c>
    </row>
    <row r="608" spans="1:19" x14ac:dyDescent="0.2">
      <c r="A608" t="s">
        <v>1211</v>
      </c>
      <c r="B608">
        <v>4</v>
      </c>
      <c r="C608" t="s">
        <v>2358</v>
      </c>
      <c r="D608" t="s">
        <v>187</v>
      </c>
      <c r="E608" t="s">
        <v>2358</v>
      </c>
      <c r="F608">
        <v>201201</v>
      </c>
      <c r="G608">
        <v>0</v>
      </c>
      <c r="H608">
        <v>0</v>
      </c>
      <c r="I608">
        <v>28</v>
      </c>
      <c r="J608">
        <v>28</v>
      </c>
      <c r="K608">
        <v>0</v>
      </c>
      <c r="L608">
        <v>0</v>
      </c>
      <c r="M608">
        <v>0</v>
      </c>
      <c r="N608">
        <v>0</v>
      </c>
      <c r="O608">
        <v>28</v>
      </c>
      <c r="P608">
        <v>40</v>
      </c>
      <c r="Q608" t="s">
        <v>2364</v>
      </c>
      <c r="R608" t="s">
        <v>188</v>
      </c>
      <c r="S608" t="s">
        <v>187</v>
      </c>
    </row>
    <row r="609" spans="1:19" x14ac:dyDescent="0.2">
      <c r="A609" t="s">
        <v>2373</v>
      </c>
      <c r="B609" t="s">
        <v>2358</v>
      </c>
      <c r="C609" t="s">
        <v>2358</v>
      </c>
      <c r="D609" t="s">
        <v>2358</v>
      </c>
      <c r="E609" t="s">
        <v>2358</v>
      </c>
      <c r="F609" t="s">
        <v>2358</v>
      </c>
      <c r="G609" t="s">
        <v>2358</v>
      </c>
      <c r="H609" t="s">
        <v>2358</v>
      </c>
      <c r="I609" t="s">
        <v>2358</v>
      </c>
      <c r="J609" t="s">
        <v>2358</v>
      </c>
      <c r="K609" t="s">
        <v>2358</v>
      </c>
      <c r="L609" t="s">
        <v>2358</v>
      </c>
      <c r="M609" t="s">
        <v>2358</v>
      </c>
      <c r="N609" t="s">
        <v>2358</v>
      </c>
      <c r="O609" t="s">
        <v>2358</v>
      </c>
      <c r="P609" t="s">
        <v>2358</v>
      </c>
      <c r="Q609" t="s">
        <v>2358</v>
      </c>
      <c r="R609" t="s">
        <v>2358</v>
      </c>
      <c r="S609" t="s">
        <v>2358</v>
      </c>
    </row>
    <row r="610" spans="1:19" x14ac:dyDescent="0.2">
      <c r="A610" t="s">
        <v>1212</v>
      </c>
      <c r="B610">
        <v>4</v>
      </c>
      <c r="C610" t="s">
        <v>2358</v>
      </c>
      <c r="D610" t="s">
        <v>189</v>
      </c>
      <c r="E610" t="s">
        <v>189</v>
      </c>
      <c r="F610">
        <v>201401</v>
      </c>
      <c r="G610">
        <v>0</v>
      </c>
      <c r="H610">
        <v>0</v>
      </c>
      <c r="I610">
        <v>0</v>
      </c>
      <c r="J610">
        <v>0</v>
      </c>
      <c r="K610">
        <v>14</v>
      </c>
      <c r="L610">
        <v>0</v>
      </c>
      <c r="M610">
        <v>0</v>
      </c>
      <c r="N610">
        <v>0</v>
      </c>
      <c r="O610">
        <v>14</v>
      </c>
      <c r="P610">
        <v>40</v>
      </c>
      <c r="Q610" t="s">
        <v>2364</v>
      </c>
      <c r="R610" t="s">
        <v>190</v>
      </c>
      <c r="S610" t="s">
        <v>189</v>
      </c>
    </row>
    <row r="611" spans="1:19" x14ac:dyDescent="0.2">
      <c r="A611" t="s">
        <v>1213</v>
      </c>
      <c r="B611">
        <v>4</v>
      </c>
      <c r="C611" t="s">
        <v>2358</v>
      </c>
      <c r="D611" t="s">
        <v>189</v>
      </c>
      <c r="E611" t="s">
        <v>2358</v>
      </c>
      <c r="F611">
        <v>201307</v>
      </c>
      <c r="G611">
        <v>2</v>
      </c>
      <c r="H611">
        <v>0</v>
      </c>
      <c r="I611">
        <v>5</v>
      </c>
      <c r="J611">
        <v>5</v>
      </c>
      <c r="K611">
        <v>6</v>
      </c>
      <c r="L611">
        <v>6</v>
      </c>
      <c r="M611">
        <v>0</v>
      </c>
      <c r="N611">
        <v>0</v>
      </c>
      <c r="O611">
        <v>19</v>
      </c>
      <c r="P611">
        <v>40</v>
      </c>
      <c r="Q611" t="s">
        <v>2364</v>
      </c>
      <c r="R611" t="s">
        <v>190</v>
      </c>
      <c r="S611" t="s">
        <v>189</v>
      </c>
    </row>
    <row r="612" spans="1:19" x14ac:dyDescent="0.2">
      <c r="A612" t="s">
        <v>1214</v>
      </c>
      <c r="B612">
        <v>4</v>
      </c>
      <c r="C612" t="s">
        <v>2358</v>
      </c>
      <c r="D612" t="s">
        <v>189</v>
      </c>
      <c r="E612" t="s">
        <v>2358</v>
      </c>
      <c r="F612">
        <v>201301</v>
      </c>
      <c r="G612">
        <v>2</v>
      </c>
      <c r="H612">
        <v>0</v>
      </c>
      <c r="I612">
        <v>7</v>
      </c>
      <c r="J612">
        <v>7</v>
      </c>
      <c r="K612">
        <v>23</v>
      </c>
      <c r="L612">
        <v>0</v>
      </c>
      <c r="M612">
        <v>0</v>
      </c>
      <c r="N612">
        <v>1</v>
      </c>
      <c r="O612">
        <v>33</v>
      </c>
      <c r="P612">
        <v>40</v>
      </c>
      <c r="Q612" t="s">
        <v>2364</v>
      </c>
      <c r="R612" t="s">
        <v>190</v>
      </c>
      <c r="S612" t="s">
        <v>189</v>
      </c>
    </row>
    <row r="613" spans="1:19" x14ac:dyDescent="0.2">
      <c r="A613" t="s">
        <v>1215</v>
      </c>
      <c r="B613">
        <v>4</v>
      </c>
      <c r="C613" t="s">
        <v>2358</v>
      </c>
      <c r="D613" t="s">
        <v>189</v>
      </c>
      <c r="E613" t="s">
        <v>2358</v>
      </c>
      <c r="F613">
        <v>201207</v>
      </c>
      <c r="G613">
        <v>2</v>
      </c>
      <c r="H613">
        <v>0</v>
      </c>
      <c r="I613">
        <v>8</v>
      </c>
      <c r="J613">
        <v>8</v>
      </c>
      <c r="K613">
        <v>9</v>
      </c>
      <c r="L613">
        <v>2</v>
      </c>
      <c r="M613">
        <v>0</v>
      </c>
      <c r="N613">
        <v>4</v>
      </c>
      <c r="O613">
        <v>25</v>
      </c>
      <c r="P613">
        <v>40</v>
      </c>
      <c r="Q613" t="s">
        <v>2364</v>
      </c>
      <c r="R613" t="s">
        <v>190</v>
      </c>
      <c r="S613" t="s">
        <v>189</v>
      </c>
    </row>
    <row r="614" spans="1:19" x14ac:dyDescent="0.2">
      <c r="A614" t="s">
        <v>1216</v>
      </c>
      <c r="B614">
        <v>4</v>
      </c>
      <c r="C614" t="s">
        <v>2358</v>
      </c>
      <c r="D614" t="s">
        <v>189</v>
      </c>
      <c r="E614" t="s">
        <v>2358</v>
      </c>
      <c r="F614">
        <v>201201</v>
      </c>
      <c r="G614">
        <v>2</v>
      </c>
      <c r="H614">
        <v>0</v>
      </c>
      <c r="I614">
        <v>8</v>
      </c>
      <c r="J614">
        <v>8</v>
      </c>
      <c r="K614">
        <v>7</v>
      </c>
      <c r="L614">
        <v>6</v>
      </c>
      <c r="M614">
        <v>0</v>
      </c>
      <c r="N614">
        <v>0</v>
      </c>
      <c r="O614">
        <v>23</v>
      </c>
      <c r="P614">
        <v>40</v>
      </c>
      <c r="Q614" t="s">
        <v>2364</v>
      </c>
      <c r="R614" t="s">
        <v>190</v>
      </c>
      <c r="S614" t="s">
        <v>189</v>
      </c>
    </row>
    <row r="615" spans="1:19" x14ac:dyDescent="0.2">
      <c r="A615" t="s">
        <v>2373</v>
      </c>
      <c r="B615" t="s">
        <v>2358</v>
      </c>
      <c r="C615" t="s">
        <v>2358</v>
      </c>
      <c r="D615" t="s">
        <v>2358</v>
      </c>
      <c r="E615" t="s">
        <v>2358</v>
      </c>
      <c r="F615" t="s">
        <v>2358</v>
      </c>
      <c r="G615" t="s">
        <v>2358</v>
      </c>
      <c r="H615" t="s">
        <v>2358</v>
      </c>
      <c r="I615" t="s">
        <v>2358</v>
      </c>
      <c r="J615" t="s">
        <v>2358</v>
      </c>
      <c r="K615" t="s">
        <v>2358</v>
      </c>
      <c r="L615" t="s">
        <v>2358</v>
      </c>
      <c r="M615" t="s">
        <v>2358</v>
      </c>
      <c r="N615" t="s">
        <v>2358</v>
      </c>
      <c r="O615" t="s">
        <v>2358</v>
      </c>
      <c r="P615" t="s">
        <v>2358</v>
      </c>
      <c r="Q615" t="s">
        <v>2358</v>
      </c>
      <c r="R615" t="s">
        <v>2358</v>
      </c>
      <c r="S615" t="s">
        <v>2358</v>
      </c>
    </row>
    <row r="616" spans="1:19" x14ac:dyDescent="0.2">
      <c r="A616" t="s">
        <v>1217</v>
      </c>
      <c r="B616">
        <v>4</v>
      </c>
      <c r="C616" t="s">
        <v>2358</v>
      </c>
      <c r="D616" t="s">
        <v>191</v>
      </c>
      <c r="E616" t="s">
        <v>191</v>
      </c>
      <c r="F616">
        <v>201401</v>
      </c>
      <c r="G616">
        <v>64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4</v>
      </c>
      <c r="O616">
        <v>68</v>
      </c>
      <c r="P616">
        <v>40</v>
      </c>
      <c r="Q616" t="s">
        <v>2364</v>
      </c>
      <c r="R616" t="s">
        <v>192</v>
      </c>
      <c r="S616" t="s">
        <v>191</v>
      </c>
    </row>
    <row r="617" spans="1:19" x14ac:dyDescent="0.2">
      <c r="A617" t="s">
        <v>1218</v>
      </c>
      <c r="B617">
        <v>4</v>
      </c>
      <c r="C617" t="s">
        <v>2358</v>
      </c>
      <c r="D617" t="s">
        <v>191</v>
      </c>
      <c r="E617" t="s">
        <v>2358</v>
      </c>
      <c r="F617">
        <v>201307</v>
      </c>
      <c r="G617">
        <v>59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5</v>
      </c>
      <c r="O617">
        <v>64</v>
      </c>
      <c r="P617">
        <v>40</v>
      </c>
      <c r="Q617" t="s">
        <v>2364</v>
      </c>
      <c r="R617" t="s">
        <v>192</v>
      </c>
      <c r="S617" t="s">
        <v>191</v>
      </c>
    </row>
    <row r="618" spans="1:19" x14ac:dyDescent="0.2">
      <c r="A618" t="s">
        <v>1219</v>
      </c>
      <c r="B618">
        <v>4</v>
      </c>
      <c r="C618" t="s">
        <v>2358</v>
      </c>
      <c r="D618" t="s">
        <v>191</v>
      </c>
      <c r="E618" t="s">
        <v>2358</v>
      </c>
      <c r="F618">
        <v>201301</v>
      </c>
      <c r="G618">
        <v>69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69</v>
      </c>
      <c r="P618">
        <v>40</v>
      </c>
      <c r="Q618" t="s">
        <v>2364</v>
      </c>
      <c r="R618" t="s">
        <v>192</v>
      </c>
      <c r="S618" t="s">
        <v>191</v>
      </c>
    </row>
    <row r="619" spans="1:19" x14ac:dyDescent="0.2">
      <c r="A619" t="s">
        <v>1220</v>
      </c>
      <c r="B619">
        <v>4</v>
      </c>
      <c r="C619" t="s">
        <v>2358</v>
      </c>
      <c r="D619" t="s">
        <v>191</v>
      </c>
      <c r="E619" t="s">
        <v>2358</v>
      </c>
      <c r="F619">
        <v>201207</v>
      </c>
      <c r="G619">
        <v>70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4</v>
      </c>
      <c r="O619">
        <v>74</v>
      </c>
      <c r="P619">
        <v>40</v>
      </c>
      <c r="Q619" t="s">
        <v>2364</v>
      </c>
      <c r="R619" t="s">
        <v>192</v>
      </c>
      <c r="S619" t="s">
        <v>191</v>
      </c>
    </row>
    <row r="620" spans="1:19" x14ac:dyDescent="0.2">
      <c r="A620" t="s">
        <v>1221</v>
      </c>
      <c r="B620">
        <v>4</v>
      </c>
      <c r="C620" t="s">
        <v>2358</v>
      </c>
      <c r="D620" t="s">
        <v>191</v>
      </c>
      <c r="E620" t="s">
        <v>2358</v>
      </c>
      <c r="F620">
        <v>201201</v>
      </c>
      <c r="G620">
        <v>70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1</v>
      </c>
      <c r="O620">
        <v>71</v>
      </c>
      <c r="P620">
        <v>40</v>
      </c>
      <c r="Q620" t="s">
        <v>2364</v>
      </c>
      <c r="R620" t="s">
        <v>192</v>
      </c>
      <c r="S620" t="s">
        <v>191</v>
      </c>
    </row>
    <row r="621" spans="1:19" x14ac:dyDescent="0.2">
      <c r="A621" t="s">
        <v>2373</v>
      </c>
      <c r="B621" t="s">
        <v>2358</v>
      </c>
      <c r="C621" t="s">
        <v>2358</v>
      </c>
      <c r="D621" t="s">
        <v>2358</v>
      </c>
      <c r="E621" t="s">
        <v>2358</v>
      </c>
      <c r="F621" t="s">
        <v>2358</v>
      </c>
      <c r="G621" t="s">
        <v>2358</v>
      </c>
      <c r="H621" t="s">
        <v>2358</v>
      </c>
      <c r="I621" t="s">
        <v>2358</v>
      </c>
      <c r="J621" t="s">
        <v>2358</v>
      </c>
      <c r="K621" t="s">
        <v>2358</v>
      </c>
      <c r="L621" t="s">
        <v>2358</v>
      </c>
      <c r="M621" t="s">
        <v>2358</v>
      </c>
      <c r="N621" t="s">
        <v>2358</v>
      </c>
      <c r="O621" t="s">
        <v>2358</v>
      </c>
      <c r="P621" t="s">
        <v>2358</v>
      </c>
      <c r="Q621" t="s">
        <v>2358</v>
      </c>
      <c r="R621" t="s">
        <v>2358</v>
      </c>
      <c r="S621" t="s">
        <v>2358</v>
      </c>
    </row>
    <row r="622" spans="1:19" x14ac:dyDescent="0.2">
      <c r="A622" t="s">
        <v>1222</v>
      </c>
      <c r="B622">
        <v>4</v>
      </c>
      <c r="C622" t="s">
        <v>2358</v>
      </c>
      <c r="D622" t="s">
        <v>193</v>
      </c>
      <c r="E622" t="s">
        <v>193</v>
      </c>
      <c r="F622">
        <v>201401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40</v>
      </c>
      <c r="Q622" t="s">
        <v>2364</v>
      </c>
      <c r="R622" t="s">
        <v>194</v>
      </c>
      <c r="S622" t="s">
        <v>193</v>
      </c>
    </row>
    <row r="623" spans="1:19" x14ac:dyDescent="0.2">
      <c r="A623" t="s">
        <v>1223</v>
      </c>
      <c r="B623">
        <v>4</v>
      </c>
      <c r="C623" t="s">
        <v>2358</v>
      </c>
      <c r="D623" t="s">
        <v>193</v>
      </c>
      <c r="E623" t="s">
        <v>2358</v>
      </c>
      <c r="F623">
        <v>201307</v>
      </c>
      <c r="G623">
        <v>0</v>
      </c>
      <c r="H623">
        <v>0</v>
      </c>
      <c r="I623">
        <v>27</v>
      </c>
      <c r="J623">
        <v>27</v>
      </c>
      <c r="K623">
        <v>0</v>
      </c>
      <c r="L623">
        <v>0</v>
      </c>
      <c r="M623">
        <v>0</v>
      </c>
      <c r="N623">
        <v>0</v>
      </c>
      <c r="O623">
        <v>27</v>
      </c>
      <c r="P623">
        <v>40</v>
      </c>
      <c r="Q623" t="s">
        <v>2364</v>
      </c>
      <c r="R623" t="s">
        <v>194</v>
      </c>
      <c r="S623" t="s">
        <v>193</v>
      </c>
    </row>
    <row r="624" spans="1:19" x14ac:dyDescent="0.2">
      <c r="A624" t="s">
        <v>1224</v>
      </c>
      <c r="B624">
        <v>4</v>
      </c>
      <c r="C624" t="s">
        <v>2358</v>
      </c>
      <c r="D624" t="s">
        <v>193</v>
      </c>
      <c r="E624" t="s">
        <v>2358</v>
      </c>
      <c r="F624">
        <v>201301</v>
      </c>
      <c r="G624">
        <v>0</v>
      </c>
      <c r="H624">
        <v>0</v>
      </c>
      <c r="I624">
        <v>35</v>
      </c>
      <c r="J624">
        <v>35</v>
      </c>
      <c r="K624">
        <v>0</v>
      </c>
      <c r="L624">
        <v>0</v>
      </c>
      <c r="M624">
        <v>0</v>
      </c>
      <c r="N624">
        <v>3</v>
      </c>
      <c r="O624">
        <v>38</v>
      </c>
      <c r="P624">
        <v>40</v>
      </c>
      <c r="Q624" t="s">
        <v>2364</v>
      </c>
      <c r="R624" t="s">
        <v>194</v>
      </c>
      <c r="S624" t="s">
        <v>193</v>
      </c>
    </row>
    <row r="625" spans="1:19" x14ac:dyDescent="0.2">
      <c r="A625" t="s">
        <v>1225</v>
      </c>
      <c r="B625">
        <v>4</v>
      </c>
      <c r="C625" t="s">
        <v>2358</v>
      </c>
      <c r="D625" t="s">
        <v>193</v>
      </c>
      <c r="E625" t="s">
        <v>2358</v>
      </c>
      <c r="F625">
        <v>201207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40</v>
      </c>
      <c r="Q625" t="s">
        <v>2364</v>
      </c>
      <c r="R625" t="s">
        <v>194</v>
      </c>
      <c r="S625" t="s">
        <v>193</v>
      </c>
    </row>
    <row r="626" spans="1:19" x14ac:dyDescent="0.2">
      <c r="A626" t="s">
        <v>1226</v>
      </c>
      <c r="B626">
        <v>4</v>
      </c>
      <c r="C626" t="s">
        <v>2358</v>
      </c>
      <c r="D626" t="s">
        <v>193</v>
      </c>
      <c r="E626" t="s">
        <v>2358</v>
      </c>
      <c r="F626">
        <v>201201</v>
      </c>
      <c r="G626">
        <v>0</v>
      </c>
      <c r="H626">
        <v>0</v>
      </c>
      <c r="I626">
        <v>31</v>
      </c>
      <c r="J626">
        <v>31</v>
      </c>
      <c r="K626">
        <v>0</v>
      </c>
      <c r="L626">
        <v>0</v>
      </c>
      <c r="M626">
        <v>0</v>
      </c>
      <c r="N626">
        <v>0</v>
      </c>
      <c r="O626">
        <v>31</v>
      </c>
      <c r="P626">
        <v>40</v>
      </c>
      <c r="Q626" t="s">
        <v>2364</v>
      </c>
      <c r="R626" t="s">
        <v>194</v>
      </c>
      <c r="S626" t="s">
        <v>193</v>
      </c>
    </row>
    <row r="627" spans="1:19" x14ac:dyDescent="0.2">
      <c r="A627" t="s">
        <v>2373</v>
      </c>
      <c r="B627" t="s">
        <v>2358</v>
      </c>
      <c r="C627" t="s">
        <v>2358</v>
      </c>
      <c r="D627" t="s">
        <v>2358</v>
      </c>
      <c r="E627" t="s">
        <v>2358</v>
      </c>
      <c r="F627" t="s">
        <v>2358</v>
      </c>
      <c r="G627" t="s">
        <v>2358</v>
      </c>
      <c r="H627" t="s">
        <v>2358</v>
      </c>
      <c r="I627" t="s">
        <v>2358</v>
      </c>
      <c r="J627" t="s">
        <v>2358</v>
      </c>
      <c r="K627" t="s">
        <v>2358</v>
      </c>
      <c r="L627" t="s">
        <v>2358</v>
      </c>
      <c r="M627" t="s">
        <v>2358</v>
      </c>
      <c r="N627" t="s">
        <v>2358</v>
      </c>
      <c r="O627" t="s">
        <v>2358</v>
      </c>
      <c r="P627" t="s">
        <v>2358</v>
      </c>
      <c r="Q627" t="s">
        <v>2358</v>
      </c>
      <c r="R627" t="s">
        <v>2358</v>
      </c>
      <c r="S627" t="s">
        <v>2358</v>
      </c>
    </row>
    <row r="628" spans="1:19" x14ac:dyDescent="0.2">
      <c r="A628" t="s">
        <v>1227</v>
      </c>
      <c r="B628">
        <v>4</v>
      </c>
      <c r="C628" t="s">
        <v>2358</v>
      </c>
      <c r="D628" t="s">
        <v>195</v>
      </c>
      <c r="E628" t="s">
        <v>195</v>
      </c>
      <c r="F628">
        <v>201401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40</v>
      </c>
      <c r="Q628" t="s">
        <v>2364</v>
      </c>
      <c r="R628" t="s">
        <v>196</v>
      </c>
      <c r="S628" t="s">
        <v>195</v>
      </c>
    </row>
    <row r="629" spans="1:19" x14ac:dyDescent="0.2">
      <c r="A629" t="s">
        <v>1228</v>
      </c>
      <c r="B629">
        <v>4</v>
      </c>
      <c r="C629" t="s">
        <v>2358</v>
      </c>
      <c r="D629" t="s">
        <v>195</v>
      </c>
      <c r="E629" t="s">
        <v>2358</v>
      </c>
      <c r="F629">
        <v>201307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40</v>
      </c>
      <c r="Q629" t="s">
        <v>2364</v>
      </c>
      <c r="R629" t="s">
        <v>196</v>
      </c>
      <c r="S629" t="s">
        <v>195</v>
      </c>
    </row>
    <row r="630" spans="1:19" x14ac:dyDescent="0.2">
      <c r="A630" t="s">
        <v>1229</v>
      </c>
      <c r="B630">
        <v>4</v>
      </c>
      <c r="C630" t="s">
        <v>2358</v>
      </c>
      <c r="D630" t="s">
        <v>195</v>
      </c>
      <c r="E630" t="s">
        <v>2358</v>
      </c>
      <c r="F630">
        <v>201301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40</v>
      </c>
      <c r="Q630" t="s">
        <v>2364</v>
      </c>
      <c r="R630" t="s">
        <v>196</v>
      </c>
      <c r="S630" t="s">
        <v>195</v>
      </c>
    </row>
    <row r="631" spans="1:19" x14ac:dyDescent="0.2">
      <c r="A631" t="s">
        <v>1231</v>
      </c>
      <c r="B631">
        <v>4</v>
      </c>
      <c r="C631" t="s">
        <v>2358</v>
      </c>
      <c r="D631" t="s">
        <v>195</v>
      </c>
      <c r="E631" t="s">
        <v>2358</v>
      </c>
      <c r="F631">
        <v>201201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40</v>
      </c>
      <c r="Q631" t="s">
        <v>2364</v>
      </c>
      <c r="R631" t="s">
        <v>196</v>
      </c>
      <c r="S631" t="s">
        <v>195</v>
      </c>
    </row>
    <row r="632" spans="1:19" x14ac:dyDescent="0.2">
      <c r="A632" t="s">
        <v>2373</v>
      </c>
      <c r="B632" t="s">
        <v>2358</v>
      </c>
      <c r="C632" t="s">
        <v>2358</v>
      </c>
      <c r="D632" t="s">
        <v>2358</v>
      </c>
      <c r="E632" t="s">
        <v>2358</v>
      </c>
      <c r="F632" t="s">
        <v>2358</v>
      </c>
      <c r="G632" t="s">
        <v>2358</v>
      </c>
      <c r="H632" t="s">
        <v>2358</v>
      </c>
      <c r="I632" t="s">
        <v>2358</v>
      </c>
      <c r="J632" t="s">
        <v>2358</v>
      </c>
      <c r="K632" t="s">
        <v>2358</v>
      </c>
      <c r="L632" t="s">
        <v>2358</v>
      </c>
      <c r="M632" t="s">
        <v>2358</v>
      </c>
      <c r="N632" t="s">
        <v>2358</v>
      </c>
      <c r="O632" t="s">
        <v>2358</v>
      </c>
      <c r="P632" t="s">
        <v>2358</v>
      </c>
      <c r="Q632" t="s">
        <v>2358</v>
      </c>
      <c r="R632" t="s">
        <v>2358</v>
      </c>
      <c r="S632" t="s">
        <v>2358</v>
      </c>
    </row>
    <row r="633" spans="1:19" x14ac:dyDescent="0.2">
      <c r="A633" t="s">
        <v>1232</v>
      </c>
      <c r="B633">
        <v>4</v>
      </c>
      <c r="C633" t="s">
        <v>2358</v>
      </c>
      <c r="D633" t="s">
        <v>197</v>
      </c>
      <c r="E633" t="s">
        <v>197</v>
      </c>
      <c r="F633">
        <v>201401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40</v>
      </c>
      <c r="Q633" t="s">
        <v>2364</v>
      </c>
      <c r="R633" t="s">
        <v>198</v>
      </c>
      <c r="S633" t="s">
        <v>197</v>
      </c>
    </row>
    <row r="634" spans="1:19" x14ac:dyDescent="0.2">
      <c r="A634" t="s">
        <v>1233</v>
      </c>
      <c r="B634">
        <v>4</v>
      </c>
      <c r="C634" t="s">
        <v>2358</v>
      </c>
      <c r="D634" t="s">
        <v>197</v>
      </c>
      <c r="E634" t="s">
        <v>2358</v>
      </c>
      <c r="F634">
        <v>201307</v>
      </c>
      <c r="G634">
        <v>0</v>
      </c>
      <c r="H634">
        <v>1</v>
      </c>
      <c r="I634">
        <v>14</v>
      </c>
      <c r="J634">
        <v>15</v>
      </c>
      <c r="K634">
        <v>7</v>
      </c>
      <c r="L634">
        <v>0</v>
      </c>
      <c r="M634">
        <v>0</v>
      </c>
      <c r="N634">
        <v>12</v>
      </c>
      <c r="O634">
        <v>34</v>
      </c>
      <c r="P634">
        <v>40</v>
      </c>
      <c r="Q634" t="s">
        <v>2364</v>
      </c>
      <c r="R634" t="s">
        <v>198</v>
      </c>
      <c r="S634" t="s">
        <v>197</v>
      </c>
    </row>
    <row r="635" spans="1:19" x14ac:dyDescent="0.2">
      <c r="A635" t="s">
        <v>1234</v>
      </c>
      <c r="B635">
        <v>4</v>
      </c>
      <c r="C635" t="s">
        <v>2358</v>
      </c>
      <c r="D635" t="s">
        <v>197</v>
      </c>
      <c r="E635" t="s">
        <v>2358</v>
      </c>
      <c r="F635">
        <v>201301</v>
      </c>
      <c r="G635">
        <v>0</v>
      </c>
      <c r="H635">
        <v>2</v>
      </c>
      <c r="I635">
        <v>13</v>
      </c>
      <c r="J635">
        <v>15</v>
      </c>
      <c r="K635">
        <v>6</v>
      </c>
      <c r="L635">
        <v>0</v>
      </c>
      <c r="M635">
        <v>0</v>
      </c>
      <c r="N635">
        <v>0</v>
      </c>
      <c r="O635">
        <v>21</v>
      </c>
      <c r="P635">
        <v>40</v>
      </c>
      <c r="Q635" t="s">
        <v>2364</v>
      </c>
      <c r="R635" t="s">
        <v>198</v>
      </c>
      <c r="S635" t="s">
        <v>197</v>
      </c>
    </row>
    <row r="636" spans="1:19" x14ac:dyDescent="0.2">
      <c r="A636" t="s">
        <v>1235</v>
      </c>
      <c r="B636">
        <v>4</v>
      </c>
      <c r="C636" t="s">
        <v>2358</v>
      </c>
      <c r="D636" t="s">
        <v>197</v>
      </c>
      <c r="E636" t="s">
        <v>2358</v>
      </c>
      <c r="F636">
        <v>201207</v>
      </c>
      <c r="G636">
        <v>0</v>
      </c>
      <c r="H636">
        <v>24</v>
      </c>
      <c r="I636">
        <v>4</v>
      </c>
      <c r="J636">
        <v>28</v>
      </c>
      <c r="K636">
        <v>7</v>
      </c>
      <c r="L636">
        <v>0</v>
      </c>
      <c r="M636">
        <v>0</v>
      </c>
      <c r="N636">
        <v>0</v>
      </c>
      <c r="O636">
        <v>35</v>
      </c>
      <c r="P636">
        <v>40</v>
      </c>
      <c r="Q636" t="s">
        <v>2364</v>
      </c>
      <c r="R636" t="s">
        <v>198</v>
      </c>
      <c r="S636" t="s">
        <v>197</v>
      </c>
    </row>
    <row r="637" spans="1:19" x14ac:dyDescent="0.2">
      <c r="A637" t="s">
        <v>1236</v>
      </c>
      <c r="B637">
        <v>4</v>
      </c>
      <c r="C637" t="s">
        <v>2358</v>
      </c>
      <c r="D637" t="s">
        <v>197</v>
      </c>
      <c r="E637" t="s">
        <v>2358</v>
      </c>
      <c r="F637">
        <v>201201</v>
      </c>
      <c r="G637">
        <v>0</v>
      </c>
      <c r="H637">
        <v>20</v>
      </c>
      <c r="I637">
        <v>0</v>
      </c>
      <c r="J637">
        <v>20</v>
      </c>
      <c r="K637">
        <v>6</v>
      </c>
      <c r="L637">
        <v>0</v>
      </c>
      <c r="M637">
        <v>0</v>
      </c>
      <c r="N637">
        <v>0</v>
      </c>
      <c r="O637">
        <v>26</v>
      </c>
      <c r="P637">
        <v>40</v>
      </c>
      <c r="Q637" t="s">
        <v>2364</v>
      </c>
      <c r="R637" t="s">
        <v>198</v>
      </c>
      <c r="S637" t="s">
        <v>197</v>
      </c>
    </row>
    <row r="638" spans="1:19" x14ac:dyDescent="0.2">
      <c r="A638" t="s">
        <v>2373</v>
      </c>
      <c r="B638" t="s">
        <v>2358</v>
      </c>
      <c r="C638" t="s">
        <v>2358</v>
      </c>
      <c r="D638" t="s">
        <v>2358</v>
      </c>
      <c r="E638" t="s">
        <v>2358</v>
      </c>
      <c r="F638" t="s">
        <v>2358</v>
      </c>
      <c r="G638" t="s">
        <v>2358</v>
      </c>
      <c r="H638" t="s">
        <v>2358</v>
      </c>
      <c r="I638" t="s">
        <v>2358</v>
      </c>
      <c r="J638" t="s">
        <v>2358</v>
      </c>
      <c r="K638" t="s">
        <v>2358</v>
      </c>
      <c r="L638" t="s">
        <v>2358</v>
      </c>
      <c r="M638" t="s">
        <v>2358</v>
      </c>
      <c r="N638" t="s">
        <v>2358</v>
      </c>
      <c r="O638" t="s">
        <v>2358</v>
      </c>
      <c r="P638" t="s">
        <v>2358</v>
      </c>
      <c r="Q638" t="s">
        <v>2358</v>
      </c>
      <c r="R638" t="s">
        <v>2358</v>
      </c>
      <c r="S638" t="s">
        <v>2358</v>
      </c>
    </row>
    <row r="639" spans="1:19" x14ac:dyDescent="0.2">
      <c r="A639" t="s">
        <v>1237</v>
      </c>
      <c r="B639">
        <v>4</v>
      </c>
      <c r="C639" t="s">
        <v>2358</v>
      </c>
      <c r="D639" t="s">
        <v>199</v>
      </c>
      <c r="E639" t="s">
        <v>199</v>
      </c>
      <c r="F639">
        <v>201401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1</v>
      </c>
      <c r="N639">
        <v>2</v>
      </c>
      <c r="O639">
        <v>3</v>
      </c>
      <c r="P639">
        <v>40</v>
      </c>
      <c r="Q639" t="s">
        <v>2364</v>
      </c>
      <c r="R639" t="s">
        <v>200</v>
      </c>
      <c r="S639" t="s">
        <v>199</v>
      </c>
    </row>
    <row r="640" spans="1:19" x14ac:dyDescent="0.2">
      <c r="A640" t="s">
        <v>1238</v>
      </c>
      <c r="B640">
        <v>4</v>
      </c>
      <c r="C640" t="s">
        <v>2358</v>
      </c>
      <c r="D640" t="s">
        <v>199</v>
      </c>
      <c r="E640" t="s">
        <v>2358</v>
      </c>
      <c r="F640">
        <v>201307</v>
      </c>
      <c r="G640">
        <v>0</v>
      </c>
      <c r="H640">
        <v>3</v>
      </c>
      <c r="I640">
        <v>2</v>
      </c>
      <c r="J640">
        <v>5</v>
      </c>
      <c r="K640">
        <v>0</v>
      </c>
      <c r="L640">
        <v>0</v>
      </c>
      <c r="M640">
        <v>1</v>
      </c>
      <c r="N640">
        <v>1</v>
      </c>
      <c r="O640">
        <v>7</v>
      </c>
      <c r="P640">
        <v>40</v>
      </c>
      <c r="Q640" t="s">
        <v>2364</v>
      </c>
      <c r="R640" t="s">
        <v>200</v>
      </c>
      <c r="S640" t="s">
        <v>199</v>
      </c>
    </row>
    <row r="641" spans="1:19" x14ac:dyDescent="0.2">
      <c r="A641" t="s">
        <v>1239</v>
      </c>
      <c r="B641">
        <v>4</v>
      </c>
      <c r="C641" t="s">
        <v>2358</v>
      </c>
      <c r="D641" t="s">
        <v>199</v>
      </c>
      <c r="E641" t="s">
        <v>2358</v>
      </c>
      <c r="F641">
        <v>201301</v>
      </c>
      <c r="G641">
        <v>0</v>
      </c>
      <c r="H641">
        <v>9</v>
      </c>
      <c r="I641">
        <v>0</v>
      </c>
      <c r="J641">
        <v>9</v>
      </c>
      <c r="K641">
        <v>0</v>
      </c>
      <c r="L641">
        <v>0</v>
      </c>
      <c r="M641">
        <v>2</v>
      </c>
      <c r="N641">
        <v>0</v>
      </c>
      <c r="O641">
        <v>11</v>
      </c>
      <c r="P641">
        <v>40</v>
      </c>
      <c r="Q641" t="s">
        <v>2364</v>
      </c>
      <c r="R641" t="s">
        <v>200</v>
      </c>
      <c r="S641" t="s">
        <v>199</v>
      </c>
    </row>
    <row r="642" spans="1:19" x14ac:dyDescent="0.2">
      <c r="A642" t="s">
        <v>1240</v>
      </c>
      <c r="B642">
        <v>4</v>
      </c>
      <c r="C642" t="s">
        <v>2358</v>
      </c>
      <c r="D642" t="s">
        <v>199</v>
      </c>
      <c r="E642" t="s">
        <v>2358</v>
      </c>
      <c r="F642">
        <v>201207</v>
      </c>
      <c r="G642">
        <v>0</v>
      </c>
      <c r="H642">
        <v>11</v>
      </c>
      <c r="I642">
        <v>0</v>
      </c>
      <c r="J642">
        <v>11</v>
      </c>
      <c r="K642">
        <v>0</v>
      </c>
      <c r="L642">
        <v>0</v>
      </c>
      <c r="M642">
        <v>2</v>
      </c>
      <c r="N642">
        <v>0</v>
      </c>
      <c r="O642">
        <v>13</v>
      </c>
      <c r="P642">
        <v>40</v>
      </c>
      <c r="Q642" t="s">
        <v>2364</v>
      </c>
      <c r="R642" t="s">
        <v>200</v>
      </c>
      <c r="S642" t="s">
        <v>199</v>
      </c>
    </row>
    <row r="643" spans="1:19" x14ac:dyDescent="0.2">
      <c r="A643" t="s">
        <v>1241</v>
      </c>
      <c r="B643">
        <v>4</v>
      </c>
      <c r="C643" t="s">
        <v>2358</v>
      </c>
      <c r="D643" t="s">
        <v>199</v>
      </c>
      <c r="E643" t="s">
        <v>2358</v>
      </c>
      <c r="F643">
        <v>201201</v>
      </c>
      <c r="G643">
        <v>0</v>
      </c>
      <c r="H643">
        <v>11</v>
      </c>
      <c r="I643">
        <v>0</v>
      </c>
      <c r="J643">
        <v>11</v>
      </c>
      <c r="K643">
        <v>0</v>
      </c>
      <c r="L643">
        <v>0</v>
      </c>
      <c r="M643">
        <v>0</v>
      </c>
      <c r="N643">
        <v>7</v>
      </c>
      <c r="O643">
        <v>18</v>
      </c>
      <c r="P643">
        <v>40</v>
      </c>
      <c r="Q643" t="s">
        <v>2364</v>
      </c>
      <c r="R643" t="s">
        <v>200</v>
      </c>
      <c r="S643" t="s">
        <v>199</v>
      </c>
    </row>
    <row r="644" spans="1:19" x14ac:dyDescent="0.2">
      <c r="A644" t="s">
        <v>2373</v>
      </c>
      <c r="B644" t="s">
        <v>2358</v>
      </c>
      <c r="C644" t="s">
        <v>2358</v>
      </c>
      <c r="D644" t="s">
        <v>2358</v>
      </c>
      <c r="E644" t="s">
        <v>2358</v>
      </c>
      <c r="F644" t="s">
        <v>2358</v>
      </c>
      <c r="G644" t="s">
        <v>2358</v>
      </c>
      <c r="H644" t="s">
        <v>2358</v>
      </c>
      <c r="I644" t="s">
        <v>2358</v>
      </c>
      <c r="J644" t="s">
        <v>2358</v>
      </c>
      <c r="K644" t="s">
        <v>2358</v>
      </c>
      <c r="L644" t="s">
        <v>2358</v>
      </c>
      <c r="M644" t="s">
        <v>2358</v>
      </c>
      <c r="N644" t="s">
        <v>2358</v>
      </c>
      <c r="O644" t="s">
        <v>2358</v>
      </c>
      <c r="P644" t="s">
        <v>2358</v>
      </c>
      <c r="Q644" t="s">
        <v>2358</v>
      </c>
      <c r="R644" t="s">
        <v>2358</v>
      </c>
      <c r="S644" t="s">
        <v>2358</v>
      </c>
    </row>
    <row r="645" spans="1:19" x14ac:dyDescent="0.2">
      <c r="A645" t="s">
        <v>1242</v>
      </c>
      <c r="B645">
        <v>4</v>
      </c>
      <c r="C645" t="s">
        <v>2358</v>
      </c>
      <c r="D645" t="s">
        <v>201</v>
      </c>
      <c r="E645" t="s">
        <v>201</v>
      </c>
      <c r="F645">
        <v>201401</v>
      </c>
      <c r="G645">
        <v>64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64</v>
      </c>
      <c r="P645">
        <v>40</v>
      </c>
      <c r="Q645" t="s">
        <v>2364</v>
      </c>
      <c r="R645" t="s">
        <v>202</v>
      </c>
      <c r="S645" t="s">
        <v>201</v>
      </c>
    </row>
    <row r="646" spans="1:19" x14ac:dyDescent="0.2">
      <c r="A646" t="s">
        <v>1243</v>
      </c>
      <c r="B646">
        <v>4</v>
      </c>
      <c r="C646" t="s">
        <v>2358</v>
      </c>
      <c r="D646" t="s">
        <v>201</v>
      </c>
      <c r="E646" t="s">
        <v>2358</v>
      </c>
      <c r="F646">
        <v>201307</v>
      </c>
      <c r="G646">
        <v>57</v>
      </c>
      <c r="H646">
        <v>0</v>
      </c>
      <c r="I646">
        <v>68</v>
      </c>
      <c r="J646">
        <v>68</v>
      </c>
      <c r="K646">
        <v>0</v>
      </c>
      <c r="L646">
        <v>0</v>
      </c>
      <c r="M646">
        <v>0</v>
      </c>
      <c r="N646">
        <v>0</v>
      </c>
      <c r="O646">
        <v>125</v>
      </c>
      <c r="P646">
        <v>40</v>
      </c>
      <c r="Q646" t="s">
        <v>2364</v>
      </c>
      <c r="R646" t="s">
        <v>202</v>
      </c>
      <c r="S646" t="s">
        <v>201</v>
      </c>
    </row>
    <row r="647" spans="1:19" x14ac:dyDescent="0.2">
      <c r="A647" t="s">
        <v>1244</v>
      </c>
      <c r="B647">
        <v>4</v>
      </c>
      <c r="C647" t="s">
        <v>2358</v>
      </c>
      <c r="D647" t="s">
        <v>201</v>
      </c>
      <c r="E647" t="s">
        <v>2358</v>
      </c>
      <c r="F647">
        <v>201301</v>
      </c>
      <c r="G647">
        <v>64</v>
      </c>
      <c r="H647">
        <v>0</v>
      </c>
      <c r="I647">
        <v>73</v>
      </c>
      <c r="J647">
        <v>73</v>
      </c>
      <c r="K647">
        <v>1</v>
      </c>
      <c r="L647">
        <v>0</v>
      </c>
      <c r="M647">
        <v>0</v>
      </c>
      <c r="N647">
        <v>2</v>
      </c>
      <c r="O647">
        <v>140</v>
      </c>
      <c r="P647">
        <v>40</v>
      </c>
      <c r="Q647" t="s">
        <v>2364</v>
      </c>
      <c r="R647" t="s">
        <v>202</v>
      </c>
      <c r="S647" t="s">
        <v>201</v>
      </c>
    </row>
    <row r="648" spans="1:19" x14ac:dyDescent="0.2">
      <c r="A648" t="s">
        <v>1245</v>
      </c>
      <c r="B648">
        <v>4</v>
      </c>
      <c r="C648" t="s">
        <v>2358</v>
      </c>
      <c r="D648" t="s">
        <v>201</v>
      </c>
      <c r="E648" t="s">
        <v>2358</v>
      </c>
      <c r="F648">
        <v>201207</v>
      </c>
      <c r="G648">
        <v>38</v>
      </c>
      <c r="H648">
        <v>0</v>
      </c>
      <c r="I648">
        <v>72</v>
      </c>
      <c r="J648">
        <v>72</v>
      </c>
      <c r="K648">
        <v>1</v>
      </c>
      <c r="L648">
        <v>0</v>
      </c>
      <c r="M648">
        <v>0</v>
      </c>
      <c r="N648">
        <v>11</v>
      </c>
      <c r="O648">
        <v>122</v>
      </c>
      <c r="P648">
        <v>40</v>
      </c>
      <c r="Q648" t="s">
        <v>2364</v>
      </c>
      <c r="R648" t="s">
        <v>202</v>
      </c>
      <c r="S648" t="s">
        <v>201</v>
      </c>
    </row>
    <row r="649" spans="1:19" x14ac:dyDescent="0.2">
      <c r="A649" t="s">
        <v>1246</v>
      </c>
      <c r="B649">
        <v>4</v>
      </c>
      <c r="C649" t="s">
        <v>2358</v>
      </c>
      <c r="D649" t="s">
        <v>201</v>
      </c>
      <c r="E649" t="s">
        <v>2358</v>
      </c>
      <c r="F649">
        <v>201201</v>
      </c>
      <c r="G649">
        <v>64</v>
      </c>
      <c r="H649">
        <v>0</v>
      </c>
      <c r="I649">
        <v>72</v>
      </c>
      <c r="J649">
        <v>72</v>
      </c>
      <c r="K649">
        <v>0</v>
      </c>
      <c r="L649">
        <v>0</v>
      </c>
      <c r="M649">
        <v>0</v>
      </c>
      <c r="N649">
        <v>0</v>
      </c>
      <c r="O649">
        <v>136</v>
      </c>
      <c r="P649">
        <v>40</v>
      </c>
      <c r="Q649" t="s">
        <v>2364</v>
      </c>
      <c r="R649" t="s">
        <v>202</v>
      </c>
      <c r="S649" t="s">
        <v>201</v>
      </c>
    </row>
    <row r="650" spans="1:19" x14ac:dyDescent="0.2">
      <c r="A650" t="s">
        <v>2373</v>
      </c>
      <c r="B650" t="s">
        <v>2358</v>
      </c>
      <c r="C650" t="s">
        <v>2358</v>
      </c>
      <c r="D650" t="s">
        <v>2358</v>
      </c>
      <c r="E650" t="s">
        <v>2358</v>
      </c>
      <c r="F650" t="s">
        <v>2358</v>
      </c>
      <c r="G650" t="s">
        <v>2358</v>
      </c>
      <c r="H650" t="s">
        <v>2358</v>
      </c>
      <c r="I650" t="s">
        <v>2358</v>
      </c>
      <c r="J650" t="s">
        <v>2358</v>
      </c>
      <c r="K650" t="s">
        <v>2358</v>
      </c>
      <c r="L650" t="s">
        <v>2358</v>
      </c>
      <c r="M650" t="s">
        <v>2358</v>
      </c>
      <c r="N650" t="s">
        <v>2358</v>
      </c>
      <c r="O650" t="s">
        <v>2358</v>
      </c>
      <c r="P650" t="s">
        <v>2358</v>
      </c>
      <c r="Q650" t="s">
        <v>2358</v>
      </c>
      <c r="R650" t="s">
        <v>2358</v>
      </c>
      <c r="S650" t="s">
        <v>2358</v>
      </c>
    </row>
    <row r="651" spans="1:19" x14ac:dyDescent="0.2">
      <c r="A651" t="s">
        <v>1247</v>
      </c>
      <c r="B651">
        <v>4</v>
      </c>
      <c r="C651" t="s">
        <v>2358</v>
      </c>
      <c r="D651" t="s">
        <v>203</v>
      </c>
      <c r="E651" t="s">
        <v>203</v>
      </c>
      <c r="F651">
        <v>201401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42</v>
      </c>
      <c r="M651">
        <v>0</v>
      </c>
      <c r="N651">
        <v>1</v>
      </c>
      <c r="O651">
        <v>43</v>
      </c>
      <c r="P651">
        <v>40</v>
      </c>
      <c r="Q651" t="s">
        <v>2364</v>
      </c>
      <c r="R651" t="s">
        <v>204</v>
      </c>
      <c r="S651" t="s">
        <v>203</v>
      </c>
    </row>
    <row r="652" spans="1:19" x14ac:dyDescent="0.2">
      <c r="A652" t="s">
        <v>1248</v>
      </c>
      <c r="B652">
        <v>4</v>
      </c>
      <c r="C652" t="s">
        <v>2358</v>
      </c>
      <c r="D652" t="s">
        <v>203</v>
      </c>
      <c r="E652" t="s">
        <v>2358</v>
      </c>
      <c r="F652">
        <v>201307</v>
      </c>
      <c r="G652">
        <v>0</v>
      </c>
      <c r="H652">
        <v>2</v>
      </c>
      <c r="I652">
        <v>47</v>
      </c>
      <c r="J652">
        <v>49</v>
      </c>
      <c r="K652">
        <v>0</v>
      </c>
      <c r="L652">
        <v>33</v>
      </c>
      <c r="M652">
        <v>0</v>
      </c>
      <c r="N652">
        <v>1</v>
      </c>
      <c r="O652">
        <v>83</v>
      </c>
      <c r="P652">
        <v>40</v>
      </c>
      <c r="Q652" t="s">
        <v>2364</v>
      </c>
      <c r="R652" t="s">
        <v>204</v>
      </c>
      <c r="S652" t="s">
        <v>203</v>
      </c>
    </row>
    <row r="653" spans="1:19" x14ac:dyDescent="0.2">
      <c r="A653" t="s">
        <v>1249</v>
      </c>
      <c r="B653">
        <v>4</v>
      </c>
      <c r="C653" t="s">
        <v>2358</v>
      </c>
      <c r="D653" t="s">
        <v>203</v>
      </c>
      <c r="E653" t="s">
        <v>2358</v>
      </c>
      <c r="F653">
        <v>201301</v>
      </c>
      <c r="G653">
        <v>0</v>
      </c>
      <c r="H653">
        <v>2</v>
      </c>
      <c r="I653">
        <v>44</v>
      </c>
      <c r="J653">
        <v>46</v>
      </c>
      <c r="K653">
        <v>0</v>
      </c>
      <c r="L653">
        <v>43</v>
      </c>
      <c r="M653">
        <v>0</v>
      </c>
      <c r="N653">
        <v>16</v>
      </c>
      <c r="O653">
        <v>105</v>
      </c>
      <c r="P653">
        <v>40</v>
      </c>
      <c r="Q653" t="s">
        <v>2364</v>
      </c>
      <c r="R653" t="s">
        <v>204</v>
      </c>
      <c r="S653" t="s">
        <v>203</v>
      </c>
    </row>
    <row r="654" spans="1:19" x14ac:dyDescent="0.2">
      <c r="A654" t="s">
        <v>1250</v>
      </c>
      <c r="B654">
        <v>4</v>
      </c>
      <c r="C654" t="s">
        <v>2358</v>
      </c>
      <c r="D654" t="s">
        <v>203</v>
      </c>
      <c r="E654" t="s">
        <v>2358</v>
      </c>
      <c r="F654">
        <v>201207</v>
      </c>
      <c r="G654">
        <v>0</v>
      </c>
      <c r="H654">
        <v>2</v>
      </c>
      <c r="I654">
        <v>36</v>
      </c>
      <c r="J654">
        <v>38</v>
      </c>
      <c r="K654">
        <v>0</v>
      </c>
      <c r="L654">
        <v>25</v>
      </c>
      <c r="M654">
        <v>0</v>
      </c>
      <c r="N654">
        <v>1</v>
      </c>
      <c r="O654">
        <v>64</v>
      </c>
      <c r="P654">
        <v>40</v>
      </c>
      <c r="Q654" t="s">
        <v>2364</v>
      </c>
      <c r="R654" t="s">
        <v>204</v>
      </c>
      <c r="S654" t="s">
        <v>203</v>
      </c>
    </row>
    <row r="655" spans="1:19" x14ac:dyDescent="0.2">
      <c r="A655" t="s">
        <v>1251</v>
      </c>
      <c r="B655">
        <v>4</v>
      </c>
      <c r="C655" t="s">
        <v>2358</v>
      </c>
      <c r="D655" t="s">
        <v>203</v>
      </c>
      <c r="E655" t="s">
        <v>2358</v>
      </c>
      <c r="F655">
        <v>201201</v>
      </c>
      <c r="G655">
        <v>0</v>
      </c>
      <c r="H655">
        <v>2</v>
      </c>
      <c r="I655">
        <v>42</v>
      </c>
      <c r="J655">
        <v>44</v>
      </c>
      <c r="K655">
        <v>0</v>
      </c>
      <c r="L655">
        <v>40</v>
      </c>
      <c r="M655">
        <v>0</v>
      </c>
      <c r="N655">
        <v>1</v>
      </c>
      <c r="O655">
        <v>85</v>
      </c>
      <c r="P655">
        <v>40</v>
      </c>
      <c r="Q655" t="s">
        <v>2364</v>
      </c>
      <c r="R655" t="s">
        <v>204</v>
      </c>
      <c r="S655" t="s">
        <v>203</v>
      </c>
    </row>
    <row r="656" spans="1:19" x14ac:dyDescent="0.2">
      <c r="A656" t="s">
        <v>2373</v>
      </c>
      <c r="B656" t="s">
        <v>2358</v>
      </c>
      <c r="C656" t="s">
        <v>2358</v>
      </c>
      <c r="D656" t="s">
        <v>2358</v>
      </c>
      <c r="E656" t="s">
        <v>2358</v>
      </c>
      <c r="F656" t="s">
        <v>2358</v>
      </c>
      <c r="G656" t="s">
        <v>2358</v>
      </c>
      <c r="H656" t="s">
        <v>2358</v>
      </c>
      <c r="I656" t="s">
        <v>2358</v>
      </c>
      <c r="J656" t="s">
        <v>2358</v>
      </c>
      <c r="K656" t="s">
        <v>2358</v>
      </c>
      <c r="L656" t="s">
        <v>2358</v>
      </c>
      <c r="M656" t="s">
        <v>2358</v>
      </c>
      <c r="N656" t="s">
        <v>2358</v>
      </c>
      <c r="O656" t="s">
        <v>2358</v>
      </c>
      <c r="P656" t="s">
        <v>2358</v>
      </c>
      <c r="Q656" t="s">
        <v>2358</v>
      </c>
      <c r="R656" t="s">
        <v>2358</v>
      </c>
      <c r="S656" t="s">
        <v>2358</v>
      </c>
    </row>
    <row r="657" spans="1:19" x14ac:dyDescent="0.2">
      <c r="A657" t="s">
        <v>1252</v>
      </c>
      <c r="B657">
        <v>4</v>
      </c>
      <c r="C657" t="s">
        <v>2358</v>
      </c>
      <c r="D657" t="s">
        <v>205</v>
      </c>
      <c r="E657" t="s">
        <v>205</v>
      </c>
      <c r="F657">
        <v>201401</v>
      </c>
      <c r="G657">
        <v>21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3</v>
      </c>
      <c r="N657">
        <v>0</v>
      </c>
      <c r="O657">
        <v>24</v>
      </c>
      <c r="P657">
        <v>40</v>
      </c>
      <c r="Q657" t="s">
        <v>2364</v>
      </c>
      <c r="R657" t="s">
        <v>206</v>
      </c>
      <c r="S657" t="s">
        <v>205</v>
      </c>
    </row>
    <row r="658" spans="1:19" x14ac:dyDescent="0.2">
      <c r="A658" t="s">
        <v>1253</v>
      </c>
      <c r="B658">
        <v>4</v>
      </c>
      <c r="C658" t="s">
        <v>2358</v>
      </c>
      <c r="D658" t="s">
        <v>205</v>
      </c>
      <c r="E658" t="s">
        <v>2358</v>
      </c>
      <c r="F658">
        <v>201307</v>
      </c>
      <c r="G658">
        <v>21</v>
      </c>
      <c r="H658">
        <v>0</v>
      </c>
      <c r="I658">
        <v>53</v>
      </c>
      <c r="J658">
        <v>53</v>
      </c>
      <c r="K658">
        <v>0</v>
      </c>
      <c r="L658">
        <v>104</v>
      </c>
      <c r="M658">
        <v>4</v>
      </c>
      <c r="N658">
        <v>0</v>
      </c>
      <c r="O658">
        <v>182</v>
      </c>
      <c r="P658">
        <v>40</v>
      </c>
      <c r="Q658" t="s">
        <v>2364</v>
      </c>
      <c r="R658" t="s">
        <v>206</v>
      </c>
      <c r="S658" t="s">
        <v>205</v>
      </c>
    </row>
    <row r="659" spans="1:19" x14ac:dyDescent="0.2">
      <c r="A659" t="s">
        <v>1254</v>
      </c>
      <c r="B659">
        <v>4</v>
      </c>
      <c r="C659" t="s">
        <v>2358</v>
      </c>
      <c r="D659" t="s">
        <v>205</v>
      </c>
      <c r="E659" t="s">
        <v>2358</v>
      </c>
      <c r="F659">
        <v>201301</v>
      </c>
      <c r="G659">
        <v>21</v>
      </c>
      <c r="H659">
        <v>0</v>
      </c>
      <c r="I659">
        <v>50</v>
      </c>
      <c r="J659">
        <v>50</v>
      </c>
      <c r="K659">
        <v>0</v>
      </c>
      <c r="L659">
        <v>104</v>
      </c>
      <c r="M659">
        <v>3</v>
      </c>
      <c r="N659">
        <v>0</v>
      </c>
      <c r="O659">
        <v>178</v>
      </c>
      <c r="P659">
        <v>40</v>
      </c>
      <c r="Q659" t="s">
        <v>2364</v>
      </c>
      <c r="R659" t="s">
        <v>206</v>
      </c>
      <c r="S659" t="s">
        <v>205</v>
      </c>
    </row>
    <row r="660" spans="1:19" x14ac:dyDescent="0.2">
      <c r="A660" t="s">
        <v>1255</v>
      </c>
      <c r="B660">
        <v>4</v>
      </c>
      <c r="C660" t="s">
        <v>2358</v>
      </c>
      <c r="D660" t="s">
        <v>205</v>
      </c>
      <c r="E660" t="s">
        <v>2358</v>
      </c>
      <c r="F660">
        <v>201207</v>
      </c>
      <c r="G660">
        <v>21</v>
      </c>
      <c r="H660">
        <v>0</v>
      </c>
      <c r="I660">
        <v>50</v>
      </c>
      <c r="J660">
        <v>50</v>
      </c>
      <c r="K660">
        <v>0</v>
      </c>
      <c r="L660">
        <v>104</v>
      </c>
      <c r="M660">
        <v>3</v>
      </c>
      <c r="N660">
        <v>0</v>
      </c>
      <c r="O660">
        <v>178</v>
      </c>
      <c r="P660">
        <v>40</v>
      </c>
      <c r="Q660" t="s">
        <v>2364</v>
      </c>
      <c r="R660" t="s">
        <v>206</v>
      </c>
      <c r="S660" t="s">
        <v>205</v>
      </c>
    </row>
    <row r="661" spans="1:19" x14ac:dyDescent="0.2">
      <c r="A661" t="s">
        <v>1256</v>
      </c>
      <c r="B661">
        <v>4</v>
      </c>
      <c r="C661" t="s">
        <v>2358</v>
      </c>
      <c r="D661" t="s">
        <v>205</v>
      </c>
      <c r="E661" t="s">
        <v>2358</v>
      </c>
      <c r="F661">
        <v>201201</v>
      </c>
      <c r="G661">
        <v>21</v>
      </c>
      <c r="H661">
        <v>0</v>
      </c>
      <c r="I661">
        <v>50</v>
      </c>
      <c r="J661">
        <v>50</v>
      </c>
      <c r="K661">
        <v>0</v>
      </c>
      <c r="L661">
        <v>104</v>
      </c>
      <c r="M661">
        <v>3</v>
      </c>
      <c r="N661">
        <v>0</v>
      </c>
      <c r="O661">
        <v>178</v>
      </c>
      <c r="P661">
        <v>40</v>
      </c>
      <c r="Q661" t="s">
        <v>2364</v>
      </c>
      <c r="R661" t="s">
        <v>206</v>
      </c>
      <c r="S661" t="s">
        <v>205</v>
      </c>
    </row>
    <row r="662" spans="1:19" x14ac:dyDescent="0.2">
      <c r="A662" t="s">
        <v>2373</v>
      </c>
      <c r="B662" t="s">
        <v>2358</v>
      </c>
      <c r="C662" t="s">
        <v>2358</v>
      </c>
      <c r="D662" t="s">
        <v>2358</v>
      </c>
      <c r="E662" t="s">
        <v>2358</v>
      </c>
      <c r="F662" t="s">
        <v>2358</v>
      </c>
      <c r="G662" t="s">
        <v>2358</v>
      </c>
      <c r="H662" t="s">
        <v>2358</v>
      </c>
      <c r="I662" t="s">
        <v>2358</v>
      </c>
      <c r="J662" t="s">
        <v>2358</v>
      </c>
      <c r="K662" t="s">
        <v>2358</v>
      </c>
      <c r="L662" t="s">
        <v>2358</v>
      </c>
      <c r="M662" t="s">
        <v>2358</v>
      </c>
      <c r="N662" t="s">
        <v>2358</v>
      </c>
      <c r="O662" t="s">
        <v>2358</v>
      </c>
      <c r="P662" t="s">
        <v>2358</v>
      </c>
      <c r="Q662" t="s">
        <v>2358</v>
      </c>
      <c r="R662" t="s">
        <v>2358</v>
      </c>
      <c r="S662" t="s">
        <v>2358</v>
      </c>
    </row>
    <row r="663" spans="1:19" x14ac:dyDescent="0.2">
      <c r="A663" t="s">
        <v>1257</v>
      </c>
      <c r="B663">
        <v>4</v>
      </c>
      <c r="C663" t="s">
        <v>2358</v>
      </c>
      <c r="D663" t="s">
        <v>207</v>
      </c>
      <c r="E663" t="s">
        <v>207</v>
      </c>
      <c r="F663">
        <v>201401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5</v>
      </c>
      <c r="N663">
        <v>0</v>
      </c>
      <c r="O663">
        <v>5</v>
      </c>
      <c r="P663">
        <v>40</v>
      </c>
      <c r="Q663" t="s">
        <v>2364</v>
      </c>
      <c r="R663" t="s">
        <v>208</v>
      </c>
      <c r="S663" t="s">
        <v>207</v>
      </c>
    </row>
    <row r="664" spans="1:19" x14ac:dyDescent="0.2">
      <c r="A664" t="s">
        <v>1258</v>
      </c>
      <c r="B664">
        <v>4</v>
      </c>
      <c r="C664" t="s">
        <v>2358</v>
      </c>
      <c r="D664" t="s">
        <v>207</v>
      </c>
      <c r="E664" t="s">
        <v>2358</v>
      </c>
      <c r="F664">
        <v>201307</v>
      </c>
      <c r="G664">
        <v>0</v>
      </c>
      <c r="H664">
        <v>0</v>
      </c>
      <c r="I664">
        <v>4</v>
      </c>
      <c r="J664">
        <v>4</v>
      </c>
      <c r="K664">
        <v>0</v>
      </c>
      <c r="L664">
        <v>0</v>
      </c>
      <c r="M664">
        <v>5</v>
      </c>
      <c r="N664">
        <v>0</v>
      </c>
      <c r="O664">
        <v>9</v>
      </c>
      <c r="P664">
        <v>40</v>
      </c>
      <c r="Q664" t="s">
        <v>2364</v>
      </c>
      <c r="R664" t="s">
        <v>208</v>
      </c>
      <c r="S664" t="s">
        <v>207</v>
      </c>
    </row>
    <row r="665" spans="1:19" x14ac:dyDescent="0.2">
      <c r="A665" t="s">
        <v>1259</v>
      </c>
      <c r="B665">
        <v>4</v>
      </c>
      <c r="C665" t="s">
        <v>2358</v>
      </c>
      <c r="D665" t="s">
        <v>207</v>
      </c>
      <c r="E665" t="s">
        <v>2358</v>
      </c>
      <c r="F665">
        <v>201301</v>
      </c>
      <c r="G665">
        <v>0</v>
      </c>
      <c r="H665">
        <v>0</v>
      </c>
      <c r="I665">
        <v>3</v>
      </c>
      <c r="J665">
        <v>3</v>
      </c>
      <c r="K665">
        <v>12</v>
      </c>
      <c r="L665">
        <v>0</v>
      </c>
      <c r="M665">
        <v>5</v>
      </c>
      <c r="N665">
        <v>0</v>
      </c>
      <c r="O665">
        <v>20</v>
      </c>
      <c r="P665">
        <v>40</v>
      </c>
      <c r="Q665" t="s">
        <v>2364</v>
      </c>
      <c r="R665" t="s">
        <v>208</v>
      </c>
      <c r="S665" t="s">
        <v>207</v>
      </c>
    </row>
    <row r="666" spans="1:19" x14ac:dyDescent="0.2">
      <c r="A666" t="s">
        <v>1260</v>
      </c>
      <c r="B666">
        <v>4</v>
      </c>
      <c r="C666" t="s">
        <v>2358</v>
      </c>
      <c r="D666" t="s">
        <v>207</v>
      </c>
      <c r="E666" t="s">
        <v>2358</v>
      </c>
      <c r="F666">
        <v>201207</v>
      </c>
      <c r="G666">
        <v>0</v>
      </c>
      <c r="H666">
        <v>0</v>
      </c>
      <c r="I666">
        <v>4</v>
      </c>
      <c r="J666">
        <v>4</v>
      </c>
      <c r="K666">
        <v>0</v>
      </c>
      <c r="L666">
        <v>0</v>
      </c>
      <c r="M666">
        <v>5</v>
      </c>
      <c r="N666">
        <v>2</v>
      </c>
      <c r="O666">
        <v>11</v>
      </c>
      <c r="P666">
        <v>40</v>
      </c>
      <c r="Q666" t="s">
        <v>2364</v>
      </c>
      <c r="R666" t="s">
        <v>208</v>
      </c>
      <c r="S666" t="s">
        <v>207</v>
      </c>
    </row>
    <row r="667" spans="1:19" x14ac:dyDescent="0.2">
      <c r="A667" t="s">
        <v>1261</v>
      </c>
      <c r="B667">
        <v>4</v>
      </c>
      <c r="C667" t="s">
        <v>2358</v>
      </c>
      <c r="D667" t="s">
        <v>207</v>
      </c>
      <c r="E667" t="s">
        <v>2358</v>
      </c>
      <c r="F667">
        <v>201201</v>
      </c>
      <c r="G667">
        <v>0</v>
      </c>
      <c r="H667">
        <v>0</v>
      </c>
      <c r="I667">
        <v>4</v>
      </c>
      <c r="J667">
        <v>4</v>
      </c>
      <c r="K667">
        <v>12</v>
      </c>
      <c r="L667">
        <v>0</v>
      </c>
      <c r="M667">
        <v>5</v>
      </c>
      <c r="N667">
        <v>0</v>
      </c>
      <c r="O667">
        <v>21</v>
      </c>
      <c r="P667">
        <v>40</v>
      </c>
      <c r="Q667" t="s">
        <v>2364</v>
      </c>
      <c r="R667" t="s">
        <v>208</v>
      </c>
      <c r="S667" t="s">
        <v>207</v>
      </c>
    </row>
    <row r="668" spans="1:19" x14ac:dyDescent="0.2">
      <c r="A668" t="s">
        <v>2373</v>
      </c>
      <c r="B668" t="s">
        <v>2358</v>
      </c>
      <c r="C668" t="s">
        <v>2358</v>
      </c>
      <c r="D668" t="s">
        <v>2358</v>
      </c>
      <c r="E668" t="s">
        <v>2358</v>
      </c>
      <c r="F668" t="s">
        <v>2358</v>
      </c>
      <c r="G668" t="s">
        <v>2358</v>
      </c>
      <c r="H668" t="s">
        <v>2358</v>
      </c>
      <c r="I668" t="s">
        <v>2358</v>
      </c>
      <c r="J668" t="s">
        <v>2358</v>
      </c>
      <c r="K668" t="s">
        <v>2358</v>
      </c>
      <c r="L668" t="s">
        <v>2358</v>
      </c>
      <c r="M668" t="s">
        <v>2358</v>
      </c>
      <c r="N668" t="s">
        <v>2358</v>
      </c>
      <c r="O668" t="s">
        <v>2358</v>
      </c>
      <c r="P668" t="s">
        <v>2358</v>
      </c>
      <c r="Q668" t="s">
        <v>2358</v>
      </c>
      <c r="R668" t="s">
        <v>2358</v>
      </c>
      <c r="S668" t="s">
        <v>2358</v>
      </c>
    </row>
    <row r="669" spans="1:19" x14ac:dyDescent="0.2">
      <c r="A669" t="s">
        <v>1262</v>
      </c>
      <c r="B669">
        <v>4</v>
      </c>
      <c r="C669" t="s">
        <v>2358</v>
      </c>
      <c r="D669" t="s">
        <v>209</v>
      </c>
      <c r="E669" t="s">
        <v>209</v>
      </c>
      <c r="F669">
        <v>201401</v>
      </c>
      <c r="G669">
        <v>33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1</v>
      </c>
      <c r="O669">
        <v>34</v>
      </c>
      <c r="P669">
        <v>40</v>
      </c>
      <c r="Q669" t="s">
        <v>2364</v>
      </c>
      <c r="R669" t="s">
        <v>210</v>
      </c>
      <c r="S669" t="s">
        <v>209</v>
      </c>
    </row>
    <row r="670" spans="1:19" x14ac:dyDescent="0.2">
      <c r="A670" t="s">
        <v>1263</v>
      </c>
      <c r="B670">
        <v>4</v>
      </c>
      <c r="C670" t="s">
        <v>2358</v>
      </c>
      <c r="D670" t="s">
        <v>209</v>
      </c>
      <c r="E670" t="s">
        <v>2358</v>
      </c>
      <c r="F670">
        <v>201307</v>
      </c>
      <c r="G670">
        <v>44</v>
      </c>
      <c r="H670">
        <v>0</v>
      </c>
      <c r="I670">
        <v>9</v>
      </c>
      <c r="J670">
        <v>9</v>
      </c>
      <c r="K670">
        <v>28</v>
      </c>
      <c r="L670">
        <v>0</v>
      </c>
      <c r="M670">
        <v>0</v>
      </c>
      <c r="N670">
        <v>0</v>
      </c>
      <c r="O670">
        <v>81</v>
      </c>
      <c r="P670">
        <v>40</v>
      </c>
      <c r="Q670" t="s">
        <v>2364</v>
      </c>
      <c r="R670" t="s">
        <v>210</v>
      </c>
      <c r="S670" t="s">
        <v>209</v>
      </c>
    </row>
    <row r="671" spans="1:19" x14ac:dyDescent="0.2">
      <c r="A671" t="s">
        <v>1264</v>
      </c>
      <c r="B671">
        <v>4</v>
      </c>
      <c r="C671" t="s">
        <v>2358</v>
      </c>
      <c r="D671" t="s">
        <v>209</v>
      </c>
      <c r="E671" t="s">
        <v>2358</v>
      </c>
      <c r="F671">
        <v>201301</v>
      </c>
      <c r="G671">
        <v>33</v>
      </c>
      <c r="H671">
        <v>0</v>
      </c>
      <c r="I671">
        <v>7</v>
      </c>
      <c r="J671">
        <v>7</v>
      </c>
      <c r="K671">
        <v>28</v>
      </c>
      <c r="L671">
        <v>0</v>
      </c>
      <c r="M671">
        <v>0</v>
      </c>
      <c r="N671">
        <v>0</v>
      </c>
      <c r="O671">
        <v>68</v>
      </c>
      <c r="P671">
        <v>40</v>
      </c>
      <c r="Q671" t="s">
        <v>2364</v>
      </c>
      <c r="R671" t="s">
        <v>210</v>
      </c>
      <c r="S671" t="s">
        <v>209</v>
      </c>
    </row>
    <row r="672" spans="1:19" x14ac:dyDescent="0.2">
      <c r="A672" t="s">
        <v>1265</v>
      </c>
      <c r="B672">
        <v>4</v>
      </c>
      <c r="C672" t="s">
        <v>2358</v>
      </c>
      <c r="D672" t="s">
        <v>209</v>
      </c>
      <c r="E672" t="s">
        <v>2358</v>
      </c>
      <c r="F672">
        <v>201207</v>
      </c>
      <c r="G672">
        <v>32</v>
      </c>
      <c r="H672">
        <v>0</v>
      </c>
      <c r="I672">
        <v>7</v>
      </c>
      <c r="J672">
        <v>7</v>
      </c>
      <c r="K672">
        <v>28</v>
      </c>
      <c r="L672">
        <v>0</v>
      </c>
      <c r="M672">
        <v>0</v>
      </c>
      <c r="N672">
        <v>0</v>
      </c>
      <c r="O672">
        <v>67</v>
      </c>
      <c r="P672">
        <v>40</v>
      </c>
      <c r="Q672" t="s">
        <v>2364</v>
      </c>
      <c r="R672" t="s">
        <v>210</v>
      </c>
      <c r="S672" t="s">
        <v>209</v>
      </c>
    </row>
    <row r="673" spans="1:19" x14ac:dyDescent="0.2">
      <c r="A673" t="s">
        <v>1266</v>
      </c>
      <c r="B673">
        <v>4</v>
      </c>
      <c r="C673" t="s">
        <v>2358</v>
      </c>
      <c r="D673" t="s">
        <v>209</v>
      </c>
      <c r="E673" t="s">
        <v>2358</v>
      </c>
      <c r="F673">
        <v>201201</v>
      </c>
      <c r="G673">
        <v>35</v>
      </c>
      <c r="H673">
        <v>0</v>
      </c>
      <c r="I673">
        <v>7</v>
      </c>
      <c r="J673">
        <v>7</v>
      </c>
      <c r="K673">
        <v>28</v>
      </c>
      <c r="L673">
        <v>0</v>
      </c>
      <c r="M673">
        <v>0</v>
      </c>
      <c r="N673">
        <v>1</v>
      </c>
      <c r="O673">
        <v>71</v>
      </c>
      <c r="P673">
        <v>40</v>
      </c>
      <c r="Q673" t="s">
        <v>2364</v>
      </c>
      <c r="R673" t="s">
        <v>210</v>
      </c>
      <c r="S673" t="s">
        <v>209</v>
      </c>
    </row>
    <row r="674" spans="1:19" x14ac:dyDescent="0.2">
      <c r="A674" t="s">
        <v>2373</v>
      </c>
      <c r="B674" t="s">
        <v>2358</v>
      </c>
      <c r="C674" t="s">
        <v>2358</v>
      </c>
      <c r="D674" t="s">
        <v>2358</v>
      </c>
      <c r="E674" t="s">
        <v>2358</v>
      </c>
      <c r="F674" t="s">
        <v>2358</v>
      </c>
      <c r="G674" t="s">
        <v>2358</v>
      </c>
      <c r="H674" t="s">
        <v>2358</v>
      </c>
      <c r="I674" t="s">
        <v>2358</v>
      </c>
      <c r="J674" t="s">
        <v>2358</v>
      </c>
      <c r="K674" t="s">
        <v>2358</v>
      </c>
      <c r="L674" t="s">
        <v>2358</v>
      </c>
      <c r="M674" t="s">
        <v>2358</v>
      </c>
      <c r="N674" t="s">
        <v>2358</v>
      </c>
      <c r="O674" t="s">
        <v>2358</v>
      </c>
      <c r="P674" t="s">
        <v>2358</v>
      </c>
      <c r="Q674" t="s">
        <v>2358</v>
      </c>
      <c r="R674" t="s">
        <v>2358</v>
      </c>
      <c r="S674" t="s">
        <v>2358</v>
      </c>
    </row>
    <row r="675" spans="1:19" x14ac:dyDescent="0.2">
      <c r="A675" t="s">
        <v>1267</v>
      </c>
      <c r="B675">
        <v>4</v>
      </c>
      <c r="C675" t="s">
        <v>2358</v>
      </c>
      <c r="D675" t="s">
        <v>211</v>
      </c>
      <c r="E675" t="s">
        <v>211</v>
      </c>
      <c r="F675">
        <v>201401</v>
      </c>
      <c r="G675">
        <v>20</v>
      </c>
      <c r="H675">
        <v>0</v>
      </c>
      <c r="I675">
        <v>0</v>
      </c>
      <c r="J675">
        <v>0</v>
      </c>
      <c r="K675">
        <v>10</v>
      </c>
      <c r="L675">
        <v>3</v>
      </c>
      <c r="M675">
        <v>0</v>
      </c>
      <c r="N675">
        <v>0</v>
      </c>
      <c r="O675">
        <v>33</v>
      </c>
      <c r="P675">
        <v>40</v>
      </c>
      <c r="Q675" t="s">
        <v>2364</v>
      </c>
      <c r="R675" t="s">
        <v>212</v>
      </c>
      <c r="S675" t="s">
        <v>211</v>
      </c>
    </row>
    <row r="676" spans="1:19" x14ac:dyDescent="0.2">
      <c r="A676" t="s">
        <v>1268</v>
      </c>
      <c r="B676">
        <v>4</v>
      </c>
      <c r="C676" t="s">
        <v>2358</v>
      </c>
      <c r="D676" t="s">
        <v>211</v>
      </c>
      <c r="E676" t="s">
        <v>2358</v>
      </c>
      <c r="F676">
        <v>201307</v>
      </c>
      <c r="G676">
        <v>20</v>
      </c>
      <c r="H676">
        <v>3</v>
      </c>
      <c r="I676">
        <v>41</v>
      </c>
      <c r="J676">
        <v>44</v>
      </c>
      <c r="K676">
        <v>12</v>
      </c>
      <c r="L676">
        <v>0</v>
      </c>
      <c r="M676">
        <v>0</v>
      </c>
      <c r="N676">
        <v>1</v>
      </c>
      <c r="O676">
        <v>77</v>
      </c>
      <c r="P676">
        <v>40</v>
      </c>
      <c r="Q676" t="s">
        <v>2364</v>
      </c>
      <c r="R676" t="s">
        <v>212</v>
      </c>
      <c r="S676" t="s">
        <v>211</v>
      </c>
    </row>
    <row r="677" spans="1:19" x14ac:dyDescent="0.2">
      <c r="A677" t="s">
        <v>1269</v>
      </c>
      <c r="B677">
        <v>4</v>
      </c>
      <c r="C677" t="s">
        <v>2358</v>
      </c>
      <c r="D677" t="s">
        <v>211</v>
      </c>
      <c r="E677" t="s">
        <v>2358</v>
      </c>
      <c r="F677">
        <v>201301</v>
      </c>
      <c r="G677">
        <v>20</v>
      </c>
      <c r="H677">
        <v>2</v>
      </c>
      <c r="I677">
        <v>26</v>
      </c>
      <c r="J677">
        <v>28</v>
      </c>
      <c r="K677">
        <v>7</v>
      </c>
      <c r="L677">
        <v>6</v>
      </c>
      <c r="M677">
        <v>0</v>
      </c>
      <c r="N677">
        <v>2</v>
      </c>
      <c r="O677">
        <v>63</v>
      </c>
      <c r="P677">
        <v>40</v>
      </c>
      <c r="Q677" t="s">
        <v>2364</v>
      </c>
      <c r="R677" t="s">
        <v>212</v>
      </c>
      <c r="S677" t="s">
        <v>211</v>
      </c>
    </row>
    <row r="678" spans="1:19" x14ac:dyDescent="0.2">
      <c r="A678" t="s">
        <v>1270</v>
      </c>
      <c r="B678">
        <v>4</v>
      </c>
      <c r="C678" t="s">
        <v>2358</v>
      </c>
      <c r="D678" t="s">
        <v>211</v>
      </c>
      <c r="E678" t="s">
        <v>2358</v>
      </c>
      <c r="F678">
        <v>201207</v>
      </c>
      <c r="G678">
        <v>24</v>
      </c>
      <c r="H678">
        <v>3</v>
      </c>
      <c r="I678">
        <v>25</v>
      </c>
      <c r="J678">
        <v>28</v>
      </c>
      <c r="K678">
        <v>14</v>
      </c>
      <c r="L678">
        <v>1</v>
      </c>
      <c r="M678">
        <v>0</v>
      </c>
      <c r="N678">
        <v>0</v>
      </c>
      <c r="O678">
        <v>67</v>
      </c>
      <c r="P678">
        <v>40</v>
      </c>
      <c r="Q678" t="s">
        <v>2364</v>
      </c>
      <c r="R678" t="s">
        <v>212</v>
      </c>
      <c r="S678" t="s">
        <v>211</v>
      </c>
    </row>
    <row r="679" spans="1:19" x14ac:dyDescent="0.2">
      <c r="A679" t="s">
        <v>1271</v>
      </c>
      <c r="B679">
        <v>4</v>
      </c>
      <c r="C679" t="s">
        <v>2358</v>
      </c>
      <c r="D679" t="s">
        <v>211</v>
      </c>
      <c r="E679" t="s">
        <v>2358</v>
      </c>
      <c r="F679">
        <v>201201</v>
      </c>
      <c r="G679">
        <v>29</v>
      </c>
      <c r="H679">
        <v>7</v>
      </c>
      <c r="I679">
        <v>40</v>
      </c>
      <c r="J679">
        <v>47</v>
      </c>
      <c r="K679">
        <v>14</v>
      </c>
      <c r="L679">
        <v>6</v>
      </c>
      <c r="M679">
        <v>0</v>
      </c>
      <c r="N679">
        <v>0</v>
      </c>
      <c r="O679">
        <v>96</v>
      </c>
      <c r="P679">
        <v>40</v>
      </c>
      <c r="Q679" t="s">
        <v>2364</v>
      </c>
      <c r="R679" t="s">
        <v>212</v>
      </c>
      <c r="S679" t="s">
        <v>211</v>
      </c>
    </row>
    <row r="680" spans="1:19" x14ac:dyDescent="0.2">
      <c r="A680" t="s">
        <v>2373</v>
      </c>
      <c r="B680">
        <v>4</v>
      </c>
      <c r="C680" t="s">
        <v>2358</v>
      </c>
      <c r="D680" t="s">
        <v>2358</v>
      </c>
      <c r="E680" t="s">
        <v>2358</v>
      </c>
      <c r="F680" t="s">
        <v>2358</v>
      </c>
      <c r="G680" t="s">
        <v>2358</v>
      </c>
      <c r="H680" t="s">
        <v>2358</v>
      </c>
      <c r="I680" t="s">
        <v>2358</v>
      </c>
      <c r="J680" t="s">
        <v>2358</v>
      </c>
      <c r="K680" t="s">
        <v>2358</v>
      </c>
      <c r="L680" t="s">
        <v>2358</v>
      </c>
      <c r="M680" t="s">
        <v>2358</v>
      </c>
      <c r="N680" t="s">
        <v>2358</v>
      </c>
      <c r="O680" t="s">
        <v>2358</v>
      </c>
      <c r="P680" t="s">
        <v>2358</v>
      </c>
      <c r="Q680" t="s">
        <v>2358</v>
      </c>
      <c r="R680" t="s">
        <v>2358</v>
      </c>
      <c r="S680" t="s">
        <v>2358</v>
      </c>
    </row>
    <row r="681" spans="1:19" x14ac:dyDescent="0.2">
      <c r="A681" t="s">
        <v>2373</v>
      </c>
      <c r="B681">
        <v>5</v>
      </c>
      <c r="C681" t="s">
        <v>2358</v>
      </c>
      <c r="D681" t="s">
        <v>2358</v>
      </c>
      <c r="E681" t="s">
        <v>2358</v>
      </c>
      <c r="F681" t="s">
        <v>2358</v>
      </c>
      <c r="G681" t="s">
        <v>2358</v>
      </c>
      <c r="H681" t="s">
        <v>2358</v>
      </c>
      <c r="I681" t="s">
        <v>2358</v>
      </c>
      <c r="J681" t="s">
        <v>2358</v>
      </c>
      <c r="K681" t="s">
        <v>2358</v>
      </c>
      <c r="L681" t="s">
        <v>2358</v>
      </c>
      <c r="M681" t="s">
        <v>2358</v>
      </c>
      <c r="N681" t="s">
        <v>2358</v>
      </c>
      <c r="O681" t="s">
        <v>2358</v>
      </c>
      <c r="P681" t="s">
        <v>2358</v>
      </c>
      <c r="Q681" t="s">
        <v>2358</v>
      </c>
      <c r="R681" t="s">
        <v>2358</v>
      </c>
      <c r="S681" t="s">
        <v>2358</v>
      </c>
    </row>
    <row r="682" spans="1:19" x14ac:dyDescent="0.2">
      <c r="A682" t="s">
        <v>1273</v>
      </c>
      <c r="B682">
        <v>5</v>
      </c>
      <c r="C682" t="s">
        <v>2358</v>
      </c>
      <c r="D682" t="s">
        <v>652</v>
      </c>
      <c r="E682" t="s">
        <v>2358</v>
      </c>
      <c r="F682">
        <v>201307</v>
      </c>
      <c r="G682">
        <v>40</v>
      </c>
      <c r="H682">
        <v>0</v>
      </c>
      <c r="I682">
        <v>16</v>
      </c>
      <c r="J682">
        <v>16</v>
      </c>
      <c r="K682">
        <v>0</v>
      </c>
      <c r="L682">
        <v>0</v>
      </c>
      <c r="M682">
        <v>0</v>
      </c>
      <c r="N682">
        <v>0</v>
      </c>
      <c r="O682">
        <v>56</v>
      </c>
      <c r="P682">
        <v>50</v>
      </c>
      <c r="Q682" t="s">
        <v>2358</v>
      </c>
      <c r="R682" t="s">
        <v>213</v>
      </c>
      <c r="S682" t="s">
        <v>652</v>
      </c>
    </row>
    <row r="683" spans="1:19" x14ac:dyDescent="0.2">
      <c r="A683" t="s">
        <v>1274</v>
      </c>
      <c r="B683">
        <v>5</v>
      </c>
      <c r="C683" t="s">
        <v>2358</v>
      </c>
      <c r="D683" t="s">
        <v>652</v>
      </c>
      <c r="E683" t="s">
        <v>2358</v>
      </c>
      <c r="F683">
        <v>201301</v>
      </c>
      <c r="G683">
        <v>40</v>
      </c>
      <c r="H683">
        <v>0</v>
      </c>
      <c r="I683">
        <v>16</v>
      </c>
      <c r="J683">
        <v>16</v>
      </c>
      <c r="K683">
        <v>0</v>
      </c>
      <c r="L683">
        <v>0</v>
      </c>
      <c r="M683">
        <v>0</v>
      </c>
      <c r="N683">
        <v>0</v>
      </c>
      <c r="O683">
        <v>56</v>
      </c>
      <c r="P683">
        <v>50</v>
      </c>
      <c r="Q683" t="s">
        <v>2358</v>
      </c>
      <c r="R683" t="s">
        <v>213</v>
      </c>
      <c r="S683" t="s">
        <v>652</v>
      </c>
    </row>
    <row r="684" spans="1:19" x14ac:dyDescent="0.2">
      <c r="A684" t="s">
        <v>1275</v>
      </c>
      <c r="B684">
        <v>5</v>
      </c>
      <c r="C684" t="s">
        <v>2358</v>
      </c>
      <c r="D684" t="s">
        <v>652</v>
      </c>
      <c r="E684" t="s">
        <v>2358</v>
      </c>
      <c r="F684">
        <v>201207</v>
      </c>
      <c r="G684">
        <v>40</v>
      </c>
      <c r="H684">
        <v>0</v>
      </c>
      <c r="I684">
        <v>16</v>
      </c>
      <c r="J684">
        <v>16</v>
      </c>
      <c r="K684">
        <v>0</v>
      </c>
      <c r="L684">
        <v>0</v>
      </c>
      <c r="M684">
        <v>0</v>
      </c>
      <c r="N684">
        <v>0</v>
      </c>
      <c r="O684">
        <v>56</v>
      </c>
      <c r="P684">
        <v>50</v>
      </c>
      <c r="Q684" t="s">
        <v>2358</v>
      </c>
      <c r="R684" t="s">
        <v>213</v>
      </c>
      <c r="S684" t="s">
        <v>652</v>
      </c>
    </row>
    <row r="685" spans="1:19" x14ac:dyDescent="0.2">
      <c r="A685" t="s">
        <v>1276</v>
      </c>
      <c r="B685">
        <v>5</v>
      </c>
      <c r="C685" t="s">
        <v>2358</v>
      </c>
      <c r="D685" t="s">
        <v>652</v>
      </c>
      <c r="E685" t="s">
        <v>2358</v>
      </c>
      <c r="F685">
        <v>201201</v>
      </c>
      <c r="G685">
        <v>40</v>
      </c>
      <c r="H685">
        <v>0</v>
      </c>
      <c r="I685">
        <v>16</v>
      </c>
      <c r="J685">
        <v>16</v>
      </c>
      <c r="K685">
        <v>0</v>
      </c>
      <c r="L685">
        <v>0</v>
      </c>
      <c r="M685">
        <v>0</v>
      </c>
      <c r="N685">
        <v>0</v>
      </c>
      <c r="O685">
        <v>56</v>
      </c>
      <c r="P685">
        <v>50</v>
      </c>
      <c r="Q685" t="s">
        <v>2358</v>
      </c>
      <c r="R685" t="s">
        <v>213</v>
      </c>
      <c r="S685" t="s">
        <v>652</v>
      </c>
    </row>
    <row r="686" spans="1:19" x14ac:dyDescent="0.2">
      <c r="A686" t="s">
        <v>2373</v>
      </c>
      <c r="B686" t="s">
        <v>2358</v>
      </c>
      <c r="C686" t="s">
        <v>2358</v>
      </c>
      <c r="D686" t="s">
        <v>2358</v>
      </c>
      <c r="E686" t="s">
        <v>2358</v>
      </c>
      <c r="F686" t="s">
        <v>2358</v>
      </c>
      <c r="G686" t="s">
        <v>2358</v>
      </c>
      <c r="H686" t="s">
        <v>2358</v>
      </c>
      <c r="I686" t="s">
        <v>2358</v>
      </c>
      <c r="J686" t="s">
        <v>2358</v>
      </c>
      <c r="K686" t="s">
        <v>2358</v>
      </c>
      <c r="L686" t="s">
        <v>2358</v>
      </c>
      <c r="M686" t="s">
        <v>2358</v>
      </c>
      <c r="N686" t="s">
        <v>2358</v>
      </c>
      <c r="O686" t="s">
        <v>2358</v>
      </c>
      <c r="P686" t="s">
        <v>2358</v>
      </c>
      <c r="Q686" t="s">
        <v>2358</v>
      </c>
      <c r="R686" t="s">
        <v>2358</v>
      </c>
      <c r="S686" t="s">
        <v>2358</v>
      </c>
    </row>
    <row r="687" spans="1:19" x14ac:dyDescent="0.2">
      <c r="A687" t="s">
        <v>1277</v>
      </c>
      <c r="B687">
        <v>5</v>
      </c>
      <c r="C687" t="s">
        <v>2358</v>
      </c>
      <c r="D687" t="s">
        <v>214</v>
      </c>
      <c r="E687" t="s">
        <v>214</v>
      </c>
      <c r="F687">
        <v>201401</v>
      </c>
      <c r="G687">
        <v>23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2</v>
      </c>
      <c r="O687">
        <v>25</v>
      </c>
      <c r="P687">
        <v>50</v>
      </c>
      <c r="Q687" t="s">
        <v>2365</v>
      </c>
      <c r="R687" t="s">
        <v>215</v>
      </c>
      <c r="S687" t="s">
        <v>214</v>
      </c>
    </row>
    <row r="688" spans="1:19" x14ac:dyDescent="0.2">
      <c r="A688" t="s">
        <v>1278</v>
      </c>
      <c r="B688">
        <v>5</v>
      </c>
      <c r="C688" t="s">
        <v>2358</v>
      </c>
      <c r="D688" t="s">
        <v>214</v>
      </c>
      <c r="E688" t="s">
        <v>2358</v>
      </c>
      <c r="F688">
        <v>201307</v>
      </c>
      <c r="G688">
        <v>20</v>
      </c>
      <c r="H688">
        <v>0</v>
      </c>
      <c r="I688">
        <v>2</v>
      </c>
      <c r="J688">
        <v>2</v>
      </c>
      <c r="K688">
        <v>0</v>
      </c>
      <c r="L688">
        <v>0</v>
      </c>
      <c r="M688">
        <v>0</v>
      </c>
      <c r="N688">
        <v>27</v>
      </c>
      <c r="O688">
        <v>49</v>
      </c>
      <c r="P688">
        <v>50</v>
      </c>
      <c r="Q688" t="s">
        <v>2365</v>
      </c>
      <c r="R688" t="s">
        <v>215</v>
      </c>
      <c r="S688" t="s">
        <v>214</v>
      </c>
    </row>
    <row r="689" spans="1:19" x14ac:dyDescent="0.2">
      <c r="A689" t="s">
        <v>1279</v>
      </c>
      <c r="B689">
        <v>5</v>
      </c>
      <c r="C689" t="s">
        <v>2358</v>
      </c>
      <c r="D689" t="s">
        <v>214</v>
      </c>
      <c r="E689" t="s">
        <v>2358</v>
      </c>
      <c r="F689">
        <v>201301</v>
      </c>
      <c r="G689">
        <v>26</v>
      </c>
      <c r="H689">
        <v>0</v>
      </c>
      <c r="I689">
        <v>3</v>
      </c>
      <c r="J689">
        <v>3</v>
      </c>
      <c r="K689">
        <v>0</v>
      </c>
      <c r="L689">
        <v>0</v>
      </c>
      <c r="M689">
        <v>0</v>
      </c>
      <c r="N689">
        <v>3</v>
      </c>
      <c r="O689">
        <v>32</v>
      </c>
      <c r="P689">
        <v>50</v>
      </c>
      <c r="Q689" t="s">
        <v>2365</v>
      </c>
      <c r="R689" t="s">
        <v>215</v>
      </c>
      <c r="S689" t="s">
        <v>214</v>
      </c>
    </row>
    <row r="690" spans="1:19" x14ac:dyDescent="0.2">
      <c r="A690" t="s">
        <v>1280</v>
      </c>
      <c r="B690">
        <v>5</v>
      </c>
      <c r="C690" t="s">
        <v>2358</v>
      </c>
      <c r="D690" t="s">
        <v>214</v>
      </c>
      <c r="E690" t="s">
        <v>2358</v>
      </c>
      <c r="F690">
        <v>201207</v>
      </c>
      <c r="G690">
        <v>23</v>
      </c>
      <c r="H690">
        <v>0</v>
      </c>
      <c r="I690">
        <v>4</v>
      </c>
      <c r="J690">
        <v>4</v>
      </c>
      <c r="K690">
        <v>0</v>
      </c>
      <c r="L690">
        <v>0</v>
      </c>
      <c r="M690">
        <v>0</v>
      </c>
      <c r="N690">
        <v>0</v>
      </c>
      <c r="O690">
        <v>27</v>
      </c>
      <c r="P690">
        <v>50</v>
      </c>
      <c r="Q690" t="s">
        <v>2365</v>
      </c>
      <c r="R690" t="s">
        <v>215</v>
      </c>
      <c r="S690" t="s">
        <v>214</v>
      </c>
    </row>
    <row r="691" spans="1:19" x14ac:dyDescent="0.2">
      <c r="A691" t="s">
        <v>1281</v>
      </c>
      <c r="B691">
        <v>5</v>
      </c>
      <c r="C691" t="s">
        <v>2358</v>
      </c>
      <c r="D691" t="s">
        <v>214</v>
      </c>
      <c r="E691" t="s">
        <v>2358</v>
      </c>
      <c r="F691">
        <v>201201</v>
      </c>
      <c r="G691">
        <v>23</v>
      </c>
      <c r="H691">
        <v>0</v>
      </c>
      <c r="I691">
        <v>4</v>
      </c>
      <c r="J691">
        <v>4</v>
      </c>
      <c r="K691">
        <v>0</v>
      </c>
      <c r="L691">
        <v>0</v>
      </c>
      <c r="M691">
        <v>0</v>
      </c>
      <c r="N691">
        <v>0</v>
      </c>
      <c r="O691">
        <v>27</v>
      </c>
      <c r="P691">
        <v>50</v>
      </c>
      <c r="Q691" t="s">
        <v>2365</v>
      </c>
      <c r="R691" t="s">
        <v>215</v>
      </c>
      <c r="S691" t="s">
        <v>214</v>
      </c>
    </row>
    <row r="692" spans="1:19" x14ac:dyDescent="0.2">
      <c r="A692" t="s">
        <v>2373</v>
      </c>
      <c r="B692" t="s">
        <v>2358</v>
      </c>
      <c r="C692" t="s">
        <v>2358</v>
      </c>
      <c r="D692" t="s">
        <v>2358</v>
      </c>
      <c r="E692" t="s">
        <v>2358</v>
      </c>
      <c r="F692" t="s">
        <v>2358</v>
      </c>
      <c r="G692" t="s">
        <v>2358</v>
      </c>
      <c r="H692" t="s">
        <v>2358</v>
      </c>
      <c r="I692" t="s">
        <v>2358</v>
      </c>
      <c r="J692" t="s">
        <v>2358</v>
      </c>
      <c r="K692" t="s">
        <v>2358</v>
      </c>
      <c r="L692" t="s">
        <v>2358</v>
      </c>
      <c r="M692" t="s">
        <v>2358</v>
      </c>
      <c r="N692" t="s">
        <v>2358</v>
      </c>
      <c r="O692" t="s">
        <v>2358</v>
      </c>
      <c r="P692" t="s">
        <v>2358</v>
      </c>
      <c r="Q692" t="s">
        <v>2358</v>
      </c>
      <c r="R692" t="s">
        <v>2358</v>
      </c>
      <c r="S692" t="s">
        <v>2358</v>
      </c>
    </row>
    <row r="693" spans="1:19" x14ac:dyDescent="0.2">
      <c r="A693" t="s">
        <v>1282</v>
      </c>
      <c r="B693">
        <v>5</v>
      </c>
      <c r="C693" t="s">
        <v>2358</v>
      </c>
      <c r="D693" t="s">
        <v>216</v>
      </c>
      <c r="E693" t="s">
        <v>216</v>
      </c>
      <c r="F693">
        <v>201401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3</v>
      </c>
      <c r="N693">
        <v>0</v>
      </c>
      <c r="O693">
        <v>3</v>
      </c>
      <c r="P693">
        <v>50</v>
      </c>
      <c r="Q693" t="s">
        <v>2365</v>
      </c>
      <c r="R693" t="s">
        <v>217</v>
      </c>
      <c r="S693" t="s">
        <v>216</v>
      </c>
    </row>
    <row r="694" spans="1:19" x14ac:dyDescent="0.2">
      <c r="A694" t="s">
        <v>1283</v>
      </c>
      <c r="B694">
        <v>5</v>
      </c>
      <c r="C694" t="s">
        <v>2358</v>
      </c>
      <c r="D694" t="s">
        <v>216</v>
      </c>
      <c r="E694" t="s">
        <v>2358</v>
      </c>
      <c r="F694">
        <v>201307</v>
      </c>
      <c r="G694">
        <v>0</v>
      </c>
      <c r="H694">
        <v>0</v>
      </c>
      <c r="I694">
        <v>39</v>
      </c>
      <c r="J694">
        <v>39</v>
      </c>
      <c r="K694">
        <v>0</v>
      </c>
      <c r="L694">
        <v>0</v>
      </c>
      <c r="M694">
        <v>0</v>
      </c>
      <c r="N694">
        <v>0</v>
      </c>
      <c r="O694">
        <v>39</v>
      </c>
      <c r="P694">
        <v>50</v>
      </c>
      <c r="Q694" t="s">
        <v>2365</v>
      </c>
      <c r="R694" t="s">
        <v>217</v>
      </c>
      <c r="S694" t="s">
        <v>216</v>
      </c>
    </row>
    <row r="695" spans="1:19" x14ac:dyDescent="0.2">
      <c r="A695" t="s">
        <v>1284</v>
      </c>
      <c r="B695">
        <v>5</v>
      </c>
      <c r="C695" t="s">
        <v>2358</v>
      </c>
      <c r="D695" t="s">
        <v>216</v>
      </c>
      <c r="E695" t="s">
        <v>2358</v>
      </c>
      <c r="F695">
        <v>201301</v>
      </c>
      <c r="G695">
        <v>0</v>
      </c>
      <c r="H695">
        <v>0</v>
      </c>
      <c r="I695">
        <v>42</v>
      </c>
      <c r="J695">
        <v>42</v>
      </c>
      <c r="K695">
        <v>0</v>
      </c>
      <c r="L695">
        <v>0</v>
      </c>
      <c r="M695">
        <v>3</v>
      </c>
      <c r="N695">
        <v>0</v>
      </c>
      <c r="O695">
        <v>45</v>
      </c>
      <c r="P695">
        <v>50</v>
      </c>
      <c r="Q695" t="s">
        <v>2365</v>
      </c>
      <c r="R695" t="s">
        <v>217</v>
      </c>
      <c r="S695" t="s">
        <v>216</v>
      </c>
    </row>
    <row r="696" spans="1:19" x14ac:dyDescent="0.2">
      <c r="A696" t="s">
        <v>1285</v>
      </c>
      <c r="B696">
        <v>5</v>
      </c>
      <c r="C696" t="s">
        <v>2358</v>
      </c>
      <c r="D696" t="s">
        <v>216</v>
      </c>
      <c r="E696" t="s">
        <v>2358</v>
      </c>
      <c r="F696">
        <v>201207</v>
      </c>
      <c r="G696">
        <v>0</v>
      </c>
      <c r="H696">
        <v>0</v>
      </c>
      <c r="I696">
        <v>44</v>
      </c>
      <c r="J696">
        <v>44</v>
      </c>
      <c r="K696">
        <v>0</v>
      </c>
      <c r="L696">
        <v>0</v>
      </c>
      <c r="M696">
        <v>0</v>
      </c>
      <c r="N696">
        <v>0</v>
      </c>
      <c r="O696">
        <v>44</v>
      </c>
      <c r="P696">
        <v>50</v>
      </c>
      <c r="Q696" t="s">
        <v>2365</v>
      </c>
      <c r="R696" t="s">
        <v>217</v>
      </c>
      <c r="S696" t="s">
        <v>216</v>
      </c>
    </row>
    <row r="697" spans="1:19" x14ac:dyDescent="0.2">
      <c r="A697" t="s">
        <v>1286</v>
      </c>
      <c r="B697">
        <v>5</v>
      </c>
      <c r="C697" t="s">
        <v>2358</v>
      </c>
      <c r="D697" t="s">
        <v>216</v>
      </c>
      <c r="E697" t="s">
        <v>2358</v>
      </c>
      <c r="F697">
        <v>201201</v>
      </c>
      <c r="G697">
        <v>0</v>
      </c>
      <c r="H697">
        <v>0</v>
      </c>
      <c r="I697">
        <v>43</v>
      </c>
      <c r="J697">
        <v>43</v>
      </c>
      <c r="K697">
        <v>0</v>
      </c>
      <c r="L697">
        <v>0</v>
      </c>
      <c r="M697">
        <v>0</v>
      </c>
      <c r="N697">
        <v>0</v>
      </c>
      <c r="O697">
        <v>43</v>
      </c>
      <c r="P697">
        <v>50</v>
      </c>
      <c r="Q697" t="s">
        <v>2365</v>
      </c>
      <c r="R697" t="s">
        <v>217</v>
      </c>
      <c r="S697" t="s">
        <v>216</v>
      </c>
    </row>
    <row r="698" spans="1:19" x14ac:dyDescent="0.2">
      <c r="A698" t="s">
        <v>2373</v>
      </c>
      <c r="B698" t="s">
        <v>2358</v>
      </c>
      <c r="C698" t="s">
        <v>2358</v>
      </c>
      <c r="D698" t="s">
        <v>2358</v>
      </c>
      <c r="E698" t="s">
        <v>2358</v>
      </c>
      <c r="F698" t="s">
        <v>2358</v>
      </c>
      <c r="G698" t="s">
        <v>2358</v>
      </c>
      <c r="H698" t="s">
        <v>2358</v>
      </c>
      <c r="I698" t="s">
        <v>2358</v>
      </c>
      <c r="J698" t="s">
        <v>2358</v>
      </c>
      <c r="K698" t="s">
        <v>2358</v>
      </c>
      <c r="L698" t="s">
        <v>2358</v>
      </c>
      <c r="M698" t="s">
        <v>2358</v>
      </c>
      <c r="N698" t="s">
        <v>2358</v>
      </c>
      <c r="O698" t="s">
        <v>2358</v>
      </c>
      <c r="P698" t="s">
        <v>2358</v>
      </c>
      <c r="Q698" t="s">
        <v>2358</v>
      </c>
      <c r="R698" t="s">
        <v>2358</v>
      </c>
      <c r="S698" t="s">
        <v>2358</v>
      </c>
    </row>
    <row r="699" spans="1:19" x14ac:dyDescent="0.2">
      <c r="A699" t="s">
        <v>1287</v>
      </c>
      <c r="B699">
        <v>5</v>
      </c>
      <c r="C699" t="s">
        <v>2358</v>
      </c>
      <c r="D699" t="s">
        <v>653</v>
      </c>
      <c r="E699" t="s">
        <v>653</v>
      </c>
      <c r="F699">
        <v>201401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50</v>
      </c>
      <c r="Q699" t="s">
        <v>2365</v>
      </c>
      <c r="R699" t="s">
        <v>218</v>
      </c>
      <c r="S699" t="s">
        <v>653</v>
      </c>
    </row>
    <row r="700" spans="1:19" x14ac:dyDescent="0.2">
      <c r="A700" t="s">
        <v>1288</v>
      </c>
      <c r="B700">
        <v>5</v>
      </c>
      <c r="C700" t="s">
        <v>2358</v>
      </c>
      <c r="D700" t="s">
        <v>653</v>
      </c>
      <c r="E700" t="s">
        <v>2358</v>
      </c>
      <c r="F700">
        <v>201307</v>
      </c>
      <c r="G700">
        <v>0</v>
      </c>
      <c r="H700">
        <v>0</v>
      </c>
      <c r="I700">
        <v>18</v>
      </c>
      <c r="J700">
        <v>18</v>
      </c>
      <c r="K700">
        <v>0</v>
      </c>
      <c r="L700">
        <v>0</v>
      </c>
      <c r="M700">
        <v>0</v>
      </c>
      <c r="N700">
        <v>0</v>
      </c>
      <c r="O700">
        <v>18</v>
      </c>
      <c r="P700">
        <v>50</v>
      </c>
      <c r="Q700" t="s">
        <v>2365</v>
      </c>
      <c r="R700" t="s">
        <v>218</v>
      </c>
      <c r="S700" t="s">
        <v>653</v>
      </c>
    </row>
    <row r="701" spans="1:19" x14ac:dyDescent="0.2">
      <c r="A701" t="s">
        <v>1289</v>
      </c>
      <c r="B701">
        <v>5</v>
      </c>
      <c r="C701" t="s">
        <v>2358</v>
      </c>
      <c r="D701" t="s">
        <v>653</v>
      </c>
      <c r="E701" t="s">
        <v>2358</v>
      </c>
      <c r="F701">
        <v>201301</v>
      </c>
      <c r="G701">
        <v>0</v>
      </c>
      <c r="H701">
        <v>0</v>
      </c>
      <c r="I701">
        <v>19</v>
      </c>
      <c r="J701">
        <v>19</v>
      </c>
      <c r="K701">
        <v>0</v>
      </c>
      <c r="L701">
        <v>0</v>
      </c>
      <c r="M701">
        <v>0</v>
      </c>
      <c r="N701">
        <v>0</v>
      </c>
      <c r="O701">
        <v>19</v>
      </c>
      <c r="P701">
        <v>50</v>
      </c>
      <c r="Q701" t="s">
        <v>2365</v>
      </c>
      <c r="R701" t="s">
        <v>218</v>
      </c>
      <c r="S701" t="s">
        <v>653</v>
      </c>
    </row>
    <row r="702" spans="1:19" x14ac:dyDescent="0.2">
      <c r="A702" t="s">
        <v>1291</v>
      </c>
      <c r="B702">
        <v>5</v>
      </c>
      <c r="C702" t="s">
        <v>2358</v>
      </c>
      <c r="D702" t="s">
        <v>653</v>
      </c>
      <c r="E702" t="s">
        <v>2358</v>
      </c>
      <c r="F702">
        <v>201201</v>
      </c>
      <c r="G702">
        <v>0</v>
      </c>
      <c r="H702">
        <v>0</v>
      </c>
      <c r="I702">
        <v>19</v>
      </c>
      <c r="J702">
        <v>19</v>
      </c>
      <c r="K702">
        <v>0</v>
      </c>
      <c r="L702">
        <v>0</v>
      </c>
      <c r="M702">
        <v>0</v>
      </c>
      <c r="N702">
        <v>0</v>
      </c>
      <c r="O702">
        <v>19</v>
      </c>
      <c r="P702">
        <v>50</v>
      </c>
      <c r="Q702" t="s">
        <v>2365</v>
      </c>
      <c r="R702" t="s">
        <v>218</v>
      </c>
      <c r="S702" t="s">
        <v>653</v>
      </c>
    </row>
    <row r="703" spans="1:19" x14ac:dyDescent="0.2">
      <c r="A703" t="s">
        <v>2373</v>
      </c>
      <c r="B703" t="s">
        <v>2358</v>
      </c>
      <c r="C703" t="s">
        <v>2358</v>
      </c>
      <c r="D703" t="s">
        <v>2358</v>
      </c>
      <c r="E703" t="s">
        <v>2358</v>
      </c>
      <c r="F703" t="s">
        <v>2358</v>
      </c>
      <c r="G703" t="s">
        <v>2358</v>
      </c>
      <c r="H703" t="s">
        <v>2358</v>
      </c>
      <c r="I703" t="s">
        <v>2358</v>
      </c>
      <c r="J703" t="s">
        <v>2358</v>
      </c>
      <c r="K703" t="s">
        <v>2358</v>
      </c>
      <c r="L703" t="s">
        <v>2358</v>
      </c>
      <c r="M703" t="s">
        <v>2358</v>
      </c>
      <c r="N703" t="s">
        <v>2358</v>
      </c>
      <c r="O703" t="s">
        <v>2358</v>
      </c>
      <c r="P703" t="s">
        <v>2358</v>
      </c>
      <c r="Q703" t="s">
        <v>2358</v>
      </c>
      <c r="R703" t="s">
        <v>2358</v>
      </c>
      <c r="S703" t="s">
        <v>2358</v>
      </c>
    </row>
    <row r="704" spans="1:19" x14ac:dyDescent="0.2">
      <c r="A704" t="s">
        <v>1292</v>
      </c>
      <c r="B704">
        <v>5</v>
      </c>
      <c r="C704" t="s">
        <v>2358</v>
      </c>
      <c r="D704" t="s">
        <v>219</v>
      </c>
      <c r="E704" t="s">
        <v>219</v>
      </c>
      <c r="F704">
        <v>201401</v>
      </c>
      <c r="G704">
        <v>40</v>
      </c>
      <c r="H704">
        <v>0</v>
      </c>
      <c r="I704">
        <v>0</v>
      </c>
      <c r="J704">
        <v>0</v>
      </c>
      <c r="K704">
        <v>4</v>
      </c>
      <c r="L704">
        <v>0</v>
      </c>
      <c r="M704">
        <v>0</v>
      </c>
      <c r="N704">
        <v>0</v>
      </c>
      <c r="O704">
        <v>44</v>
      </c>
      <c r="P704">
        <v>50</v>
      </c>
      <c r="Q704" t="s">
        <v>2365</v>
      </c>
      <c r="R704" t="s">
        <v>220</v>
      </c>
      <c r="S704" t="s">
        <v>219</v>
      </c>
    </row>
    <row r="705" spans="1:19" x14ac:dyDescent="0.2">
      <c r="A705" t="s">
        <v>1293</v>
      </c>
      <c r="B705">
        <v>5</v>
      </c>
      <c r="C705" t="s">
        <v>2358</v>
      </c>
      <c r="D705" t="s">
        <v>219</v>
      </c>
      <c r="E705" t="s">
        <v>2358</v>
      </c>
      <c r="F705">
        <v>201307</v>
      </c>
      <c r="G705">
        <v>27</v>
      </c>
      <c r="H705">
        <v>0</v>
      </c>
      <c r="I705">
        <v>22</v>
      </c>
      <c r="J705">
        <v>22</v>
      </c>
      <c r="K705">
        <v>4</v>
      </c>
      <c r="L705">
        <v>0</v>
      </c>
      <c r="M705">
        <v>0</v>
      </c>
      <c r="N705">
        <v>0</v>
      </c>
      <c r="O705">
        <v>53</v>
      </c>
      <c r="P705">
        <v>50</v>
      </c>
      <c r="Q705" t="s">
        <v>2365</v>
      </c>
      <c r="R705" t="s">
        <v>220</v>
      </c>
      <c r="S705" t="s">
        <v>219</v>
      </c>
    </row>
    <row r="706" spans="1:19" x14ac:dyDescent="0.2">
      <c r="A706" t="s">
        <v>1294</v>
      </c>
      <c r="B706">
        <v>5</v>
      </c>
      <c r="C706" t="s">
        <v>2358</v>
      </c>
      <c r="D706" t="s">
        <v>219</v>
      </c>
      <c r="E706" t="s">
        <v>2358</v>
      </c>
      <c r="F706">
        <v>201301</v>
      </c>
      <c r="G706">
        <v>27</v>
      </c>
      <c r="H706">
        <v>0</v>
      </c>
      <c r="I706">
        <v>22</v>
      </c>
      <c r="J706">
        <v>22</v>
      </c>
      <c r="K706">
        <v>4</v>
      </c>
      <c r="L706">
        <v>0</v>
      </c>
      <c r="M706">
        <v>0</v>
      </c>
      <c r="N706">
        <v>0</v>
      </c>
      <c r="O706">
        <v>53</v>
      </c>
      <c r="P706">
        <v>50</v>
      </c>
      <c r="Q706" t="s">
        <v>2365</v>
      </c>
      <c r="R706" t="s">
        <v>220</v>
      </c>
      <c r="S706" t="s">
        <v>219</v>
      </c>
    </row>
    <row r="707" spans="1:19" x14ac:dyDescent="0.2">
      <c r="A707" t="s">
        <v>1296</v>
      </c>
      <c r="B707">
        <v>5</v>
      </c>
      <c r="C707" t="s">
        <v>2358</v>
      </c>
      <c r="D707" t="s">
        <v>219</v>
      </c>
      <c r="E707" t="s">
        <v>2358</v>
      </c>
      <c r="F707">
        <v>201201</v>
      </c>
      <c r="G707">
        <v>28</v>
      </c>
      <c r="H707">
        <v>0</v>
      </c>
      <c r="I707">
        <v>22</v>
      </c>
      <c r="J707">
        <v>22</v>
      </c>
      <c r="K707">
        <v>4</v>
      </c>
      <c r="L707">
        <v>0</v>
      </c>
      <c r="M707">
        <v>0</v>
      </c>
      <c r="N707">
        <v>0</v>
      </c>
      <c r="O707">
        <v>54</v>
      </c>
      <c r="P707">
        <v>50</v>
      </c>
      <c r="Q707" t="s">
        <v>2365</v>
      </c>
      <c r="R707" t="s">
        <v>220</v>
      </c>
      <c r="S707" t="s">
        <v>219</v>
      </c>
    </row>
    <row r="708" spans="1:19" x14ac:dyDescent="0.2">
      <c r="A708" t="s">
        <v>2373</v>
      </c>
      <c r="B708" t="s">
        <v>2358</v>
      </c>
      <c r="C708" t="s">
        <v>2358</v>
      </c>
      <c r="D708" t="s">
        <v>2358</v>
      </c>
      <c r="E708" t="s">
        <v>2358</v>
      </c>
      <c r="F708" t="s">
        <v>2358</v>
      </c>
      <c r="G708" t="s">
        <v>2358</v>
      </c>
      <c r="H708" t="s">
        <v>2358</v>
      </c>
      <c r="I708" t="s">
        <v>2358</v>
      </c>
      <c r="J708" t="s">
        <v>2358</v>
      </c>
      <c r="K708" t="s">
        <v>2358</v>
      </c>
      <c r="L708" t="s">
        <v>2358</v>
      </c>
      <c r="M708" t="s">
        <v>2358</v>
      </c>
      <c r="N708" t="s">
        <v>2358</v>
      </c>
      <c r="O708" t="s">
        <v>2358</v>
      </c>
      <c r="P708" t="s">
        <v>2358</v>
      </c>
      <c r="Q708" t="s">
        <v>2358</v>
      </c>
      <c r="R708" t="s">
        <v>2358</v>
      </c>
      <c r="S708" t="s">
        <v>2358</v>
      </c>
    </row>
    <row r="709" spans="1:19" x14ac:dyDescent="0.2">
      <c r="A709" t="s">
        <v>1297</v>
      </c>
      <c r="B709">
        <v>5</v>
      </c>
      <c r="C709" t="s">
        <v>2358</v>
      </c>
      <c r="D709" t="s">
        <v>654</v>
      </c>
      <c r="E709" t="s">
        <v>654</v>
      </c>
      <c r="F709">
        <v>201401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50</v>
      </c>
      <c r="Q709" t="s">
        <v>2365</v>
      </c>
      <c r="R709" t="s">
        <v>221</v>
      </c>
      <c r="S709" t="s">
        <v>654</v>
      </c>
    </row>
    <row r="710" spans="1:19" x14ac:dyDescent="0.2">
      <c r="A710" t="s">
        <v>1298</v>
      </c>
      <c r="B710">
        <v>5</v>
      </c>
      <c r="C710" t="s">
        <v>2358</v>
      </c>
      <c r="D710" t="s">
        <v>654</v>
      </c>
      <c r="E710" t="s">
        <v>2358</v>
      </c>
      <c r="F710">
        <v>201307</v>
      </c>
      <c r="G710">
        <v>0</v>
      </c>
      <c r="H710">
        <v>0</v>
      </c>
      <c r="I710">
        <v>10</v>
      </c>
      <c r="J710">
        <v>10</v>
      </c>
      <c r="K710">
        <v>0</v>
      </c>
      <c r="L710">
        <v>0</v>
      </c>
      <c r="M710">
        <v>0</v>
      </c>
      <c r="N710">
        <v>0</v>
      </c>
      <c r="O710">
        <v>10</v>
      </c>
      <c r="P710">
        <v>50</v>
      </c>
      <c r="Q710" t="s">
        <v>2365</v>
      </c>
      <c r="R710" t="s">
        <v>221</v>
      </c>
      <c r="S710" t="s">
        <v>654</v>
      </c>
    </row>
    <row r="711" spans="1:19" x14ac:dyDescent="0.2">
      <c r="A711" t="s">
        <v>1299</v>
      </c>
      <c r="B711">
        <v>5</v>
      </c>
      <c r="C711" t="s">
        <v>2358</v>
      </c>
      <c r="D711" t="s">
        <v>654</v>
      </c>
      <c r="E711" t="s">
        <v>2358</v>
      </c>
      <c r="F711">
        <v>201301</v>
      </c>
      <c r="G711">
        <v>0</v>
      </c>
      <c r="H711">
        <v>0</v>
      </c>
      <c r="I711">
        <v>72</v>
      </c>
      <c r="J711">
        <v>72</v>
      </c>
      <c r="K711">
        <v>0</v>
      </c>
      <c r="L711">
        <v>0</v>
      </c>
      <c r="M711">
        <v>0</v>
      </c>
      <c r="N711">
        <v>0</v>
      </c>
      <c r="O711">
        <v>72</v>
      </c>
      <c r="P711">
        <v>50</v>
      </c>
      <c r="Q711" t="s">
        <v>2365</v>
      </c>
      <c r="R711" t="s">
        <v>221</v>
      </c>
      <c r="S711" t="s">
        <v>654</v>
      </c>
    </row>
    <row r="712" spans="1:19" x14ac:dyDescent="0.2">
      <c r="A712" t="s">
        <v>1300</v>
      </c>
      <c r="B712">
        <v>5</v>
      </c>
      <c r="C712" t="s">
        <v>2358</v>
      </c>
      <c r="D712" t="s">
        <v>654</v>
      </c>
      <c r="E712" t="s">
        <v>2358</v>
      </c>
      <c r="F712">
        <v>201207</v>
      </c>
      <c r="G712">
        <v>0</v>
      </c>
      <c r="H712">
        <v>0</v>
      </c>
      <c r="I712">
        <v>9</v>
      </c>
      <c r="J712">
        <v>9</v>
      </c>
      <c r="K712">
        <v>0</v>
      </c>
      <c r="L712">
        <v>0</v>
      </c>
      <c r="M712">
        <v>0</v>
      </c>
      <c r="N712">
        <v>0</v>
      </c>
      <c r="O712">
        <v>9</v>
      </c>
      <c r="P712">
        <v>50</v>
      </c>
      <c r="Q712" t="s">
        <v>2365</v>
      </c>
      <c r="R712" t="s">
        <v>221</v>
      </c>
      <c r="S712" t="s">
        <v>654</v>
      </c>
    </row>
    <row r="713" spans="1:19" x14ac:dyDescent="0.2">
      <c r="A713" t="s">
        <v>1301</v>
      </c>
      <c r="B713">
        <v>5</v>
      </c>
      <c r="C713" t="s">
        <v>2358</v>
      </c>
      <c r="D713" t="s">
        <v>654</v>
      </c>
      <c r="E713" t="s">
        <v>2358</v>
      </c>
      <c r="F713">
        <v>201201</v>
      </c>
      <c r="G713">
        <v>0</v>
      </c>
      <c r="H713">
        <v>0</v>
      </c>
      <c r="I713">
        <v>72</v>
      </c>
      <c r="J713">
        <v>72</v>
      </c>
      <c r="K713">
        <v>0</v>
      </c>
      <c r="L713">
        <v>0</v>
      </c>
      <c r="M713">
        <v>0</v>
      </c>
      <c r="N713">
        <v>0</v>
      </c>
      <c r="O713">
        <v>72</v>
      </c>
      <c r="P713">
        <v>50</v>
      </c>
      <c r="Q713" t="s">
        <v>2365</v>
      </c>
      <c r="R713" t="s">
        <v>221</v>
      </c>
      <c r="S713" t="s">
        <v>654</v>
      </c>
    </row>
    <row r="714" spans="1:19" x14ac:dyDescent="0.2">
      <c r="A714" t="s">
        <v>2373</v>
      </c>
      <c r="B714" t="s">
        <v>2358</v>
      </c>
      <c r="C714" t="s">
        <v>2358</v>
      </c>
      <c r="D714" t="s">
        <v>2358</v>
      </c>
      <c r="E714" t="s">
        <v>2358</v>
      </c>
      <c r="F714" t="s">
        <v>2358</v>
      </c>
      <c r="G714" t="s">
        <v>2358</v>
      </c>
      <c r="H714" t="s">
        <v>2358</v>
      </c>
      <c r="I714" t="s">
        <v>2358</v>
      </c>
      <c r="J714" t="s">
        <v>2358</v>
      </c>
      <c r="K714" t="s">
        <v>2358</v>
      </c>
      <c r="L714" t="s">
        <v>2358</v>
      </c>
      <c r="M714" t="s">
        <v>2358</v>
      </c>
      <c r="N714" t="s">
        <v>2358</v>
      </c>
      <c r="O714" t="s">
        <v>2358</v>
      </c>
      <c r="P714" t="s">
        <v>2358</v>
      </c>
      <c r="Q714" t="s">
        <v>2358</v>
      </c>
      <c r="R714" t="s">
        <v>2358</v>
      </c>
      <c r="S714" t="s">
        <v>2358</v>
      </c>
    </row>
    <row r="715" spans="1:19" x14ac:dyDescent="0.2">
      <c r="A715" t="s">
        <v>1302</v>
      </c>
      <c r="B715">
        <v>5</v>
      </c>
      <c r="C715" t="s">
        <v>2358</v>
      </c>
      <c r="D715" t="s">
        <v>222</v>
      </c>
      <c r="E715" t="s">
        <v>222</v>
      </c>
      <c r="F715">
        <v>201401</v>
      </c>
      <c r="G715">
        <v>60</v>
      </c>
      <c r="H715">
        <v>0</v>
      </c>
      <c r="I715">
        <v>0</v>
      </c>
      <c r="J715">
        <v>0</v>
      </c>
      <c r="K715">
        <v>23</v>
      </c>
      <c r="L715">
        <v>2</v>
      </c>
      <c r="M715">
        <v>0</v>
      </c>
      <c r="N715">
        <v>0</v>
      </c>
      <c r="O715">
        <v>85</v>
      </c>
      <c r="P715">
        <v>50</v>
      </c>
      <c r="Q715" t="s">
        <v>2365</v>
      </c>
      <c r="R715" t="s">
        <v>223</v>
      </c>
      <c r="S715" t="s">
        <v>222</v>
      </c>
    </row>
    <row r="716" spans="1:19" x14ac:dyDescent="0.2">
      <c r="A716" t="s">
        <v>1303</v>
      </c>
      <c r="B716">
        <v>5</v>
      </c>
      <c r="C716" t="s">
        <v>2358</v>
      </c>
      <c r="D716" t="s">
        <v>222</v>
      </c>
      <c r="E716" t="s">
        <v>2358</v>
      </c>
      <c r="F716">
        <v>201307</v>
      </c>
      <c r="G716">
        <v>41</v>
      </c>
      <c r="H716">
        <v>0</v>
      </c>
      <c r="I716">
        <v>74</v>
      </c>
      <c r="J716">
        <v>74</v>
      </c>
      <c r="K716">
        <v>23</v>
      </c>
      <c r="L716">
        <v>2</v>
      </c>
      <c r="M716">
        <v>0</v>
      </c>
      <c r="N716">
        <v>0</v>
      </c>
      <c r="O716">
        <v>140</v>
      </c>
      <c r="P716">
        <v>50</v>
      </c>
      <c r="Q716" t="s">
        <v>2365</v>
      </c>
      <c r="R716" t="s">
        <v>223</v>
      </c>
      <c r="S716" t="s">
        <v>222</v>
      </c>
    </row>
    <row r="717" spans="1:19" x14ac:dyDescent="0.2">
      <c r="A717" t="s">
        <v>1304</v>
      </c>
      <c r="B717">
        <v>5</v>
      </c>
      <c r="C717" t="s">
        <v>2358</v>
      </c>
      <c r="D717" t="s">
        <v>222</v>
      </c>
      <c r="E717" t="s">
        <v>2358</v>
      </c>
      <c r="F717">
        <v>201301</v>
      </c>
      <c r="G717">
        <v>53</v>
      </c>
      <c r="H717">
        <v>0</v>
      </c>
      <c r="I717">
        <v>68</v>
      </c>
      <c r="J717">
        <v>68</v>
      </c>
      <c r="K717">
        <v>26</v>
      </c>
      <c r="L717">
        <v>0</v>
      </c>
      <c r="M717">
        <v>0</v>
      </c>
      <c r="N717">
        <v>0</v>
      </c>
      <c r="O717">
        <v>147</v>
      </c>
      <c r="P717">
        <v>50</v>
      </c>
      <c r="Q717" t="s">
        <v>2365</v>
      </c>
      <c r="R717" t="s">
        <v>223</v>
      </c>
      <c r="S717" t="s">
        <v>222</v>
      </c>
    </row>
    <row r="718" spans="1:19" x14ac:dyDescent="0.2">
      <c r="A718" t="s">
        <v>1305</v>
      </c>
      <c r="B718">
        <v>5</v>
      </c>
      <c r="C718" t="s">
        <v>2358</v>
      </c>
      <c r="D718" t="s">
        <v>222</v>
      </c>
      <c r="E718" t="s">
        <v>2358</v>
      </c>
      <c r="F718">
        <v>201207</v>
      </c>
      <c r="G718">
        <v>41</v>
      </c>
      <c r="H718">
        <v>0</v>
      </c>
      <c r="I718">
        <v>68</v>
      </c>
      <c r="J718">
        <v>68</v>
      </c>
      <c r="K718">
        <v>27</v>
      </c>
      <c r="L718">
        <v>0</v>
      </c>
      <c r="M718">
        <v>0</v>
      </c>
      <c r="N718">
        <v>0</v>
      </c>
      <c r="O718">
        <v>136</v>
      </c>
      <c r="P718">
        <v>50</v>
      </c>
      <c r="Q718" t="s">
        <v>2365</v>
      </c>
      <c r="R718" t="s">
        <v>223</v>
      </c>
      <c r="S718" t="s">
        <v>222</v>
      </c>
    </row>
    <row r="719" spans="1:19" x14ac:dyDescent="0.2">
      <c r="A719" t="s">
        <v>1306</v>
      </c>
      <c r="B719">
        <v>5</v>
      </c>
      <c r="C719" t="s">
        <v>2358</v>
      </c>
      <c r="D719" t="s">
        <v>222</v>
      </c>
      <c r="E719" t="s">
        <v>2358</v>
      </c>
      <c r="F719">
        <v>201201</v>
      </c>
      <c r="G719">
        <v>61</v>
      </c>
      <c r="H719">
        <v>0</v>
      </c>
      <c r="I719">
        <v>69</v>
      </c>
      <c r="J719">
        <v>69</v>
      </c>
      <c r="K719">
        <v>27</v>
      </c>
      <c r="L719">
        <v>0</v>
      </c>
      <c r="M719">
        <v>0</v>
      </c>
      <c r="N719">
        <v>0</v>
      </c>
      <c r="O719">
        <v>157</v>
      </c>
      <c r="P719">
        <v>50</v>
      </c>
      <c r="Q719" t="s">
        <v>2365</v>
      </c>
      <c r="R719" t="s">
        <v>223</v>
      </c>
      <c r="S719" t="s">
        <v>222</v>
      </c>
    </row>
    <row r="720" spans="1:19" x14ac:dyDescent="0.2">
      <c r="A720" t="s">
        <v>2373</v>
      </c>
      <c r="B720" t="s">
        <v>2358</v>
      </c>
      <c r="C720" t="s">
        <v>2358</v>
      </c>
      <c r="D720" t="s">
        <v>2358</v>
      </c>
      <c r="E720" t="s">
        <v>2358</v>
      </c>
      <c r="F720" t="s">
        <v>2358</v>
      </c>
      <c r="G720" t="s">
        <v>2358</v>
      </c>
      <c r="H720" t="s">
        <v>2358</v>
      </c>
      <c r="I720" t="s">
        <v>2358</v>
      </c>
      <c r="J720" t="s">
        <v>2358</v>
      </c>
      <c r="K720" t="s">
        <v>2358</v>
      </c>
      <c r="L720" t="s">
        <v>2358</v>
      </c>
      <c r="M720" t="s">
        <v>2358</v>
      </c>
      <c r="N720" t="s">
        <v>2358</v>
      </c>
      <c r="O720" t="s">
        <v>2358</v>
      </c>
      <c r="P720" t="s">
        <v>2358</v>
      </c>
      <c r="Q720" t="s">
        <v>2358</v>
      </c>
      <c r="R720" t="s">
        <v>2358</v>
      </c>
      <c r="S720" t="s">
        <v>2358</v>
      </c>
    </row>
    <row r="721" spans="1:19" x14ac:dyDescent="0.2">
      <c r="A721" t="s">
        <v>1307</v>
      </c>
      <c r="B721">
        <v>5</v>
      </c>
      <c r="C721" t="s">
        <v>2358</v>
      </c>
      <c r="D721" t="s">
        <v>224</v>
      </c>
      <c r="E721" t="s">
        <v>224</v>
      </c>
      <c r="F721">
        <v>201401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50</v>
      </c>
      <c r="Q721" t="s">
        <v>2365</v>
      </c>
      <c r="R721" t="s">
        <v>225</v>
      </c>
      <c r="S721" t="s">
        <v>224</v>
      </c>
    </row>
    <row r="722" spans="1:19" x14ac:dyDescent="0.2">
      <c r="A722" t="s">
        <v>1308</v>
      </c>
      <c r="B722">
        <v>5</v>
      </c>
      <c r="C722" t="s">
        <v>2358</v>
      </c>
      <c r="D722" t="s">
        <v>224</v>
      </c>
      <c r="E722" t="s">
        <v>2358</v>
      </c>
      <c r="F722">
        <v>201307</v>
      </c>
      <c r="G722">
        <v>0</v>
      </c>
      <c r="H722">
        <v>0</v>
      </c>
      <c r="I722">
        <v>4</v>
      </c>
      <c r="J722">
        <v>4</v>
      </c>
      <c r="K722">
        <v>0</v>
      </c>
      <c r="L722">
        <v>0</v>
      </c>
      <c r="M722">
        <v>0</v>
      </c>
      <c r="N722">
        <v>0</v>
      </c>
      <c r="O722">
        <v>4</v>
      </c>
      <c r="P722">
        <v>50</v>
      </c>
      <c r="Q722" t="s">
        <v>2365</v>
      </c>
      <c r="R722" t="s">
        <v>225</v>
      </c>
      <c r="S722" t="s">
        <v>224</v>
      </c>
    </row>
    <row r="723" spans="1:19" x14ac:dyDescent="0.2">
      <c r="A723" t="s">
        <v>1309</v>
      </c>
      <c r="B723">
        <v>5</v>
      </c>
      <c r="C723" t="s">
        <v>2358</v>
      </c>
      <c r="D723" t="s">
        <v>224</v>
      </c>
      <c r="E723" t="s">
        <v>2358</v>
      </c>
      <c r="F723">
        <v>201301</v>
      </c>
      <c r="G723">
        <v>0</v>
      </c>
      <c r="H723">
        <v>0</v>
      </c>
      <c r="I723">
        <v>3</v>
      </c>
      <c r="J723">
        <v>3</v>
      </c>
      <c r="K723">
        <v>0</v>
      </c>
      <c r="L723">
        <v>0</v>
      </c>
      <c r="M723">
        <v>0</v>
      </c>
      <c r="N723">
        <v>0</v>
      </c>
      <c r="O723">
        <v>3</v>
      </c>
      <c r="P723">
        <v>50</v>
      </c>
      <c r="Q723" t="s">
        <v>2365</v>
      </c>
      <c r="R723" t="s">
        <v>225</v>
      </c>
      <c r="S723" t="s">
        <v>224</v>
      </c>
    </row>
    <row r="724" spans="1:19" x14ac:dyDescent="0.2">
      <c r="A724" t="s">
        <v>1310</v>
      </c>
      <c r="B724">
        <v>5</v>
      </c>
      <c r="C724" t="s">
        <v>2358</v>
      </c>
      <c r="D724" t="s">
        <v>224</v>
      </c>
      <c r="E724" t="s">
        <v>2358</v>
      </c>
      <c r="F724">
        <v>201207</v>
      </c>
      <c r="G724">
        <v>0</v>
      </c>
      <c r="H724">
        <v>0</v>
      </c>
      <c r="I724">
        <v>2</v>
      </c>
      <c r="J724">
        <v>2</v>
      </c>
      <c r="K724">
        <v>0</v>
      </c>
      <c r="L724">
        <v>0</v>
      </c>
      <c r="M724">
        <v>0</v>
      </c>
      <c r="N724">
        <v>0</v>
      </c>
      <c r="O724">
        <v>2</v>
      </c>
      <c r="P724">
        <v>50</v>
      </c>
      <c r="Q724" t="s">
        <v>2365</v>
      </c>
      <c r="R724" t="s">
        <v>225</v>
      </c>
      <c r="S724" t="s">
        <v>224</v>
      </c>
    </row>
    <row r="725" spans="1:19" x14ac:dyDescent="0.2">
      <c r="A725" t="s">
        <v>1311</v>
      </c>
      <c r="B725">
        <v>5</v>
      </c>
      <c r="C725" t="s">
        <v>2358</v>
      </c>
      <c r="D725" t="s">
        <v>224</v>
      </c>
      <c r="E725" t="s">
        <v>2358</v>
      </c>
      <c r="F725">
        <v>201201</v>
      </c>
      <c r="G725">
        <v>0</v>
      </c>
      <c r="H725">
        <v>0</v>
      </c>
      <c r="I725">
        <v>4</v>
      </c>
      <c r="J725">
        <v>4</v>
      </c>
      <c r="K725">
        <v>0</v>
      </c>
      <c r="L725">
        <v>0</v>
      </c>
      <c r="M725">
        <v>0</v>
      </c>
      <c r="N725">
        <v>2</v>
      </c>
      <c r="O725">
        <v>6</v>
      </c>
      <c r="P725">
        <v>50</v>
      </c>
      <c r="Q725" t="s">
        <v>2365</v>
      </c>
      <c r="R725" t="s">
        <v>225</v>
      </c>
      <c r="S725" t="s">
        <v>224</v>
      </c>
    </row>
    <row r="726" spans="1:19" x14ac:dyDescent="0.2">
      <c r="A726" t="s">
        <v>2373</v>
      </c>
      <c r="B726" t="s">
        <v>2358</v>
      </c>
      <c r="C726" t="s">
        <v>2358</v>
      </c>
      <c r="D726" t="s">
        <v>2358</v>
      </c>
      <c r="E726" t="s">
        <v>2358</v>
      </c>
      <c r="F726" t="s">
        <v>2358</v>
      </c>
      <c r="G726" t="s">
        <v>2358</v>
      </c>
      <c r="H726" t="s">
        <v>2358</v>
      </c>
      <c r="I726" t="s">
        <v>2358</v>
      </c>
      <c r="J726" t="s">
        <v>2358</v>
      </c>
      <c r="K726" t="s">
        <v>2358</v>
      </c>
      <c r="L726" t="s">
        <v>2358</v>
      </c>
      <c r="M726" t="s">
        <v>2358</v>
      </c>
      <c r="N726" t="s">
        <v>2358</v>
      </c>
      <c r="O726" t="s">
        <v>2358</v>
      </c>
      <c r="P726" t="s">
        <v>2358</v>
      </c>
      <c r="Q726" t="s">
        <v>2358</v>
      </c>
      <c r="R726" t="s">
        <v>2358</v>
      </c>
      <c r="S726" t="s">
        <v>2358</v>
      </c>
    </row>
    <row r="727" spans="1:19" x14ac:dyDescent="0.2">
      <c r="A727" t="s">
        <v>1312</v>
      </c>
      <c r="B727">
        <v>5</v>
      </c>
      <c r="C727" t="s">
        <v>2358</v>
      </c>
      <c r="D727" t="s">
        <v>226</v>
      </c>
      <c r="E727" t="s">
        <v>226</v>
      </c>
      <c r="F727">
        <v>201401</v>
      </c>
      <c r="G727">
        <v>5</v>
      </c>
      <c r="H727">
        <v>0</v>
      </c>
      <c r="I727">
        <v>0</v>
      </c>
      <c r="J727">
        <v>0</v>
      </c>
      <c r="K727">
        <v>1</v>
      </c>
      <c r="L727">
        <v>0</v>
      </c>
      <c r="M727">
        <v>0</v>
      </c>
      <c r="N727">
        <v>0</v>
      </c>
      <c r="O727">
        <v>6</v>
      </c>
      <c r="P727">
        <v>50</v>
      </c>
      <c r="Q727" t="s">
        <v>2365</v>
      </c>
      <c r="R727" t="s">
        <v>227</v>
      </c>
      <c r="S727" t="s">
        <v>226</v>
      </c>
    </row>
    <row r="728" spans="1:19" x14ac:dyDescent="0.2">
      <c r="A728" t="s">
        <v>1313</v>
      </c>
      <c r="B728">
        <v>5</v>
      </c>
      <c r="C728" t="s">
        <v>2358</v>
      </c>
      <c r="D728" t="s">
        <v>226</v>
      </c>
      <c r="E728" t="s">
        <v>2358</v>
      </c>
      <c r="F728">
        <v>201307</v>
      </c>
      <c r="G728">
        <v>10</v>
      </c>
      <c r="H728">
        <v>32</v>
      </c>
      <c r="I728">
        <v>23</v>
      </c>
      <c r="J728">
        <v>55</v>
      </c>
      <c r="K728">
        <v>5</v>
      </c>
      <c r="L728">
        <v>8</v>
      </c>
      <c r="M728">
        <v>0</v>
      </c>
      <c r="N728">
        <v>0</v>
      </c>
      <c r="O728">
        <v>78</v>
      </c>
      <c r="P728">
        <v>50</v>
      </c>
      <c r="Q728" t="s">
        <v>2365</v>
      </c>
      <c r="R728" t="s">
        <v>227</v>
      </c>
      <c r="S728" t="s">
        <v>226</v>
      </c>
    </row>
    <row r="729" spans="1:19" x14ac:dyDescent="0.2">
      <c r="A729" t="s">
        <v>1314</v>
      </c>
      <c r="B729">
        <v>5</v>
      </c>
      <c r="C729" t="s">
        <v>2358</v>
      </c>
      <c r="D729" t="s">
        <v>226</v>
      </c>
      <c r="E729" t="s">
        <v>2358</v>
      </c>
      <c r="F729">
        <v>201301</v>
      </c>
      <c r="G729">
        <v>12</v>
      </c>
      <c r="H729">
        <v>0</v>
      </c>
      <c r="I729">
        <v>83</v>
      </c>
      <c r="J729">
        <v>83</v>
      </c>
      <c r="K729">
        <v>1</v>
      </c>
      <c r="L729">
        <v>2</v>
      </c>
      <c r="M729">
        <v>0</v>
      </c>
      <c r="N729">
        <v>0</v>
      </c>
      <c r="O729">
        <v>98</v>
      </c>
      <c r="P729">
        <v>50</v>
      </c>
      <c r="Q729" t="s">
        <v>2365</v>
      </c>
      <c r="R729" t="s">
        <v>227</v>
      </c>
      <c r="S729" t="s">
        <v>226</v>
      </c>
    </row>
    <row r="730" spans="1:19" x14ac:dyDescent="0.2">
      <c r="A730" t="s">
        <v>1315</v>
      </c>
      <c r="B730">
        <v>5</v>
      </c>
      <c r="C730" t="s">
        <v>2358</v>
      </c>
      <c r="D730" t="s">
        <v>226</v>
      </c>
      <c r="E730" t="s">
        <v>2358</v>
      </c>
      <c r="F730">
        <v>201207</v>
      </c>
      <c r="G730">
        <v>11</v>
      </c>
      <c r="H730">
        <v>3</v>
      </c>
      <c r="I730">
        <v>75</v>
      </c>
      <c r="J730">
        <v>78</v>
      </c>
      <c r="K730">
        <v>1</v>
      </c>
      <c r="L730">
        <v>5</v>
      </c>
      <c r="M730">
        <v>0</v>
      </c>
      <c r="N730">
        <v>3</v>
      </c>
      <c r="O730">
        <v>98</v>
      </c>
      <c r="P730">
        <v>50</v>
      </c>
      <c r="Q730" t="s">
        <v>2365</v>
      </c>
      <c r="R730" t="s">
        <v>227</v>
      </c>
      <c r="S730" t="s">
        <v>226</v>
      </c>
    </row>
    <row r="731" spans="1:19" x14ac:dyDescent="0.2">
      <c r="A731" t="s">
        <v>1316</v>
      </c>
      <c r="B731">
        <v>5</v>
      </c>
      <c r="C731" t="s">
        <v>2358</v>
      </c>
      <c r="D731" t="s">
        <v>226</v>
      </c>
      <c r="E731" t="s">
        <v>2358</v>
      </c>
      <c r="F731">
        <v>201201</v>
      </c>
      <c r="G731">
        <v>8</v>
      </c>
      <c r="H731">
        <v>0</v>
      </c>
      <c r="I731">
        <v>24</v>
      </c>
      <c r="J731">
        <v>24</v>
      </c>
      <c r="K731">
        <v>3</v>
      </c>
      <c r="L731">
        <v>5</v>
      </c>
      <c r="M731">
        <v>0</v>
      </c>
      <c r="N731">
        <v>8</v>
      </c>
      <c r="O731">
        <v>48</v>
      </c>
      <c r="P731">
        <v>50</v>
      </c>
      <c r="Q731" t="s">
        <v>2365</v>
      </c>
      <c r="R731" t="s">
        <v>227</v>
      </c>
      <c r="S731" t="s">
        <v>226</v>
      </c>
    </row>
    <row r="732" spans="1:19" x14ac:dyDescent="0.2">
      <c r="A732" t="s">
        <v>2373</v>
      </c>
      <c r="B732" t="s">
        <v>2358</v>
      </c>
      <c r="C732" t="s">
        <v>2358</v>
      </c>
      <c r="D732" t="s">
        <v>2358</v>
      </c>
      <c r="E732" t="s">
        <v>2358</v>
      </c>
      <c r="F732" t="s">
        <v>2358</v>
      </c>
      <c r="G732" t="s">
        <v>2358</v>
      </c>
      <c r="H732" t="s">
        <v>2358</v>
      </c>
      <c r="I732" t="s">
        <v>2358</v>
      </c>
      <c r="J732" t="s">
        <v>2358</v>
      </c>
      <c r="K732" t="s">
        <v>2358</v>
      </c>
      <c r="L732" t="s">
        <v>2358</v>
      </c>
      <c r="M732" t="s">
        <v>2358</v>
      </c>
      <c r="N732" t="s">
        <v>2358</v>
      </c>
      <c r="O732" t="s">
        <v>2358</v>
      </c>
      <c r="P732" t="s">
        <v>2358</v>
      </c>
      <c r="Q732" t="s">
        <v>2358</v>
      </c>
      <c r="R732" t="s">
        <v>2358</v>
      </c>
      <c r="S732" t="s">
        <v>2358</v>
      </c>
    </row>
    <row r="733" spans="1:19" x14ac:dyDescent="0.2">
      <c r="A733" t="s">
        <v>1317</v>
      </c>
      <c r="B733">
        <v>5</v>
      </c>
      <c r="C733" t="s">
        <v>2358</v>
      </c>
      <c r="D733" t="s">
        <v>228</v>
      </c>
      <c r="E733" t="s">
        <v>228</v>
      </c>
      <c r="F733">
        <v>201401</v>
      </c>
      <c r="G733">
        <v>19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19</v>
      </c>
      <c r="P733">
        <v>50</v>
      </c>
      <c r="Q733" t="s">
        <v>2365</v>
      </c>
      <c r="R733" t="s">
        <v>229</v>
      </c>
      <c r="S733" t="s">
        <v>228</v>
      </c>
    </row>
    <row r="734" spans="1:19" x14ac:dyDescent="0.2">
      <c r="A734" t="s">
        <v>1318</v>
      </c>
      <c r="B734">
        <v>5</v>
      </c>
      <c r="C734" t="s">
        <v>2358</v>
      </c>
      <c r="D734" t="s">
        <v>228</v>
      </c>
      <c r="E734" t="s">
        <v>2358</v>
      </c>
      <c r="F734">
        <v>201307</v>
      </c>
      <c r="G734">
        <v>19</v>
      </c>
      <c r="H734">
        <v>0</v>
      </c>
      <c r="I734">
        <v>4</v>
      </c>
      <c r="J734">
        <v>4</v>
      </c>
      <c r="K734">
        <v>8</v>
      </c>
      <c r="L734">
        <v>0</v>
      </c>
      <c r="M734">
        <v>0</v>
      </c>
      <c r="N734">
        <v>0</v>
      </c>
      <c r="O734">
        <v>31</v>
      </c>
      <c r="P734">
        <v>50</v>
      </c>
      <c r="Q734" t="s">
        <v>2365</v>
      </c>
      <c r="R734" t="s">
        <v>229</v>
      </c>
      <c r="S734" t="s">
        <v>228</v>
      </c>
    </row>
    <row r="735" spans="1:19" x14ac:dyDescent="0.2">
      <c r="A735" t="s">
        <v>1319</v>
      </c>
      <c r="B735">
        <v>5</v>
      </c>
      <c r="C735" t="s">
        <v>2358</v>
      </c>
      <c r="D735" t="s">
        <v>228</v>
      </c>
      <c r="E735" t="s">
        <v>2358</v>
      </c>
      <c r="F735">
        <v>201301</v>
      </c>
      <c r="G735">
        <v>19</v>
      </c>
      <c r="H735">
        <v>0</v>
      </c>
      <c r="I735">
        <v>0</v>
      </c>
      <c r="J735">
        <v>0</v>
      </c>
      <c r="K735">
        <v>12</v>
      </c>
      <c r="L735">
        <v>0</v>
      </c>
      <c r="M735">
        <v>0</v>
      </c>
      <c r="N735">
        <v>0</v>
      </c>
      <c r="O735">
        <v>31</v>
      </c>
      <c r="P735">
        <v>50</v>
      </c>
      <c r="Q735" t="s">
        <v>2365</v>
      </c>
      <c r="R735" t="s">
        <v>229</v>
      </c>
      <c r="S735" t="s">
        <v>228</v>
      </c>
    </row>
    <row r="736" spans="1:19" x14ac:dyDescent="0.2">
      <c r="A736" t="s">
        <v>1320</v>
      </c>
      <c r="B736">
        <v>5</v>
      </c>
      <c r="C736" t="s">
        <v>2358</v>
      </c>
      <c r="D736" t="s">
        <v>228</v>
      </c>
      <c r="E736" t="s">
        <v>2358</v>
      </c>
      <c r="F736">
        <v>201207</v>
      </c>
      <c r="G736">
        <v>23</v>
      </c>
      <c r="H736">
        <v>0</v>
      </c>
      <c r="I736">
        <v>3</v>
      </c>
      <c r="J736">
        <v>3</v>
      </c>
      <c r="K736">
        <v>8</v>
      </c>
      <c r="L736">
        <v>0</v>
      </c>
      <c r="M736">
        <v>0</v>
      </c>
      <c r="N736">
        <v>0</v>
      </c>
      <c r="O736">
        <v>34</v>
      </c>
      <c r="P736">
        <v>50</v>
      </c>
      <c r="Q736" t="s">
        <v>2365</v>
      </c>
      <c r="R736" t="s">
        <v>229</v>
      </c>
      <c r="S736" t="s">
        <v>228</v>
      </c>
    </row>
    <row r="737" spans="1:19" x14ac:dyDescent="0.2">
      <c r="A737" t="s">
        <v>1321</v>
      </c>
      <c r="B737">
        <v>5</v>
      </c>
      <c r="C737" t="s">
        <v>2358</v>
      </c>
      <c r="D737" t="s">
        <v>228</v>
      </c>
      <c r="E737" t="s">
        <v>2358</v>
      </c>
      <c r="F737">
        <v>201201</v>
      </c>
      <c r="G737">
        <v>23</v>
      </c>
      <c r="H737">
        <v>0</v>
      </c>
      <c r="I737">
        <v>2</v>
      </c>
      <c r="J737">
        <v>2</v>
      </c>
      <c r="K737">
        <v>12</v>
      </c>
      <c r="L737">
        <v>0</v>
      </c>
      <c r="M737">
        <v>0</v>
      </c>
      <c r="N737">
        <v>0</v>
      </c>
      <c r="O737">
        <v>37</v>
      </c>
      <c r="P737">
        <v>50</v>
      </c>
      <c r="Q737" t="s">
        <v>2365</v>
      </c>
      <c r="R737" t="s">
        <v>229</v>
      </c>
      <c r="S737" t="s">
        <v>228</v>
      </c>
    </row>
    <row r="738" spans="1:19" x14ac:dyDescent="0.2">
      <c r="A738" t="s">
        <v>2373</v>
      </c>
      <c r="B738" t="s">
        <v>2358</v>
      </c>
      <c r="C738" t="s">
        <v>2358</v>
      </c>
      <c r="D738" t="s">
        <v>2358</v>
      </c>
      <c r="E738" t="s">
        <v>2358</v>
      </c>
      <c r="F738" t="s">
        <v>2358</v>
      </c>
      <c r="G738" t="s">
        <v>2358</v>
      </c>
      <c r="H738" t="s">
        <v>2358</v>
      </c>
      <c r="I738" t="s">
        <v>2358</v>
      </c>
      <c r="J738" t="s">
        <v>2358</v>
      </c>
      <c r="K738" t="s">
        <v>2358</v>
      </c>
      <c r="L738" t="s">
        <v>2358</v>
      </c>
      <c r="M738" t="s">
        <v>2358</v>
      </c>
      <c r="N738" t="s">
        <v>2358</v>
      </c>
      <c r="O738" t="s">
        <v>2358</v>
      </c>
      <c r="P738" t="s">
        <v>2358</v>
      </c>
      <c r="Q738" t="s">
        <v>2358</v>
      </c>
      <c r="R738" t="s">
        <v>2358</v>
      </c>
      <c r="S738" t="s">
        <v>2358</v>
      </c>
    </row>
    <row r="739" spans="1:19" x14ac:dyDescent="0.2">
      <c r="A739" t="s">
        <v>1322</v>
      </c>
      <c r="B739">
        <v>5</v>
      </c>
      <c r="C739" t="s">
        <v>2358</v>
      </c>
      <c r="D739" t="s">
        <v>655</v>
      </c>
      <c r="E739" t="s">
        <v>655</v>
      </c>
      <c r="F739">
        <v>201401</v>
      </c>
      <c r="G739">
        <v>25</v>
      </c>
      <c r="H739">
        <v>0</v>
      </c>
      <c r="I739">
        <v>0</v>
      </c>
      <c r="J739">
        <v>0</v>
      </c>
      <c r="K739">
        <v>4</v>
      </c>
      <c r="L739">
        <v>0</v>
      </c>
      <c r="M739">
        <v>0</v>
      </c>
      <c r="N739">
        <v>0</v>
      </c>
      <c r="O739">
        <v>29</v>
      </c>
      <c r="P739">
        <v>50</v>
      </c>
      <c r="Q739" t="s">
        <v>2365</v>
      </c>
      <c r="R739" t="s">
        <v>230</v>
      </c>
      <c r="S739" t="s">
        <v>655</v>
      </c>
    </row>
    <row r="740" spans="1:19" x14ac:dyDescent="0.2">
      <c r="A740" t="s">
        <v>1323</v>
      </c>
      <c r="B740">
        <v>5</v>
      </c>
      <c r="C740" t="s">
        <v>2358</v>
      </c>
      <c r="D740" t="s">
        <v>655</v>
      </c>
      <c r="E740" t="s">
        <v>2358</v>
      </c>
      <c r="F740">
        <v>201307</v>
      </c>
      <c r="G740">
        <v>28</v>
      </c>
      <c r="H740">
        <v>4</v>
      </c>
      <c r="I740">
        <v>0</v>
      </c>
      <c r="J740">
        <v>4</v>
      </c>
      <c r="K740">
        <v>8</v>
      </c>
      <c r="L740">
        <v>0</v>
      </c>
      <c r="M740">
        <v>0</v>
      </c>
      <c r="N740">
        <v>0</v>
      </c>
      <c r="O740">
        <v>40</v>
      </c>
      <c r="P740">
        <v>50</v>
      </c>
      <c r="Q740" t="s">
        <v>2365</v>
      </c>
      <c r="R740" t="s">
        <v>230</v>
      </c>
      <c r="S740" t="s">
        <v>655</v>
      </c>
    </row>
    <row r="741" spans="1:19" x14ac:dyDescent="0.2">
      <c r="A741" t="s">
        <v>1324</v>
      </c>
      <c r="B741">
        <v>5</v>
      </c>
      <c r="C741" t="s">
        <v>2358</v>
      </c>
      <c r="D741" t="s">
        <v>655</v>
      </c>
      <c r="E741" t="s">
        <v>2358</v>
      </c>
      <c r="F741">
        <v>201301</v>
      </c>
      <c r="G741">
        <v>29</v>
      </c>
      <c r="H741">
        <v>0</v>
      </c>
      <c r="I741">
        <v>6</v>
      </c>
      <c r="J741">
        <v>6</v>
      </c>
      <c r="K741">
        <v>0</v>
      </c>
      <c r="L741">
        <v>3</v>
      </c>
      <c r="M741">
        <v>0</v>
      </c>
      <c r="N741">
        <v>0</v>
      </c>
      <c r="O741">
        <v>38</v>
      </c>
      <c r="P741">
        <v>50</v>
      </c>
      <c r="Q741" t="s">
        <v>2365</v>
      </c>
      <c r="R741" t="s">
        <v>230</v>
      </c>
      <c r="S741" t="s">
        <v>655</v>
      </c>
    </row>
    <row r="742" spans="1:19" x14ac:dyDescent="0.2">
      <c r="A742" t="s">
        <v>1325</v>
      </c>
      <c r="B742">
        <v>5</v>
      </c>
      <c r="C742" t="s">
        <v>2358</v>
      </c>
      <c r="D742" t="s">
        <v>655</v>
      </c>
      <c r="E742" t="s">
        <v>2358</v>
      </c>
      <c r="F742">
        <v>201207</v>
      </c>
      <c r="G742">
        <v>25</v>
      </c>
      <c r="H742">
        <v>0</v>
      </c>
      <c r="I742">
        <v>5</v>
      </c>
      <c r="J742">
        <v>5</v>
      </c>
      <c r="K742">
        <v>0</v>
      </c>
      <c r="L742">
        <v>3</v>
      </c>
      <c r="M742">
        <v>0</v>
      </c>
      <c r="N742">
        <v>0</v>
      </c>
      <c r="O742">
        <v>33</v>
      </c>
      <c r="P742">
        <v>50</v>
      </c>
      <c r="Q742" t="s">
        <v>2365</v>
      </c>
      <c r="R742" t="s">
        <v>230</v>
      </c>
      <c r="S742" t="s">
        <v>655</v>
      </c>
    </row>
    <row r="743" spans="1:19" x14ac:dyDescent="0.2">
      <c r="A743" t="s">
        <v>1326</v>
      </c>
      <c r="B743">
        <v>5</v>
      </c>
      <c r="C743" t="s">
        <v>2358</v>
      </c>
      <c r="D743" t="s">
        <v>655</v>
      </c>
      <c r="E743" t="s">
        <v>2358</v>
      </c>
      <c r="F743">
        <v>201201</v>
      </c>
      <c r="G743">
        <v>29</v>
      </c>
      <c r="H743">
        <v>0</v>
      </c>
      <c r="I743">
        <v>6</v>
      </c>
      <c r="J743">
        <v>6</v>
      </c>
      <c r="K743">
        <v>0</v>
      </c>
      <c r="L743">
        <v>3</v>
      </c>
      <c r="M743">
        <v>4</v>
      </c>
      <c r="N743">
        <v>0</v>
      </c>
      <c r="O743">
        <v>42</v>
      </c>
      <c r="P743">
        <v>50</v>
      </c>
      <c r="Q743" t="s">
        <v>2365</v>
      </c>
      <c r="R743" t="s">
        <v>230</v>
      </c>
      <c r="S743" t="s">
        <v>655</v>
      </c>
    </row>
    <row r="744" spans="1:19" x14ac:dyDescent="0.2">
      <c r="A744" t="s">
        <v>2373</v>
      </c>
      <c r="B744" t="s">
        <v>2358</v>
      </c>
      <c r="C744" t="s">
        <v>2358</v>
      </c>
      <c r="D744" t="s">
        <v>2358</v>
      </c>
      <c r="E744" t="s">
        <v>2358</v>
      </c>
      <c r="F744" t="s">
        <v>2358</v>
      </c>
      <c r="G744" t="s">
        <v>2358</v>
      </c>
      <c r="H744" t="s">
        <v>2358</v>
      </c>
      <c r="I744" t="s">
        <v>2358</v>
      </c>
      <c r="J744" t="s">
        <v>2358</v>
      </c>
      <c r="K744" t="s">
        <v>2358</v>
      </c>
      <c r="L744" t="s">
        <v>2358</v>
      </c>
      <c r="M744" t="s">
        <v>2358</v>
      </c>
      <c r="N744" t="s">
        <v>2358</v>
      </c>
      <c r="O744" t="s">
        <v>2358</v>
      </c>
      <c r="P744" t="s">
        <v>2358</v>
      </c>
      <c r="Q744" t="s">
        <v>2358</v>
      </c>
      <c r="R744" t="s">
        <v>2358</v>
      </c>
      <c r="S744" t="s">
        <v>2358</v>
      </c>
    </row>
    <row r="745" spans="1:19" x14ac:dyDescent="0.2">
      <c r="A745" t="s">
        <v>1327</v>
      </c>
      <c r="B745">
        <v>5</v>
      </c>
      <c r="C745" t="s">
        <v>2358</v>
      </c>
      <c r="D745" t="s">
        <v>231</v>
      </c>
      <c r="E745" t="s">
        <v>231</v>
      </c>
      <c r="F745">
        <v>201401</v>
      </c>
      <c r="G745">
        <v>34</v>
      </c>
      <c r="H745">
        <v>0</v>
      </c>
      <c r="I745">
        <v>0</v>
      </c>
      <c r="J745">
        <v>0</v>
      </c>
      <c r="K745">
        <v>0</v>
      </c>
      <c r="L745">
        <v>18</v>
      </c>
      <c r="M745">
        <v>0</v>
      </c>
      <c r="N745">
        <v>0</v>
      </c>
      <c r="O745">
        <v>52</v>
      </c>
      <c r="P745">
        <v>50</v>
      </c>
      <c r="Q745" t="s">
        <v>2365</v>
      </c>
      <c r="R745" t="s">
        <v>232</v>
      </c>
      <c r="S745" t="s">
        <v>231</v>
      </c>
    </row>
    <row r="746" spans="1:19" x14ac:dyDescent="0.2">
      <c r="A746" t="s">
        <v>1328</v>
      </c>
      <c r="B746">
        <v>5</v>
      </c>
      <c r="C746" t="s">
        <v>2358</v>
      </c>
      <c r="D746" t="s">
        <v>231</v>
      </c>
      <c r="E746" t="s">
        <v>2358</v>
      </c>
      <c r="F746">
        <v>201307</v>
      </c>
      <c r="G746">
        <v>54</v>
      </c>
      <c r="H746">
        <v>0</v>
      </c>
      <c r="I746">
        <v>25</v>
      </c>
      <c r="J746">
        <v>25</v>
      </c>
      <c r="K746">
        <v>0</v>
      </c>
      <c r="L746">
        <v>13</v>
      </c>
      <c r="M746">
        <v>0</v>
      </c>
      <c r="N746">
        <v>0</v>
      </c>
      <c r="O746">
        <v>92</v>
      </c>
      <c r="P746">
        <v>50</v>
      </c>
      <c r="Q746" t="s">
        <v>2365</v>
      </c>
      <c r="R746" t="s">
        <v>232</v>
      </c>
      <c r="S746" t="s">
        <v>231</v>
      </c>
    </row>
    <row r="747" spans="1:19" x14ac:dyDescent="0.2">
      <c r="A747" t="s">
        <v>1329</v>
      </c>
      <c r="B747">
        <v>5</v>
      </c>
      <c r="C747" t="s">
        <v>2358</v>
      </c>
      <c r="D747" t="s">
        <v>231</v>
      </c>
      <c r="E747" t="s">
        <v>2358</v>
      </c>
      <c r="F747">
        <v>201301</v>
      </c>
      <c r="G747">
        <v>57</v>
      </c>
      <c r="H747">
        <v>9</v>
      </c>
      <c r="I747">
        <v>25</v>
      </c>
      <c r="J747">
        <v>34</v>
      </c>
      <c r="K747">
        <v>3</v>
      </c>
      <c r="L747">
        <v>9</v>
      </c>
      <c r="M747">
        <v>0</v>
      </c>
      <c r="N747">
        <v>0</v>
      </c>
      <c r="O747">
        <v>103</v>
      </c>
      <c r="P747">
        <v>50</v>
      </c>
      <c r="Q747" t="s">
        <v>2365</v>
      </c>
      <c r="R747" t="s">
        <v>232</v>
      </c>
      <c r="S747" t="s">
        <v>231</v>
      </c>
    </row>
    <row r="748" spans="1:19" x14ac:dyDescent="0.2">
      <c r="A748" t="s">
        <v>1330</v>
      </c>
      <c r="B748">
        <v>5</v>
      </c>
      <c r="C748" t="s">
        <v>2358</v>
      </c>
      <c r="D748" t="s">
        <v>231</v>
      </c>
      <c r="E748" t="s">
        <v>2358</v>
      </c>
      <c r="F748">
        <v>201207</v>
      </c>
      <c r="G748">
        <v>58</v>
      </c>
      <c r="H748">
        <v>0</v>
      </c>
      <c r="I748">
        <v>28</v>
      </c>
      <c r="J748">
        <v>28</v>
      </c>
      <c r="K748">
        <v>3</v>
      </c>
      <c r="L748">
        <v>1</v>
      </c>
      <c r="M748">
        <v>0</v>
      </c>
      <c r="N748">
        <v>0</v>
      </c>
      <c r="O748">
        <v>90</v>
      </c>
      <c r="P748">
        <v>50</v>
      </c>
      <c r="Q748" t="s">
        <v>2365</v>
      </c>
      <c r="R748" t="s">
        <v>232</v>
      </c>
      <c r="S748" t="s">
        <v>231</v>
      </c>
    </row>
    <row r="749" spans="1:19" x14ac:dyDescent="0.2">
      <c r="A749" t="s">
        <v>1331</v>
      </c>
      <c r="B749">
        <v>5</v>
      </c>
      <c r="C749" t="s">
        <v>2358</v>
      </c>
      <c r="D749" t="s">
        <v>231</v>
      </c>
      <c r="E749" t="s">
        <v>2358</v>
      </c>
      <c r="F749">
        <v>201201</v>
      </c>
      <c r="G749">
        <v>34</v>
      </c>
      <c r="H749">
        <v>3</v>
      </c>
      <c r="I749">
        <v>27</v>
      </c>
      <c r="J749">
        <v>30</v>
      </c>
      <c r="K749">
        <v>0</v>
      </c>
      <c r="L749">
        <v>4</v>
      </c>
      <c r="M749">
        <v>0</v>
      </c>
      <c r="N749">
        <v>0</v>
      </c>
      <c r="O749">
        <v>68</v>
      </c>
      <c r="P749">
        <v>50</v>
      </c>
      <c r="Q749" t="s">
        <v>2365</v>
      </c>
      <c r="R749" t="s">
        <v>232</v>
      </c>
      <c r="S749" t="s">
        <v>231</v>
      </c>
    </row>
    <row r="750" spans="1:19" x14ac:dyDescent="0.2">
      <c r="A750" t="s">
        <v>2373</v>
      </c>
      <c r="B750" t="s">
        <v>2358</v>
      </c>
      <c r="C750" t="s">
        <v>2358</v>
      </c>
      <c r="D750" t="s">
        <v>2358</v>
      </c>
      <c r="E750" t="s">
        <v>2358</v>
      </c>
      <c r="F750" t="s">
        <v>2358</v>
      </c>
      <c r="G750" t="s">
        <v>2358</v>
      </c>
      <c r="H750" t="s">
        <v>2358</v>
      </c>
      <c r="I750" t="s">
        <v>2358</v>
      </c>
      <c r="J750" t="s">
        <v>2358</v>
      </c>
      <c r="K750" t="s">
        <v>2358</v>
      </c>
      <c r="L750" t="s">
        <v>2358</v>
      </c>
      <c r="M750" t="s">
        <v>2358</v>
      </c>
      <c r="N750" t="s">
        <v>2358</v>
      </c>
      <c r="O750" t="s">
        <v>2358</v>
      </c>
      <c r="P750" t="s">
        <v>2358</v>
      </c>
      <c r="Q750" t="s">
        <v>2358</v>
      </c>
      <c r="R750" t="s">
        <v>2358</v>
      </c>
      <c r="S750" t="s">
        <v>2358</v>
      </c>
    </row>
    <row r="751" spans="1:19" x14ac:dyDescent="0.2">
      <c r="A751" t="s">
        <v>1332</v>
      </c>
      <c r="B751">
        <v>5</v>
      </c>
      <c r="C751" t="s">
        <v>2358</v>
      </c>
      <c r="D751" t="s">
        <v>233</v>
      </c>
      <c r="E751" t="s">
        <v>233</v>
      </c>
      <c r="F751">
        <v>201401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3</v>
      </c>
      <c r="O751">
        <v>3</v>
      </c>
      <c r="P751">
        <v>50</v>
      </c>
      <c r="Q751" t="s">
        <v>2365</v>
      </c>
      <c r="R751" t="s">
        <v>234</v>
      </c>
      <c r="S751" t="s">
        <v>233</v>
      </c>
    </row>
    <row r="752" spans="1:19" x14ac:dyDescent="0.2">
      <c r="A752" t="s">
        <v>1333</v>
      </c>
      <c r="B752">
        <v>5</v>
      </c>
      <c r="C752" t="s">
        <v>2358</v>
      </c>
      <c r="D752" t="s">
        <v>233</v>
      </c>
      <c r="E752" t="s">
        <v>2358</v>
      </c>
      <c r="F752">
        <v>201307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50</v>
      </c>
      <c r="Q752" t="s">
        <v>2365</v>
      </c>
      <c r="R752" t="s">
        <v>234</v>
      </c>
      <c r="S752" t="s">
        <v>233</v>
      </c>
    </row>
    <row r="753" spans="1:19" x14ac:dyDescent="0.2">
      <c r="A753" t="s">
        <v>1334</v>
      </c>
      <c r="B753">
        <v>5</v>
      </c>
      <c r="C753" t="s">
        <v>2358</v>
      </c>
      <c r="D753" t="s">
        <v>233</v>
      </c>
      <c r="E753" t="s">
        <v>2358</v>
      </c>
      <c r="F753">
        <v>201301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50</v>
      </c>
      <c r="Q753" t="s">
        <v>2365</v>
      </c>
      <c r="R753" t="s">
        <v>234</v>
      </c>
      <c r="S753" t="s">
        <v>233</v>
      </c>
    </row>
    <row r="754" spans="1:19" x14ac:dyDescent="0.2">
      <c r="A754" t="s">
        <v>1335</v>
      </c>
      <c r="B754">
        <v>5</v>
      </c>
      <c r="C754" t="s">
        <v>2358</v>
      </c>
      <c r="D754" t="s">
        <v>233</v>
      </c>
      <c r="E754" t="s">
        <v>2358</v>
      </c>
      <c r="F754">
        <v>201207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50</v>
      </c>
      <c r="Q754" t="s">
        <v>2365</v>
      </c>
      <c r="R754" t="s">
        <v>234</v>
      </c>
      <c r="S754" t="s">
        <v>233</v>
      </c>
    </row>
    <row r="755" spans="1:19" x14ac:dyDescent="0.2">
      <c r="A755" t="s">
        <v>1336</v>
      </c>
      <c r="B755">
        <v>5</v>
      </c>
      <c r="C755" t="s">
        <v>2358</v>
      </c>
      <c r="D755" t="s">
        <v>233</v>
      </c>
      <c r="E755" t="s">
        <v>2358</v>
      </c>
      <c r="F755">
        <v>201201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3</v>
      </c>
      <c r="N755">
        <v>0</v>
      </c>
      <c r="O755">
        <v>3</v>
      </c>
      <c r="P755">
        <v>50</v>
      </c>
      <c r="Q755" t="s">
        <v>2365</v>
      </c>
      <c r="R755" t="s">
        <v>234</v>
      </c>
      <c r="S755" t="s">
        <v>233</v>
      </c>
    </row>
    <row r="756" spans="1:19" x14ac:dyDescent="0.2">
      <c r="A756" t="s">
        <v>2373</v>
      </c>
      <c r="B756" t="s">
        <v>2358</v>
      </c>
      <c r="C756" t="s">
        <v>2358</v>
      </c>
      <c r="D756" t="s">
        <v>2358</v>
      </c>
      <c r="E756" t="s">
        <v>2358</v>
      </c>
      <c r="F756" t="s">
        <v>2358</v>
      </c>
      <c r="G756" t="s">
        <v>2358</v>
      </c>
      <c r="H756" t="s">
        <v>2358</v>
      </c>
      <c r="I756" t="s">
        <v>2358</v>
      </c>
      <c r="J756" t="s">
        <v>2358</v>
      </c>
      <c r="K756" t="s">
        <v>2358</v>
      </c>
      <c r="L756" t="s">
        <v>2358</v>
      </c>
      <c r="M756" t="s">
        <v>2358</v>
      </c>
      <c r="N756" t="s">
        <v>2358</v>
      </c>
      <c r="O756" t="s">
        <v>2358</v>
      </c>
      <c r="P756" t="s">
        <v>2358</v>
      </c>
      <c r="Q756" t="s">
        <v>2358</v>
      </c>
      <c r="R756" t="s">
        <v>2358</v>
      </c>
      <c r="S756" t="s">
        <v>2358</v>
      </c>
    </row>
    <row r="757" spans="1:19" x14ac:dyDescent="0.2">
      <c r="A757" t="s">
        <v>1337</v>
      </c>
      <c r="B757">
        <v>5</v>
      </c>
      <c r="C757" t="s">
        <v>2358</v>
      </c>
      <c r="D757" t="s">
        <v>235</v>
      </c>
      <c r="E757" t="s">
        <v>235</v>
      </c>
      <c r="F757">
        <v>201401</v>
      </c>
      <c r="G757">
        <v>24</v>
      </c>
      <c r="H757">
        <v>0</v>
      </c>
      <c r="I757">
        <v>0</v>
      </c>
      <c r="J757">
        <v>0</v>
      </c>
      <c r="K757">
        <v>17</v>
      </c>
      <c r="L757">
        <v>0</v>
      </c>
      <c r="M757">
        <v>0</v>
      </c>
      <c r="N757">
        <v>0</v>
      </c>
      <c r="O757">
        <v>41</v>
      </c>
      <c r="P757">
        <v>50</v>
      </c>
      <c r="Q757" t="s">
        <v>2365</v>
      </c>
      <c r="R757" t="s">
        <v>236</v>
      </c>
      <c r="S757" t="s">
        <v>235</v>
      </c>
    </row>
    <row r="758" spans="1:19" x14ac:dyDescent="0.2">
      <c r="A758" t="s">
        <v>1338</v>
      </c>
      <c r="B758">
        <v>5</v>
      </c>
      <c r="C758" t="s">
        <v>2358</v>
      </c>
      <c r="D758" t="s">
        <v>235</v>
      </c>
      <c r="E758" t="s">
        <v>2358</v>
      </c>
      <c r="F758">
        <v>201307</v>
      </c>
      <c r="G758">
        <v>16</v>
      </c>
      <c r="H758">
        <v>12</v>
      </c>
      <c r="I758">
        <v>68</v>
      </c>
      <c r="J758">
        <v>80</v>
      </c>
      <c r="K758">
        <v>62</v>
      </c>
      <c r="L758">
        <v>0</v>
      </c>
      <c r="M758">
        <v>0</v>
      </c>
      <c r="N758">
        <v>0</v>
      </c>
      <c r="O758">
        <v>158</v>
      </c>
      <c r="P758">
        <v>50</v>
      </c>
      <c r="Q758" t="s">
        <v>2365</v>
      </c>
      <c r="R758" t="s">
        <v>236</v>
      </c>
      <c r="S758" t="s">
        <v>235</v>
      </c>
    </row>
    <row r="759" spans="1:19" x14ac:dyDescent="0.2">
      <c r="A759" t="s">
        <v>1339</v>
      </c>
      <c r="B759">
        <v>5</v>
      </c>
      <c r="C759" t="s">
        <v>2358</v>
      </c>
      <c r="D759" t="s">
        <v>235</v>
      </c>
      <c r="E759" t="s">
        <v>2358</v>
      </c>
      <c r="F759">
        <v>201301</v>
      </c>
      <c r="G759">
        <v>27</v>
      </c>
      <c r="H759">
        <v>14</v>
      </c>
      <c r="I759">
        <v>70</v>
      </c>
      <c r="J759">
        <v>84</v>
      </c>
      <c r="K759">
        <v>3</v>
      </c>
      <c r="L759">
        <v>38</v>
      </c>
      <c r="M759">
        <v>0</v>
      </c>
      <c r="N759">
        <v>0</v>
      </c>
      <c r="O759">
        <v>152</v>
      </c>
      <c r="P759">
        <v>50</v>
      </c>
      <c r="Q759" t="s">
        <v>2365</v>
      </c>
      <c r="R759" t="s">
        <v>236</v>
      </c>
      <c r="S759" t="s">
        <v>235</v>
      </c>
    </row>
    <row r="760" spans="1:19" x14ac:dyDescent="0.2">
      <c r="A760" t="s">
        <v>1340</v>
      </c>
      <c r="B760">
        <v>5</v>
      </c>
      <c r="C760" t="s">
        <v>2358</v>
      </c>
      <c r="D760" t="s">
        <v>235</v>
      </c>
      <c r="E760" t="s">
        <v>2358</v>
      </c>
      <c r="F760">
        <v>201207</v>
      </c>
      <c r="G760">
        <v>23</v>
      </c>
      <c r="H760">
        <v>16</v>
      </c>
      <c r="I760">
        <v>74</v>
      </c>
      <c r="J760">
        <v>90</v>
      </c>
      <c r="K760">
        <v>7</v>
      </c>
      <c r="L760">
        <v>39</v>
      </c>
      <c r="M760">
        <v>0</v>
      </c>
      <c r="N760">
        <v>3</v>
      </c>
      <c r="O760">
        <v>162</v>
      </c>
      <c r="P760">
        <v>50</v>
      </c>
      <c r="Q760" t="s">
        <v>2365</v>
      </c>
      <c r="R760" t="s">
        <v>236</v>
      </c>
      <c r="S760" t="s">
        <v>235</v>
      </c>
    </row>
    <row r="761" spans="1:19" x14ac:dyDescent="0.2">
      <c r="A761" t="s">
        <v>1341</v>
      </c>
      <c r="B761">
        <v>5</v>
      </c>
      <c r="C761" t="s">
        <v>2358</v>
      </c>
      <c r="D761" t="s">
        <v>235</v>
      </c>
      <c r="E761" t="s">
        <v>2358</v>
      </c>
      <c r="F761">
        <v>201201</v>
      </c>
      <c r="G761">
        <v>12</v>
      </c>
      <c r="H761">
        <v>23</v>
      </c>
      <c r="I761">
        <v>70</v>
      </c>
      <c r="J761">
        <v>93</v>
      </c>
      <c r="K761">
        <v>3</v>
      </c>
      <c r="L761">
        <v>38</v>
      </c>
      <c r="M761">
        <v>0</v>
      </c>
      <c r="N761">
        <v>6</v>
      </c>
      <c r="O761">
        <v>152</v>
      </c>
      <c r="P761">
        <v>50</v>
      </c>
      <c r="Q761" t="s">
        <v>2365</v>
      </c>
      <c r="R761" t="s">
        <v>236</v>
      </c>
      <c r="S761" t="s">
        <v>235</v>
      </c>
    </row>
    <row r="762" spans="1:19" x14ac:dyDescent="0.2">
      <c r="A762" t="s">
        <v>2373</v>
      </c>
      <c r="B762" t="s">
        <v>2358</v>
      </c>
      <c r="C762" t="s">
        <v>2358</v>
      </c>
      <c r="D762" t="s">
        <v>2358</v>
      </c>
      <c r="E762" t="s">
        <v>2358</v>
      </c>
      <c r="F762" t="s">
        <v>2358</v>
      </c>
      <c r="G762" t="s">
        <v>2358</v>
      </c>
      <c r="H762" t="s">
        <v>2358</v>
      </c>
      <c r="I762" t="s">
        <v>2358</v>
      </c>
      <c r="J762" t="s">
        <v>2358</v>
      </c>
      <c r="K762" t="s">
        <v>2358</v>
      </c>
      <c r="L762" t="s">
        <v>2358</v>
      </c>
      <c r="M762" t="s">
        <v>2358</v>
      </c>
      <c r="N762" t="s">
        <v>2358</v>
      </c>
      <c r="O762" t="s">
        <v>2358</v>
      </c>
      <c r="P762" t="s">
        <v>2358</v>
      </c>
      <c r="Q762" t="s">
        <v>2358</v>
      </c>
      <c r="R762" t="s">
        <v>2358</v>
      </c>
      <c r="S762" t="s">
        <v>2358</v>
      </c>
    </row>
    <row r="763" spans="1:19" x14ac:dyDescent="0.2">
      <c r="A763" t="s">
        <v>1342</v>
      </c>
      <c r="B763">
        <v>5</v>
      </c>
      <c r="C763" t="s">
        <v>2358</v>
      </c>
      <c r="D763" t="s">
        <v>237</v>
      </c>
      <c r="E763" t="s">
        <v>237</v>
      </c>
      <c r="F763">
        <v>201401</v>
      </c>
      <c r="G763">
        <v>26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9</v>
      </c>
      <c r="O763">
        <v>35</v>
      </c>
      <c r="P763">
        <v>50</v>
      </c>
      <c r="Q763" t="s">
        <v>2365</v>
      </c>
      <c r="R763" t="s">
        <v>238</v>
      </c>
      <c r="S763" t="s">
        <v>237</v>
      </c>
    </row>
    <row r="764" spans="1:19" x14ac:dyDescent="0.2">
      <c r="A764" t="s">
        <v>1343</v>
      </c>
      <c r="B764">
        <v>5</v>
      </c>
      <c r="C764" t="s">
        <v>2358</v>
      </c>
      <c r="D764" t="s">
        <v>237</v>
      </c>
      <c r="E764" t="s">
        <v>2358</v>
      </c>
      <c r="F764">
        <v>201307</v>
      </c>
      <c r="G764">
        <v>26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6</v>
      </c>
      <c r="O764">
        <v>32</v>
      </c>
      <c r="P764">
        <v>50</v>
      </c>
      <c r="Q764" t="s">
        <v>2365</v>
      </c>
      <c r="R764" t="s">
        <v>238</v>
      </c>
      <c r="S764" t="s">
        <v>237</v>
      </c>
    </row>
    <row r="765" spans="1:19" x14ac:dyDescent="0.2">
      <c r="A765" t="s">
        <v>1344</v>
      </c>
      <c r="B765">
        <v>5</v>
      </c>
      <c r="C765" t="s">
        <v>2358</v>
      </c>
      <c r="D765" t="s">
        <v>237</v>
      </c>
      <c r="E765" t="s">
        <v>2358</v>
      </c>
      <c r="F765">
        <v>201301</v>
      </c>
      <c r="G765">
        <v>28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28</v>
      </c>
      <c r="P765">
        <v>50</v>
      </c>
      <c r="Q765" t="s">
        <v>2365</v>
      </c>
      <c r="R765" t="s">
        <v>238</v>
      </c>
      <c r="S765" t="s">
        <v>237</v>
      </c>
    </row>
    <row r="766" spans="1:19" x14ac:dyDescent="0.2">
      <c r="A766" t="s">
        <v>1345</v>
      </c>
      <c r="B766">
        <v>5</v>
      </c>
      <c r="C766" t="s">
        <v>2358</v>
      </c>
      <c r="D766" t="s">
        <v>237</v>
      </c>
      <c r="E766" t="s">
        <v>2358</v>
      </c>
      <c r="F766">
        <v>201207</v>
      </c>
      <c r="G766">
        <v>25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25</v>
      </c>
      <c r="P766">
        <v>50</v>
      </c>
      <c r="Q766" t="s">
        <v>2365</v>
      </c>
      <c r="R766" t="s">
        <v>238</v>
      </c>
      <c r="S766" t="s">
        <v>237</v>
      </c>
    </row>
    <row r="767" spans="1:19" x14ac:dyDescent="0.2">
      <c r="A767" t="s">
        <v>1346</v>
      </c>
      <c r="B767">
        <v>5</v>
      </c>
      <c r="C767" t="s">
        <v>2358</v>
      </c>
      <c r="D767" t="s">
        <v>237</v>
      </c>
      <c r="E767" t="s">
        <v>2358</v>
      </c>
      <c r="F767">
        <v>201201</v>
      </c>
      <c r="G767">
        <v>24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24</v>
      </c>
      <c r="P767">
        <v>50</v>
      </c>
      <c r="Q767" t="s">
        <v>2365</v>
      </c>
      <c r="R767" t="s">
        <v>238</v>
      </c>
      <c r="S767" t="s">
        <v>237</v>
      </c>
    </row>
    <row r="768" spans="1:19" x14ac:dyDescent="0.2">
      <c r="A768" t="s">
        <v>2373</v>
      </c>
      <c r="B768" t="s">
        <v>2358</v>
      </c>
      <c r="C768" t="s">
        <v>2358</v>
      </c>
      <c r="D768" t="s">
        <v>2358</v>
      </c>
      <c r="E768" t="s">
        <v>2358</v>
      </c>
      <c r="F768" t="s">
        <v>2358</v>
      </c>
      <c r="G768" t="s">
        <v>2358</v>
      </c>
      <c r="H768" t="s">
        <v>2358</v>
      </c>
      <c r="I768" t="s">
        <v>2358</v>
      </c>
      <c r="J768" t="s">
        <v>2358</v>
      </c>
      <c r="K768" t="s">
        <v>2358</v>
      </c>
      <c r="L768" t="s">
        <v>2358</v>
      </c>
      <c r="M768" t="s">
        <v>2358</v>
      </c>
      <c r="N768" t="s">
        <v>2358</v>
      </c>
      <c r="O768" t="s">
        <v>2358</v>
      </c>
      <c r="P768" t="s">
        <v>2358</v>
      </c>
      <c r="Q768" t="s">
        <v>2358</v>
      </c>
      <c r="R768" t="s">
        <v>2358</v>
      </c>
      <c r="S768" t="s">
        <v>2358</v>
      </c>
    </row>
    <row r="769" spans="1:19" x14ac:dyDescent="0.2">
      <c r="A769" t="s">
        <v>1347</v>
      </c>
      <c r="B769">
        <v>5</v>
      </c>
      <c r="C769" t="s">
        <v>2358</v>
      </c>
      <c r="D769" t="s">
        <v>239</v>
      </c>
      <c r="E769" t="s">
        <v>239</v>
      </c>
      <c r="F769">
        <v>201401</v>
      </c>
      <c r="G769">
        <v>59</v>
      </c>
      <c r="H769">
        <v>0</v>
      </c>
      <c r="I769">
        <v>0</v>
      </c>
      <c r="J769">
        <v>0</v>
      </c>
      <c r="K769">
        <v>0</v>
      </c>
      <c r="L769">
        <v>2</v>
      </c>
      <c r="M769">
        <v>0</v>
      </c>
      <c r="N769">
        <v>0</v>
      </c>
      <c r="O769">
        <v>61</v>
      </c>
      <c r="P769">
        <v>50</v>
      </c>
      <c r="Q769" t="s">
        <v>2365</v>
      </c>
      <c r="R769" t="s">
        <v>240</v>
      </c>
      <c r="S769" t="s">
        <v>239</v>
      </c>
    </row>
    <row r="770" spans="1:19" x14ac:dyDescent="0.2">
      <c r="A770" t="s">
        <v>1348</v>
      </c>
      <c r="B770">
        <v>5</v>
      </c>
      <c r="C770" t="s">
        <v>2358</v>
      </c>
      <c r="D770" t="s">
        <v>239</v>
      </c>
      <c r="E770" t="s">
        <v>2358</v>
      </c>
      <c r="F770">
        <v>201307</v>
      </c>
      <c r="G770">
        <v>74</v>
      </c>
      <c r="H770">
        <v>0</v>
      </c>
      <c r="I770">
        <v>52</v>
      </c>
      <c r="J770">
        <v>52</v>
      </c>
      <c r="K770">
        <v>3</v>
      </c>
      <c r="L770">
        <v>0</v>
      </c>
      <c r="M770">
        <v>0</v>
      </c>
      <c r="N770">
        <v>0</v>
      </c>
      <c r="O770">
        <v>129</v>
      </c>
      <c r="P770">
        <v>50</v>
      </c>
      <c r="Q770" t="s">
        <v>2365</v>
      </c>
      <c r="R770" t="s">
        <v>240</v>
      </c>
      <c r="S770" t="s">
        <v>239</v>
      </c>
    </row>
    <row r="771" spans="1:19" x14ac:dyDescent="0.2">
      <c r="A771" t="s">
        <v>1349</v>
      </c>
      <c r="B771">
        <v>5</v>
      </c>
      <c r="C771" t="s">
        <v>2358</v>
      </c>
      <c r="D771" t="s">
        <v>239</v>
      </c>
      <c r="E771" t="s">
        <v>2358</v>
      </c>
      <c r="F771">
        <v>201301</v>
      </c>
      <c r="G771">
        <v>71</v>
      </c>
      <c r="H771">
        <v>0</v>
      </c>
      <c r="I771">
        <v>59</v>
      </c>
      <c r="J771">
        <v>59</v>
      </c>
      <c r="K771">
        <v>0</v>
      </c>
      <c r="L771">
        <v>3</v>
      </c>
      <c r="M771">
        <v>0</v>
      </c>
      <c r="N771">
        <v>0</v>
      </c>
      <c r="O771">
        <v>133</v>
      </c>
      <c r="P771">
        <v>50</v>
      </c>
      <c r="Q771" t="s">
        <v>2365</v>
      </c>
      <c r="R771" t="s">
        <v>240</v>
      </c>
      <c r="S771" t="s">
        <v>239</v>
      </c>
    </row>
    <row r="772" spans="1:19" x14ac:dyDescent="0.2">
      <c r="A772" t="s">
        <v>1350</v>
      </c>
      <c r="B772">
        <v>5</v>
      </c>
      <c r="C772" t="s">
        <v>2358</v>
      </c>
      <c r="D772" t="s">
        <v>239</v>
      </c>
      <c r="E772" t="s">
        <v>2358</v>
      </c>
      <c r="F772">
        <v>201207</v>
      </c>
      <c r="G772">
        <v>0</v>
      </c>
      <c r="H772">
        <v>0</v>
      </c>
      <c r="I772">
        <v>22</v>
      </c>
      <c r="J772">
        <v>22</v>
      </c>
      <c r="K772">
        <v>0</v>
      </c>
      <c r="L772">
        <v>5</v>
      </c>
      <c r="M772">
        <v>0</v>
      </c>
      <c r="N772">
        <v>0</v>
      </c>
      <c r="O772">
        <v>27</v>
      </c>
      <c r="P772">
        <v>50</v>
      </c>
      <c r="Q772" t="s">
        <v>2365</v>
      </c>
      <c r="R772" t="s">
        <v>240</v>
      </c>
      <c r="S772" t="s">
        <v>239</v>
      </c>
    </row>
    <row r="773" spans="1:19" x14ac:dyDescent="0.2">
      <c r="A773" t="s">
        <v>1351</v>
      </c>
      <c r="B773">
        <v>5</v>
      </c>
      <c r="C773" t="s">
        <v>2358</v>
      </c>
      <c r="D773" t="s">
        <v>239</v>
      </c>
      <c r="E773" t="s">
        <v>2358</v>
      </c>
      <c r="F773">
        <v>201201</v>
      </c>
      <c r="G773">
        <v>324</v>
      </c>
      <c r="H773">
        <v>0</v>
      </c>
      <c r="I773">
        <v>6</v>
      </c>
      <c r="J773">
        <v>6</v>
      </c>
      <c r="K773">
        <v>8</v>
      </c>
      <c r="L773">
        <v>0</v>
      </c>
      <c r="M773">
        <v>0</v>
      </c>
      <c r="N773">
        <v>0</v>
      </c>
      <c r="O773">
        <v>338</v>
      </c>
      <c r="P773">
        <v>50</v>
      </c>
      <c r="Q773" t="s">
        <v>2365</v>
      </c>
      <c r="R773" t="s">
        <v>240</v>
      </c>
      <c r="S773" t="s">
        <v>239</v>
      </c>
    </row>
    <row r="774" spans="1:19" x14ac:dyDescent="0.2">
      <c r="A774" t="s">
        <v>2373</v>
      </c>
      <c r="B774" t="s">
        <v>2358</v>
      </c>
      <c r="C774" t="s">
        <v>2358</v>
      </c>
      <c r="D774" t="s">
        <v>2358</v>
      </c>
      <c r="E774" t="s">
        <v>2358</v>
      </c>
      <c r="F774" t="s">
        <v>2358</v>
      </c>
      <c r="G774" t="s">
        <v>2358</v>
      </c>
      <c r="H774" t="s">
        <v>2358</v>
      </c>
      <c r="I774" t="s">
        <v>2358</v>
      </c>
      <c r="J774" t="s">
        <v>2358</v>
      </c>
      <c r="K774" t="s">
        <v>2358</v>
      </c>
      <c r="L774" t="s">
        <v>2358</v>
      </c>
      <c r="M774" t="s">
        <v>2358</v>
      </c>
      <c r="N774" t="s">
        <v>2358</v>
      </c>
      <c r="O774" t="s">
        <v>2358</v>
      </c>
      <c r="P774" t="s">
        <v>2358</v>
      </c>
      <c r="Q774" t="s">
        <v>2358</v>
      </c>
      <c r="R774" t="s">
        <v>2358</v>
      </c>
      <c r="S774" t="s">
        <v>2358</v>
      </c>
    </row>
    <row r="775" spans="1:19" x14ac:dyDescent="0.2">
      <c r="A775" t="s">
        <v>1352</v>
      </c>
      <c r="B775">
        <v>5</v>
      </c>
      <c r="C775" t="s">
        <v>2358</v>
      </c>
      <c r="D775" t="s">
        <v>241</v>
      </c>
      <c r="E775" t="s">
        <v>241</v>
      </c>
      <c r="F775">
        <v>201401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9</v>
      </c>
      <c r="M775">
        <v>0</v>
      </c>
      <c r="N775">
        <v>0</v>
      </c>
      <c r="O775">
        <v>9</v>
      </c>
      <c r="P775">
        <v>50</v>
      </c>
      <c r="Q775" t="s">
        <v>2365</v>
      </c>
      <c r="R775" t="s">
        <v>242</v>
      </c>
      <c r="S775" t="s">
        <v>241</v>
      </c>
    </row>
    <row r="776" spans="1:19" x14ac:dyDescent="0.2">
      <c r="A776" t="s">
        <v>1353</v>
      </c>
      <c r="B776">
        <v>5</v>
      </c>
      <c r="C776" t="s">
        <v>2358</v>
      </c>
      <c r="D776" t="s">
        <v>241</v>
      </c>
      <c r="E776" t="s">
        <v>2358</v>
      </c>
      <c r="F776">
        <v>201307</v>
      </c>
      <c r="G776">
        <v>0</v>
      </c>
      <c r="H776">
        <v>7</v>
      </c>
      <c r="I776">
        <v>46</v>
      </c>
      <c r="J776">
        <v>53</v>
      </c>
      <c r="K776">
        <v>3</v>
      </c>
      <c r="L776">
        <v>3</v>
      </c>
      <c r="M776">
        <v>0</v>
      </c>
      <c r="N776">
        <v>0</v>
      </c>
      <c r="O776">
        <v>59</v>
      </c>
      <c r="P776">
        <v>50</v>
      </c>
      <c r="Q776" t="s">
        <v>2365</v>
      </c>
      <c r="R776" t="s">
        <v>242</v>
      </c>
      <c r="S776" t="s">
        <v>241</v>
      </c>
    </row>
    <row r="777" spans="1:19" x14ac:dyDescent="0.2">
      <c r="A777" t="s">
        <v>1354</v>
      </c>
      <c r="B777">
        <v>5</v>
      </c>
      <c r="C777" t="s">
        <v>2358</v>
      </c>
      <c r="D777" t="s">
        <v>241</v>
      </c>
      <c r="E777" t="s">
        <v>2358</v>
      </c>
      <c r="F777">
        <v>201301</v>
      </c>
      <c r="G777">
        <v>0</v>
      </c>
      <c r="H777">
        <v>8</v>
      </c>
      <c r="I777">
        <v>53</v>
      </c>
      <c r="J777">
        <v>61</v>
      </c>
      <c r="K777">
        <v>3</v>
      </c>
      <c r="L777">
        <v>20</v>
      </c>
      <c r="M777">
        <v>0</v>
      </c>
      <c r="N777">
        <v>0</v>
      </c>
      <c r="O777">
        <v>84</v>
      </c>
      <c r="P777">
        <v>50</v>
      </c>
      <c r="Q777" t="s">
        <v>2365</v>
      </c>
      <c r="R777" t="s">
        <v>242</v>
      </c>
      <c r="S777" t="s">
        <v>241</v>
      </c>
    </row>
    <row r="778" spans="1:19" x14ac:dyDescent="0.2">
      <c r="A778" t="s">
        <v>1355</v>
      </c>
      <c r="B778">
        <v>5</v>
      </c>
      <c r="C778" t="s">
        <v>2358</v>
      </c>
      <c r="D778" t="s">
        <v>241</v>
      </c>
      <c r="E778" t="s">
        <v>2358</v>
      </c>
      <c r="F778">
        <v>201207</v>
      </c>
      <c r="G778">
        <v>0</v>
      </c>
      <c r="H778">
        <v>0</v>
      </c>
      <c r="I778">
        <v>50</v>
      </c>
      <c r="J778">
        <v>50</v>
      </c>
      <c r="K778">
        <v>11</v>
      </c>
      <c r="L778">
        <v>19</v>
      </c>
      <c r="M778">
        <v>0</v>
      </c>
      <c r="N778">
        <v>0</v>
      </c>
      <c r="O778">
        <v>80</v>
      </c>
      <c r="P778">
        <v>50</v>
      </c>
      <c r="Q778" t="s">
        <v>2365</v>
      </c>
      <c r="R778" t="s">
        <v>242</v>
      </c>
      <c r="S778" t="s">
        <v>241</v>
      </c>
    </row>
    <row r="779" spans="1:19" x14ac:dyDescent="0.2">
      <c r="A779" t="s">
        <v>1356</v>
      </c>
      <c r="B779">
        <v>5</v>
      </c>
      <c r="C779" t="s">
        <v>2358</v>
      </c>
      <c r="D779" t="s">
        <v>241</v>
      </c>
      <c r="E779" t="s">
        <v>2358</v>
      </c>
      <c r="F779">
        <v>201201</v>
      </c>
      <c r="G779">
        <v>0</v>
      </c>
      <c r="H779">
        <v>3</v>
      </c>
      <c r="I779">
        <v>47</v>
      </c>
      <c r="J779">
        <v>50</v>
      </c>
      <c r="K779">
        <v>7</v>
      </c>
      <c r="L779">
        <v>19</v>
      </c>
      <c r="M779">
        <v>0</v>
      </c>
      <c r="N779">
        <v>0</v>
      </c>
      <c r="O779">
        <v>76</v>
      </c>
      <c r="P779">
        <v>50</v>
      </c>
      <c r="Q779" t="s">
        <v>2365</v>
      </c>
      <c r="R779" t="s">
        <v>242</v>
      </c>
      <c r="S779" t="s">
        <v>241</v>
      </c>
    </row>
    <row r="780" spans="1:19" x14ac:dyDescent="0.2">
      <c r="A780" t="s">
        <v>2373</v>
      </c>
      <c r="B780" t="s">
        <v>2358</v>
      </c>
      <c r="C780" t="s">
        <v>2358</v>
      </c>
      <c r="D780" t="s">
        <v>2358</v>
      </c>
      <c r="E780" t="s">
        <v>2358</v>
      </c>
      <c r="F780" t="s">
        <v>2358</v>
      </c>
      <c r="G780" t="s">
        <v>2358</v>
      </c>
      <c r="H780" t="s">
        <v>2358</v>
      </c>
      <c r="I780" t="s">
        <v>2358</v>
      </c>
      <c r="J780" t="s">
        <v>2358</v>
      </c>
      <c r="K780" t="s">
        <v>2358</v>
      </c>
      <c r="L780" t="s">
        <v>2358</v>
      </c>
      <c r="M780" t="s">
        <v>2358</v>
      </c>
      <c r="N780" t="s">
        <v>2358</v>
      </c>
      <c r="O780" t="s">
        <v>2358</v>
      </c>
      <c r="P780" t="s">
        <v>2358</v>
      </c>
      <c r="Q780" t="s">
        <v>2358</v>
      </c>
      <c r="R780" t="s">
        <v>2358</v>
      </c>
      <c r="S780" t="s">
        <v>2358</v>
      </c>
    </row>
    <row r="781" spans="1:19" x14ac:dyDescent="0.2">
      <c r="A781" t="s">
        <v>1357</v>
      </c>
      <c r="B781">
        <v>5</v>
      </c>
      <c r="C781" t="s">
        <v>2358</v>
      </c>
      <c r="D781" t="s">
        <v>243</v>
      </c>
      <c r="E781" t="s">
        <v>243</v>
      </c>
      <c r="F781">
        <v>201401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9</v>
      </c>
      <c r="M781">
        <v>0</v>
      </c>
      <c r="N781">
        <v>0</v>
      </c>
      <c r="O781">
        <v>9</v>
      </c>
      <c r="P781">
        <v>50</v>
      </c>
      <c r="Q781" t="s">
        <v>2365</v>
      </c>
      <c r="R781" t="s">
        <v>244</v>
      </c>
      <c r="S781" t="s">
        <v>243</v>
      </c>
    </row>
    <row r="782" spans="1:19" x14ac:dyDescent="0.2">
      <c r="A782" t="s">
        <v>1358</v>
      </c>
      <c r="B782">
        <v>5</v>
      </c>
      <c r="C782" t="s">
        <v>2358</v>
      </c>
      <c r="D782" t="s">
        <v>243</v>
      </c>
      <c r="E782" t="s">
        <v>2358</v>
      </c>
      <c r="F782">
        <v>201307</v>
      </c>
      <c r="G782">
        <v>0</v>
      </c>
      <c r="H782">
        <v>5</v>
      </c>
      <c r="I782">
        <v>112</v>
      </c>
      <c r="J782">
        <v>117</v>
      </c>
      <c r="K782">
        <v>0</v>
      </c>
      <c r="L782">
        <v>2</v>
      </c>
      <c r="M782">
        <v>0</v>
      </c>
      <c r="N782">
        <v>0</v>
      </c>
      <c r="O782">
        <v>119</v>
      </c>
      <c r="P782">
        <v>50</v>
      </c>
      <c r="Q782" t="s">
        <v>2365</v>
      </c>
      <c r="R782" t="s">
        <v>244</v>
      </c>
      <c r="S782" t="s">
        <v>243</v>
      </c>
    </row>
    <row r="783" spans="1:19" x14ac:dyDescent="0.2">
      <c r="A783" t="s">
        <v>1359</v>
      </c>
      <c r="B783">
        <v>5</v>
      </c>
      <c r="C783" t="s">
        <v>2358</v>
      </c>
      <c r="D783" t="s">
        <v>243</v>
      </c>
      <c r="E783" t="s">
        <v>2358</v>
      </c>
      <c r="F783">
        <v>201301</v>
      </c>
      <c r="G783">
        <v>0</v>
      </c>
      <c r="H783">
        <v>0</v>
      </c>
      <c r="I783">
        <v>109</v>
      </c>
      <c r="J783">
        <v>109</v>
      </c>
      <c r="K783">
        <v>16</v>
      </c>
      <c r="L783">
        <v>4</v>
      </c>
      <c r="M783">
        <v>0</v>
      </c>
      <c r="N783">
        <v>0</v>
      </c>
      <c r="O783">
        <v>129</v>
      </c>
      <c r="P783">
        <v>50</v>
      </c>
      <c r="Q783" t="s">
        <v>2365</v>
      </c>
      <c r="R783" t="s">
        <v>244</v>
      </c>
      <c r="S783" t="s">
        <v>243</v>
      </c>
    </row>
    <row r="784" spans="1:19" x14ac:dyDescent="0.2">
      <c r="A784" t="s">
        <v>1360</v>
      </c>
      <c r="B784">
        <v>5</v>
      </c>
      <c r="C784" t="s">
        <v>2358</v>
      </c>
      <c r="D784" t="s">
        <v>243</v>
      </c>
      <c r="E784" t="s">
        <v>2358</v>
      </c>
      <c r="F784">
        <v>201207</v>
      </c>
      <c r="G784">
        <v>0</v>
      </c>
      <c r="H784">
        <v>2</v>
      </c>
      <c r="I784">
        <v>104</v>
      </c>
      <c r="J784">
        <v>106</v>
      </c>
      <c r="K784">
        <v>0</v>
      </c>
      <c r="L784">
        <v>0</v>
      </c>
      <c r="M784">
        <v>0</v>
      </c>
      <c r="N784">
        <v>0</v>
      </c>
      <c r="O784">
        <v>106</v>
      </c>
      <c r="P784">
        <v>50</v>
      </c>
      <c r="Q784" t="s">
        <v>2365</v>
      </c>
      <c r="R784" t="s">
        <v>244</v>
      </c>
      <c r="S784" t="s">
        <v>243</v>
      </c>
    </row>
    <row r="785" spans="1:19" x14ac:dyDescent="0.2">
      <c r="A785" t="s">
        <v>1361</v>
      </c>
      <c r="B785">
        <v>5</v>
      </c>
      <c r="C785" t="s">
        <v>2358</v>
      </c>
      <c r="D785" t="s">
        <v>243</v>
      </c>
      <c r="E785" t="s">
        <v>2358</v>
      </c>
      <c r="F785">
        <v>201201</v>
      </c>
      <c r="G785">
        <v>0</v>
      </c>
      <c r="H785">
        <v>0</v>
      </c>
      <c r="I785">
        <v>109</v>
      </c>
      <c r="J785">
        <v>109</v>
      </c>
      <c r="K785">
        <v>16</v>
      </c>
      <c r="L785">
        <v>4</v>
      </c>
      <c r="M785">
        <v>0</v>
      </c>
      <c r="N785">
        <v>0</v>
      </c>
      <c r="O785">
        <v>129</v>
      </c>
      <c r="P785">
        <v>50</v>
      </c>
      <c r="Q785" t="s">
        <v>2365</v>
      </c>
      <c r="R785" t="s">
        <v>244</v>
      </c>
      <c r="S785" t="s">
        <v>243</v>
      </c>
    </row>
    <row r="786" spans="1:19" x14ac:dyDescent="0.2">
      <c r="A786" t="s">
        <v>2373</v>
      </c>
      <c r="B786" t="s">
        <v>2358</v>
      </c>
      <c r="C786" t="s">
        <v>2358</v>
      </c>
      <c r="D786" t="s">
        <v>2358</v>
      </c>
      <c r="E786" t="s">
        <v>2358</v>
      </c>
      <c r="F786" t="s">
        <v>2358</v>
      </c>
      <c r="G786" t="s">
        <v>2358</v>
      </c>
      <c r="H786" t="s">
        <v>2358</v>
      </c>
      <c r="I786" t="s">
        <v>2358</v>
      </c>
      <c r="J786" t="s">
        <v>2358</v>
      </c>
      <c r="K786" t="s">
        <v>2358</v>
      </c>
      <c r="L786" t="s">
        <v>2358</v>
      </c>
      <c r="M786" t="s">
        <v>2358</v>
      </c>
      <c r="N786" t="s">
        <v>2358</v>
      </c>
      <c r="O786" t="s">
        <v>2358</v>
      </c>
      <c r="P786" t="s">
        <v>2358</v>
      </c>
      <c r="Q786" t="s">
        <v>2358</v>
      </c>
      <c r="R786" t="s">
        <v>2358</v>
      </c>
      <c r="S786" t="s">
        <v>2358</v>
      </c>
    </row>
    <row r="787" spans="1:19" x14ac:dyDescent="0.2">
      <c r="A787" t="s">
        <v>1362</v>
      </c>
      <c r="B787">
        <v>5</v>
      </c>
      <c r="C787" t="s">
        <v>2358</v>
      </c>
      <c r="D787" t="s">
        <v>245</v>
      </c>
      <c r="E787" t="s">
        <v>245</v>
      </c>
      <c r="F787">
        <v>201401</v>
      </c>
      <c r="G787">
        <v>11</v>
      </c>
      <c r="H787">
        <v>0</v>
      </c>
      <c r="I787">
        <v>0</v>
      </c>
      <c r="J787">
        <v>0</v>
      </c>
      <c r="K787">
        <v>3</v>
      </c>
      <c r="L787">
        <v>0</v>
      </c>
      <c r="M787">
        <v>0</v>
      </c>
      <c r="N787">
        <v>0</v>
      </c>
      <c r="O787">
        <v>14</v>
      </c>
      <c r="P787">
        <v>50</v>
      </c>
      <c r="Q787" t="s">
        <v>2365</v>
      </c>
      <c r="R787" t="s">
        <v>246</v>
      </c>
      <c r="S787" t="s">
        <v>245</v>
      </c>
    </row>
    <row r="788" spans="1:19" x14ac:dyDescent="0.2">
      <c r="A788" t="s">
        <v>1363</v>
      </c>
      <c r="B788">
        <v>5</v>
      </c>
      <c r="C788" t="s">
        <v>2358</v>
      </c>
      <c r="D788" t="s">
        <v>245</v>
      </c>
      <c r="E788" t="s">
        <v>2358</v>
      </c>
      <c r="F788">
        <v>201307</v>
      </c>
      <c r="G788">
        <v>0</v>
      </c>
      <c r="H788">
        <v>6</v>
      </c>
      <c r="I788">
        <v>54</v>
      </c>
      <c r="J788">
        <v>60</v>
      </c>
      <c r="K788">
        <v>4</v>
      </c>
      <c r="L788">
        <v>0</v>
      </c>
      <c r="M788">
        <v>0</v>
      </c>
      <c r="N788">
        <v>0</v>
      </c>
      <c r="O788">
        <v>64</v>
      </c>
      <c r="P788">
        <v>50</v>
      </c>
      <c r="Q788" t="s">
        <v>2365</v>
      </c>
      <c r="R788" t="s">
        <v>246</v>
      </c>
      <c r="S788" t="s">
        <v>245</v>
      </c>
    </row>
    <row r="789" spans="1:19" x14ac:dyDescent="0.2">
      <c r="A789" t="s">
        <v>1364</v>
      </c>
      <c r="B789">
        <v>5</v>
      </c>
      <c r="C789" t="s">
        <v>2358</v>
      </c>
      <c r="D789" t="s">
        <v>245</v>
      </c>
      <c r="E789" t="s">
        <v>2358</v>
      </c>
      <c r="F789">
        <v>201301</v>
      </c>
      <c r="G789">
        <v>13</v>
      </c>
      <c r="H789">
        <v>10</v>
      </c>
      <c r="I789">
        <v>48</v>
      </c>
      <c r="J789">
        <v>58</v>
      </c>
      <c r="K789">
        <v>4</v>
      </c>
      <c r="L789">
        <v>0</v>
      </c>
      <c r="M789">
        <v>0</v>
      </c>
      <c r="N789">
        <v>0</v>
      </c>
      <c r="O789">
        <v>75</v>
      </c>
      <c r="P789">
        <v>50</v>
      </c>
      <c r="Q789" t="s">
        <v>2365</v>
      </c>
      <c r="R789" t="s">
        <v>246</v>
      </c>
      <c r="S789" t="s">
        <v>245</v>
      </c>
    </row>
    <row r="790" spans="1:19" x14ac:dyDescent="0.2">
      <c r="A790" t="s">
        <v>1365</v>
      </c>
      <c r="B790">
        <v>5</v>
      </c>
      <c r="C790" t="s">
        <v>2358</v>
      </c>
      <c r="D790" t="s">
        <v>245</v>
      </c>
      <c r="E790" t="s">
        <v>2358</v>
      </c>
      <c r="F790">
        <v>201207</v>
      </c>
      <c r="G790">
        <v>13</v>
      </c>
      <c r="H790">
        <v>10</v>
      </c>
      <c r="I790">
        <v>60</v>
      </c>
      <c r="J790">
        <v>70</v>
      </c>
      <c r="K790">
        <v>4</v>
      </c>
      <c r="L790">
        <v>0</v>
      </c>
      <c r="M790">
        <v>0</v>
      </c>
      <c r="N790">
        <v>0</v>
      </c>
      <c r="O790">
        <v>87</v>
      </c>
      <c r="P790">
        <v>50</v>
      </c>
      <c r="Q790" t="s">
        <v>2365</v>
      </c>
      <c r="R790" t="s">
        <v>246</v>
      </c>
      <c r="S790" t="s">
        <v>245</v>
      </c>
    </row>
    <row r="791" spans="1:19" x14ac:dyDescent="0.2">
      <c r="A791" t="s">
        <v>1366</v>
      </c>
      <c r="B791">
        <v>5</v>
      </c>
      <c r="C791" t="s">
        <v>2358</v>
      </c>
      <c r="D791" t="s">
        <v>245</v>
      </c>
      <c r="E791" t="s">
        <v>2358</v>
      </c>
      <c r="F791">
        <v>201201</v>
      </c>
      <c r="G791">
        <v>12</v>
      </c>
      <c r="H791">
        <v>0</v>
      </c>
      <c r="I791">
        <v>7</v>
      </c>
      <c r="J791">
        <v>7</v>
      </c>
      <c r="K791">
        <v>0</v>
      </c>
      <c r="L791">
        <v>0</v>
      </c>
      <c r="M791">
        <v>0</v>
      </c>
      <c r="N791">
        <v>0</v>
      </c>
      <c r="O791">
        <v>19</v>
      </c>
      <c r="P791">
        <v>50</v>
      </c>
      <c r="Q791" t="s">
        <v>2365</v>
      </c>
      <c r="R791" t="s">
        <v>246</v>
      </c>
      <c r="S791" t="s">
        <v>245</v>
      </c>
    </row>
    <row r="792" spans="1:19" x14ac:dyDescent="0.2">
      <c r="A792" t="s">
        <v>2373</v>
      </c>
      <c r="B792" t="s">
        <v>2358</v>
      </c>
      <c r="C792" t="s">
        <v>2358</v>
      </c>
      <c r="D792" t="s">
        <v>2358</v>
      </c>
      <c r="E792" t="s">
        <v>2358</v>
      </c>
      <c r="F792" t="s">
        <v>2358</v>
      </c>
      <c r="G792" t="s">
        <v>2358</v>
      </c>
      <c r="H792" t="s">
        <v>2358</v>
      </c>
      <c r="I792" t="s">
        <v>2358</v>
      </c>
      <c r="J792" t="s">
        <v>2358</v>
      </c>
      <c r="K792" t="s">
        <v>2358</v>
      </c>
      <c r="L792" t="s">
        <v>2358</v>
      </c>
      <c r="M792" t="s">
        <v>2358</v>
      </c>
      <c r="N792" t="s">
        <v>2358</v>
      </c>
      <c r="O792" t="s">
        <v>2358</v>
      </c>
      <c r="P792" t="s">
        <v>2358</v>
      </c>
      <c r="Q792" t="s">
        <v>2358</v>
      </c>
      <c r="R792" t="s">
        <v>2358</v>
      </c>
      <c r="S792" t="s">
        <v>2358</v>
      </c>
    </row>
    <row r="793" spans="1:19" x14ac:dyDescent="0.2">
      <c r="A793" t="s">
        <v>1367</v>
      </c>
      <c r="B793">
        <v>5</v>
      </c>
      <c r="C793" t="s">
        <v>2358</v>
      </c>
      <c r="D793" t="s">
        <v>247</v>
      </c>
      <c r="E793" t="s">
        <v>247</v>
      </c>
      <c r="F793">
        <v>201401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3</v>
      </c>
      <c r="M793">
        <v>0</v>
      </c>
      <c r="N793">
        <v>1</v>
      </c>
      <c r="O793">
        <v>4</v>
      </c>
      <c r="P793">
        <v>50</v>
      </c>
      <c r="Q793" t="s">
        <v>2365</v>
      </c>
      <c r="R793" t="s">
        <v>248</v>
      </c>
      <c r="S793" t="s">
        <v>247</v>
      </c>
    </row>
    <row r="794" spans="1:19" x14ac:dyDescent="0.2">
      <c r="A794" t="s">
        <v>1368</v>
      </c>
      <c r="B794">
        <v>5</v>
      </c>
      <c r="C794" t="s">
        <v>2358</v>
      </c>
      <c r="D794" t="s">
        <v>247</v>
      </c>
      <c r="E794" t="s">
        <v>2358</v>
      </c>
      <c r="F794">
        <v>201307</v>
      </c>
      <c r="G794">
        <v>0</v>
      </c>
      <c r="H794">
        <v>2</v>
      </c>
      <c r="I794">
        <v>2</v>
      </c>
      <c r="J794">
        <v>4</v>
      </c>
      <c r="K794">
        <v>0</v>
      </c>
      <c r="L794">
        <v>4</v>
      </c>
      <c r="M794">
        <v>4</v>
      </c>
      <c r="N794">
        <v>0</v>
      </c>
      <c r="O794">
        <v>12</v>
      </c>
      <c r="P794">
        <v>50</v>
      </c>
      <c r="Q794" t="s">
        <v>2365</v>
      </c>
      <c r="R794" t="s">
        <v>248</v>
      </c>
      <c r="S794" t="s">
        <v>247</v>
      </c>
    </row>
    <row r="795" spans="1:19" x14ac:dyDescent="0.2">
      <c r="A795" t="s">
        <v>1369</v>
      </c>
      <c r="B795">
        <v>5</v>
      </c>
      <c r="C795" t="s">
        <v>2358</v>
      </c>
      <c r="D795" t="s">
        <v>247</v>
      </c>
      <c r="E795" t="s">
        <v>2358</v>
      </c>
      <c r="F795">
        <v>201301</v>
      </c>
      <c r="G795">
        <v>0</v>
      </c>
      <c r="H795">
        <v>3</v>
      </c>
      <c r="I795">
        <v>2</v>
      </c>
      <c r="J795">
        <v>5</v>
      </c>
      <c r="K795">
        <v>0</v>
      </c>
      <c r="L795">
        <v>3</v>
      </c>
      <c r="M795">
        <v>0</v>
      </c>
      <c r="N795">
        <v>0</v>
      </c>
      <c r="O795">
        <v>8</v>
      </c>
      <c r="P795">
        <v>50</v>
      </c>
      <c r="Q795" t="s">
        <v>2365</v>
      </c>
      <c r="R795" t="s">
        <v>248</v>
      </c>
      <c r="S795" t="s">
        <v>247</v>
      </c>
    </row>
    <row r="796" spans="1:19" x14ac:dyDescent="0.2">
      <c r="A796" t="s">
        <v>1370</v>
      </c>
      <c r="B796">
        <v>5</v>
      </c>
      <c r="C796" t="s">
        <v>2358</v>
      </c>
      <c r="D796" t="s">
        <v>247</v>
      </c>
      <c r="E796" t="s">
        <v>2358</v>
      </c>
      <c r="F796">
        <v>201207</v>
      </c>
      <c r="G796">
        <v>0</v>
      </c>
      <c r="H796">
        <v>1</v>
      </c>
      <c r="I796">
        <v>1</v>
      </c>
      <c r="J796">
        <v>2</v>
      </c>
      <c r="K796">
        <v>0</v>
      </c>
      <c r="L796">
        <v>4</v>
      </c>
      <c r="M796">
        <v>0</v>
      </c>
      <c r="N796">
        <v>0</v>
      </c>
      <c r="O796">
        <v>6</v>
      </c>
      <c r="P796">
        <v>50</v>
      </c>
      <c r="Q796" t="s">
        <v>2365</v>
      </c>
      <c r="R796" t="s">
        <v>248</v>
      </c>
      <c r="S796" t="s">
        <v>247</v>
      </c>
    </row>
    <row r="797" spans="1:19" x14ac:dyDescent="0.2">
      <c r="A797" t="s">
        <v>1371</v>
      </c>
      <c r="B797">
        <v>5</v>
      </c>
      <c r="C797" t="s">
        <v>2358</v>
      </c>
      <c r="D797" t="s">
        <v>247</v>
      </c>
      <c r="E797" t="s">
        <v>2358</v>
      </c>
      <c r="F797">
        <v>201201</v>
      </c>
      <c r="G797">
        <v>0</v>
      </c>
      <c r="H797">
        <v>2</v>
      </c>
      <c r="I797">
        <v>2</v>
      </c>
      <c r="J797">
        <v>4</v>
      </c>
      <c r="K797">
        <v>0</v>
      </c>
      <c r="L797">
        <v>4</v>
      </c>
      <c r="M797">
        <v>0</v>
      </c>
      <c r="N797">
        <v>0</v>
      </c>
      <c r="O797">
        <v>8</v>
      </c>
      <c r="P797">
        <v>50</v>
      </c>
      <c r="Q797" t="s">
        <v>2365</v>
      </c>
      <c r="R797" t="s">
        <v>248</v>
      </c>
      <c r="S797" t="s">
        <v>247</v>
      </c>
    </row>
    <row r="798" spans="1:19" x14ac:dyDescent="0.2">
      <c r="A798" t="s">
        <v>2373</v>
      </c>
      <c r="B798" t="s">
        <v>2358</v>
      </c>
      <c r="C798" t="s">
        <v>2358</v>
      </c>
      <c r="D798" t="s">
        <v>2358</v>
      </c>
      <c r="E798" t="s">
        <v>2358</v>
      </c>
      <c r="F798" t="s">
        <v>2358</v>
      </c>
      <c r="G798" t="s">
        <v>2358</v>
      </c>
      <c r="H798" t="s">
        <v>2358</v>
      </c>
      <c r="I798" t="s">
        <v>2358</v>
      </c>
      <c r="J798" t="s">
        <v>2358</v>
      </c>
      <c r="K798" t="s">
        <v>2358</v>
      </c>
      <c r="L798" t="s">
        <v>2358</v>
      </c>
      <c r="M798" t="s">
        <v>2358</v>
      </c>
      <c r="N798" t="s">
        <v>2358</v>
      </c>
      <c r="O798" t="s">
        <v>2358</v>
      </c>
      <c r="P798" t="s">
        <v>2358</v>
      </c>
      <c r="Q798" t="s">
        <v>2358</v>
      </c>
      <c r="R798" t="s">
        <v>2358</v>
      </c>
      <c r="S798" t="s">
        <v>2358</v>
      </c>
    </row>
    <row r="799" spans="1:19" x14ac:dyDescent="0.2">
      <c r="A799" t="s">
        <v>1372</v>
      </c>
      <c r="B799">
        <v>5</v>
      </c>
      <c r="C799" t="s">
        <v>2358</v>
      </c>
      <c r="D799" t="s">
        <v>249</v>
      </c>
      <c r="E799" t="s">
        <v>249</v>
      </c>
      <c r="F799">
        <v>201401</v>
      </c>
      <c r="G799">
        <v>75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20</v>
      </c>
      <c r="O799">
        <v>95</v>
      </c>
      <c r="P799">
        <v>50</v>
      </c>
      <c r="Q799" t="s">
        <v>2365</v>
      </c>
      <c r="R799" t="s">
        <v>250</v>
      </c>
      <c r="S799" t="s">
        <v>249</v>
      </c>
    </row>
    <row r="800" spans="1:19" x14ac:dyDescent="0.2">
      <c r="A800" t="s">
        <v>1373</v>
      </c>
      <c r="B800">
        <v>5</v>
      </c>
      <c r="C800" t="s">
        <v>2358</v>
      </c>
      <c r="D800" t="s">
        <v>249</v>
      </c>
      <c r="E800" t="s">
        <v>2358</v>
      </c>
      <c r="F800">
        <v>201307</v>
      </c>
      <c r="G800">
        <v>55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55</v>
      </c>
      <c r="P800">
        <v>50</v>
      </c>
      <c r="Q800" t="s">
        <v>2358</v>
      </c>
      <c r="R800" t="s">
        <v>250</v>
      </c>
      <c r="S800" t="s">
        <v>249</v>
      </c>
    </row>
    <row r="801" spans="1:19" x14ac:dyDescent="0.2">
      <c r="A801" t="s">
        <v>1374</v>
      </c>
      <c r="B801">
        <v>5</v>
      </c>
      <c r="C801" t="s">
        <v>2358</v>
      </c>
      <c r="D801" t="s">
        <v>249</v>
      </c>
      <c r="E801" t="s">
        <v>2358</v>
      </c>
      <c r="F801">
        <v>201301</v>
      </c>
      <c r="G801">
        <v>85</v>
      </c>
      <c r="H801">
        <v>0</v>
      </c>
      <c r="I801">
        <v>10</v>
      </c>
      <c r="J801">
        <v>10</v>
      </c>
      <c r="K801">
        <v>0</v>
      </c>
      <c r="L801">
        <v>0</v>
      </c>
      <c r="M801">
        <v>0</v>
      </c>
      <c r="N801">
        <v>0</v>
      </c>
      <c r="O801">
        <v>95</v>
      </c>
      <c r="P801">
        <v>50</v>
      </c>
      <c r="Q801" t="s">
        <v>2358</v>
      </c>
      <c r="R801" t="s">
        <v>250</v>
      </c>
      <c r="S801" t="s">
        <v>249</v>
      </c>
    </row>
    <row r="802" spans="1:19" x14ac:dyDescent="0.2">
      <c r="A802" t="s">
        <v>1375</v>
      </c>
      <c r="B802">
        <v>5</v>
      </c>
      <c r="C802" t="s">
        <v>2358</v>
      </c>
      <c r="D802" t="s">
        <v>249</v>
      </c>
      <c r="E802" t="s">
        <v>2358</v>
      </c>
      <c r="F802">
        <v>201207</v>
      </c>
      <c r="G802">
        <v>55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17</v>
      </c>
      <c r="O802">
        <v>72</v>
      </c>
      <c r="P802">
        <v>50</v>
      </c>
      <c r="Q802" t="s">
        <v>2358</v>
      </c>
      <c r="R802" t="s">
        <v>250</v>
      </c>
      <c r="S802" t="s">
        <v>249</v>
      </c>
    </row>
    <row r="803" spans="1:19" x14ac:dyDescent="0.2">
      <c r="A803" t="s">
        <v>1376</v>
      </c>
      <c r="B803">
        <v>5</v>
      </c>
      <c r="C803" t="s">
        <v>2358</v>
      </c>
      <c r="D803" t="s">
        <v>249</v>
      </c>
      <c r="E803" t="s">
        <v>2358</v>
      </c>
      <c r="F803">
        <v>201201</v>
      </c>
      <c r="G803">
        <v>53</v>
      </c>
      <c r="H803">
        <v>0</v>
      </c>
      <c r="I803">
        <v>10</v>
      </c>
      <c r="J803">
        <v>10</v>
      </c>
      <c r="K803">
        <v>0</v>
      </c>
      <c r="L803">
        <v>0</v>
      </c>
      <c r="M803">
        <v>0</v>
      </c>
      <c r="N803">
        <v>0</v>
      </c>
      <c r="O803">
        <v>63</v>
      </c>
      <c r="P803">
        <v>50</v>
      </c>
      <c r="Q803" t="s">
        <v>2358</v>
      </c>
      <c r="R803" t="s">
        <v>250</v>
      </c>
      <c r="S803" t="s">
        <v>249</v>
      </c>
    </row>
    <row r="804" spans="1:19" x14ac:dyDescent="0.2">
      <c r="A804" t="s">
        <v>2373</v>
      </c>
      <c r="B804" t="s">
        <v>2358</v>
      </c>
      <c r="C804" t="s">
        <v>2358</v>
      </c>
      <c r="D804" t="s">
        <v>2358</v>
      </c>
      <c r="E804" t="s">
        <v>2358</v>
      </c>
      <c r="F804" t="s">
        <v>2358</v>
      </c>
      <c r="G804" t="s">
        <v>2358</v>
      </c>
      <c r="H804" t="s">
        <v>2358</v>
      </c>
      <c r="I804" t="s">
        <v>2358</v>
      </c>
      <c r="J804" t="s">
        <v>2358</v>
      </c>
      <c r="K804" t="s">
        <v>2358</v>
      </c>
      <c r="L804" t="s">
        <v>2358</v>
      </c>
      <c r="M804" t="s">
        <v>2358</v>
      </c>
      <c r="N804" t="s">
        <v>2358</v>
      </c>
      <c r="O804" t="s">
        <v>2358</v>
      </c>
      <c r="P804" t="s">
        <v>2358</v>
      </c>
      <c r="Q804" t="s">
        <v>2358</v>
      </c>
      <c r="R804" t="s">
        <v>2358</v>
      </c>
      <c r="S804" t="s">
        <v>2358</v>
      </c>
    </row>
    <row r="805" spans="1:19" x14ac:dyDescent="0.2">
      <c r="A805" t="s">
        <v>1377</v>
      </c>
      <c r="B805">
        <v>5</v>
      </c>
      <c r="C805" t="s">
        <v>2358</v>
      </c>
      <c r="D805" t="s">
        <v>251</v>
      </c>
      <c r="E805" t="s">
        <v>251</v>
      </c>
      <c r="F805">
        <v>201401</v>
      </c>
      <c r="G805">
        <v>39</v>
      </c>
      <c r="H805">
        <v>0</v>
      </c>
      <c r="I805">
        <v>0</v>
      </c>
      <c r="J805">
        <v>0</v>
      </c>
      <c r="K805">
        <v>3</v>
      </c>
      <c r="L805">
        <v>0</v>
      </c>
      <c r="M805">
        <v>0</v>
      </c>
      <c r="N805">
        <v>0</v>
      </c>
      <c r="O805">
        <v>42</v>
      </c>
      <c r="P805">
        <v>50</v>
      </c>
      <c r="Q805" t="s">
        <v>2365</v>
      </c>
      <c r="R805" t="s">
        <v>252</v>
      </c>
      <c r="S805" t="s">
        <v>251</v>
      </c>
    </row>
    <row r="806" spans="1:19" x14ac:dyDescent="0.2">
      <c r="A806" t="s">
        <v>1378</v>
      </c>
      <c r="B806">
        <v>5</v>
      </c>
      <c r="C806" t="s">
        <v>2358</v>
      </c>
      <c r="D806" t="s">
        <v>251</v>
      </c>
      <c r="E806" t="s">
        <v>2358</v>
      </c>
      <c r="F806">
        <v>201307</v>
      </c>
      <c r="G806">
        <v>43</v>
      </c>
      <c r="H806">
        <v>36</v>
      </c>
      <c r="I806">
        <v>27</v>
      </c>
      <c r="J806">
        <v>63</v>
      </c>
      <c r="K806">
        <v>4</v>
      </c>
      <c r="L806">
        <v>0</v>
      </c>
      <c r="M806">
        <v>0</v>
      </c>
      <c r="N806">
        <v>0</v>
      </c>
      <c r="O806">
        <v>110</v>
      </c>
      <c r="P806">
        <v>50</v>
      </c>
      <c r="Q806" t="s">
        <v>2365</v>
      </c>
      <c r="R806" t="s">
        <v>252</v>
      </c>
      <c r="S806" t="s">
        <v>251</v>
      </c>
    </row>
    <row r="807" spans="1:19" x14ac:dyDescent="0.2">
      <c r="A807" t="s">
        <v>1379</v>
      </c>
      <c r="B807">
        <v>5</v>
      </c>
      <c r="C807" t="s">
        <v>2358</v>
      </c>
      <c r="D807" t="s">
        <v>251</v>
      </c>
      <c r="E807" t="s">
        <v>2358</v>
      </c>
      <c r="F807">
        <v>201301</v>
      </c>
      <c r="G807">
        <v>44</v>
      </c>
      <c r="H807">
        <v>37</v>
      </c>
      <c r="I807">
        <v>8</v>
      </c>
      <c r="J807">
        <v>45</v>
      </c>
      <c r="K807">
        <v>15</v>
      </c>
      <c r="L807">
        <v>0</v>
      </c>
      <c r="M807">
        <v>0</v>
      </c>
      <c r="N807">
        <v>0</v>
      </c>
      <c r="O807">
        <v>104</v>
      </c>
      <c r="P807">
        <v>50</v>
      </c>
      <c r="Q807" t="s">
        <v>2365</v>
      </c>
      <c r="R807" t="s">
        <v>252</v>
      </c>
      <c r="S807" t="s">
        <v>251</v>
      </c>
    </row>
    <row r="808" spans="1:19" x14ac:dyDescent="0.2">
      <c r="A808" t="s">
        <v>1380</v>
      </c>
      <c r="B808">
        <v>5</v>
      </c>
      <c r="C808" t="s">
        <v>2358</v>
      </c>
      <c r="D808" t="s">
        <v>251</v>
      </c>
      <c r="E808" t="s">
        <v>2358</v>
      </c>
      <c r="F808">
        <v>201207</v>
      </c>
      <c r="G808">
        <v>42</v>
      </c>
      <c r="H808">
        <v>23</v>
      </c>
      <c r="I808">
        <v>16</v>
      </c>
      <c r="J808">
        <v>39</v>
      </c>
      <c r="K808">
        <v>12</v>
      </c>
      <c r="L808">
        <v>11</v>
      </c>
      <c r="M808">
        <v>0</v>
      </c>
      <c r="N808">
        <v>0</v>
      </c>
      <c r="O808">
        <v>104</v>
      </c>
      <c r="P808">
        <v>50</v>
      </c>
      <c r="Q808" t="s">
        <v>2365</v>
      </c>
      <c r="R808" t="s">
        <v>252</v>
      </c>
      <c r="S808" t="s">
        <v>251</v>
      </c>
    </row>
    <row r="809" spans="1:19" x14ac:dyDescent="0.2">
      <c r="A809" t="s">
        <v>1381</v>
      </c>
      <c r="B809">
        <v>5</v>
      </c>
      <c r="C809" t="s">
        <v>2358</v>
      </c>
      <c r="D809" t="s">
        <v>251</v>
      </c>
      <c r="E809" t="s">
        <v>2358</v>
      </c>
      <c r="F809">
        <v>201201</v>
      </c>
      <c r="G809">
        <v>37</v>
      </c>
      <c r="H809">
        <v>30</v>
      </c>
      <c r="I809">
        <v>14</v>
      </c>
      <c r="J809">
        <v>44</v>
      </c>
      <c r="K809">
        <v>13</v>
      </c>
      <c r="L809">
        <v>9</v>
      </c>
      <c r="M809">
        <v>0</v>
      </c>
      <c r="N809">
        <v>0</v>
      </c>
      <c r="O809">
        <v>103</v>
      </c>
      <c r="P809">
        <v>50</v>
      </c>
      <c r="Q809" t="s">
        <v>2365</v>
      </c>
      <c r="R809" t="s">
        <v>252</v>
      </c>
      <c r="S809" t="s">
        <v>251</v>
      </c>
    </row>
    <row r="810" spans="1:19" x14ac:dyDescent="0.2">
      <c r="A810" t="s">
        <v>2373</v>
      </c>
      <c r="B810" t="s">
        <v>2358</v>
      </c>
      <c r="C810" t="s">
        <v>2358</v>
      </c>
      <c r="D810" t="s">
        <v>2358</v>
      </c>
      <c r="E810" t="s">
        <v>2358</v>
      </c>
      <c r="F810" t="s">
        <v>2358</v>
      </c>
      <c r="G810" t="s">
        <v>2358</v>
      </c>
      <c r="H810" t="s">
        <v>2358</v>
      </c>
      <c r="I810" t="s">
        <v>2358</v>
      </c>
      <c r="J810" t="s">
        <v>2358</v>
      </c>
      <c r="K810" t="s">
        <v>2358</v>
      </c>
      <c r="L810" t="s">
        <v>2358</v>
      </c>
      <c r="M810" t="s">
        <v>2358</v>
      </c>
      <c r="N810" t="s">
        <v>2358</v>
      </c>
      <c r="O810" t="s">
        <v>2358</v>
      </c>
      <c r="P810" t="s">
        <v>2358</v>
      </c>
      <c r="Q810" t="s">
        <v>2358</v>
      </c>
      <c r="R810" t="s">
        <v>2358</v>
      </c>
      <c r="S810" t="s">
        <v>2358</v>
      </c>
    </row>
    <row r="811" spans="1:19" x14ac:dyDescent="0.2">
      <c r="A811" t="s">
        <v>1382</v>
      </c>
      <c r="B811">
        <v>5</v>
      </c>
      <c r="C811" t="s">
        <v>2358</v>
      </c>
      <c r="D811" t="s">
        <v>253</v>
      </c>
      <c r="E811" t="s">
        <v>253</v>
      </c>
      <c r="F811">
        <v>201401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50</v>
      </c>
      <c r="Q811" t="s">
        <v>2365</v>
      </c>
      <c r="R811" t="s">
        <v>254</v>
      </c>
      <c r="S811" t="s">
        <v>253</v>
      </c>
    </row>
    <row r="812" spans="1:19" x14ac:dyDescent="0.2">
      <c r="A812" t="s">
        <v>1383</v>
      </c>
      <c r="B812">
        <v>5</v>
      </c>
      <c r="C812" t="s">
        <v>2358</v>
      </c>
      <c r="D812" t="s">
        <v>253</v>
      </c>
      <c r="E812" t="s">
        <v>2358</v>
      </c>
      <c r="F812">
        <v>201307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50</v>
      </c>
      <c r="Q812" t="s">
        <v>2365</v>
      </c>
      <c r="R812" t="s">
        <v>254</v>
      </c>
      <c r="S812" t="s">
        <v>253</v>
      </c>
    </row>
    <row r="813" spans="1:19" x14ac:dyDescent="0.2">
      <c r="A813" t="s">
        <v>1384</v>
      </c>
      <c r="B813">
        <v>5</v>
      </c>
      <c r="C813" t="s">
        <v>2358</v>
      </c>
      <c r="D813" t="s">
        <v>253</v>
      </c>
      <c r="E813" t="s">
        <v>2358</v>
      </c>
      <c r="F813">
        <v>201301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50</v>
      </c>
      <c r="Q813" t="s">
        <v>2365</v>
      </c>
      <c r="R813" t="s">
        <v>254</v>
      </c>
      <c r="S813" t="s">
        <v>253</v>
      </c>
    </row>
    <row r="814" spans="1:19" x14ac:dyDescent="0.2">
      <c r="A814" t="s">
        <v>1385</v>
      </c>
      <c r="B814">
        <v>5</v>
      </c>
      <c r="C814" t="s">
        <v>2358</v>
      </c>
      <c r="D814" t="s">
        <v>253</v>
      </c>
      <c r="E814" t="s">
        <v>2358</v>
      </c>
      <c r="F814">
        <v>201207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50</v>
      </c>
      <c r="Q814" t="s">
        <v>2365</v>
      </c>
      <c r="R814" t="s">
        <v>254</v>
      </c>
      <c r="S814" t="s">
        <v>253</v>
      </c>
    </row>
    <row r="815" spans="1:19" x14ac:dyDescent="0.2">
      <c r="A815" t="s">
        <v>1386</v>
      </c>
      <c r="B815">
        <v>5</v>
      </c>
      <c r="C815" t="s">
        <v>2358</v>
      </c>
      <c r="D815" t="s">
        <v>253</v>
      </c>
      <c r="E815" t="s">
        <v>2358</v>
      </c>
      <c r="F815">
        <v>201201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50</v>
      </c>
      <c r="Q815" t="s">
        <v>2365</v>
      </c>
      <c r="R815" t="s">
        <v>254</v>
      </c>
      <c r="S815" t="s">
        <v>253</v>
      </c>
    </row>
    <row r="816" spans="1:19" x14ac:dyDescent="0.2">
      <c r="A816" t="s">
        <v>2373</v>
      </c>
      <c r="B816" t="s">
        <v>2358</v>
      </c>
      <c r="C816" t="s">
        <v>2358</v>
      </c>
      <c r="D816" t="s">
        <v>2358</v>
      </c>
      <c r="E816" t="s">
        <v>2358</v>
      </c>
      <c r="F816" t="s">
        <v>2358</v>
      </c>
      <c r="G816" t="s">
        <v>2358</v>
      </c>
      <c r="H816" t="s">
        <v>2358</v>
      </c>
      <c r="I816" t="s">
        <v>2358</v>
      </c>
      <c r="J816" t="s">
        <v>2358</v>
      </c>
      <c r="K816" t="s">
        <v>2358</v>
      </c>
      <c r="L816" t="s">
        <v>2358</v>
      </c>
      <c r="M816" t="s">
        <v>2358</v>
      </c>
      <c r="N816" t="s">
        <v>2358</v>
      </c>
      <c r="O816" t="s">
        <v>2358</v>
      </c>
      <c r="P816" t="s">
        <v>2358</v>
      </c>
      <c r="Q816" t="s">
        <v>2358</v>
      </c>
      <c r="R816" t="s">
        <v>2358</v>
      </c>
      <c r="S816" t="s">
        <v>2358</v>
      </c>
    </row>
    <row r="817" spans="1:19" x14ac:dyDescent="0.2">
      <c r="A817" t="s">
        <v>1387</v>
      </c>
      <c r="B817">
        <v>5</v>
      </c>
      <c r="C817" t="s">
        <v>2358</v>
      </c>
      <c r="D817" t="s">
        <v>255</v>
      </c>
      <c r="E817" t="s">
        <v>255</v>
      </c>
      <c r="F817">
        <v>201401</v>
      </c>
      <c r="G817">
        <v>56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56</v>
      </c>
      <c r="P817">
        <v>50</v>
      </c>
      <c r="Q817" t="s">
        <v>2365</v>
      </c>
      <c r="R817" t="s">
        <v>256</v>
      </c>
      <c r="S817" t="s">
        <v>255</v>
      </c>
    </row>
    <row r="818" spans="1:19" x14ac:dyDescent="0.2">
      <c r="A818" t="s">
        <v>1388</v>
      </c>
      <c r="B818">
        <v>5</v>
      </c>
      <c r="C818" t="s">
        <v>2358</v>
      </c>
      <c r="D818" t="s">
        <v>255</v>
      </c>
      <c r="E818" t="s">
        <v>2358</v>
      </c>
      <c r="F818">
        <v>201307</v>
      </c>
      <c r="G818">
        <v>50</v>
      </c>
      <c r="H818">
        <v>0</v>
      </c>
      <c r="I818">
        <v>14</v>
      </c>
      <c r="J818">
        <v>14</v>
      </c>
      <c r="K818">
        <v>0</v>
      </c>
      <c r="L818">
        <v>0</v>
      </c>
      <c r="M818">
        <v>0</v>
      </c>
      <c r="N818">
        <v>38</v>
      </c>
      <c r="O818">
        <v>102</v>
      </c>
      <c r="P818">
        <v>50</v>
      </c>
      <c r="Q818" t="s">
        <v>2365</v>
      </c>
      <c r="R818" t="s">
        <v>256</v>
      </c>
      <c r="S818" t="s">
        <v>255</v>
      </c>
    </row>
    <row r="819" spans="1:19" x14ac:dyDescent="0.2">
      <c r="A819" t="s">
        <v>1389</v>
      </c>
      <c r="B819">
        <v>5</v>
      </c>
      <c r="C819" t="s">
        <v>2358</v>
      </c>
      <c r="D819" t="s">
        <v>255</v>
      </c>
      <c r="E819" t="s">
        <v>2358</v>
      </c>
      <c r="F819">
        <v>201301</v>
      </c>
      <c r="G819">
        <v>54</v>
      </c>
      <c r="H819">
        <v>0</v>
      </c>
      <c r="I819">
        <v>14</v>
      </c>
      <c r="J819">
        <v>14</v>
      </c>
      <c r="K819">
        <v>0</v>
      </c>
      <c r="L819">
        <v>0</v>
      </c>
      <c r="M819">
        <v>0</v>
      </c>
      <c r="N819">
        <v>13</v>
      </c>
      <c r="O819">
        <v>81</v>
      </c>
      <c r="P819">
        <v>50</v>
      </c>
      <c r="Q819" t="s">
        <v>2365</v>
      </c>
      <c r="R819" t="s">
        <v>256</v>
      </c>
      <c r="S819" t="s">
        <v>255</v>
      </c>
    </row>
    <row r="820" spans="1:19" x14ac:dyDescent="0.2">
      <c r="A820" t="s">
        <v>1390</v>
      </c>
      <c r="B820">
        <v>5</v>
      </c>
      <c r="C820" t="s">
        <v>2358</v>
      </c>
      <c r="D820" t="s">
        <v>255</v>
      </c>
      <c r="E820" t="s">
        <v>2358</v>
      </c>
      <c r="F820">
        <v>201207</v>
      </c>
      <c r="G820">
        <v>47</v>
      </c>
      <c r="H820">
        <v>0</v>
      </c>
      <c r="I820">
        <v>12</v>
      </c>
      <c r="J820">
        <v>12</v>
      </c>
      <c r="K820">
        <v>0</v>
      </c>
      <c r="L820">
        <v>0</v>
      </c>
      <c r="M820">
        <v>0</v>
      </c>
      <c r="N820">
        <v>12</v>
      </c>
      <c r="O820">
        <v>71</v>
      </c>
      <c r="P820">
        <v>50</v>
      </c>
      <c r="Q820" t="s">
        <v>2365</v>
      </c>
      <c r="R820" t="s">
        <v>256</v>
      </c>
      <c r="S820" t="s">
        <v>255</v>
      </c>
    </row>
    <row r="821" spans="1:19" x14ac:dyDescent="0.2">
      <c r="A821" t="s">
        <v>1391</v>
      </c>
      <c r="B821">
        <v>5</v>
      </c>
      <c r="C821" t="s">
        <v>2358</v>
      </c>
      <c r="D821" t="s">
        <v>255</v>
      </c>
      <c r="E821" t="s">
        <v>2358</v>
      </c>
      <c r="F821">
        <v>201201</v>
      </c>
      <c r="G821">
        <v>52</v>
      </c>
      <c r="H821">
        <v>2</v>
      </c>
      <c r="I821">
        <v>10</v>
      </c>
      <c r="J821">
        <v>12</v>
      </c>
      <c r="K821">
        <v>0</v>
      </c>
      <c r="L821">
        <v>0</v>
      </c>
      <c r="M821">
        <v>0</v>
      </c>
      <c r="N821">
        <v>12</v>
      </c>
      <c r="O821">
        <v>76</v>
      </c>
      <c r="P821">
        <v>50</v>
      </c>
      <c r="Q821" t="s">
        <v>2365</v>
      </c>
      <c r="R821" t="s">
        <v>256</v>
      </c>
      <c r="S821" t="s">
        <v>255</v>
      </c>
    </row>
    <row r="822" spans="1:19" x14ac:dyDescent="0.2">
      <c r="A822" t="s">
        <v>2373</v>
      </c>
      <c r="B822" t="s">
        <v>2358</v>
      </c>
      <c r="C822" t="s">
        <v>2358</v>
      </c>
      <c r="D822" t="s">
        <v>2358</v>
      </c>
      <c r="E822" t="s">
        <v>2358</v>
      </c>
      <c r="F822" t="s">
        <v>2358</v>
      </c>
      <c r="G822" t="s">
        <v>2358</v>
      </c>
      <c r="H822" t="s">
        <v>2358</v>
      </c>
      <c r="I822" t="s">
        <v>2358</v>
      </c>
      <c r="J822" t="s">
        <v>2358</v>
      </c>
      <c r="K822" t="s">
        <v>2358</v>
      </c>
      <c r="L822" t="s">
        <v>2358</v>
      </c>
      <c r="M822" t="s">
        <v>2358</v>
      </c>
      <c r="N822" t="s">
        <v>2358</v>
      </c>
      <c r="O822" t="s">
        <v>2358</v>
      </c>
      <c r="P822" t="s">
        <v>2358</v>
      </c>
      <c r="Q822" t="s">
        <v>2358</v>
      </c>
      <c r="R822" t="s">
        <v>2358</v>
      </c>
      <c r="S822" t="s">
        <v>2358</v>
      </c>
    </row>
    <row r="823" spans="1:19" x14ac:dyDescent="0.2">
      <c r="A823" t="s">
        <v>1392</v>
      </c>
      <c r="B823">
        <v>5</v>
      </c>
      <c r="C823" t="s">
        <v>2358</v>
      </c>
      <c r="D823" t="s">
        <v>656</v>
      </c>
      <c r="E823" t="s">
        <v>656</v>
      </c>
      <c r="F823">
        <v>201401</v>
      </c>
      <c r="G823">
        <v>25</v>
      </c>
      <c r="H823">
        <v>0</v>
      </c>
      <c r="I823">
        <v>0</v>
      </c>
      <c r="J823">
        <v>0</v>
      </c>
      <c r="K823">
        <v>1</v>
      </c>
      <c r="L823">
        <v>0</v>
      </c>
      <c r="M823">
        <v>0</v>
      </c>
      <c r="N823">
        <v>0</v>
      </c>
      <c r="O823">
        <v>26</v>
      </c>
      <c r="P823">
        <v>50</v>
      </c>
      <c r="Q823" t="s">
        <v>2365</v>
      </c>
      <c r="R823" t="s">
        <v>257</v>
      </c>
      <c r="S823" t="s">
        <v>656</v>
      </c>
    </row>
    <row r="824" spans="1:19" x14ac:dyDescent="0.2">
      <c r="A824" t="s">
        <v>1393</v>
      </c>
      <c r="B824">
        <v>5</v>
      </c>
      <c r="C824" t="s">
        <v>2358</v>
      </c>
      <c r="D824" t="s">
        <v>656</v>
      </c>
      <c r="E824" t="s">
        <v>2358</v>
      </c>
      <c r="F824">
        <v>201307</v>
      </c>
      <c r="G824">
        <v>23</v>
      </c>
      <c r="H824">
        <v>6</v>
      </c>
      <c r="I824">
        <v>20</v>
      </c>
      <c r="J824">
        <v>26</v>
      </c>
      <c r="K824">
        <v>2</v>
      </c>
      <c r="L824">
        <v>0</v>
      </c>
      <c r="M824">
        <v>0</v>
      </c>
      <c r="N824">
        <v>0</v>
      </c>
      <c r="O824">
        <v>51</v>
      </c>
      <c r="P824">
        <v>50</v>
      </c>
      <c r="Q824" t="s">
        <v>2358</v>
      </c>
      <c r="R824" t="s">
        <v>257</v>
      </c>
      <c r="S824" t="s">
        <v>656</v>
      </c>
    </row>
    <row r="825" spans="1:19" x14ac:dyDescent="0.2">
      <c r="A825" t="s">
        <v>1394</v>
      </c>
      <c r="B825">
        <v>5</v>
      </c>
      <c r="C825" t="s">
        <v>2358</v>
      </c>
      <c r="D825" t="s">
        <v>656</v>
      </c>
      <c r="E825" t="s">
        <v>2358</v>
      </c>
      <c r="F825">
        <v>201301</v>
      </c>
      <c r="G825">
        <v>21</v>
      </c>
      <c r="H825">
        <v>5</v>
      </c>
      <c r="I825">
        <v>23</v>
      </c>
      <c r="J825">
        <v>28</v>
      </c>
      <c r="K825">
        <v>0</v>
      </c>
      <c r="L825">
        <v>0</v>
      </c>
      <c r="M825">
        <v>0</v>
      </c>
      <c r="N825">
        <v>0</v>
      </c>
      <c r="O825">
        <v>49</v>
      </c>
      <c r="P825">
        <v>50</v>
      </c>
      <c r="Q825" t="s">
        <v>2358</v>
      </c>
      <c r="R825" t="s">
        <v>257</v>
      </c>
      <c r="S825" t="s">
        <v>656</v>
      </c>
    </row>
    <row r="826" spans="1:19" x14ac:dyDescent="0.2">
      <c r="A826" t="s">
        <v>1395</v>
      </c>
      <c r="B826">
        <v>5</v>
      </c>
      <c r="C826" t="s">
        <v>2358</v>
      </c>
      <c r="D826" t="s">
        <v>656</v>
      </c>
      <c r="E826" t="s">
        <v>2358</v>
      </c>
      <c r="F826">
        <v>201207</v>
      </c>
      <c r="G826">
        <v>23</v>
      </c>
      <c r="H826">
        <v>6</v>
      </c>
      <c r="I826">
        <v>20</v>
      </c>
      <c r="J826">
        <v>26</v>
      </c>
      <c r="K826">
        <v>2</v>
      </c>
      <c r="L826">
        <v>0</v>
      </c>
      <c r="M826">
        <v>0</v>
      </c>
      <c r="N826">
        <v>0</v>
      </c>
      <c r="O826">
        <v>51</v>
      </c>
      <c r="P826">
        <v>50</v>
      </c>
      <c r="Q826" t="s">
        <v>2358</v>
      </c>
      <c r="R826" t="s">
        <v>257</v>
      </c>
      <c r="S826" t="s">
        <v>656</v>
      </c>
    </row>
    <row r="827" spans="1:19" x14ac:dyDescent="0.2">
      <c r="A827" t="s">
        <v>1396</v>
      </c>
      <c r="B827">
        <v>5</v>
      </c>
      <c r="C827" t="s">
        <v>2358</v>
      </c>
      <c r="D827" t="s">
        <v>656</v>
      </c>
      <c r="E827" t="s">
        <v>2358</v>
      </c>
      <c r="F827">
        <v>201201</v>
      </c>
      <c r="G827">
        <v>21</v>
      </c>
      <c r="H827">
        <v>5</v>
      </c>
      <c r="I827">
        <v>23</v>
      </c>
      <c r="J827">
        <v>28</v>
      </c>
      <c r="K827">
        <v>0</v>
      </c>
      <c r="L827">
        <v>0</v>
      </c>
      <c r="M827">
        <v>0</v>
      </c>
      <c r="N827">
        <v>0</v>
      </c>
      <c r="O827">
        <v>49</v>
      </c>
      <c r="P827">
        <v>50</v>
      </c>
      <c r="Q827" t="s">
        <v>2358</v>
      </c>
      <c r="R827" t="s">
        <v>257</v>
      </c>
      <c r="S827" t="s">
        <v>656</v>
      </c>
    </row>
    <row r="828" spans="1:19" x14ac:dyDescent="0.2">
      <c r="A828" t="s">
        <v>2373</v>
      </c>
      <c r="B828" t="s">
        <v>2358</v>
      </c>
      <c r="C828" t="s">
        <v>2358</v>
      </c>
      <c r="D828" t="s">
        <v>2358</v>
      </c>
      <c r="E828" t="s">
        <v>2358</v>
      </c>
      <c r="F828" t="s">
        <v>2358</v>
      </c>
      <c r="G828" t="s">
        <v>2358</v>
      </c>
      <c r="H828" t="s">
        <v>2358</v>
      </c>
      <c r="I828" t="s">
        <v>2358</v>
      </c>
      <c r="J828" t="s">
        <v>2358</v>
      </c>
      <c r="K828" t="s">
        <v>2358</v>
      </c>
      <c r="L828" t="s">
        <v>2358</v>
      </c>
      <c r="M828" t="s">
        <v>2358</v>
      </c>
      <c r="N828" t="s">
        <v>2358</v>
      </c>
      <c r="O828" t="s">
        <v>2358</v>
      </c>
      <c r="P828" t="s">
        <v>2358</v>
      </c>
      <c r="Q828" t="s">
        <v>2358</v>
      </c>
      <c r="R828" t="s">
        <v>2358</v>
      </c>
      <c r="S828" t="s">
        <v>2358</v>
      </c>
    </row>
    <row r="829" spans="1:19" x14ac:dyDescent="0.2">
      <c r="A829" t="s">
        <v>1397</v>
      </c>
      <c r="B829">
        <v>5</v>
      </c>
      <c r="C829" t="s">
        <v>2358</v>
      </c>
      <c r="D829" t="s">
        <v>258</v>
      </c>
      <c r="E829" t="s">
        <v>258</v>
      </c>
      <c r="F829">
        <v>201401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50</v>
      </c>
      <c r="Q829" t="s">
        <v>2365</v>
      </c>
      <c r="R829" t="s">
        <v>259</v>
      </c>
      <c r="S829" t="s">
        <v>258</v>
      </c>
    </row>
    <row r="830" spans="1:19" x14ac:dyDescent="0.2">
      <c r="A830" t="s">
        <v>1398</v>
      </c>
      <c r="B830">
        <v>5</v>
      </c>
      <c r="C830" t="s">
        <v>2358</v>
      </c>
      <c r="D830" t="s">
        <v>258</v>
      </c>
      <c r="E830" t="s">
        <v>2358</v>
      </c>
      <c r="F830">
        <v>201307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14</v>
      </c>
      <c r="M830">
        <v>0</v>
      </c>
      <c r="N830">
        <v>2</v>
      </c>
      <c r="O830">
        <v>16</v>
      </c>
      <c r="P830">
        <v>50</v>
      </c>
      <c r="Q830" t="s">
        <v>2365</v>
      </c>
      <c r="R830" t="s">
        <v>259</v>
      </c>
      <c r="S830" t="s">
        <v>258</v>
      </c>
    </row>
    <row r="831" spans="1:19" x14ac:dyDescent="0.2">
      <c r="A831" t="s">
        <v>1399</v>
      </c>
      <c r="B831">
        <v>5</v>
      </c>
      <c r="C831" t="s">
        <v>2358</v>
      </c>
      <c r="D831" t="s">
        <v>258</v>
      </c>
      <c r="E831" t="s">
        <v>2358</v>
      </c>
      <c r="F831">
        <v>201301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15</v>
      </c>
      <c r="M831">
        <v>0</v>
      </c>
      <c r="N831">
        <v>0</v>
      </c>
      <c r="O831">
        <v>15</v>
      </c>
      <c r="P831">
        <v>50</v>
      </c>
      <c r="Q831" t="s">
        <v>2365</v>
      </c>
      <c r="R831" t="s">
        <v>259</v>
      </c>
      <c r="S831" t="s">
        <v>258</v>
      </c>
    </row>
    <row r="832" spans="1:19" x14ac:dyDescent="0.2">
      <c r="A832" t="s">
        <v>1400</v>
      </c>
      <c r="B832">
        <v>5</v>
      </c>
      <c r="C832" t="s">
        <v>2358</v>
      </c>
      <c r="D832" t="s">
        <v>258</v>
      </c>
      <c r="E832" t="s">
        <v>2358</v>
      </c>
      <c r="F832">
        <v>201207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15</v>
      </c>
      <c r="M832">
        <v>0</v>
      </c>
      <c r="N832">
        <v>4</v>
      </c>
      <c r="O832">
        <v>19</v>
      </c>
      <c r="P832">
        <v>50</v>
      </c>
      <c r="Q832" t="s">
        <v>2365</v>
      </c>
      <c r="R832" t="s">
        <v>259</v>
      </c>
      <c r="S832" t="s">
        <v>258</v>
      </c>
    </row>
    <row r="833" spans="1:19" x14ac:dyDescent="0.2">
      <c r="A833" t="s">
        <v>1401</v>
      </c>
      <c r="B833">
        <v>5</v>
      </c>
      <c r="C833" t="s">
        <v>2358</v>
      </c>
      <c r="D833" t="s">
        <v>258</v>
      </c>
      <c r="E833" t="s">
        <v>2358</v>
      </c>
      <c r="F833">
        <v>201201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16</v>
      </c>
      <c r="M833">
        <v>0</v>
      </c>
      <c r="N833">
        <v>0</v>
      </c>
      <c r="O833">
        <v>16</v>
      </c>
      <c r="P833">
        <v>50</v>
      </c>
      <c r="Q833" t="s">
        <v>2365</v>
      </c>
      <c r="R833" t="s">
        <v>259</v>
      </c>
      <c r="S833" t="s">
        <v>258</v>
      </c>
    </row>
    <row r="834" spans="1:19" x14ac:dyDescent="0.2">
      <c r="A834" t="s">
        <v>2373</v>
      </c>
      <c r="B834" t="s">
        <v>2358</v>
      </c>
      <c r="C834" t="s">
        <v>2358</v>
      </c>
      <c r="D834" t="s">
        <v>2358</v>
      </c>
      <c r="E834" t="s">
        <v>2358</v>
      </c>
      <c r="F834" t="s">
        <v>2358</v>
      </c>
      <c r="G834" t="s">
        <v>2358</v>
      </c>
      <c r="H834" t="s">
        <v>2358</v>
      </c>
      <c r="I834" t="s">
        <v>2358</v>
      </c>
      <c r="J834" t="s">
        <v>2358</v>
      </c>
      <c r="K834" t="s">
        <v>2358</v>
      </c>
      <c r="L834" t="s">
        <v>2358</v>
      </c>
      <c r="M834" t="s">
        <v>2358</v>
      </c>
      <c r="N834" t="s">
        <v>2358</v>
      </c>
      <c r="O834" t="s">
        <v>2358</v>
      </c>
      <c r="P834" t="s">
        <v>2358</v>
      </c>
      <c r="Q834" t="s">
        <v>2358</v>
      </c>
      <c r="R834" t="s">
        <v>2358</v>
      </c>
      <c r="S834" t="s">
        <v>2358</v>
      </c>
    </row>
    <row r="835" spans="1:19" x14ac:dyDescent="0.2">
      <c r="A835" t="s">
        <v>1402</v>
      </c>
      <c r="B835">
        <v>5</v>
      </c>
      <c r="C835" t="s">
        <v>2358</v>
      </c>
      <c r="D835" t="s">
        <v>260</v>
      </c>
      <c r="E835" t="s">
        <v>260</v>
      </c>
      <c r="F835">
        <v>201401</v>
      </c>
      <c r="G835">
        <v>40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40</v>
      </c>
      <c r="P835">
        <v>50</v>
      </c>
      <c r="Q835" t="s">
        <v>2365</v>
      </c>
      <c r="R835" t="s">
        <v>261</v>
      </c>
      <c r="S835" t="s">
        <v>260</v>
      </c>
    </row>
    <row r="836" spans="1:19" x14ac:dyDescent="0.2">
      <c r="A836" t="s">
        <v>1403</v>
      </c>
      <c r="B836">
        <v>5</v>
      </c>
      <c r="C836" t="s">
        <v>2358</v>
      </c>
      <c r="D836" t="s">
        <v>260</v>
      </c>
      <c r="E836" t="s">
        <v>2358</v>
      </c>
      <c r="F836">
        <v>201307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50</v>
      </c>
      <c r="Q836" t="s">
        <v>2365</v>
      </c>
      <c r="R836" t="s">
        <v>261</v>
      </c>
      <c r="S836" t="s">
        <v>260</v>
      </c>
    </row>
    <row r="837" spans="1:19" x14ac:dyDescent="0.2">
      <c r="A837" t="s">
        <v>1404</v>
      </c>
      <c r="B837">
        <v>5</v>
      </c>
      <c r="C837" t="s">
        <v>2358</v>
      </c>
      <c r="D837" t="s">
        <v>260</v>
      </c>
      <c r="E837" t="s">
        <v>2358</v>
      </c>
      <c r="F837">
        <v>201301</v>
      </c>
      <c r="G837">
        <v>40</v>
      </c>
      <c r="H837">
        <v>0</v>
      </c>
      <c r="I837">
        <v>0</v>
      </c>
      <c r="J837">
        <v>0</v>
      </c>
      <c r="K837">
        <v>18</v>
      </c>
      <c r="L837">
        <v>0</v>
      </c>
      <c r="M837">
        <v>0</v>
      </c>
      <c r="N837">
        <v>0</v>
      </c>
      <c r="O837">
        <v>58</v>
      </c>
      <c r="P837">
        <v>50</v>
      </c>
      <c r="Q837" t="s">
        <v>2365</v>
      </c>
      <c r="R837" t="s">
        <v>261</v>
      </c>
      <c r="S837" t="s">
        <v>260</v>
      </c>
    </row>
    <row r="838" spans="1:19" x14ac:dyDescent="0.2">
      <c r="A838" t="s">
        <v>1405</v>
      </c>
      <c r="B838">
        <v>5</v>
      </c>
      <c r="C838" t="s">
        <v>2358</v>
      </c>
      <c r="D838" t="s">
        <v>260</v>
      </c>
      <c r="E838" t="s">
        <v>2358</v>
      </c>
      <c r="F838">
        <v>201207</v>
      </c>
      <c r="G838">
        <v>40</v>
      </c>
      <c r="H838">
        <v>0</v>
      </c>
      <c r="I838">
        <v>0</v>
      </c>
      <c r="J838">
        <v>0</v>
      </c>
      <c r="K838">
        <v>22</v>
      </c>
      <c r="L838">
        <v>0</v>
      </c>
      <c r="M838">
        <v>0</v>
      </c>
      <c r="N838">
        <v>0</v>
      </c>
      <c r="O838">
        <v>62</v>
      </c>
      <c r="P838">
        <v>50</v>
      </c>
      <c r="Q838" t="s">
        <v>2365</v>
      </c>
      <c r="R838" t="s">
        <v>261</v>
      </c>
      <c r="S838" t="s">
        <v>260</v>
      </c>
    </row>
    <row r="839" spans="1:19" x14ac:dyDescent="0.2">
      <c r="A839" t="s">
        <v>1406</v>
      </c>
      <c r="B839">
        <v>5</v>
      </c>
      <c r="C839" t="s">
        <v>2358</v>
      </c>
      <c r="D839" t="s">
        <v>260</v>
      </c>
      <c r="E839" t="s">
        <v>2358</v>
      </c>
      <c r="F839">
        <v>201201</v>
      </c>
      <c r="G839">
        <v>40</v>
      </c>
      <c r="H839">
        <v>0</v>
      </c>
      <c r="I839">
        <v>0</v>
      </c>
      <c r="J839">
        <v>0</v>
      </c>
      <c r="K839">
        <v>23</v>
      </c>
      <c r="L839">
        <v>0</v>
      </c>
      <c r="M839">
        <v>0</v>
      </c>
      <c r="N839">
        <v>0</v>
      </c>
      <c r="O839">
        <v>63</v>
      </c>
      <c r="P839">
        <v>50</v>
      </c>
      <c r="Q839" t="s">
        <v>2365</v>
      </c>
      <c r="R839" t="s">
        <v>261</v>
      </c>
      <c r="S839" t="s">
        <v>260</v>
      </c>
    </row>
    <row r="840" spans="1:19" x14ac:dyDescent="0.2">
      <c r="A840" t="s">
        <v>2373</v>
      </c>
      <c r="B840" t="s">
        <v>2358</v>
      </c>
      <c r="C840" t="s">
        <v>2358</v>
      </c>
      <c r="D840" t="s">
        <v>2358</v>
      </c>
      <c r="E840" t="s">
        <v>2358</v>
      </c>
      <c r="F840" t="s">
        <v>2358</v>
      </c>
      <c r="G840" t="s">
        <v>2358</v>
      </c>
      <c r="H840" t="s">
        <v>2358</v>
      </c>
      <c r="I840" t="s">
        <v>2358</v>
      </c>
      <c r="J840" t="s">
        <v>2358</v>
      </c>
      <c r="K840" t="s">
        <v>2358</v>
      </c>
      <c r="L840" t="s">
        <v>2358</v>
      </c>
      <c r="M840" t="s">
        <v>2358</v>
      </c>
      <c r="N840" t="s">
        <v>2358</v>
      </c>
      <c r="O840" t="s">
        <v>2358</v>
      </c>
      <c r="P840" t="s">
        <v>2358</v>
      </c>
      <c r="Q840" t="s">
        <v>2358</v>
      </c>
      <c r="R840" t="s">
        <v>2358</v>
      </c>
      <c r="S840" t="s">
        <v>2358</v>
      </c>
    </row>
    <row r="841" spans="1:19" x14ac:dyDescent="0.2">
      <c r="A841" t="s">
        <v>1407</v>
      </c>
      <c r="B841">
        <v>5</v>
      </c>
      <c r="C841" t="s">
        <v>2358</v>
      </c>
      <c r="D841" t="s">
        <v>262</v>
      </c>
      <c r="E841" t="s">
        <v>262</v>
      </c>
      <c r="F841">
        <v>201401</v>
      </c>
      <c r="G841">
        <v>25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25</v>
      </c>
      <c r="P841">
        <v>50</v>
      </c>
      <c r="Q841" t="s">
        <v>2365</v>
      </c>
      <c r="R841" t="s">
        <v>263</v>
      </c>
      <c r="S841" t="s">
        <v>262</v>
      </c>
    </row>
    <row r="842" spans="1:19" x14ac:dyDescent="0.2">
      <c r="A842" t="s">
        <v>1408</v>
      </c>
      <c r="B842">
        <v>5</v>
      </c>
      <c r="C842" t="s">
        <v>2358</v>
      </c>
      <c r="D842" t="s">
        <v>262</v>
      </c>
      <c r="E842" t="s">
        <v>2358</v>
      </c>
      <c r="F842">
        <v>201307</v>
      </c>
      <c r="G842">
        <v>23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23</v>
      </c>
      <c r="P842">
        <v>50</v>
      </c>
      <c r="Q842" t="s">
        <v>2365</v>
      </c>
      <c r="R842" t="s">
        <v>263</v>
      </c>
      <c r="S842" t="s">
        <v>262</v>
      </c>
    </row>
    <row r="843" spans="1:19" x14ac:dyDescent="0.2">
      <c r="A843" t="s">
        <v>1409</v>
      </c>
      <c r="B843">
        <v>5</v>
      </c>
      <c r="C843" t="s">
        <v>2358</v>
      </c>
      <c r="D843" t="s">
        <v>262</v>
      </c>
      <c r="E843" t="s">
        <v>2358</v>
      </c>
      <c r="F843">
        <v>201301</v>
      </c>
      <c r="G843">
        <v>25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25</v>
      </c>
      <c r="P843">
        <v>50</v>
      </c>
      <c r="Q843" t="s">
        <v>2365</v>
      </c>
      <c r="R843" t="s">
        <v>263</v>
      </c>
      <c r="S843" t="s">
        <v>262</v>
      </c>
    </row>
    <row r="844" spans="1:19" x14ac:dyDescent="0.2">
      <c r="A844" t="s">
        <v>1410</v>
      </c>
      <c r="B844">
        <v>5</v>
      </c>
      <c r="C844" t="s">
        <v>2358</v>
      </c>
      <c r="D844" t="s">
        <v>262</v>
      </c>
      <c r="E844" t="s">
        <v>2358</v>
      </c>
      <c r="F844">
        <v>201207</v>
      </c>
      <c r="G844">
        <v>40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40</v>
      </c>
      <c r="P844">
        <v>50</v>
      </c>
      <c r="Q844" t="s">
        <v>2365</v>
      </c>
      <c r="R844" t="s">
        <v>263</v>
      </c>
      <c r="S844" t="s">
        <v>262</v>
      </c>
    </row>
    <row r="845" spans="1:19" x14ac:dyDescent="0.2">
      <c r="A845" t="s">
        <v>1411</v>
      </c>
      <c r="B845">
        <v>5</v>
      </c>
      <c r="C845" t="s">
        <v>2358</v>
      </c>
      <c r="D845" t="s">
        <v>262</v>
      </c>
      <c r="E845" t="s">
        <v>2358</v>
      </c>
      <c r="F845">
        <v>201201</v>
      </c>
      <c r="G845">
        <v>20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20</v>
      </c>
      <c r="P845">
        <v>50</v>
      </c>
      <c r="Q845" t="s">
        <v>2365</v>
      </c>
      <c r="R845" t="s">
        <v>263</v>
      </c>
      <c r="S845" t="s">
        <v>262</v>
      </c>
    </row>
    <row r="846" spans="1:19" x14ac:dyDescent="0.2">
      <c r="A846" t="s">
        <v>2373</v>
      </c>
      <c r="B846" t="s">
        <v>2358</v>
      </c>
      <c r="C846" t="s">
        <v>2358</v>
      </c>
      <c r="D846" t="s">
        <v>2358</v>
      </c>
      <c r="E846" t="s">
        <v>2358</v>
      </c>
      <c r="F846" t="s">
        <v>2358</v>
      </c>
      <c r="G846" t="s">
        <v>2358</v>
      </c>
      <c r="H846" t="s">
        <v>2358</v>
      </c>
      <c r="I846" t="s">
        <v>2358</v>
      </c>
      <c r="J846" t="s">
        <v>2358</v>
      </c>
      <c r="K846" t="s">
        <v>2358</v>
      </c>
      <c r="L846" t="s">
        <v>2358</v>
      </c>
      <c r="M846" t="s">
        <v>2358</v>
      </c>
      <c r="N846" t="s">
        <v>2358</v>
      </c>
      <c r="O846" t="s">
        <v>2358</v>
      </c>
      <c r="P846" t="s">
        <v>2358</v>
      </c>
      <c r="Q846" t="s">
        <v>2358</v>
      </c>
      <c r="R846" t="s">
        <v>2358</v>
      </c>
      <c r="S846" t="s">
        <v>2358</v>
      </c>
    </row>
    <row r="847" spans="1:19" x14ac:dyDescent="0.2">
      <c r="A847" t="s">
        <v>1412</v>
      </c>
      <c r="B847">
        <v>5</v>
      </c>
      <c r="C847" t="s">
        <v>2358</v>
      </c>
      <c r="D847" t="s">
        <v>264</v>
      </c>
      <c r="E847" t="s">
        <v>264</v>
      </c>
      <c r="F847">
        <v>201401</v>
      </c>
      <c r="G847">
        <v>138</v>
      </c>
      <c r="H847">
        <v>0</v>
      </c>
      <c r="I847">
        <v>0</v>
      </c>
      <c r="J847">
        <v>0</v>
      </c>
      <c r="K847">
        <v>4</v>
      </c>
      <c r="L847">
        <v>0</v>
      </c>
      <c r="M847">
        <v>0</v>
      </c>
      <c r="N847">
        <v>0</v>
      </c>
      <c r="O847">
        <v>142</v>
      </c>
      <c r="P847">
        <v>50</v>
      </c>
      <c r="Q847" t="s">
        <v>2365</v>
      </c>
      <c r="R847" t="s">
        <v>265</v>
      </c>
      <c r="S847" t="s">
        <v>264</v>
      </c>
    </row>
    <row r="848" spans="1:19" x14ac:dyDescent="0.2">
      <c r="A848" t="s">
        <v>1413</v>
      </c>
      <c r="B848">
        <v>5</v>
      </c>
      <c r="C848" t="s">
        <v>2358</v>
      </c>
      <c r="D848" t="s">
        <v>264</v>
      </c>
      <c r="E848" t="s">
        <v>2358</v>
      </c>
      <c r="F848">
        <v>201307</v>
      </c>
      <c r="G848">
        <v>117</v>
      </c>
      <c r="H848">
        <v>0</v>
      </c>
      <c r="I848">
        <v>183</v>
      </c>
      <c r="J848">
        <v>183</v>
      </c>
      <c r="K848">
        <v>5</v>
      </c>
      <c r="L848">
        <v>0</v>
      </c>
      <c r="M848">
        <v>0</v>
      </c>
      <c r="N848">
        <v>0</v>
      </c>
      <c r="O848">
        <v>305</v>
      </c>
      <c r="P848">
        <v>50</v>
      </c>
      <c r="Q848" t="s">
        <v>2365</v>
      </c>
      <c r="R848" t="s">
        <v>265</v>
      </c>
      <c r="S848" t="s">
        <v>264</v>
      </c>
    </row>
    <row r="849" spans="1:19" x14ac:dyDescent="0.2">
      <c r="A849" t="s">
        <v>1414</v>
      </c>
      <c r="B849">
        <v>5</v>
      </c>
      <c r="C849" t="s">
        <v>2358</v>
      </c>
      <c r="D849" t="s">
        <v>264</v>
      </c>
      <c r="E849" t="s">
        <v>2358</v>
      </c>
      <c r="F849">
        <v>201301</v>
      </c>
      <c r="G849">
        <v>117</v>
      </c>
      <c r="H849">
        <v>7</v>
      </c>
      <c r="I849">
        <v>173</v>
      </c>
      <c r="J849">
        <v>180</v>
      </c>
      <c r="K849">
        <v>5</v>
      </c>
      <c r="L849">
        <v>0</v>
      </c>
      <c r="M849">
        <v>0</v>
      </c>
      <c r="N849">
        <v>0</v>
      </c>
      <c r="O849">
        <v>302</v>
      </c>
      <c r="P849">
        <v>50</v>
      </c>
      <c r="Q849" t="s">
        <v>2365</v>
      </c>
      <c r="R849" t="s">
        <v>265</v>
      </c>
      <c r="S849" t="s">
        <v>264</v>
      </c>
    </row>
    <row r="850" spans="1:19" x14ac:dyDescent="0.2">
      <c r="A850" t="s">
        <v>1415</v>
      </c>
      <c r="B850">
        <v>5</v>
      </c>
      <c r="C850" t="s">
        <v>2358</v>
      </c>
      <c r="D850" t="s">
        <v>264</v>
      </c>
      <c r="E850" t="s">
        <v>2358</v>
      </c>
      <c r="F850">
        <v>201207</v>
      </c>
      <c r="G850">
        <v>113</v>
      </c>
      <c r="H850">
        <v>2</v>
      </c>
      <c r="I850">
        <v>173</v>
      </c>
      <c r="J850">
        <v>175</v>
      </c>
      <c r="K850">
        <v>7</v>
      </c>
      <c r="L850">
        <v>0</v>
      </c>
      <c r="M850">
        <v>0</v>
      </c>
      <c r="N850">
        <v>0</v>
      </c>
      <c r="O850">
        <v>295</v>
      </c>
      <c r="P850">
        <v>50</v>
      </c>
      <c r="Q850" t="s">
        <v>2365</v>
      </c>
      <c r="R850" t="s">
        <v>265</v>
      </c>
      <c r="S850" t="s">
        <v>264</v>
      </c>
    </row>
    <row r="851" spans="1:19" x14ac:dyDescent="0.2">
      <c r="A851" t="s">
        <v>1416</v>
      </c>
      <c r="B851">
        <v>5</v>
      </c>
      <c r="C851" t="s">
        <v>2358</v>
      </c>
      <c r="D851" t="s">
        <v>264</v>
      </c>
      <c r="E851" t="s">
        <v>2358</v>
      </c>
      <c r="F851">
        <v>201201</v>
      </c>
      <c r="G851">
        <v>116</v>
      </c>
      <c r="H851">
        <v>18</v>
      </c>
      <c r="I851">
        <v>163</v>
      </c>
      <c r="J851">
        <v>181</v>
      </c>
      <c r="K851">
        <v>6</v>
      </c>
      <c r="L851">
        <v>0</v>
      </c>
      <c r="M851">
        <v>0</v>
      </c>
      <c r="N851">
        <v>0</v>
      </c>
      <c r="O851">
        <v>303</v>
      </c>
      <c r="P851">
        <v>50</v>
      </c>
      <c r="Q851" t="s">
        <v>2365</v>
      </c>
      <c r="R851" t="s">
        <v>265</v>
      </c>
      <c r="S851" t="s">
        <v>264</v>
      </c>
    </row>
    <row r="852" spans="1:19" x14ac:dyDescent="0.2">
      <c r="A852" t="s">
        <v>2373</v>
      </c>
      <c r="B852" t="s">
        <v>2358</v>
      </c>
      <c r="C852" t="s">
        <v>2358</v>
      </c>
      <c r="D852" t="s">
        <v>2358</v>
      </c>
      <c r="E852" t="s">
        <v>2358</v>
      </c>
      <c r="F852" t="s">
        <v>2358</v>
      </c>
      <c r="G852" t="s">
        <v>2358</v>
      </c>
      <c r="H852" t="s">
        <v>2358</v>
      </c>
      <c r="I852" t="s">
        <v>2358</v>
      </c>
      <c r="J852" t="s">
        <v>2358</v>
      </c>
      <c r="K852" t="s">
        <v>2358</v>
      </c>
      <c r="L852" t="s">
        <v>2358</v>
      </c>
      <c r="M852" t="s">
        <v>2358</v>
      </c>
      <c r="N852" t="s">
        <v>2358</v>
      </c>
      <c r="O852" t="s">
        <v>2358</v>
      </c>
      <c r="P852" t="s">
        <v>2358</v>
      </c>
      <c r="Q852" t="s">
        <v>2358</v>
      </c>
      <c r="R852" t="s">
        <v>2358</v>
      </c>
      <c r="S852" t="s">
        <v>2358</v>
      </c>
    </row>
    <row r="853" spans="1:19" x14ac:dyDescent="0.2">
      <c r="A853" t="s">
        <v>1417</v>
      </c>
      <c r="B853">
        <v>5</v>
      </c>
      <c r="C853" t="s">
        <v>2358</v>
      </c>
      <c r="D853" t="s">
        <v>266</v>
      </c>
      <c r="E853" t="s">
        <v>266</v>
      </c>
      <c r="F853">
        <v>201401</v>
      </c>
      <c r="G853">
        <v>31</v>
      </c>
      <c r="H853">
        <v>0</v>
      </c>
      <c r="I853">
        <v>0</v>
      </c>
      <c r="J853">
        <v>0</v>
      </c>
      <c r="K853">
        <v>2</v>
      </c>
      <c r="L853">
        <v>3</v>
      </c>
      <c r="M853">
        <v>0</v>
      </c>
      <c r="N853">
        <v>0</v>
      </c>
      <c r="O853">
        <v>36</v>
      </c>
      <c r="P853">
        <v>50</v>
      </c>
      <c r="Q853" t="s">
        <v>2365</v>
      </c>
      <c r="R853" t="s">
        <v>267</v>
      </c>
      <c r="S853" t="s">
        <v>266</v>
      </c>
    </row>
    <row r="854" spans="1:19" x14ac:dyDescent="0.2">
      <c r="A854" t="s">
        <v>1418</v>
      </c>
      <c r="B854">
        <v>5</v>
      </c>
      <c r="C854" t="s">
        <v>2358</v>
      </c>
      <c r="D854" t="s">
        <v>266</v>
      </c>
      <c r="E854" t="s">
        <v>2358</v>
      </c>
      <c r="F854">
        <v>201307</v>
      </c>
      <c r="G854">
        <v>44</v>
      </c>
      <c r="H854">
        <v>0</v>
      </c>
      <c r="I854">
        <v>39</v>
      </c>
      <c r="J854">
        <v>39</v>
      </c>
      <c r="K854">
        <v>5</v>
      </c>
      <c r="L854">
        <v>1</v>
      </c>
      <c r="M854">
        <v>0</v>
      </c>
      <c r="N854">
        <v>1</v>
      </c>
      <c r="O854">
        <v>90</v>
      </c>
      <c r="P854">
        <v>50</v>
      </c>
      <c r="Q854" t="s">
        <v>2365</v>
      </c>
      <c r="R854" t="s">
        <v>267</v>
      </c>
      <c r="S854" t="s">
        <v>266</v>
      </c>
    </row>
    <row r="855" spans="1:19" x14ac:dyDescent="0.2">
      <c r="A855" t="s">
        <v>1419</v>
      </c>
      <c r="B855">
        <v>5</v>
      </c>
      <c r="C855" t="s">
        <v>2358</v>
      </c>
      <c r="D855" t="s">
        <v>266</v>
      </c>
      <c r="E855" t="s">
        <v>2358</v>
      </c>
      <c r="F855">
        <v>201301</v>
      </c>
      <c r="G855">
        <v>52</v>
      </c>
      <c r="H855">
        <v>0</v>
      </c>
      <c r="I855">
        <v>31</v>
      </c>
      <c r="J855">
        <v>31</v>
      </c>
      <c r="K855">
        <v>2</v>
      </c>
      <c r="L855">
        <v>2</v>
      </c>
      <c r="M855">
        <v>0</v>
      </c>
      <c r="N855">
        <v>0</v>
      </c>
      <c r="O855">
        <v>87</v>
      </c>
      <c r="P855">
        <v>50</v>
      </c>
      <c r="Q855" t="s">
        <v>2365</v>
      </c>
      <c r="R855" t="s">
        <v>267</v>
      </c>
      <c r="S855" t="s">
        <v>266</v>
      </c>
    </row>
    <row r="856" spans="1:19" x14ac:dyDescent="0.2">
      <c r="A856" t="s">
        <v>1420</v>
      </c>
      <c r="B856">
        <v>5</v>
      </c>
      <c r="C856" t="s">
        <v>2358</v>
      </c>
      <c r="D856" t="s">
        <v>266</v>
      </c>
      <c r="E856" t="s">
        <v>2358</v>
      </c>
      <c r="F856">
        <v>201207</v>
      </c>
      <c r="G856">
        <v>51</v>
      </c>
      <c r="H856">
        <v>10</v>
      </c>
      <c r="I856">
        <v>38</v>
      </c>
      <c r="J856">
        <v>48</v>
      </c>
      <c r="K856">
        <v>6</v>
      </c>
      <c r="L856">
        <v>0</v>
      </c>
      <c r="M856">
        <v>0</v>
      </c>
      <c r="N856">
        <v>0</v>
      </c>
      <c r="O856">
        <v>105</v>
      </c>
      <c r="P856">
        <v>50</v>
      </c>
      <c r="Q856" t="s">
        <v>2365</v>
      </c>
      <c r="R856" t="s">
        <v>267</v>
      </c>
      <c r="S856" t="s">
        <v>266</v>
      </c>
    </row>
    <row r="857" spans="1:19" x14ac:dyDescent="0.2">
      <c r="A857" t="s">
        <v>1421</v>
      </c>
      <c r="B857">
        <v>5</v>
      </c>
      <c r="C857" t="s">
        <v>2358</v>
      </c>
      <c r="D857" t="s">
        <v>266</v>
      </c>
      <c r="E857" t="s">
        <v>2358</v>
      </c>
      <c r="F857">
        <v>201201</v>
      </c>
      <c r="G857">
        <v>58</v>
      </c>
      <c r="H857">
        <v>2</v>
      </c>
      <c r="I857">
        <v>7</v>
      </c>
      <c r="J857">
        <v>9</v>
      </c>
      <c r="K857">
        <v>29</v>
      </c>
      <c r="L857">
        <v>2</v>
      </c>
      <c r="M857">
        <v>0</v>
      </c>
      <c r="N857">
        <v>0</v>
      </c>
      <c r="O857">
        <v>98</v>
      </c>
      <c r="P857">
        <v>50</v>
      </c>
      <c r="Q857" t="s">
        <v>2365</v>
      </c>
      <c r="R857" t="s">
        <v>267</v>
      </c>
      <c r="S857" t="s">
        <v>266</v>
      </c>
    </row>
    <row r="858" spans="1:19" x14ac:dyDescent="0.2">
      <c r="A858" t="s">
        <v>2373</v>
      </c>
      <c r="B858">
        <v>5</v>
      </c>
      <c r="C858" t="s">
        <v>2358</v>
      </c>
      <c r="D858" t="s">
        <v>2358</v>
      </c>
      <c r="E858" t="s">
        <v>2358</v>
      </c>
      <c r="F858" t="s">
        <v>2358</v>
      </c>
      <c r="G858" t="s">
        <v>2358</v>
      </c>
      <c r="H858" t="s">
        <v>2358</v>
      </c>
      <c r="I858" t="s">
        <v>2358</v>
      </c>
      <c r="J858" t="s">
        <v>2358</v>
      </c>
      <c r="K858" t="s">
        <v>2358</v>
      </c>
      <c r="L858" t="s">
        <v>2358</v>
      </c>
      <c r="M858" t="s">
        <v>2358</v>
      </c>
      <c r="N858" t="s">
        <v>2358</v>
      </c>
      <c r="O858" t="s">
        <v>2358</v>
      </c>
      <c r="P858" t="s">
        <v>2358</v>
      </c>
      <c r="Q858" t="s">
        <v>2358</v>
      </c>
      <c r="R858" t="s">
        <v>2358</v>
      </c>
      <c r="S858" t="s">
        <v>2358</v>
      </c>
    </row>
    <row r="859" spans="1:19" x14ac:dyDescent="0.2">
      <c r="A859" t="s">
        <v>2373</v>
      </c>
      <c r="B859">
        <v>6</v>
      </c>
      <c r="C859" t="s">
        <v>2358</v>
      </c>
      <c r="D859" t="s">
        <v>2358</v>
      </c>
      <c r="E859" t="s">
        <v>2358</v>
      </c>
      <c r="F859" t="s">
        <v>2358</v>
      </c>
      <c r="G859" t="s">
        <v>2358</v>
      </c>
      <c r="H859" t="s">
        <v>2358</v>
      </c>
      <c r="I859" t="s">
        <v>2358</v>
      </c>
      <c r="J859" t="s">
        <v>2358</v>
      </c>
      <c r="K859" t="s">
        <v>2358</v>
      </c>
      <c r="L859" t="s">
        <v>2358</v>
      </c>
      <c r="M859" t="s">
        <v>2358</v>
      </c>
      <c r="N859" t="s">
        <v>2358</v>
      </c>
      <c r="O859" t="s">
        <v>2358</v>
      </c>
      <c r="P859" t="s">
        <v>2358</v>
      </c>
      <c r="Q859" t="s">
        <v>2358</v>
      </c>
      <c r="R859" t="s">
        <v>2358</v>
      </c>
      <c r="S859" t="s">
        <v>2358</v>
      </c>
    </row>
    <row r="860" spans="1:19" x14ac:dyDescent="0.2">
      <c r="A860" t="s">
        <v>2373</v>
      </c>
      <c r="B860" t="s">
        <v>2358</v>
      </c>
      <c r="C860" t="s">
        <v>2358</v>
      </c>
      <c r="D860" t="s">
        <v>2358</v>
      </c>
      <c r="E860" t="s">
        <v>2358</v>
      </c>
      <c r="F860" t="s">
        <v>2358</v>
      </c>
      <c r="G860" t="s">
        <v>2358</v>
      </c>
      <c r="H860" t="s">
        <v>2358</v>
      </c>
      <c r="I860" t="s">
        <v>2358</v>
      </c>
      <c r="J860" t="s">
        <v>2358</v>
      </c>
      <c r="K860" t="s">
        <v>2358</v>
      </c>
      <c r="L860" t="s">
        <v>2358</v>
      </c>
      <c r="M860" t="s">
        <v>2358</v>
      </c>
      <c r="N860" t="s">
        <v>2358</v>
      </c>
      <c r="O860" t="s">
        <v>2358</v>
      </c>
      <c r="P860" t="s">
        <v>2358</v>
      </c>
      <c r="Q860" t="s">
        <v>2358</v>
      </c>
      <c r="R860" t="s">
        <v>2358</v>
      </c>
      <c r="S860" t="s">
        <v>2358</v>
      </c>
    </row>
    <row r="861" spans="1:19" x14ac:dyDescent="0.2">
      <c r="A861" t="s">
        <v>1422</v>
      </c>
      <c r="B861">
        <v>6</v>
      </c>
      <c r="C861" t="s">
        <v>2358</v>
      </c>
      <c r="D861" t="s">
        <v>657</v>
      </c>
      <c r="E861" t="s">
        <v>657</v>
      </c>
      <c r="F861">
        <v>201401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60</v>
      </c>
      <c r="Q861" t="s">
        <v>2358</v>
      </c>
      <c r="R861" t="s">
        <v>268</v>
      </c>
      <c r="S861" t="s">
        <v>657</v>
      </c>
    </row>
    <row r="862" spans="1:19" x14ac:dyDescent="0.2">
      <c r="A862" t="s">
        <v>1423</v>
      </c>
      <c r="B862">
        <v>6</v>
      </c>
      <c r="C862" t="s">
        <v>2358</v>
      </c>
      <c r="D862" t="s">
        <v>657</v>
      </c>
      <c r="E862" t="s">
        <v>2358</v>
      </c>
      <c r="F862">
        <v>201307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60</v>
      </c>
      <c r="Q862" t="s">
        <v>2358</v>
      </c>
      <c r="R862" t="s">
        <v>268</v>
      </c>
      <c r="S862" t="s">
        <v>657</v>
      </c>
    </row>
    <row r="863" spans="1:19" x14ac:dyDescent="0.2">
      <c r="A863" t="s">
        <v>1424</v>
      </c>
      <c r="B863">
        <v>6</v>
      </c>
      <c r="C863" t="s">
        <v>2358</v>
      </c>
      <c r="D863" t="s">
        <v>657</v>
      </c>
      <c r="E863" t="s">
        <v>2358</v>
      </c>
      <c r="F863">
        <v>201301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60</v>
      </c>
      <c r="Q863" t="s">
        <v>2358</v>
      </c>
      <c r="R863" t="s">
        <v>268</v>
      </c>
      <c r="S863" t="s">
        <v>657</v>
      </c>
    </row>
    <row r="864" spans="1:19" x14ac:dyDescent="0.2">
      <c r="A864" t="s">
        <v>1425</v>
      </c>
      <c r="B864">
        <v>6</v>
      </c>
      <c r="C864" t="s">
        <v>2358</v>
      </c>
      <c r="D864" t="s">
        <v>657</v>
      </c>
      <c r="E864" t="s">
        <v>2358</v>
      </c>
      <c r="F864">
        <v>201207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6</v>
      </c>
      <c r="O864">
        <v>6</v>
      </c>
      <c r="P864">
        <v>60</v>
      </c>
      <c r="Q864" t="s">
        <v>2358</v>
      </c>
      <c r="R864" t="s">
        <v>268</v>
      </c>
      <c r="S864" t="s">
        <v>657</v>
      </c>
    </row>
    <row r="865" spans="1:19" x14ac:dyDescent="0.2">
      <c r="A865" t="s">
        <v>1426</v>
      </c>
      <c r="B865">
        <v>6</v>
      </c>
      <c r="C865" t="s">
        <v>2358</v>
      </c>
      <c r="D865" t="s">
        <v>657</v>
      </c>
      <c r="E865" t="s">
        <v>2358</v>
      </c>
      <c r="F865">
        <v>201201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1</v>
      </c>
      <c r="N865">
        <v>6</v>
      </c>
      <c r="O865">
        <v>7</v>
      </c>
      <c r="P865">
        <v>60</v>
      </c>
      <c r="Q865" t="s">
        <v>2358</v>
      </c>
      <c r="R865" t="s">
        <v>268</v>
      </c>
      <c r="S865" t="s">
        <v>657</v>
      </c>
    </row>
    <row r="866" spans="1:19" x14ac:dyDescent="0.2">
      <c r="A866" t="s">
        <v>2373</v>
      </c>
      <c r="B866" t="s">
        <v>2358</v>
      </c>
      <c r="C866" t="s">
        <v>2358</v>
      </c>
      <c r="D866" t="s">
        <v>2358</v>
      </c>
      <c r="E866" t="s">
        <v>2358</v>
      </c>
      <c r="F866" t="s">
        <v>2358</v>
      </c>
      <c r="G866" t="s">
        <v>2358</v>
      </c>
      <c r="H866" t="s">
        <v>2358</v>
      </c>
      <c r="I866" t="s">
        <v>2358</v>
      </c>
      <c r="J866" t="s">
        <v>2358</v>
      </c>
      <c r="K866" t="s">
        <v>2358</v>
      </c>
      <c r="L866" t="s">
        <v>2358</v>
      </c>
      <c r="M866" t="s">
        <v>2358</v>
      </c>
      <c r="N866" t="s">
        <v>2358</v>
      </c>
      <c r="O866" t="s">
        <v>2358</v>
      </c>
      <c r="P866" t="s">
        <v>2358</v>
      </c>
      <c r="Q866" t="s">
        <v>2358</v>
      </c>
      <c r="R866" t="s">
        <v>2358</v>
      </c>
      <c r="S866" t="s">
        <v>2358</v>
      </c>
    </row>
    <row r="867" spans="1:19" x14ac:dyDescent="0.2">
      <c r="A867" t="s">
        <v>1427</v>
      </c>
      <c r="B867">
        <v>6</v>
      </c>
      <c r="C867" t="s">
        <v>2358</v>
      </c>
      <c r="D867" t="s">
        <v>269</v>
      </c>
      <c r="E867" t="s">
        <v>269</v>
      </c>
      <c r="F867">
        <v>201401</v>
      </c>
      <c r="G867">
        <v>33</v>
      </c>
      <c r="H867">
        <v>0</v>
      </c>
      <c r="I867">
        <v>0</v>
      </c>
      <c r="J867">
        <v>0</v>
      </c>
      <c r="K867">
        <v>54</v>
      </c>
      <c r="L867">
        <v>14</v>
      </c>
      <c r="M867">
        <v>0</v>
      </c>
      <c r="N867">
        <v>20</v>
      </c>
      <c r="O867">
        <v>121</v>
      </c>
      <c r="P867">
        <v>60</v>
      </c>
      <c r="Q867" t="s">
        <v>2366</v>
      </c>
      <c r="R867" t="s">
        <v>270</v>
      </c>
      <c r="S867" t="s">
        <v>269</v>
      </c>
    </row>
    <row r="868" spans="1:19" x14ac:dyDescent="0.2">
      <c r="A868" t="s">
        <v>1428</v>
      </c>
      <c r="B868">
        <v>6</v>
      </c>
      <c r="C868" t="s">
        <v>2358</v>
      </c>
      <c r="D868" t="s">
        <v>269</v>
      </c>
      <c r="E868" t="s">
        <v>2358</v>
      </c>
      <c r="F868">
        <v>201307</v>
      </c>
      <c r="G868">
        <v>23</v>
      </c>
      <c r="H868">
        <v>11</v>
      </c>
      <c r="I868">
        <v>158</v>
      </c>
      <c r="J868">
        <v>169</v>
      </c>
      <c r="K868">
        <v>54</v>
      </c>
      <c r="L868">
        <v>16</v>
      </c>
      <c r="M868">
        <v>0</v>
      </c>
      <c r="N868">
        <v>4</v>
      </c>
      <c r="O868">
        <v>266</v>
      </c>
      <c r="P868">
        <v>60</v>
      </c>
      <c r="Q868" t="s">
        <v>2366</v>
      </c>
      <c r="R868" t="s">
        <v>270</v>
      </c>
      <c r="S868" t="s">
        <v>269</v>
      </c>
    </row>
    <row r="869" spans="1:19" x14ac:dyDescent="0.2">
      <c r="A869" t="s">
        <v>1429</v>
      </c>
      <c r="B869">
        <v>6</v>
      </c>
      <c r="C869" t="s">
        <v>2358</v>
      </c>
      <c r="D869" t="s">
        <v>269</v>
      </c>
      <c r="E869" t="s">
        <v>2358</v>
      </c>
      <c r="F869">
        <v>201301</v>
      </c>
      <c r="G869">
        <v>30</v>
      </c>
      <c r="H869">
        <v>12</v>
      </c>
      <c r="I869">
        <v>191</v>
      </c>
      <c r="J869">
        <v>203</v>
      </c>
      <c r="K869">
        <v>22</v>
      </c>
      <c r="L869">
        <v>37</v>
      </c>
      <c r="M869">
        <v>0</v>
      </c>
      <c r="N869">
        <v>25</v>
      </c>
      <c r="O869">
        <v>317</v>
      </c>
      <c r="P869">
        <v>60</v>
      </c>
      <c r="Q869" t="s">
        <v>2366</v>
      </c>
      <c r="R869" t="s">
        <v>270</v>
      </c>
      <c r="S869" t="s">
        <v>269</v>
      </c>
    </row>
    <row r="870" spans="1:19" x14ac:dyDescent="0.2">
      <c r="A870" t="s">
        <v>1430</v>
      </c>
      <c r="B870">
        <v>6</v>
      </c>
      <c r="C870" t="s">
        <v>2358</v>
      </c>
      <c r="D870" t="s">
        <v>269</v>
      </c>
      <c r="E870" t="s">
        <v>2358</v>
      </c>
      <c r="F870">
        <v>201207</v>
      </c>
      <c r="G870">
        <v>31</v>
      </c>
      <c r="H870">
        <v>9</v>
      </c>
      <c r="I870">
        <v>137</v>
      </c>
      <c r="J870">
        <v>146</v>
      </c>
      <c r="K870">
        <v>13</v>
      </c>
      <c r="L870">
        <v>38</v>
      </c>
      <c r="M870">
        <v>0</v>
      </c>
      <c r="N870">
        <v>20</v>
      </c>
      <c r="O870">
        <v>248</v>
      </c>
      <c r="P870">
        <v>60</v>
      </c>
      <c r="Q870" t="s">
        <v>2366</v>
      </c>
      <c r="R870" t="s">
        <v>270</v>
      </c>
      <c r="S870" t="s">
        <v>269</v>
      </c>
    </row>
    <row r="871" spans="1:19" x14ac:dyDescent="0.2">
      <c r="A871" t="s">
        <v>1431</v>
      </c>
      <c r="B871">
        <v>6</v>
      </c>
      <c r="C871" t="s">
        <v>2358</v>
      </c>
      <c r="D871" t="s">
        <v>269</v>
      </c>
      <c r="E871" t="s">
        <v>2358</v>
      </c>
      <c r="F871">
        <v>201201</v>
      </c>
      <c r="G871">
        <v>35</v>
      </c>
      <c r="H871">
        <v>16</v>
      </c>
      <c r="I871">
        <v>187</v>
      </c>
      <c r="J871">
        <v>203</v>
      </c>
      <c r="K871">
        <v>9</v>
      </c>
      <c r="L871">
        <v>43</v>
      </c>
      <c r="M871">
        <v>0</v>
      </c>
      <c r="N871">
        <v>21</v>
      </c>
      <c r="O871">
        <v>311</v>
      </c>
      <c r="P871">
        <v>60</v>
      </c>
      <c r="Q871" t="s">
        <v>2366</v>
      </c>
      <c r="R871" t="s">
        <v>270</v>
      </c>
      <c r="S871" t="s">
        <v>269</v>
      </c>
    </row>
    <row r="872" spans="1:19" x14ac:dyDescent="0.2">
      <c r="A872" t="s">
        <v>2373</v>
      </c>
      <c r="B872" t="s">
        <v>2358</v>
      </c>
      <c r="C872" t="s">
        <v>2358</v>
      </c>
      <c r="D872" t="s">
        <v>2358</v>
      </c>
      <c r="E872" t="s">
        <v>2358</v>
      </c>
      <c r="F872" t="s">
        <v>2358</v>
      </c>
      <c r="G872" t="s">
        <v>2358</v>
      </c>
      <c r="H872" t="s">
        <v>2358</v>
      </c>
      <c r="I872" t="s">
        <v>2358</v>
      </c>
      <c r="J872" t="s">
        <v>2358</v>
      </c>
      <c r="K872" t="s">
        <v>2358</v>
      </c>
      <c r="L872" t="s">
        <v>2358</v>
      </c>
      <c r="M872" t="s">
        <v>2358</v>
      </c>
      <c r="N872" t="s">
        <v>2358</v>
      </c>
      <c r="O872" t="s">
        <v>2358</v>
      </c>
      <c r="P872" t="s">
        <v>2358</v>
      </c>
      <c r="Q872" t="s">
        <v>2358</v>
      </c>
      <c r="R872" t="s">
        <v>2358</v>
      </c>
      <c r="S872" t="s">
        <v>2358</v>
      </c>
    </row>
    <row r="873" spans="1:19" x14ac:dyDescent="0.2">
      <c r="A873" t="s">
        <v>1432</v>
      </c>
      <c r="B873">
        <v>6</v>
      </c>
      <c r="C873" t="s">
        <v>2358</v>
      </c>
      <c r="D873" t="s">
        <v>271</v>
      </c>
      <c r="E873" t="s">
        <v>271</v>
      </c>
      <c r="F873">
        <v>201401</v>
      </c>
      <c r="G873">
        <v>37</v>
      </c>
      <c r="H873">
        <v>0</v>
      </c>
      <c r="I873">
        <v>0</v>
      </c>
      <c r="J873">
        <v>0</v>
      </c>
      <c r="K873">
        <v>0</v>
      </c>
      <c r="L873">
        <v>6</v>
      </c>
      <c r="M873">
        <v>0</v>
      </c>
      <c r="N873">
        <v>0</v>
      </c>
      <c r="O873">
        <v>43</v>
      </c>
      <c r="P873">
        <v>60</v>
      </c>
      <c r="Q873" t="s">
        <v>2366</v>
      </c>
      <c r="R873" t="s">
        <v>272</v>
      </c>
      <c r="S873" t="s">
        <v>271</v>
      </c>
    </row>
    <row r="874" spans="1:19" x14ac:dyDescent="0.2">
      <c r="A874" t="s">
        <v>1433</v>
      </c>
      <c r="B874">
        <v>6</v>
      </c>
      <c r="C874" t="s">
        <v>2358</v>
      </c>
      <c r="D874" t="s">
        <v>271</v>
      </c>
      <c r="E874" t="s">
        <v>2358</v>
      </c>
      <c r="F874">
        <v>201307</v>
      </c>
      <c r="G874">
        <v>30</v>
      </c>
      <c r="H874">
        <v>4</v>
      </c>
      <c r="I874">
        <v>0</v>
      </c>
      <c r="J874">
        <v>4</v>
      </c>
      <c r="K874">
        <v>0</v>
      </c>
      <c r="L874">
        <v>4</v>
      </c>
      <c r="M874">
        <v>0</v>
      </c>
      <c r="N874">
        <v>1</v>
      </c>
      <c r="O874">
        <v>39</v>
      </c>
      <c r="P874">
        <v>60</v>
      </c>
      <c r="Q874" t="s">
        <v>2366</v>
      </c>
      <c r="R874" t="s">
        <v>272</v>
      </c>
      <c r="S874" t="s">
        <v>271</v>
      </c>
    </row>
    <row r="875" spans="1:19" x14ac:dyDescent="0.2">
      <c r="A875" t="s">
        <v>1434</v>
      </c>
      <c r="B875">
        <v>6</v>
      </c>
      <c r="C875" t="s">
        <v>2358</v>
      </c>
      <c r="D875" t="s">
        <v>271</v>
      </c>
      <c r="E875" t="s">
        <v>2358</v>
      </c>
      <c r="F875">
        <v>201301</v>
      </c>
      <c r="G875">
        <v>24</v>
      </c>
      <c r="H875">
        <v>3</v>
      </c>
      <c r="I875">
        <v>0</v>
      </c>
      <c r="J875">
        <v>3</v>
      </c>
      <c r="K875">
        <v>0</v>
      </c>
      <c r="L875">
        <v>10</v>
      </c>
      <c r="M875">
        <v>0</v>
      </c>
      <c r="N875">
        <v>0</v>
      </c>
      <c r="O875">
        <v>37</v>
      </c>
      <c r="P875">
        <v>60</v>
      </c>
      <c r="Q875" t="s">
        <v>2366</v>
      </c>
      <c r="R875" t="s">
        <v>272</v>
      </c>
      <c r="S875" t="s">
        <v>271</v>
      </c>
    </row>
    <row r="876" spans="1:19" x14ac:dyDescent="0.2">
      <c r="A876" t="s">
        <v>1435</v>
      </c>
      <c r="B876">
        <v>6</v>
      </c>
      <c r="C876" t="s">
        <v>2358</v>
      </c>
      <c r="D876" t="s">
        <v>271</v>
      </c>
      <c r="E876" t="s">
        <v>2358</v>
      </c>
      <c r="F876">
        <v>201207</v>
      </c>
      <c r="G876">
        <v>22</v>
      </c>
      <c r="H876">
        <v>0</v>
      </c>
      <c r="I876">
        <v>0</v>
      </c>
      <c r="J876">
        <v>0</v>
      </c>
      <c r="K876">
        <v>0</v>
      </c>
      <c r="L876">
        <v>8</v>
      </c>
      <c r="M876">
        <v>0</v>
      </c>
      <c r="N876">
        <v>0</v>
      </c>
      <c r="O876">
        <v>30</v>
      </c>
      <c r="P876">
        <v>60</v>
      </c>
      <c r="Q876" t="s">
        <v>2366</v>
      </c>
      <c r="R876" t="s">
        <v>272</v>
      </c>
      <c r="S876" t="s">
        <v>271</v>
      </c>
    </row>
    <row r="877" spans="1:19" x14ac:dyDescent="0.2">
      <c r="A877" t="s">
        <v>1436</v>
      </c>
      <c r="B877">
        <v>6</v>
      </c>
      <c r="C877" t="s">
        <v>2358</v>
      </c>
      <c r="D877" t="s">
        <v>271</v>
      </c>
      <c r="E877" t="s">
        <v>2358</v>
      </c>
      <c r="F877">
        <v>201201</v>
      </c>
      <c r="G877">
        <v>24</v>
      </c>
      <c r="H877">
        <v>6</v>
      </c>
      <c r="I877">
        <v>0</v>
      </c>
      <c r="J877">
        <v>6</v>
      </c>
      <c r="K877">
        <v>3</v>
      </c>
      <c r="L877">
        <v>2</v>
      </c>
      <c r="M877">
        <v>0</v>
      </c>
      <c r="N877">
        <v>7</v>
      </c>
      <c r="O877">
        <v>42</v>
      </c>
      <c r="P877">
        <v>60</v>
      </c>
      <c r="Q877" t="s">
        <v>2366</v>
      </c>
      <c r="R877" t="s">
        <v>272</v>
      </c>
      <c r="S877" t="s">
        <v>271</v>
      </c>
    </row>
    <row r="878" spans="1:19" x14ac:dyDescent="0.2">
      <c r="A878" t="s">
        <v>2373</v>
      </c>
      <c r="B878" t="s">
        <v>2358</v>
      </c>
      <c r="C878" t="s">
        <v>2358</v>
      </c>
      <c r="D878" t="s">
        <v>2358</v>
      </c>
      <c r="E878" t="s">
        <v>2358</v>
      </c>
      <c r="F878" t="s">
        <v>2358</v>
      </c>
      <c r="G878" t="s">
        <v>2358</v>
      </c>
      <c r="H878" t="s">
        <v>2358</v>
      </c>
      <c r="I878" t="s">
        <v>2358</v>
      </c>
      <c r="J878" t="s">
        <v>2358</v>
      </c>
      <c r="K878" t="s">
        <v>2358</v>
      </c>
      <c r="L878" t="s">
        <v>2358</v>
      </c>
      <c r="M878" t="s">
        <v>2358</v>
      </c>
      <c r="N878" t="s">
        <v>2358</v>
      </c>
      <c r="O878" t="s">
        <v>2358</v>
      </c>
      <c r="P878" t="s">
        <v>2358</v>
      </c>
      <c r="Q878" t="s">
        <v>2358</v>
      </c>
      <c r="R878" t="s">
        <v>2358</v>
      </c>
      <c r="S878" t="s">
        <v>2358</v>
      </c>
    </row>
    <row r="879" spans="1:19" x14ac:dyDescent="0.2">
      <c r="A879" t="s">
        <v>1437</v>
      </c>
      <c r="B879">
        <v>6</v>
      </c>
      <c r="C879" t="s">
        <v>2358</v>
      </c>
      <c r="D879" t="s">
        <v>273</v>
      </c>
      <c r="E879" t="s">
        <v>273</v>
      </c>
      <c r="F879">
        <v>201401</v>
      </c>
      <c r="G879">
        <v>40</v>
      </c>
      <c r="H879">
        <v>0</v>
      </c>
      <c r="I879">
        <v>0</v>
      </c>
      <c r="J879">
        <v>0</v>
      </c>
      <c r="K879">
        <v>0</v>
      </c>
      <c r="L879">
        <v>29</v>
      </c>
      <c r="M879">
        <v>0</v>
      </c>
      <c r="N879">
        <v>0</v>
      </c>
      <c r="O879">
        <v>69</v>
      </c>
      <c r="P879">
        <v>60</v>
      </c>
      <c r="Q879" t="s">
        <v>2366</v>
      </c>
      <c r="R879" t="s">
        <v>274</v>
      </c>
      <c r="S879" t="s">
        <v>273</v>
      </c>
    </row>
    <row r="880" spans="1:19" x14ac:dyDescent="0.2">
      <c r="A880" t="s">
        <v>1438</v>
      </c>
      <c r="B880">
        <v>6</v>
      </c>
      <c r="C880" t="s">
        <v>2358</v>
      </c>
      <c r="D880" t="s">
        <v>273</v>
      </c>
      <c r="E880" t="s">
        <v>2358</v>
      </c>
      <c r="F880">
        <v>201307</v>
      </c>
      <c r="G880">
        <v>38</v>
      </c>
      <c r="H880">
        <v>0</v>
      </c>
      <c r="I880">
        <v>40</v>
      </c>
      <c r="J880">
        <v>40</v>
      </c>
      <c r="K880">
        <v>0</v>
      </c>
      <c r="L880">
        <v>28</v>
      </c>
      <c r="M880">
        <v>0</v>
      </c>
      <c r="N880">
        <v>0</v>
      </c>
      <c r="O880">
        <v>106</v>
      </c>
      <c r="P880">
        <v>60</v>
      </c>
      <c r="Q880" t="s">
        <v>2366</v>
      </c>
      <c r="R880" t="s">
        <v>274</v>
      </c>
      <c r="S880" t="s">
        <v>273</v>
      </c>
    </row>
    <row r="881" spans="1:19" x14ac:dyDescent="0.2">
      <c r="A881" t="s">
        <v>1439</v>
      </c>
      <c r="B881">
        <v>6</v>
      </c>
      <c r="C881" t="s">
        <v>2358</v>
      </c>
      <c r="D881" t="s">
        <v>273</v>
      </c>
      <c r="E881" t="s">
        <v>2358</v>
      </c>
      <c r="F881">
        <v>201301</v>
      </c>
      <c r="G881">
        <v>40</v>
      </c>
      <c r="H881">
        <v>0</v>
      </c>
      <c r="I881">
        <v>26</v>
      </c>
      <c r="J881">
        <v>26</v>
      </c>
      <c r="K881">
        <v>0</v>
      </c>
      <c r="L881">
        <v>29</v>
      </c>
      <c r="M881">
        <v>0</v>
      </c>
      <c r="N881">
        <v>0</v>
      </c>
      <c r="O881">
        <v>95</v>
      </c>
      <c r="P881">
        <v>60</v>
      </c>
      <c r="Q881" t="s">
        <v>2366</v>
      </c>
      <c r="R881" t="s">
        <v>274</v>
      </c>
      <c r="S881" t="s">
        <v>273</v>
      </c>
    </row>
    <row r="882" spans="1:19" x14ac:dyDescent="0.2">
      <c r="A882" t="s">
        <v>1440</v>
      </c>
      <c r="B882">
        <v>6</v>
      </c>
      <c r="C882" t="s">
        <v>2358</v>
      </c>
      <c r="D882" t="s">
        <v>273</v>
      </c>
      <c r="E882" t="s">
        <v>2358</v>
      </c>
      <c r="F882">
        <v>201207</v>
      </c>
      <c r="G882">
        <v>47</v>
      </c>
      <c r="H882">
        <v>0</v>
      </c>
      <c r="I882">
        <v>29</v>
      </c>
      <c r="J882">
        <v>29</v>
      </c>
      <c r="K882">
        <v>0</v>
      </c>
      <c r="L882">
        <v>30</v>
      </c>
      <c r="M882">
        <v>0</v>
      </c>
      <c r="N882">
        <v>0</v>
      </c>
      <c r="O882">
        <v>106</v>
      </c>
      <c r="P882">
        <v>60</v>
      </c>
      <c r="Q882" t="s">
        <v>2366</v>
      </c>
      <c r="R882" t="s">
        <v>274</v>
      </c>
      <c r="S882" t="s">
        <v>273</v>
      </c>
    </row>
    <row r="883" spans="1:19" x14ac:dyDescent="0.2">
      <c r="A883" t="s">
        <v>1441</v>
      </c>
      <c r="B883">
        <v>6</v>
      </c>
      <c r="C883" t="s">
        <v>2358</v>
      </c>
      <c r="D883" t="s">
        <v>273</v>
      </c>
      <c r="E883" t="s">
        <v>2358</v>
      </c>
      <c r="F883">
        <v>201201</v>
      </c>
      <c r="G883">
        <v>49</v>
      </c>
      <c r="H883">
        <v>0</v>
      </c>
      <c r="I883">
        <v>28</v>
      </c>
      <c r="J883">
        <v>28</v>
      </c>
      <c r="K883">
        <v>0</v>
      </c>
      <c r="L883">
        <v>24</v>
      </c>
      <c r="M883">
        <v>0</v>
      </c>
      <c r="N883">
        <v>0</v>
      </c>
      <c r="O883">
        <v>101</v>
      </c>
      <c r="P883">
        <v>60</v>
      </c>
      <c r="Q883" t="s">
        <v>2366</v>
      </c>
      <c r="R883" t="s">
        <v>274</v>
      </c>
      <c r="S883" t="s">
        <v>273</v>
      </c>
    </row>
    <row r="884" spans="1:19" x14ac:dyDescent="0.2">
      <c r="A884" t="s">
        <v>2373</v>
      </c>
      <c r="B884" t="s">
        <v>2358</v>
      </c>
      <c r="C884" t="s">
        <v>2358</v>
      </c>
      <c r="D884" t="s">
        <v>2358</v>
      </c>
      <c r="E884" t="s">
        <v>2358</v>
      </c>
      <c r="F884" t="s">
        <v>2358</v>
      </c>
      <c r="G884" t="s">
        <v>2358</v>
      </c>
      <c r="H884" t="s">
        <v>2358</v>
      </c>
      <c r="I884" t="s">
        <v>2358</v>
      </c>
      <c r="J884" t="s">
        <v>2358</v>
      </c>
      <c r="K884" t="s">
        <v>2358</v>
      </c>
      <c r="L884" t="s">
        <v>2358</v>
      </c>
      <c r="M884" t="s">
        <v>2358</v>
      </c>
      <c r="N884" t="s">
        <v>2358</v>
      </c>
      <c r="O884" t="s">
        <v>2358</v>
      </c>
      <c r="P884" t="s">
        <v>2358</v>
      </c>
      <c r="Q884" t="s">
        <v>2358</v>
      </c>
      <c r="R884" t="s">
        <v>2358</v>
      </c>
      <c r="S884" t="s">
        <v>2358</v>
      </c>
    </row>
    <row r="885" spans="1:19" x14ac:dyDescent="0.2">
      <c r="A885" t="s">
        <v>1442</v>
      </c>
      <c r="B885">
        <v>6</v>
      </c>
      <c r="C885" t="s">
        <v>2358</v>
      </c>
      <c r="D885" t="s">
        <v>275</v>
      </c>
      <c r="E885" t="s">
        <v>275</v>
      </c>
      <c r="F885">
        <v>201401</v>
      </c>
      <c r="G885">
        <v>40</v>
      </c>
      <c r="H885">
        <v>0</v>
      </c>
      <c r="I885">
        <v>0</v>
      </c>
      <c r="J885">
        <v>0</v>
      </c>
      <c r="K885">
        <v>9</v>
      </c>
      <c r="L885">
        <v>0</v>
      </c>
      <c r="M885">
        <v>0</v>
      </c>
      <c r="N885">
        <v>4</v>
      </c>
      <c r="O885">
        <v>53</v>
      </c>
      <c r="P885">
        <v>60</v>
      </c>
      <c r="Q885" t="s">
        <v>2366</v>
      </c>
      <c r="R885" t="s">
        <v>276</v>
      </c>
      <c r="S885" t="s">
        <v>275</v>
      </c>
    </row>
    <row r="886" spans="1:19" x14ac:dyDescent="0.2">
      <c r="A886" t="s">
        <v>1443</v>
      </c>
      <c r="B886">
        <v>6</v>
      </c>
      <c r="C886" t="s">
        <v>2358</v>
      </c>
      <c r="D886" t="s">
        <v>275</v>
      </c>
      <c r="E886" t="s">
        <v>2358</v>
      </c>
      <c r="F886">
        <v>201307</v>
      </c>
      <c r="G886">
        <v>36</v>
      </c>
      <c r="H886">
        <v>0</v>
      </c>
      <c r="I886">
        <v>37</v>
      </c>
      <c r="J886">
        <v>37</v>
      </c>
      <c r="K886">
        <v>2</v>
      </c>
      <c r="L886">
        <v>0</v>
      </c>
      <c r="M886">
        <v>2</v>
      </c>
      <c r="N886">
        <v>0</v>
      </c>
      <c r="O886">
        <v>77</v>
      </c>
      <c r="P886">
        <v>60</v>
      </c>
      <c r="Q886" t="s">
        <v>2366</v>
      </c>
      <c r="R886" t="s">
        <v>276</v>
      </c>
      <c r="S886" t="s">
        <v>275</v>
      </c>
    </row>
    <row r="887" spans="1:19" x14ac:dyDescent="0.2">
      <c r="A887" t="s">
        <v>1444</v>
      </c>
      <c r="B887">
        <v>6</v>
      </c>
      <c r="C887" t="s">
        <v>2358</v>
      </c>
      <c r="D887" t="s">
        <v>275</v>
      </c>
      <c r="E887" t="s">
        <v>2358</v>
      </c>
      <c r="F887">
        <v>201301</v>
      </c>
      <c r="G887">
        <v>23</v>
      </c>
      <c r="H887">
        <v>0</v>
      </c>
      <c r="I887">
        <v>37</v>
      </c>
      <c r="J887">
        <v>37</v>
      </c>
      <c r="K887">
        <v>2</v>
      </c>
      <c r="L887">
        <v>0</v>
      </c>
      <c r="M887">
        <v>0</v>
      </c>
      <c r="N887">
        <v>0</v>
      </c>
      <c r="O887">
        <v>62</v>
      </c>
      <c r="P887">
        <v>60</v>
      </c>
      <c r="Q887" t="s">
        <v>2366</v>
      </c>
      <c r="R887" t="s">
        <v>276</v>
      </c>
      <c r="S887" t="s">
        <v>275</v>
      </c>
    </row>
    <row r="888" spans="1:19" x14ac:dyDescent="0.2">
      <c r="A888" t="s">
        <v>1445</v>
      </c>
      <c r="B888">
        <v>6</v>
      </c>
      <c r="C888" t="s">
        <v>2358</v>
      </c>
      <c r="D888" t="s">
        <v>275</v>
      </c>
      <c r="E888" t="s">
        <v>2358</v>
      </c>
      <c r="F888">
        <v>201207</v>
      </c>
      <c r="G888">
        <v>38</v>
      </c>
      <c r="H888">
        <v>0</v>
      </c>
      <c r="I888">
        <v>30</v>
      </c>
      <c r="J888">
        <v>30</v>
      </c>
      <c r="K888">
        <v>2</v>
      </c>
      <c r="L888">
        <v>0</v>
      </c>
      <c r="M888">
        <v>0</v>
      </c>
      <c r="N888">
        <v>4</v>
      </c>
      <c r="O888">
        <v>74</v>
      </c>
      <c r="P888">
        <v>60</v>
      </c>
      <c r="Q888" t="s">
        <v>2366</v>
      </c>
      <c r="R888" t="s">
        <v>276</v>
      </c>
      <c r="S888" t="s">
        <v>275</v>
      </c>
    </row>
    <row r="889" spans="1:19" x14ac:dyDescent="0.2">
      <c r="A889" t="s">
        <v>1446</v>
      </c>
      <c r="B889">
        <v>6</v>
      </c>
      <c r="C889" t="s">
        <v>2358</v>
      </c>
      <c r="D889" t="s">
        <v>275</v>
      </c>
      <c r="E889" t="s">
        <v>2358</v>
      </c>
      <c r="F889">
        <v>201201</v>
      </c>
      <c r="G889">
        <v>30</v>
      </c>
      <c r="H889">
        <v>0</v>
      </c>
      <c r="I889">
        <v>30</v>
      </c>
      <c r="J889">
        <v>30</v>
      </c>
      <c r="K889">
        <v>2</v>
      </c>
      <c r="L889">
        <v>0</v>
      </c>
      <c r="M889">
        <v>0</v>
      </c>
      <c r="N889">
        <v>0</v>
      </c>
      <c r="O889">
        <v>62</v>
      </c>
      <c r="P889">
        <v>60</v>
      </c>
      <c r="Q889" t="s">
        <v>2366</v>
      </c>
      <c r="R889" t="s">
        <v>276</v>
      </c>
      <c r="S889" t="s">
        <v>275</v>
      </c>
    </row>
    <row r="890" spans="1:19" x14ac:dyDescent="0.2">
      <c r="A890" t="s">
        <v>2373</v>
      </c>
      <c r="B890" t="s">
        <v>2358</v>
      </c>
      <c r="C890" t="s">
        <v>2358</v>
      </c>
      <c r="D890" t="s">
        <v>2358</v>
      </c>
      <c r="E890" t="s">
        <v>2358</v>
      </c>
      <c r="F890" t="s">
        <v>2358</v>
      </c>
      <c r="G890" t="s">
        <v>2358</v>
      </c>
      <c r="H890" t="s">
        <v>2358</v>
      </c>
      <c r="I890" t="s">
        <v>2358</v>
      </c>
      <c r="J890" t="s">
        <v>2358</v>
      </c>
      <c r="K890" t="s">
        <v>2358</v>
      </c>
      <c r="L890" t="s">
        <v>2358</v>
      </c>
      <c r="M890" t="s">
        <v>2358</v>
      </c>
      <c r="N890" t="s">
        <v>2358</v>
      </c>
      <c r="O890" t="s">
        <v>2358</v>
      </c>
      <c r="P890" t="s">
        <v>2358</v>
      </c>
      <c r="Q890" t="s">
        <v>2358</v>
      </c>
      <c r="R890" t="s">
        <v>2358</v>
      </c>
      <c r="S890" t="s">
        <v>2358</v>
      </c>
    </row>
    <row r="891" spans="1:19" x14ac:dyDescent="0.2">
      <c r="A891" t="s">
        <v>1447</v>
      </c>
      <c r="B891">
        <v>6</v>
      </c>
      <c r="C891" t="s">
        <v>2358</v>
      </c>
      <c r="D891" t="s">
        <v>277</v>
      </c>
      <c r="E891" t="s">
        <v>277</v>
      </c>
      <c r="F891">
        <v>201401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24</v>
      </c>
      <c r="M891">
        <v>0</v>
      </c>
      <c r="N891">
        <v>13</v>
      </c>
      <c r="O891">
        <v>37</v>
      </c>
      <c r="P891">
        <v>60</v>
      </c>
      <c r="Q891" t="s">
        <v>2366</v>
      </c>
      <c r="R891" t="s">
        <v>278</v>
      </c>
      <c r="S891" t="s">
        <v>277</v>
      </c>
    </row>
    <row r="892" spans="1:19" x14ac:dyDescent="0.2">
      <c r="A892" t="s">
        <v>1448</v>
      </c>
      <c r="B892">
        <v>6</v>
      </c>
      <c r="C892" t="s">
        <v>2358</v>
      </c>
      <c r="D892" t="s">
        <v>277</v>
      </c>
      <c r="E892" t="s">
        <v>2358</v>
      </c>
      <c r="F892">
        <v>201307</v>
      </c>
      <c r="G892">
        <v>0</v>
      </c>
      <c r="H892">
        <v>44</v>
      </c>
      <c r="I892">
        <v>25</v>
      </c>
      <c r="J892">
        <v>69</v>
      </c>
      <c r="K892">
        <v>0</v>
      </c>
      <c r="L892">
        <v>22</v>
      </c>
      <c r="M892">
        <v>0</v>
      </c>
      <c r="N892">
        <v>12</v>
      </c>
      <c r="O892">
        <v>103</v>
      </c>
      <c r="P892">
        <v>60</v>
      </c>
      <c r="Q892" t="s">
        <v>2366</v>
      </c>
      <c r="R892" t="s">
        <v>278</v>
      </c>
      <c r="S892" t="s">
        <v>277</v>
      </c>
    </row>
    <row r="893" spans="1:19" x14ac:dyDescent="0.2">
      <c r="A893" t="s">
        <v>1449</v>
      </c>
      <c r="B893">
        <v>6</v>
      </c>
      <c r="C893" t="s">
        <v>2358</v>
      </c>
      <c r="D893" t="s">
        <v>277</v>
      </c>
      <c r="E893" t="s">
        <v>2358</v>
      </c>
      <c r="F893">
        <v>201301</v>
      </c>
      <c r="G893">
        <v>0</v>
      </c>
      <c r="H893">
        <v>43</v>
      </c>
      <c r="I893">
        <v>13</v>
      </c>
      <c r="J893">
        <v>56</v>
      </c>
      <c r="K893">
        <v>0</v>
      </c>
      <c r="L893">
        <v>24</v>
      </c>
      <c r="M893">
        <v>0</v>
      </c>
      <c r="N893">
        <v>0</v>
      </c>
      <c r="O893">
        <v>80</v>
      </c>
      <c r="P893">
        <v>60</v>
      </c>
      <c r="Q893" t="s">
        <v>2366</v>
      </c>
      <c r="R893" t="s">
        <v>278</v>
      </c>
      <c r="S893" t="s">
        <v>277</v>
      </c>
    </row>
    <row r="894" spans="1:19" x14ac:dyDescent="0.2">
      <c r="A894" t="s">
        <v>1450</v>
      </c>
      <c r="B894">
        <v>6</v>
      </c>
      <c r="C894" t="s">
        <v>2358</v>
      </c>
      <c r="D894" t="s">
        <v>277</v>
      </c>
      <c r="E894" t="s">
        <v>2358</v>
      </c>
      <c r="F894">
        <v>201207</v>
      </c>
      <c r="G894">
        <v>0</v>
      </c>
      <c r="H894">
        <v>49</v>
      </c>
      <c r="I894">
        <v>11</v>
      </c>
      <c r="J894">
        <v>60</v>
      </c>
      <c r="K894">
        <v>0</v>
      </c>
      <c r="L894">
        <v>26</v>
      </c>
      <c r="M894">
        <v>0</v>
      </c>
      <c r="N894">
        <v>10</v>
      </c>
      <c r="O894">
        <v>96</v>
      </c>
      <c r="P894">
        <v>60</v>
      </c>
      <c r="Q894" t="s">
        <v>2366</v>
      </c>
      <c r="R894" t="s">
        <v>278</v>
      </c>
      <c r="S894" t="s">
        <v>277</v>
      </c>
    </row>
    <row r="895" spans="1:19" x14ac:dyDescent="0.2">
      <c r="A895" t="s">
        <v>1451</v>
      </c>
      <c r="B895">
        <v>6</v>
      </c>
      <c r="C895" t="s">
        <v>2358</v>
      </c>
      <c r="D895" t="s">
        <v>277</v>
      </c>
      <c r="E895" t="s">
        <v>2358</v>
      </c>
      <c r="F895">
        <v>201201</v>
      </c>
      <c r="G895">
        <v>0</v>
      </c>
      <c r="H895">
        <v>43</v>
      </c>
      <c r="I895">
        <v>13</v>
      </c>
      <c r="J895">
        <v>56</v>
      </c>
      <c r="K895">
        <v>0</v>
      </c>
      <c r="L895">
        <v>24</v>
      </c>
      <c r="M895">
        <v>0</v>
      </c>
      <c r="N895">
        <v>17</v>
      </c>
      <c r="O895">
        <v>97</v>
      </c>
      <c r="P895">
        <v>60</v>
      </c>
      <c r="Q895" t="s">
        <v>2366</v>
      </c>
      <c r="R895" t="s">
        <v>278</v>
      </c>
      <c r="S895" t="s">
        <v>277</v>
      </c>
    </row>
    <row r="896" spans="1:19" x14ac:dyDescent="0.2">
      <c r="A896" t="s">
        <v>2373</v>
      </c>
      <c r="B896" t="s">
        <v>2358</v>
      </c>
      <c r="C896" t="s">
        <v>2358</v>
      </c>
      <c r="D896" t="s">
        <v>2358</v>
      </c>
      <c r="E896" t="s">
        <v>2358</v>
      </c>
      <c r="F896" t="s">
        <v>2358</v>
      </c>
      <c r="G896" t="s">
        <v>2358</v>
      </c>
      <c r="H896" t="s">
        <v>2358</v>
      </c>
      <c r="I896" t="s">
        <v>2358</v>
      </c>
      <c r="J896" t="s">
        <v>2358</v>
      </c>
      <c r="K896" t="s">
        <v>2358</v>
      </c>
      <c r="L896" t="s">
        <v>2358</v>
      </c>
      <c r="M896" t="s">
        <v>2358</v>
      </c>
      <c r="N896" t="s">
        <v>2358</v>
      </c>
      <c r="O896" t="s">
        <v>2358</v>
      </c>
      <c r="P896" t="s">
        <v>2358</v>
      </c>
      <c r="Q896" t="s">
        <v>2358</v>
      </c>
      <c r="R896" t="s">
        <v>2358</v>
      </c>
      <c r="S896" t="s">
        <v>2358</v>
      </c>
    </row>
    <row r="897" spans="1:19" x14ac:dyDescent="0.2">
      <c r="A897" t="s">
        <v>1452</v>
      </c>
      <c r="B897">
        <v>6</v>
      </c>
      <c r="C897" t="s">
        <v>2358</v>
      </c>
      <c r="D897" t="s">
        <v>279</v>
      </c>
      <c r="E897" t="s">
        <v>279</v>
      </c>
      <c r="F897">
        <v>201401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1</v>
      </c>
      <c r="O897">
        <v>1</v>
      </c>
      <c r="P897">
        <v>60</v>
      </c>
      <c r="Q897" t="s">
        <v>2366</v>
      </c>
      <c r="R897" t="s">
        <v>280</v>
      </c>
      <c r="S897" t="s">
        <v>279</v>
      </c>
    </row>
    <row r="898" spans="1:19" x14ac:dyDescent="0.2">
      <c r="A898" t="s">
        <v>1453</v>
      </c>
      <c r="B898">
        <v>6</v>
      </c>
      <c r="C898" t="s">
        <v>2358</v>
      </c>
      <c r="D898" t="s">
        <v>279</v>
      </c>
      <c r="E898" t="s">
        <v>2358</v>
      </c>
      <c r="F898">
        <v>201307</v>
      </c>
      <c r="G898">
        <v>0</v>
      </c>
      <c r="H898">
        <v>0</v>
      </c>
      <c r="I898">
        <v>8</v>
      </c>
      <c r="J898">
        <v>8</v>
      </c>
      <c r="K898">
        <v>0</v>
      </c>
      <c r="L898">
        <v>0</v>
      </c>
      <c r="M898">
        <v>0</v>
      </c>
      <c r="N898">
        <v>0</v>
      </c>
      <c r="O898">
        <v>8</v>
      </c>
      <c r="P898">
        <v>60</v>
      </c>
      <c r="Q898" t="s">
        <v>2366</v>
      </c>
      <c r="R898" t="s">
        <v>280</v>
      </c>
      <c r="S898" t="s">
        <v>279</v>
      </c>
    </row>
    <row r="899" spans="1:19" x14ac:dyDescent="0.2">
      <c r="A899" t="s">
        <v>1454</v>
      </c>
      <c r="B899">
        <v>6</v>
      </c>
      <c r="C899" t="s">
        <v>2358</v>
      </c>
      <c r="D899" t="s">
        <v>279</v>
      </c>
      <c r="E899" t="s">
        <v>2358</v>
      </c>
      <c r="F899">
        <v>201301</v>
      </c>
      <c r="G899">
        <v>0</v>
      </c>
      <c r="H899">
        <v>0</v>
      </c>
      <c r="I899">
        <v>7</v>
      </c>
      <c r="J899">
        <v>7</v>
      </c>
      <c r="K899">
        <v>0</v>
      </c>
      <c r="L899">
        <v>2</v>
      </c>
      <c r="M899">
        <v>0</v>
      </c>
      <c r="N899">
        <v>1</v>
      </c>
      <c r="O899">
        <v>10</v>
      </c>
      <c r="P899">
        <v>60</v>
      </c>
      <c r="Q899" t="s">
        <v>2366</v>
      </c>
      <c r="R899" t="s">
        <v>280</v>
      </c>
      <c r="S899" t="s">
        <v>279</v>
      </c>
    </row>
    <row r="900" spans="1:19" x14ac:dyDescent="0.2">
      <c r="A900" t="s">
        <v>1455</v>
      </c>
      <c r="B900">
        <v>6</v>
      </c>
      <c r="C900" t="s">
        <v>2358</v>
      </c>
      <c r="D900" t="s">
        <v>279</v>
      </c>
      <c r="E900" t="s">
        <v>2358</v>
      </c>
      <c r="F900">
        <v>201207</v>
      </c>
      <c r="G900">
        <v>0</v>
      </c>
      <c r="H900">
        <v>2</v>
      </c>
      <c r="I900">
        <v>6</v>
      </c>
      <c r="J900">
        <v>8</v>
      </c>
      <c r="K900">
        <v>0</v>
      </c>
      <c r="L900">
        <v>0</v>
      </c>
      <c r="M900">
        <v>0</v>
      </c>
      <c r="N900">
        <v>2</v>
      </c>
      <c r="O900">
        <v>10</v>
      </c>
      <c r="P900">
        <v>60</v>
      </c>
      <c r="Q900" t="s">
        <v>2366</v>
      </c>
      <c r="R900" t="s">
        <v>280</v>
      </c>
      <c r="S900" t="s">
        <v>279</v>
      </c>
    </row>
    <row r="901" spans="1:19" x14ac:dyDescent="0.2">
      <c r="A901" t="s">
        <v>1456</v>
      </c>
      <c r="B901">
        <v>6</v>
      </c>
      <c r="C901" t="s">
        <v>2358</v>
      </c>
      <c r="D901" t="s">
        <v>279</v>
      </c>
      <c r="E901" t="s">
        <v>2358</v>
      </c>
      <c r="F901">
        <v>201201</v>
      </c>
      <c r="G901">
        <v>0</v>
      </c>
      <c r="H901">
        <v>0</v>
      </c>
      <c r="I901">
        <v>5</v>
      </c>
      <c r="J901">
        <v>5</v>
      </c>
      <c r="K901">
        <v>0</v>
      </c>
      <c r="L901">
        <v>2</v>
      </c>
      <c r="M901">
        <v>0</v>
      </c>
      <c r="N901">
        <v>1</v>
      </c>
      <c r="O901">
        <v>8</v>
      </c>
      <c r="P901">
        <v>60</v>
      </c>
      <c r="Q901" t="s">
        <v>2366</v>
      </c>
      <c r="R901" t="s">
        <v>280</v>
      </c>
      <c r="S901" t="s">
        <v>279</v>
      </c>
    </row>
    <row r="902" spans="1:19" x14ac:dyDescent="0.2">
      <c r="A902" t="s">
        <v>2373</v>
      </c>
      <c r="B902" t="s">
        <v>2358</v>
      </c>
      <c r="C902" t="s">
        <v>2358</v>
      </c>
      <c r="D902" t="s">
        <v>2358</v>
      </c>
      <c r="E902" t="s">
        <v>2358</v>
      </c>
      <c r="F902" t="s">
        <v>2358</v>
      </c>
      <c r="G902" t="s">
        <v>2358</v>
      </c>
      <c r="H902" t="s">
        <v>2358</v>
      </c>
      <c r="I902" t="s">
        <v>2358</v>
      </c>
      <c r="J902" t="s">
        <v>2358</v>
      </c>
      <c r="K902" t="s">
        <v>2358</v>
      </c>
      <c r="L902" t="s">
        <v>2358</v>
      </c>
      <c r="M902" t="s">
        <v>2358</v>
      </c>
      <c r="N902" t="s">
        <v>2358</v>
      </c>
      <c r="O902" t="s">
        <v>2358</v>
      </c>
      <c r="P902" t="s">
        <v>2358</v>
      </c>
      <c r="Q902" t="s">
        <v>2358</v>
      </c>
      <c r="R902" t="s">
        <v>2358</v>
      </c>
      <c r="S902" t="s">
        <v>2358</v>
      </c>
    </row>
    <row r="903" spans="1:19" x14ac:dyDescent="0.2">
      <c r="A903" t="s">
        <v>1457</v>
      </c>
      <c r="B903">
        <v>6</v>
      </c>
      <c r="C903" t="s">
        <v>2358</v>
      </c>
      <c r="D903" t="s">
        <v>281</v>
      </c>
      <c r="E903" t="s">
        <v>281</v>
      </c>
      <c r="F903">
        <v>201401</v>
      </c>
      <c r="G903">
        <v>30</v>
      </c>
      <c r="H903">
        <v>0</v>
      </c>
      <c r="I903">
        <v>0</v>
      </c>
      <c r="J903">
        <v>0</v>
      </c>
      <c r="K903">
        <v>0</v>
      </c>
      <c r="L903">
        <v>47</v>
      </c>
      <c r="M903">
        <v>0</v>
      </c>
      <c r="N903">
        <v>0</v>
      </c>
      <c r="O903">
        <v>77</v>
      </c>
      <c r="P903">
        <v>60</v>
      </c>
      <c r="Q903" t="s">
        <v>2366</v>
      </c>
      <c r="R903" t="s">
        <v>282</v>
      </c>
      <c r="S903" t="s">
        <v>281</v>
      </c>
    </row>
    <row r="904" spans="1:19" x14ac:dyDescent="0.2">
      <c r="A904" t="s">
        <v>1458</v>
      </c>
      <c r="B904">
        <v>6</v>
      </c>
      <c r="C904" t="s">
        <v>2358</v>
      </c>
      <c r="D904" t="s">
        <v>281</v>
      </c>
      <c r="E904" t="s">
        <v>2358</v>
      </c>
      <c r="F904">
        <v>201307</v>
      </c>
      <c r="G904">
        <v>24</v>
      </c>
      <c r="H904">
        <v>0</v>
      </c>
      <c r="I904">
        <v>13</v>
      </c>
      <c r="J904">
        <v>13</v>
      </c>
      <c r="K904">
        <v>0</v>
      </c>
      <c r="L904">
        <v>49</v>
      </c>
      <c r="M904">
        <v>0</v>
      </c>
      <c r="N904">
        <v>0</v>
      </c>
      <c r="O904">
        <v>86</v>
      </c>
      <c r="P904">
        <v>60</v>
      </c>
      <c r="Q904" t="s">
        <v>2366</v>
      </c>
      <c r="R904" t="s">
        <v>282</v>
      </c>
      <c r="S904" t="s">
        <v>281</v>
      </c>
    </row>
    <row r="905" spans="1:19" x14ac:dyDescent="0.2">
      <c r="A905" t="s">
        <v>1459</v>
      </c>
      <c r="B905">
        <v>6</v>
      </c>
      <c r="C905" t="s">
        <v>2358</v>
      </c>
      <c r="D905" t="s">
        <v>281</v>
      </c>
      <c r="E905" t="s">
        <v>2358</v>
      </c>
      <c r="F905">
        <v>201301</v>
      </c>
      <c r="G905">
        <v>24</v>
      </c>
      <c r="H905">
        <v>0</v>
      </c>
      <c r="I905">
        <v>12</v>
      </c>
      <c r="J905">
        <v>12</v>
      </c>
      <c r="K905">
        <v>0</v>
      </c>
      <c r="L905">
        <v>24</v>
      </c>
      <c r="M905">
        <v>0</v>
      </c>
      <c r="N905">
        <v>0</v>
      </c>
      <c r="O905">
        <v>60</v>
      </c>
      <c r="P905">
        <v>60</v>
      </c>
      <c r="Q905" t="s">
        <v>2366</v>
      </c>
      <c r="R905" t="s">
        <v>282</v>
      </c>
      <c r="S905" t="s">
        <v>281</v>
      </c>
    </row>
    <row r="906" spans="1:19" x14ac:dyDescent="0.2">
      <c r="A906" t="s">
        <v>1460</v>
      </c>
      <c r="B906">
        <v>6</v>
      </c>
      <c r="C906" t="s">
        <v>2358</v>
      </c>
      <c r="D906" t="s">
        <v>281</v>
      </c>
      <c r="E906" t="s">
        <v>2358</v>
      </c>
      <c r="F906">
        <v>201207</v>
      </c>
      <c r="G906">
        <v>25</v>
      </c>
      <c r="H906">
        <v>0</v>
      </c>
      <c r="I906">
        <v>12</v>
      </c>
      <c r="J906">
        <v>12</v>
      </c>
      <c r="K906">
        <v>0</v>
      </c>
      <c r="L906">
        <v>33</v>
      </c>
      <c r="M906">
        <v>0</v>
      </c>
      <c r="N906">
        <v>0</v>
      </c>
      <c r="O906">
        <v>70</v>
      </c>
      <c r="P906">
        <v>60</v>
      </c>
      <c r="Q906" t="s">
        <v>2366</v>
      </c>
      <c r="R906" t="s">
        <v>282</v>
      </c>
      <c r="S906" t="s">
        <v>281</v>
      </c>
    </row>
    <row r="907" spans="1:19" x14ac:dyDescent="0.2">
      <c r="A907" t="s">
        <v>1461</v>
      </c>
      <c r="B907">
        <v>6</v>
      </c>
      <c r="C907" t="s">
        <v>2358</v>
      </c>
      <c r="D907" t="s">
        <v>281</v>
      </c>
      <c r="E907" t="s">
        <v>2358</v>
      </c>
      <c r="F907">
        <v>201201</v>
      </c>
      <c r="G907">
        <v>21</v>
      </c>
      <c r="H907">
        <v>0</v>
      </c>
      <c r="I907">
        <v>12</v>
      </c>
      <c r="J907">
        <v>12</v>
      </c>
      <c r="K907">
        <v>0</v>
      </c>
      <c r="L907">
        <v>40</v>
      </c>
      <c r="M907">
        <v>0</v>
      </c>
      <c r="N907">
        <v>0</v>
      </c>
      <c r="O907">
        <v>73</v>
      </c>
      <c r="P907">
        <v>60</v>
      </c>
      <c r="Q907" t="s">
        <v>2366</v>
      </c>
      <c r="R907" t="s">
        <v>282</v>
      </c>
      <c r="S907" t="s">
        <v>281</v>
      </c>
    </row>
    <row r="908" spans="1:19" x14ac:dyDescent="0.2">
      <c r="A908" t="s">
        <v>1463</v>
      </c>
      <c r="B908">
        <v>6</v>
      </c>
      <c r="C908" t="s">
        <v>2358</v>
      </c>
      <c r="D908" t="s">
        <v>283</v>
      </c>
      <c r="E908" t="s">
        <v>2358</v>
      </c>
      <c r="F908">
        <v>201307</v>
      </c>
      <c r="G908">
        <v>0</v>
      </c>
      <c r="H908">
        <v>0</v>
      </c>
      <c r="I908">
        <v>5</v>
      </c>
      <c r="J908">
        <v>5</v>
      </c>
      <c r="K908">
        <v>0</v>
      </c>
      <c r="L908">
        <v>0</v>
      </c>
      <c r="M908">
        <v>0</v>
      </c>
      <c r="N908">
        <v>0</v>
      </c>
      <c r="O908">
        <v>5</v>
      </c>
      <c r="P908">
        <v>60</v>
      </c>
      <c r="Q908" t="s">
        <v>2358</v>
      </c>
      <c r="R908" t="s">
        <v>284</v>
      </c>
      <c r="S908" t="s">
        <v>283</v>
      </c>
    </row>
    <row r="909" spans="1:19" x14ac:dyDescent="0.2">
      <c r="A909" t="s">
        <v>1464</v>
      </c>
      <c r="B909">
        <v>6</v>
      </c>
      <c r="C909" t="s">
        <v>2358</v>
      </c>
      <c r="D909" t="s">
        <v>283</v>
      </c>
      <c r="E909" t="s">
        <v>2358</v>
      </c>
      <c r="F909">
        <v>201301</v>
      </c>
      <c r="G909">
        <v>0</v>
      </c>
      <c r="H909">
        <v>0</v>
      </c>
      <c r="I909">
        <v>2</v>
      </c>
      <c r="J909">
        <v>2</v>
      </c>
      <c r="K909">
        <v>0</v>
      </c>
      <c r="L909">
        <v>0</v>
      </c>
      <c r="M909">
        <v>0</v>
      </c>
      <c r="N909">
        <v>2</v>
      </c>
      <c r="O909">
        <v>4</v>
      </c>
      <c r="P909">
        <v>60</v>
      </c>
      <c r="Q909" t="s">
        <v>2358</v>
      </c>
      <c r="R909" t="s">
        <v>284</v>
      </c>
      <c r="S909" t="s">
        <v>283</v>
      </c>
    </row>
    <row r="910" spans="1:19" x14ac:dyDescent="0.2">
      <c r="A910" t="s">
        <v>1465</v>
      </c>
      <c r="B910">
        <v>6</v>
      </c>
      <c r="C910" t="s">
        <v>2358</v>
      </c>
      <c r="D910" t="s">
        <v>283</v>
      </c>
      <c r="E910" t="s">
        <v>2358</v>
      </c>
      <c r="F910">
        <v>201207</v>
      </c>
      <c r="G910">
        <v>0</v>
      </c>
      <c r="H910">
        <v>0</v>
      </c>
      <c r="I910">
        <v>5</v>
      </c>
      <c r="J910">
        <v>5</v>
      </c>
      <c r="K910">
        <v>0</v>
      </c>
      <c r="L910">
        <v>0</v>
      </c>
      <c r="M910">
        <v>0</v>
      </c>
      <c r="N910">
        <v>0</v>
      </c>
      <c r="O910">
        <v>5</v>
      </c>
      <c r="P910">
        <v>60</v>
      </c>
      <c r="Q910" t="s">
        <v>2358</v>
      </c>
      <c r="R910" t="s">
        <v>284</v>
      </c>
      <c r="S910" t="s">
        <v>283</v>
      </c>
    </row>
    <row r="911" spans="1:19" x14ac:dyDescent="0.2">
      <c r="A911" t="s">
        <v>1466</v>
      </c>
      <c r="B911">
        <v>6</v>
      </c>
      <c r="C911" t="s">
        <v>2358</v>
      </c>
      <c r="D911" t="s">
        <v>283</v>
      </c>
      <c r="E911" t="s">
        <v>2358</v>
      </c>
      <c r="F911">
        <v>201201</v>
      </c>
      <c r="G911">
        <v>0</v>
      </c>
      <c r="H911">
        <v>0</v>
      </c>
      <c r="I911">
        <v>5</v>
      </c>
      <c r="J911">
        <v>5</v>
      </c>
      <c r="K911">
        <v>0</v>
      </c>
      <c r="L911">
        <v>0</v>
      </c>
      <c r="M911">
        <v>0</v>
      </c>
      <c r="N911">
        <v>0</v>
      </c>
      <c r="O911">
        <v>5</v>
      </c>
      <c r="P911">
        <v>60</v>
      </c>
      <c r="Q911" t="s">
        <v>2358</v>
      </c>
      <c r="R911" t="s">
        <v>284</v>
      </c>
      <c r="S911" t="s">
        <v>283</v>
      </c>
    </row>
    <row r="912" spans="1:19" x14ac:dyDescent="0.2">
      <c r="A912" t="s">
        <v>2373</v>
      </c>
      <c r="B912" t="s">
        <v>2358</v>
      </c>
      <c r="C912" t="s">
        <v>2358</v>
      </c>
      <c r="D912" t="s">
        <v>2358</v>
      </c>
      <c r="E912" t="s">
        <v>2358</v>
      </c>
      <c r="F912" t="s">
        <v>2358</v>
      </c>
      <c r="G912" t="s">
        <v>2358</v>
      </c>
      <c r="H912" t="s">
        <v>2358</v>
      </c>
      <c r="I912" t="s">
        <v>2358</v>
      </c>
      <c r="J912" t="s">
        <v>2358</v>
      </c>
      <c r="K912" t="s">
        <v>2358</v>
      </c>
      <c r="L912" t="s">
        <v>2358</v>
      </c>
      <c r="M912" t="s">
        <v>2358</v>
      </c>
      <c r="N912" t="s">
        <v>2358</v>
      </c>
      <c r="O912" t="s">
        <v>2358</v>
      </c>
      <c r="P912" t="s">
        <v>2358</v>
      </c>
      <c r="Q912" t="s">
        <v>2358</v>
      </c>
      <c r="R912" t="s">
        <v>2358</v>
      </c>
      <c r="S912" t="s">
        <v>2358</v>
      </c>
    </row>
    <row r="913" spans="1:19" x14ac:dyDescent="0.2">
      <c r="A913" t="s">
        <v>1467</v>
      </c>
      <c r="B913">
        <v>6</v>
      </c>
      <c r="C913" t="s">
        <v>2358</v>
      </c>
      <c r="D913" t="s">
        <v>658</v>
      </c>
      <c r="E913" t="s">
        <v>658</v>
      </c>
      <c r="F913">
        <v>201401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60</v>
      </c>
      <c r="Q913" t="s">
        <v>2366</v>
      </c>
      <c r="R913" t="s">
        <v>285</v>
      </c>
      <c r="S913" t="s">
        <v>658</v>
      </c>
    </row>
    <row r="914" spans="1:19" x14ac:dyDescent="0.2">
      <c r="A914" t="s">
        <v>1468</v>
      </c>
      <c r="B914">
        <v>6</v>
      </c>
      <c r="C914" t="s">
        <v>2358</v>
      </c>
      <c r="D914" t="s">
        <v>658</v>
      </c>
      <c r="E914" t="s">
        <v>2358</v>
      </c>
      <c r="F914">
        <v>201307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60</v>
      </c>
      <c r="Q914" t="s">
        <v>2366</v>
      </c>
      <c r="R914" t="s">
        <v>285</v>
      </c>
      <c r="S914" t="s">
        <v>658</v>
      </c>
    </row>
    <row r="915" spans="1:19" x14ac:dyDescent="0.2">
      <c r="A915" t="s">
        <v>1469</v>
      </c>
      <c r="B915">
        <v>6</v>
      </c>
      <c r="C915" t="s">
        <v>2358</v>
      </c>
      <c r="D915" t="s">
        <v>658</v>
      </c>
      <c r="E915" t="s">
        <v>2358</v>
      </c>
      <c r="F915">
        <v>201301</v>
      </c>
      <c r="G915">
        <v>0</v>
      </c>
      <c r="H915">
        <v>0</v>
      </c>
      <c r="I915">
        <v>0</v>
      </c>
      <c r="J915">
        <v>0</v>
      </c>
      <c r="K915">
        <v>2</v>
      </c>
      <c r="L915">
        <v>0</v>
      </c>
      <c r="M915">
        <v>0</v>
      </c>
      <c r="N915">
        <v>0</v>
      </c>
      <c r="O915">
        <v>2</v>
      </c>
      <c r="P915">
        <v>60</v>
      </c>
      <c r="Q915" t="s">
        <v>2366</v>
      </c>
      <c r="R915" t="s">
        <v>285</v>
      </c>
      <c r="S915" t="s">
        <v>658</v>
      </c>
    </row>
    <row r="916" spans="1:19" x14ac:dyDescent="0.2">
      <c r="A916" t="s">
        <v>1471</v>
      </c>
      <c r="B916">
        <v>6</v>
      </c>
      <c r="C916" t="s">
        <v>2358</v>
      </c>
      <c r="D916" t="s">
        <v>658</v>
      </c>
      <c r="E916" t="s">
        <v>2358</v>
      </c>
      <c r="F916">
        <v>201201</v>
      </c>
      <c r="G916">
        <v>0</v>
      </c>
      <c r="H916">
        <v>0</v>
      </c>
      <c r="I916">
        <v>0</v>
      </c>
      <c r="J916">
        <v>0</v>
      </c>
      <c r="K916">
        <v>2</v>
      </c>
      <c r="L916">
        <v>0</v>
      </c>
      <c r="M916">
        <v>0</v>
      </c>
      <c r="N916">
        <v>0</v>
      </c>
      <c r="O916">
        <v>2</v>
      </c>
      <c r="P916">
        <v>60</v>
      </c>
      <c r="Q916" t="s">
        <v>2366</v>
      </c>
      <c r="R916" t="s">
        <v>285</v>
      </c>
      <c r="S916" t="s">
        <v>658</v>
      </c>
    </row>
    <row r="917" spans="1:19" x14ac:dyDescent="0.2">
      <c r="A917" t="s">
        <v>2373</v>
      </c>
      <c r="B917" t="s">
        <v>2358</v>
      </c>
      <c r="C917" t="s">
        <v>2358</v>
      </c>
      <c r="D917" t="s">
        <v>2358</v>
      </c>
      <c r="E917" t="s">
        <v>2358</v>
      </c>
      <c r="F917" t="s">
        <v>2358</v>
      </c>
      <c r="G917" t="s">
        <v>2358</v>
      </c>
      <c r="H917" t="s">
        <v>2358</v>
      </c>
      <c r="I917" t="s">
        <v>2358</v>
      </c>
      <c r="J917" t="s">
        <v>2358</v>
      </c>
      <c r="K917" t="s">
        <v>2358</v>
      </c>
      <c r="L917" t="s">
        <v>2358</v>
      </c>
      <c r="M917" t="s">
        <v>2358</v>
      </c>
      <c r="N917" t="s">
        <v>2358</v>
      </c>
      <c r="O917" t="s">
        <v>2358</v>
      </c>
      <c r="P917" t="s">
        <v>2358</v>
      </c>
      <c r="Q917" t="s">
        <v>2358</v>
      </c>
      <c r="R917" t="s">
        <v>2358</v>
      </c>
      <c r="S917" t="s">
        <v>2358</v>
      </c>
    </row>
    <row r="918" spans="1:19" x14ac:dyDescent="0.2">
      <c r="A918" t="s">
        <v>1472</v>
      </c>
      <c r="B918">
        <v>6</v>
      </c>
      <c r="C918" t="s">
        <v>2358</v>
      </c>
      <c r="D918" t="s">
        <v>286</v>
      </c>
      <c r="E918" t="s">
        <v>286</v>
      </c>
      <c r="F918">
        <v>201401</v>
      </c>
      <c r="G918">
        <v>47</v>
      </c>
      <c r="H918">
        <v>0</v>
      </c>
      <c r="I918">
        <v>0</v>
      </c>
      <c r="J918">
        <v>0</v>
      </c>
      <c r="K918">
        <v>0</v>
      </c>
      <c r="L918">
        <v>42</v>
      </c>
      <c r="M918">
        <v>0</v>
      </c>
      <c r="N918">
        <v>0</v>
      </c>
      <c r="O918">
        <v>89</v>
      </c>
      <c r="P918">
        <v>60</v>
      </c>
      <c r="Q918" t="s">
        <v>2366</v>
      </c>
      <c r="R918" t="s">
        <v>287</v>
      </c>
      <c r="S918" t="s">
        <v>286</v>
      </c>
    </row>
    <row r="919" spans="1:19" x14ac:dyDescent="0.2">
      <c r="A919" t="s">
        <v>1473</v>
      </c>
      <c r="B919">
        <v>6</v>
      </c>
      <c r="C919" t="s">
        <v>2358</v>
      </c>
      <c r="D919" t="s">
        <v>286</v>
      </c>
      <c r="E919" t="s">
        <v>2358</v>
      </c>
      <c r="F919">
        <v>201307</v>
      </c>
      <c r="G919">
        <v>35</v>
      </c>
      <c r="H919">
        <v>0</v>
      </c>
      <c r="I919">
        <v>212</v>
      </c>
      <c r="J919">
        <v>212</v>
      </c>
      <c r="K919">
        <v>0</v>
      </c>
      <c r="L919">
        <v>48</v>
      </c>
      <c r="M919">
        <v>0</v>
      </c>
      <c r="N919">
        <v>0</v>
      </c>
      <c r="O919">
        <v>295</v>
      </c>
      <c r="P919">
        <v>60</v>
      </c>
      <c r="Q919" t="s">
        <v>2366</v>
      </c>
      <c r="R919" t="s">
        <v>287</v>
      </c>
      <c r="S919" t="s">
        <v>286</v>
      </c>
    </row>
    <row r="920" spans="1:19" x14ac:dyDescent="0.2">
      <c r="A920" t="s">
        <v>1474</v>
      </c>
      <c r="B920">
        <v>6</v>
      </c>
      <c r="C920" t="s">
        <v>2358</v>
      </c>
      <c r="D920" t="s">
        <v>286</v>
      </c>
      <c r="E920" t="s">
        <v>2358</v>
      </c>
      <c r="F920">
        <v>201301</v>
      </c>
      <c r="G920">
        <v>54</v>
      </c>
      <c r="H920">
        <v>0</v>
      </c>
      <c r="I920">
        <v>182</v>
      </c>
      <c r="J920">
        <v>182</v>
      </c>
      <c r="K920">
        <v>0</v>
      </c>
      <c r="L920">
        <v>33</v>
      </c>
      <c r="M920">
        <v>0</v>
      </c>
      <c r="N920">
        <v>0</v>
      </c>
      <c r="O920">
        <v>269</v>
      </c>
      <c r="P920">
        <v>60</v>
      </c>
      <c r="Q920" t="s">
        <v>2366</v>
      </c>
      <c r="R920" t="s">
        <v>287</v>
      </c>
      <c r="S920" t="s">
        <v>286</v>
      </c>
    </row>
    <row r="921" spans="1:19" x14ac:dyDescent="0.2">
      <c r="A921" t="s">
        <v>1475</v>
      </c>
      <c r="B921">
        <v>6</v>
      </c>
      <c r="C921" t="s">
        <v>2358</v>
      </c>
      <c r="D921" t="s">
        <v>286</v>
      </c>
      <c r="E921" t="s">
        <v>2358</v>
      </c>
      <c r="F921">
        <v>201207</v>
      </c>
      <c r="G921">
        <v>28</v>
      </c>
      <c r="H921">
        <v>0</v>
      </c>
      <c r="I921">
        <v>173</v>
      </c>
      <c r="J921">
        <v>173</v>
      </c>
      <c r="K921">
        <v>9</v>
      </c>
      <c r="L921">
        <v>39</v>
      </c>
      <c r="M921">
        <v>0</v>
      </c>
      <c r="N921">
        <v>0</v>
      </c>
      <c r="O921">
        <v>249</v>
      </c>
      <c r="P921">
        <v>60</v>
      </c>
      <c r="Q921" t="s">
        <v>2366</v>
      </c>
      <c r="R921" t="s">
        <v>287</v>
      </c>
      <c r="S921" t="s">
        <v>286</v>
      </c>
    </row>
    <row r="922" spans="1:19" x14ac:dyDescent="0.2">
      <c r="A922" t="s">
        <v>1476</v>
      </c>
      <c r="B922">
        <v>6</v>
      </c>
      <c r="C922" t="s">
        <v>2358</v>
      </c>
      <c r="D922" t="s">
        <v>286</v>
      </c>
      <c r="E922" t="s">
        <v>2358</v>
      </c>
      <c r="F922">
        <v>201201</v>
      </c>
      <c r="G922">
        <v>63</v>
      </c>
      <c r="H922">
        <v>5</v>
      </c>
      <c r="I922">
        <v>183</v>
      </c>
      <c r="J922">
        <v>188</v>
      </c>
      <c r="K922">
        <v>7</v>
      </c>
      <c r="L922">
        <v>46</v>
      </c>
      <c r="M922">
        <v>0</v>
      </c>
      <c r="N922">
        <v>0</v>
      </c>
      <c r="O922">
        <v>304</v>
      </c>
      <c r="P922">
        <v>60</v>
      </c>
      <c r="Q922" t="s">
        <v>2366</v>
      </c>
      <c r="R922" t="s">
        <v>287</v>
      </c>
      <c r="S922" t="s">
        <v>286</v>
      </c>
    </row>
    <row r="923" spans="1:19" x14ac:dyDescent="0.2">
      <c r="A923" t="s">
        <v>2373</v>
      </c>
      <c r="B923" t="s">
        <v>2358</v>
      </c>
      <c r="C923" t="s">
        <v>2358</v>
      </c>
      <c r="D923" t="s">
        <v>2358</v>
      </c>
      <c r="E923" t="s">
        <v>2358</v>
      </c>
      <c r="F923" t="s">
        <v>2358</v>
      </c>
      <c r="G923" t="s">
        <v>2358</v>
      </c>
      <c r="H923" t="s">
        <v>2358</v>
      </c>
      <c r="I923" t="s">
        <v>2358</v>
      </c>
      <c r="J923" t="s">
        <v>2358</v>
      </c>
      <c r="K923" t="s">
        <v>2358</v>
      </c>
      <c r="L923" t="s">
        <v>2358</v>
      </c>
      <c r="M923" t="s">
        <v>2358</v>
      </c>
      <c r="N923" t="s">
        <v>2358</v>
      </c>
      <c r="O923" t="s">
        <v>2358</v>
      </c>
      <c r="P923" t="s">
        <v>2358</v>
      </c>
      <c r="Q923" t="s">
        <v>2358</v>
      </c>
      <c r="R923" t="s">
        <v>2358</v>
      </c>
      <c r="S923" t="s">
        <v>2358</v>
      </c>
    </row>
    <row r="924" spans="1:19" x14ac:dyDescent="0.2">
      <c r="A924" t="s">
        <v>1477</v>
      </c>
      <c r="B924">
        <v>6</v>
      </c>
      <c r="C924" t="s">
        <v>2358</v>
      </c>
      <c r="D924" t="s">
        <v>668</v>
      </c>
      <c r="E924" t="s">
        <v>668</v>
      </c>
      <c r="F924">
        <v>201401</v>
      </c>
      <c r="G924">
        <v>26</v>
      </c>
      <c r="H924">
        <v>0</v>
      </c>
      <c r="I924">
        <v>0</v>
      </c>
      <c r="J924">
        <v>0</v>
      </c>
      <c r="K924">
        <v>3</v>
      </c>
      <c r="L924">
        <v>2</v>
      </c>
      <c r="M924">
        <v>0</v>
      </c>
      <c r="N924">
        <v>0</v>
      </c>
      <c r="O924">
        <v>31</v>
      </c>
      <c r="P924">
        <v>60</v>
      </c>
      <c r="Q924" t="s">
        <v>2366</v>
      </c>
      <c r="R924" t="s">
        <v>288</v>
      </c>
      <c r="S924" t="s">
        <v>668</v>
      </c>
    </row>
    <row r="925" spans="1:19" x14ac:dyDescent="0.2">
      <c r="A925" t="s">
        <v>1478</v>
      </c>
      <c r="B925">
        <v>6</v>
      </c>
      <c r="C925" t="s">
        <v>2358</v>
      </c>
      <c r="D925" t="s">
        <v>668</v>
      </c>
      <c r="E925" t="s">
        <v>2358</v>
      </c>
      <c r="F925">
        <v>201307</v>
      </c>
      <c r="G925">
        <v>29</v>
      </c>
      <c r="H925">
        <v>0</v>
      </c>
      <c r="I925">
        <v>74</v>
      </c>
      <c r="J925">
        <v>74</v>
      </c>
      <c r="K925">
        <v>2</v>
      </c>
      <c r="L925">
        <v>4</v>
      </c>
      <c r="M925">
        <v>0</v>
      </c>
      <c r="N925">
        <v>0</v>
      </c>
      <c r="O925">
        <v>109</v>
      </c>
      <c r="P925">
        <v>60</v>
      </c>
      <c r="Q925" t="s">
        <v>2366</v>
      </c>
      <c r="R925" t="s">
        <v>288</v>
      </c>
      <c r="S925" t="s">
        <v>668</v>
      </c>
    </row>
    <row r="926" spans="1:19" x14ac:dyDescent="0.2">
      <c r="A926" t="s">
        <v>1479</v>
      </c>
      <c r="B926">
        <v>6</v>
      </c>
      <c r="C926" t="s">
        <v>2358</v>
      </c>
      <c r="D926" t="s">
        <v>668</v>
      </c>
      <c r="E926" t="s">
        <v>2358</v>
      </c>
      <c r="F926">
        <v>201301</v>
      </c>
      <c r="G926">
        <v>27</v>
      </c>
      <c r="H926">
        <v>0</v>
      </c>
      <c r="I926">
        <v>82</v>
      </c>
      <c r="J926">
        <v>82</v>
      </c>
      <c r="K926">
        <v>2</v>
      </c>
      <c r="L926">
        <v>8</v>
      </c>
      <c r="M926">
        <v>0</v>
      </c>
      <c r="N926">
        <v>0</v>
      </c>
      <c r="O926">
        <v>119</v>
      </c>
      <c r="P926">
        <v>60</v>
      </c>
      <c r="Q926" t="s">
        <v>2366</v>
      </c>
      <c r="R926" t="s">
        <v>288</v>
      </c>
      <c r="S926" t="s">
        <v>668</v>
      </c>
    </row>
    <row r="927" spans="1:19" x14ac:dyDescent="0.2">
      <c r="A927" t="s">
        <v>1480</v>
      </c>
      <c r="B927">
        <v>6</v>
      </c>
      <c r="C927" t="s">
        <v>2358</v>
      </c>
      <c r="D927" t="s">
        <v>668</v>
      </c>
      <c r="E927" t="s">
        <v>2358</v>
      </c>
      <c r="F927">
        <v>201207</v>
      </c>
      <c r="G927">
        <v>35</v>
      </c>
      <c r="H927">
        <v>2</v>
      </c>
      <c r="I927">
        <v>98</v>
      </c>
      <c r="J927">
        <v>100</v>
      </c>
      <c r="K927">
        <v>3</v>
      </c>
      <c r="L927">
        <v>8</v>
      </c>
      <c r="M927">
        <v>0</v>
      </c>
      <c r="N927">
        <v>0</v>
      </c>
      <c r="O927">
        <v>146</v>
      </c>
      <c r="P927">
        <v>60</v>
      </c>
      <c r="Q927" t="s">
        <v>2366</v>
      </c>
      <c r="R927" t="s">
        <v>288</v>
      </c>
      <c r="S927" t="s">
        <v>668</v>
      </c>
    </row>
    <row r="928" spans="1:19" x14ac:dyDescent="0.2">
      <c r="A928" t="s">
        <v>1481</v>
      </c>
      <c r="B928">
        <v>6</v>
      </c>
      <c r="C928" t="s">
        <v>2358</v>
      </c>
      <c r="D928" t="s">
        <v>668</v>
      </c>
      <c r="E928" t="s">
        <v>2358</v>
      </c>
      <c r="F928">
        <v>201201</v>
      </c>
      <c r="G928">
        <v>27</v>
      </c>
      <c r="H928">
        <v>2</v>
      </c>
      <c r="I928">
        <v>81</v>
      </c>
      <c r="J928">
        <v>83</v>
      </c>
      <c r="K928">
        <v>5</v>
      </c>
      <c r="L928">
        <v>9</v>
      </c>
      <c r="M928">
        <v>0</v>
      </c>
      <c r="N928">
        <v>0</v>
      </c>
      <c r="O928">
        <v>124</v>
      </c>
      <c r="P928">
        <v>60</v>
      </c>
      <c r="Q928" t="s">
        <v>2366</v>
      </c>
      <c r="R928" t="s">
        <v>288</v>
      </c>
      <c r="S928" t="s">
        <v>668</v>
      </c>
    </row>
    <row r="929" spans="1:19" x14ac:dyDescent="0.2">
      <c r="A929" t="s">
        <v>2373</v>
      </c>
      <c r="B929" t="s">
        <v>2358</v>
      </c>
      <c r="C929" t="s">
        <v>2358</v>
      </c>
      <c r="D929" t="s">
        <v>2358</v>
      </c>
      <c r="E929" t="s">
        <v>2358</v>
      </c>
      <c r="F929" t="s">
        <v>2358</v>
      </c>
      <c r="G929" t="s">
        <v>2358</v>
      </c>
      <c r="H929" t="s">
        <v>2358</v>
      </c>
      <c r="I929" t="s">
        <v>2358</v>
      </c>
      <c r="J929" t="s">
        <v>2358</v>
      </c>
      <c r="K929" t="s">
        <v>2358</v>
      </c>
      <c r="L929" t="s">
        <v>2358</v>
      </c>
      <c r="M929" t="s">
        <v>2358</v>
      </c>
      <c r="N929" t="s">
        <v>2358</v>
      </c>
      <c r="O929" t="s">
        <v>2358</v>
      </c>
      <c r="P929" t="s">
        <v>2358</v>
      </c>
      <c r="Q929" t="s">
        <v>2358</v>
      </c>
      <c r="R929" t="s">
        <v>2358</v>
      </c>
      <c r="S929" t="s">
        <v>2358</v>
      </c>
    </row>
    <row r="930" spans="1:19" x14ac:dyDescent="0.2">
      <c r="A930" t="s">
        <v>1482</v>
      </c>
      <c r="B930">
        <v>6</v>
      </c>
      <c r="C930" t="s">
        <v>2358</v>
      </c>
      <c r="D930" t="s">
        <v>289</v>
      </c>
      <c r="E930" t="s">
        <v>289</v>
      </c>
      <c r="F930">
        <v>201401</v>
      </c>
      <c r="G930">
        <v>0</v>
      </c>
      <c r="H930">
        <v>0</v>
      </c>
      <c r="I930">
        <v>0</v>
      </c>
      <c r="J930">
        <v>0</v>
      </c>
      <c r="K930">
        <v>2</v>
      </c>
      <c r="L930">
        <v>0</v>
      </c>
      <c r="M930">
        <v>0</v>
      </c>
      <c r="N930">
        <v>0</v>
      </c>
      <c r="O930">
        <v>2</v>
      </c>
      <c r="P930">
        <v>60</v>
      </c>
      <c r="Q930" t="s">
        <v>2366</v>
      </c>
      <c r="R930" t="s">
        <v>290</v>
      </c>
      <c r="S930" t="s">
        <v>289</v>
      </c>
    </row>
    <row r="931" spans="1:19" x14ac:dyDescent="0.2">
      <c r="A931" t="s">
        <v>1483</v>
      </c>
      <c r="B931">
        <v>6</v>
      </c>
      <c r="C931" t="s">
        <v>2358</v>
      </c>
      <c r="D931" t="s">
        <v>289</v>
      </c>
      <c r="E931" t="s">
        <v>2358</v>
      </c>
      <c r="F931">
        <v>201307</v>
      </c>
      <c r="G931">
        <v>0</v>
      </c>
      <c r="H931">
        <v>0</v>
      </c>
      <c r="I931">
        <v>20</v>
      </c>
      <c r="J931">
        <v>20</v>
      </c>
      <c r="K931">
        <v>1</v>
      </c>
      <c r="L931">
        <v>0</v>
      </c>
      <c r="M931">
        <v>0</v>
      </c>
      <c r="N931">
        <v>0</v>
      </c>
      <c r="O931">
        <v>21</v>
      </c>
      <c r="P931">
        <v>60</v>
      </c>
      <c r="Q931" t="s">
        <v>2366</v>
      </c>
      <c r="R931" t="s">
        <v>290</v>
      </c>
      <c r="S931" t="s">
        <v>289</v>
      </c>
    </row>
    <row r="932" spans="1:19" x14ac:dyDescent="0.2">
      <c r="A932" t="s">
        <v>1484</v>
      </c>
      <c r="B932">
        <v>6</v>
      </c>
      <c r="C932" t="s">
        <v>2358</v>
      </c>
      <c r="D932" t="s">
        <v>289</v>
      </c>
      <c r="E932" t="s">
        <v>2358</v>
      </c>
      <c r="F932">
        <v>201301</v>
      </c>
      <c r="G932">
        <v>0</v>
      </c>
      <c r="H932">
        <v>0</v>
      </c>
      <c r="I932">
        <v>12</v>
      </c>
      <c r="J932">
        <v>12</v>
      </c>
      <c r="K932">
        <v>1</v>
      </c>
      <c r="L932">
        <v>0</v>
      </c>
      <c r="M932">
        <v>0</v>
      </c>
      <c r="N932">
        <v>0</v>
      </c>
      <c r="O932">
        <v>13</v>
      </c>
      <c r="P932">
        <v>60</v>
      </c>
      <c r="Q932" t="s">
        <v>2366</v>
      </c>
      <c r="R932" t="s">
        <v>290</v>
      </c>
      <c r="S932" t="s">
        <v>289</v>
      </c>
    </row>
    <row r="933" spans="1:19" x14ac:dyDescent="0.2">
      <c r="A933" t="s">
        <v>1485</v>
      </c>
      <c r="B933">
        <v>6</v>
      </c>
      <c r="C933" t="s">
        <v>2358</v>
      </c>
      <c r="D933" t="s">
        <v>289</v>
      </c>
      <c r="E933" t="s">
        <v>2358</v>
      </c>
      <c r="F933">
        <v>201207</v>
      </c>
      <c r="G933">
        <v>0</v>
      </c>
      <c r="H933">
        <v>5</v>
      </c>
      <c r="I933">
        <v>7</v>
      </c>
      <c r="J933">
        <v>12</v>
      </c>
      <c r="K933">
        <v>1</v>
      </c>
      <c r="L933">
        <v>0</v>
      </c>
      <c r="M933">
        <v>0</v>
      </c>
      <c r="N933">
        <v>0</v>
      </c>
      <c r="O933">
        <v>13</v>
      </c>
      <c r="P933">
        <v>60</v>
      </c>
      <c r="Q933" t="s">
        <v>2366</v>
      </c>
      <c r="R933" t="s">
        <v>290</v>
      </c>
      <c r="S933" t="s">
        <v>289</v>
      </c>
    </row>
    <row r="934" spans="1:19" x14ac:dyDescent="0.2">
      <c r="A934" t="s">
        <v>1486</v>
      </c>
      <c r="B934">
        <v>6</v>
      </c>
      <c r="C934" t="s">
        <v>2358</v>
      </c>
      <c r="D934" t="s">
        <v>289</v>
      </c>
      <c r="E934" t="s">
        <v>2358</v>
      </c>
      <c r="F934">
        <v>201201</v>
      </c>
      <c r="G934">
        <v>0</v>
      </c>
      <c r="H934">
        <v>0</v>
      </c>
      <c r="I934">
        <v>17</v>
      </c>
      <c r="J934">
        <v>17</v>
      </c>
      <c r="K934">
        <v>1</v>
      </c>
      <c r="L934">
        <v>0</v>
      </c>
      <c r="M934">
        <v>0</v>
      </c>
      <c r="N934">
        <v>0</v>
      </c>
      <c r="O934">
        <v>18</v>
      </c>
      <c r="P934">
        <v>60</v>
      </c>
      <c r="Q934" t="s">
        <v>2366</v>
      </c>
      <c r="R934" t="s">
        <v>290</v>
      </c>
      <c r="S934" t="s">
        <v>289</v>
      </c>
    </row>
    <row r="935" spans="1:19" x14ac:dyDescent="0.2">
      <c r="A935" t="s">
        <v>2373</v>
      </c>
      <c r="B935" t="s">
        <v>2358</v>
      </c>
      <c r="C935" t="s">
        <v>2358</v>
      </c>
      <c r="D935" t="s">
        <v>2358</v>
      </c>
      <c r="E935" t="s">
        <v>2358</v>
      </c>
      <c r="F935" t="s">
        <v>2358</v>
      </c>
      <c r="G935" t="s">
        <v>2358</v>
      </c>
      <c r="H935" t="s">
        <v>2358</v>
      </c>
      <c r="I935" t="s">
        <v>2358</v>
      </c>
      <c r="J935" t="s">
        <v>2358</v>
      </c>
      <c r="K935" t="s">
        <v>2358</v>
      </c>
      <c r="L935" t="s">
        <v>2358</v>
      </c>
      <c r="M935" t="s">
        <v>2358</v>
      </c>
      <c r="N935" t="s">
        <v>2358</v>
      </c>
      <c r="O935" t="s">
        <v>2358</v>
      </c>
      <c r="P935" t="s">
        <v>2358</v>
      </c>
      <c r="Q935" t="s">
        <v>2358</v>
      </c>
      <c r="R935" t="s">
        <v>2358</v>
      </c>
      <c r="S935" t="s">
        <v>2358</v>
      </c>
    </row>
    <row r="936" spans="1:19" x14ac:dyDescent="0.2">
      <c r="A936" t="s">
        <v>1487</v>
      </c>
      <c r="B936">
        <v>6</v>
      </c>
      <c r="C936" t="s">
        <v>2358</v>
      </c>
      <c r="D936" t="s">
        <v>291</v>
      </c>
      <c r="E936" t="s">
        <v>291</v>
      </c>
      <c r="F936">
        <v>201401</v>
      </c>
      <c r="G936">
        <v>59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59</v>
      </c>
      <c r="P936">
        <v>60</v>
      </c>
      <c r="Q936" t="s">
        <v>2366</v>
      </c>
      <c r="R936" t="s">
        <v>292</v>
      </c>
      <c r="S936" t="s">
        <v>291</v>
      </c>
    </row>
    <row r="937" spans="1:19" x14ac:dyDescent="0.2">
      <c r="A937" t="s">
        <v>1488</v>
      </c>
      <c r="B937">
        <v>6</v>
      </c>
      <c r="C937" t="s">
        <v>2358</v>
      </c>
      <c r="D937" t="s">
        <v>291</v>
      </c>
      <c r="E937" t="s">
        <v>2358</v>
      </c>
      <c r="F937">
        <v>201307</v>
      </c>
      <c r="G937">
        <v>63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63</v>
      </c>
      <c r="P937">
        <v>60</v>
      </c>
      <c r="Q937" t="s">
        <v>2366</v>
      </c>
      <c r="R937" t="s">
        <v>292</v>
      </c>
      <c r="S937" t="s">
        <v>291</v>
      </c>
    </row>
    <row r="938" spans="1:19" x14ac:dyDescent="0.2">
      <c r="A938" t="s">
        <v>1489</v>
      </c>
      <c r="B938">
        <v>6</v>
      </c>
      <c r="C938" t="s">
        <v>2358</v>
      </c>
      <c r="D938" t="s">
        <v>291</v>
      </c>
      <c r="E938" t="s">
        <v>2358</v>
      </c>
      <c r="F938">
        <v>201301</v>
      </c>
      <c r="G938">
        <v>52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52</v>
      </c>
      <c r="P938">
        <v>60</v>
      </c>
      <c r="Q938" t="s">
        <v>2366</v>
      </c>
      <c r="R938" t="s">
        <v>292</v>
      </c>
      <c r="S938" t="s">
        <v>291</v>
      </c>
    </row>
    <row r="939" spans="1:19" x14ac:dyDescent="0.2">
      <c r="A939" t="s">
        <v>1490</v>
      </c>
      <c r="B939">
        <v>6</v>
      </c>
      <c r="C939" t="s">
        <v>2358</v>
      </c>
      <c r="D939" t="s">
        <v>291</v>
      </c>
      <c r="E939" t="s">
        <v>2358</v>
      </c>
      <c r="F939">
        <v>201207</v>
      </c>
      <c r="G939">
        <v>59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59</v>
      </c>
      <c r="P939">
        <v>60</v>
      </c>
      <c r="Q939" t="s">
        <v>2366</v>
      </c>
      <c r="R939" t="s">
        <v>292</v>
      </c>
      <c r="S939" t="s">
        <v>291</v>
      </c>
    </row>
    <row r="940" spans="1:19" x14ac:dyDescent="0.2">
      <c r="A940" t="s">
        <v>1491</v>
      </c>
      <c r="B940">
        <v>6</v>
      </c>
      <c r="C940" t="s">
        <v>2358</v>
      </c>
      <c r="D940" t="s">
        <v>291</v>
      </c>
      <c r="E940" t="s">
        <v>2358</v>
      </c>
      <c r="F940">
        <v>201201</v>
      </c>
      <c r="G940">
        <v>54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54</v>
      </c>
      <c r="P940">
        <v>60</v>
      </c>
      <c r="Q940" t="s">
        <v>2366</v>
      </c>
      <c r="R940" t="s">
        <v>292</v>
      </c>
      <c r="S940" t="s">
        <v>291</v>
      </c>
    </row>
    <row r="941" spans="1:19" x14ac:dyDescent="0.2">
      <c r="A941" t="s">
        <v>2373</v>
      </c>
      <c r="B941" t="s">
        <v>2358</v>
      </c>
      <c r="C941" t="s">
        <v>2358</v>
      </c>
      <c r="D941" t="s">
        <v>2358</v>
      </c>
      <c r="E941" t="s">
        <v>2358</v>
      </c>
      <c r="F941" t="s">
        <v>2358</v>
      </c>
      <c r="G941" t="s">
        <v>2358</v>
      </c>
      <c r="H941" t="s">
        <v>2358</v>
      </c>
      <c r="I941" t="s">
        <v>2358</v>
      </c>
      <c r="J941" t="s">
        <v>2358</v>
      </c>
      <c r="K941" t="s">
        <v>2358</v>
      </c>
      <c r="L941" t="s">
        <v>2358</v>
      </c>
      <c r="M941" t="s">
        <v>2358</v>
      </c>
      <c r="N941" t="s">
        <v>2358</v>
      </c>
      <c r="O941" t="s">
        <v>2358</v>
      </c>
      <c r="P941" t="s">
        <v>2358</v>
      </c>
      <c r="Q941" t="s">
        <v>2358</v>
      </c>
      <c r="R941" t="s">
        <v>2358</v>
      </c>
      <c r="S941" t="s">
        <v>2358</v>
      </c>
    </row>
    <row r="942" spans="1:19" x14ac:dyDescent="0.2">
      <c r="A942" t="s">
        <v>1492</v>
      </c>
      <c r="B942">
        <v>6</v>
      </c>
      <c r="C942" t="s">
        <v>2358</v>
      </c>
      <c r="D942" t="s">
        <v>293</v>
      </c>
      <c r="E942" t="s">
        <v>293</v>
      </c>
      <c r="F942">
        <v>201401</v>
      </c>
      <c r="G942">
        <v>55</v>
      </c>
      <c r="H942">
        <v>0</v>
      </c>
      <c r="I942">
        <v>0</v>
      </c>
      <c r="J942">
        <v>0</v>
      </c>
      <c r="K942">
        <v>6</v>
      </c>
      <c r="L942">
        <v>0</v>
      </c>
      <c r="M942">
        <v>5</v>
      </c>
      <c r="N942">
        <v>0</v>
      </c>
      <c r="O942">
        <v>66</v>
      </c>
      <c r="P942">
        <v>60</v>
      </c>
      <c r="Q942" t="s">
        <v>2366</v>
      </c>
      <c r="R942" t="s">
        <v>294</v>
      </c>
      <c r="S942" t="s">
        <v>293</v>
      </c>
    </row>
    <row r="943" spans="1:19" x14ac:dyDescent="0.2">
      <c r="A943" t="s">
        <v>1493</v>
      </c>
      <c r="B943">
        <v>6</v>
      </c>
      <c r="C943" t="s">
        <v>2358</v>
      </c>
      <c r="D943" t="s">
        <v>293</v>
      </c>
      <c r="E943" t="s">
        <v>2358</v>
      </c>
      <c r="F943">
        <v>201307</v>
      </c>
      <c r="G943">
        <v>52</v>
      </c>
      <c r="H943">
        <v>0</v>
      </c>
      <c r="I943">
        <v>80</v>
      </c>
      <c r="J943">
        <v>80</v>
      </c>
      <c r="K943">
        <v>0</v>
      </c>
      <c r="L943">
        <v>0</v>
      </c>
      <c r="M943">
        <v>0</v>
      </c>
      <c r="N943">
        <v>0</v>
      </c>
      <c r="O943">
        <v>132</v>
      </c>
      <c r="P943">
        <v>60</v>
      </c>
      <c r="Q943" t="s">
        <v>2366</v>
      </c>
      <c r="R943" t="s">
        <v>294</v>
      </c>
      <c r="S943" t="s">
        <v>293</v>
      </c>
    </row>
    <row r="944" spans="1:19" x14ac:dyDescent="0.2">
      <c r="A944" t="s">
        <v>1494</v>
      </c>
      <c r="B944">
        <v>6</v>
      </c>
      <c r="C944" t="s">
        <v>2358</v>
      </c>
      <c r="D944" t="s">
        <v>293</v>
      </c>
      <c r="E944" t="s">
        <v>2358</v>
      </c>
      <c r="F944">
        <v>201301</v>
      </c>
      <c r="G944">
        <v>61</v>
      </c>
      <c r="H944">
        <v>0</v>
      </c>
      <c r="I944">
        <v>79</v>
      </c>
      <c r="J944">
        <v>79</v>
      </c>
      <c r="K944">
        <v>6</v>
      </c>
      <c r="L944">
        <v>3</v>
      </c>
      <c r="M944">
        <v>6</v>
      </c>
      <c r="N944">
        <v>0</v>
      </c>
      <c r="O944">
        <v>155</v>
      </c>
      <c r="P944">
        <v>60</v>
      </c>
      <c r="Q944" t="s">
        <v>2366</v>
      </c>
      <c r="R944" t="s">
        <v>294</v>
      </c>
      <c r="S944" t="s">
        <v>293</v>
      </c>
    </row>
    <row r="945" spans="1:19" x14ac:dyDescent="0.2">
      <c r="A945" t="s">
        <v>1495</v>
      </c>
      <c r="B945">
        <v>6</v>
      </c>
      <c r="C945" t="s">
        <v>2358</v>
      </c>
      <c r="D945" t="s">
        <v>293</v>
      </c>
      <c r="E945" t="s">
        <v>2358</v>
      </c>
      <c r="F945">
        <v>201207</v>
      </c>
      <c r="G945">
        <v>60</v>
      </c>
      <c r="H945">
        <v>0</v>
      </c>
      <c r="I945">
        <v>73</v>
      </c>
      <c r="J945">
        <v>73</v>
      </c>
      <c r="K945">
        <v>0</v>
      </c>
      <c r="L945">
        <v>0</v>
      </c>
      <c r="M945">
        <v>7</v>
      </c>
      <c r="N945">
        <v>3</v>
      </c>
      <c r="O945">
        <v>143</v>
      </c>
      <c r="P945">
        <v>60</v>
      </c>
      <c r="Q945" t="s">
        <v>2366</v>
      </c>
      <c r="R945" t="s">
        <v>294</v>
      </c>
      <c r="S945" t="s">
        <v>293</v>
      </c>
    </row>
    <row r="946" spans="1:19" x14ac:dyDescent="0.2">
      <c r="A946" t="s">
        <v>1496</v>
      </c>
      <c r="B946">
        <v>6</v>
      </c>
      <c r="C946" t="s">
        <v>2358</v>
      </c>
      <c r="D946" t="s">
        <v>293</v>
      </c>
      <c r="E946" t="s">
        <v>2358</v>
      </c>
      <c r="F946">
        <v>201201</v>
      </c>
      <c r="G946">
        <v>60</v>
      </c>
      <c r="H946">
        <v>0</v>
      </c>
      <c r="I946">
        <v>79</v>
      </c>
      <c r="J946">
        <v>79</v>
      </c>
      <c r="K946">
        <v>6</v>
      </c>
      <c r="L946">
        <v>0</v>
      </c>
      <c r="M946">
        <v>7</v>
      </c>
      <c r="N946">
        <v>0</v>
      </c>
      <c r="O946">
        <v>152</v>
      </c>
      <c r="P946">
        <v>60</v>
      </c>
      <c r="Q946" t="s">
        <v>2366</v>
      </c>
      <c r="R946" t="s">
        <v>294</v>
      </c>
      <c r="S946" t="s">
        <v>293</v>
      </c>
    </row>
    <row r="947" spans="1:19" x14ac:dyDescent="0.2">
      <c r="A947" t="s">
        <v>2373</v>
      </c>
      <c r="B947" t="s">
        <v>2358</v>
      </c>
      <c r="C947" t="s">
        <v>2358</v>
      </c>
      <c r="D947" t="s">
        <v>2358</v>
      </c>
      <c r="E947" t="s">
        <v>2358</v>
      </c>
      <c r="F947" t="s">
        <v>2358</v>
      </c>
      <c r="G947" t="s">
        <v>2358</v>
      </c>
      <c r="H947" t="s">
        <v>2358</v>
      </c>
      <c r="I947" t="s">
        <v>2358</v>
      </c>
      <c r="J947" t="s">
        <v>2358</v>
      </c>
      <c r="K947" t="s">
        <v>2358</v>
      </c>
      <c r="L947" t="s">
        <v>2358</v>
      </c>
      <c r="M947" t="s">
        <v>2358</v>
      </c>
      <c r="N947" t="s">
        <v>2358</v>
      </c>
      <c r="O947" t="s">
        <v>2358</v>
      </c>
      <c r="P947" t="s">
        <v>2358</v>
      </c>
      <c r="Q947" t="s">
        <v>2358</v>
      </c>
      <c r="R947" t="s">
        <v>2358</v>
      </c>
      <c r="S947" t="s">
        <v>2358</v>
      </c>
    </row>
    <row r="948" spans="1:19" x14ac:dyDescent="0.2">
      <c r="A948" t="s">
        <v>1497</v>
      </c>
      <c r="B948">
        <v>6</v>
      </c>
      <c r="C948" t="s">
        <v>2358</v>
      </c>
      <c r="D948" t="s">
        <v>295</v>
      </c>
      <c r="E948" t="s">
        <v>295</v>
      </c>
      <c r="F948">
        <v>201401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77</v>
      </c>
      <c r="O948">
        <v>77</v>
      </c>
      <c r="P948">
        <v>60</v>
      </c>
      <c r="Q948" t="s">
        <v>2366</v>
      </c>
      <c r="R948" t="s">
        <v>676</v>
      </c>
      <c r="S948" t="s">
        <v>295</v>
      </c>
    </row>
    <row r="949" spans="1:19" x14ac:dyDescent="0.2">
      <c r="A949" t="s">
        <v>1498</v>
      </c>
      <c r="B949">
        <v>6</v>
      </c>
      <c r="C949" t="s">
        <v>2358</v>
      </c>
      <c r="D949" t="s">
        <v>295</v>
      </c>
      <c r="E949" t="s">
        <v>2358</v>
      </c>
      <c r="F949">
        <v>201307</v>
      </c>
      <c r="G949">
        <v>0</v>
      </c>
      <c r="H949">
        <v>0</v>
      </c>
      <c r="I949">
        <v>18</v>
      </c>
      <c r="J949">
        <v>18</v>
      </c>
      <c r="K949">
        <v>0</v>
      </c>
      <c r="L949">
        <v>0</v>
      </c>
      <c r="M949">
        <v>0</v>
      </c>
      <c r="N949">
        <v>0</v>
      </c>
      <c r="O949">
        <v>18</v>
      </c>
      <c r="P949">
        <v>60</v>
      </c>
      <c r="Q949" t="s">
        <v>2366</v>
      </c>
      <c r="R949" t="s">
        <v>2367</v>
      </c>
      <c r="S949" t="s">
        <v>295</v>
      </c>
    </row>
    <row r="950" spans="1:19" x14ac:dyDescent="0.2">
      <c r="A950" t="s">
        <v>1499</v>
      </c>
      <c r="B950">
        <v>6</v>
      </c>
      <c r="C950" t="s">
        <v>2358</v>
      </c>
      <c r="D950" t="s">
        <v>295</v>
      </c>
      <c r="E950" t="s">
        <v>2358</v>
      </c>
      <c r="F950">
        <v>201301</v>
      </c>
      <c r="G950">
        <v>0</v>
      </c>
      <c r="H950">
        <v>0</v>
      </c>
      <c r="I950">
        <v>15</v>
      </c>
      <c r="J950">
        <v>15</v>
      </c>
      <c r="K950">
        <v>0</v>
      </c>
      <c r="L950">
        <v>0</v>
      </c>
      <c r="M950">
        <v>0</v>
      </c>
      <c r="N950">
        <v>0</v>
      </c>
      <c r="O950">
        <v>15</v>
      </c>
      <c r="P950">
        <v>60</v>
      </c>
      <c r="Q950" t="s">
        <v>2366</v>
      </c>
      <c r="R950" t="s">
        <v>2367</v>
      </c>
      <c r="S950" t="s">
        <v>295</v>
      </c>
    </row>
    <row r="951" spans="1:19" x14ac:dyDescent="0.2">
      <c r="A951" t="s">
        <v>1500</v>
      </c>
      <c r="B951">
        <v>6</v>
      </c>
      <c r="C951" t="s">
        <v>2358</v>
      </c>
      <c r="D951" t="s">
        <v>295</v>
      </c>
      <c r="E951" t="s">
        <v>2358</v>
      </c>
      <c r="F951">
        <v>201207</v>
      </c>
      <c r="G951">
        <v>0</v>
      </c>
      <c r="H951">
        <v>0</v>
      </c>
      <c r="I951">
        <v>17</v>
      </c>
      <c r="J951">
        <v>17</v>
      </c>
      <c r="K951">
        <v>0</v>
      </c>
      <c r="L951">
        <v>0</v>
      </c>
      <c r="M951">
        <v>0</v>
      </c>
      <c r="N951">
        <v>0</v>
      </c>
      <c r="O951">
        <v>17</v>
      </c>
      <c r="P951">
        <v>60</v>
      </c>
      <c r="Q951" t="s">
        <v>2366</v>
      </c>
      <c r="R951" t="s">
        <v>2367</v>
      </c>
      <c r="S951" t="s">
        <v>295</v>
      </c>
    </row>
    <row r="952" spans="1:19" x14ac:dyDescent="0.2">
      <c r="A952" t="s">
        <v>1501</v>
      </c>
      <c r="B952">
        <v>6</v>
      </c>
      <c r="C952" t="s">
        <v>2358</v>
      </c>
      <c r="D952" t="s">
        <v>295</v>
      </c>
      <c r="E952" t="s">
        <v>2358</v>
      </c>
      <c r="F952">
        <v>201201</v>
      </c>
      <c r="G952">
        <v>0</v>
      </c>
      <c r="H952">
        <v>0</v>
      </c>
      <c r="I952">
        <v>15</v>
      </c>
      <c r="J952">
        <v>15</v>
      </c>
      <c r="K952">
        <v>0</v>
      </c>
      <c r="L952">
        <v>0</v>
      </c>
      <c r="M952">
        <v>0</v>
      </c>
      <c r="N952">
        <v>0</v>
      </c>
      <c r="O952">
        <v>15</v>
      </c>
      <c r="P952">
        <v>60</v>
      </c>
      <c r="Q952" t="s">
        <v>2366</v>
      </c>
      <c r="R952" t="s">
        <v>2367</v>
      </c>
      <c r="S952" t="s">
        <v>295</v>
      </c>
    </row>
    <row r="953" spans="1:19" x14ac:dyDescent="0.2">
      <c r="A953" t="s">
        <v>2373</v>
      </c>
      <c r="B953" t="s">
        <v>2358</v>
      </c>
      <c r="C953" t="s">
        <v>2358</v>
      </c>
      <c r="D953" t="s">
        <v>2358</v>
      </c>
      <c r="E953" t="s">
        <v>2358</v>
      </c>
      <c r="F953" t="s">
        <v>2358</v>
      </c>
      <c r="G953" t="s">
        <v>2358</v>
      </c>
      <c r="H953" t="s">
        <v>2358</v>
      </c>
      <c r="I953" t="s">
        <v>2358</v>
      </c>
      <c r="J953" t="s">
        <v>2358</v>
      </c>
      <c r="K953" t="s">
        <v>2358</v>
      </c>
      <c r="L953" t="s">
        <v>2358</v>
      </c>
      <c r="M953" t="s">
        <v>2358</v>
      </c>
      <c r="N953" t="s">
        <v>2358</v>
      </c>
      <c r="O953" t="s">
        <v>2358</v>
      </c>
      <c r="P953" t="s">
        <v>2358</v>
      </c>
      <c r="Q953" t="s">
        <v>2358</v>
      </c>
      <c r="R953" t="s">
        <v>2358</v>
      </c>
      <c r="S953" t="s">
        <v>2358</v>
      </c>
    </row>
    <row r="954" spans="1:19" x14ac:dyDescent="0.2">
      <c r="A954" t="s">
        <v>1502</v>
      </c>
      <c r="B954">
        <v>6</v>
      </c>
      <c r="C954" t="s">
        <v>2358</v>
      </c>
      <c r="D954" t="s">
        <v>296</v>
      </c>
      <c r="E954" t="s">
        <v>296</v>
      </c>
      <c r="F954">
        <v>201401</v>
      </c>
      <c r="G954">
        <v>16</v>
      </c>
      <c r="H954">
        <v>0</v>
      </c>
      <c r="I954">
        <v>0</v>
      </c>
      <c r="J954">
        <v>0</v>
      </c>
      <c r="K954">
        <v>0</v>
      </c>
      <c r="L954">
        <v>17</v>
      </c>
      <c r="M954">
        <v>0</v>
      </c>
      <c r="N954">
        <v>0</v>
      </c>
      <c r="O954">
        <v>33</v>
      </c>
      <c r="P954">
        <v>60</v>
      </c>
      <c r="Q954" t="s">
        <v>2366</v>
      </c>
      <c r="R954" t="s">
        <v>297</v>
      </c>
      <c r="S954" t="s">
        <v>296</v>
      </c>
    </row>
    <row r="955" spans="1:19" x14ac:dyDescent="0.2">
      <c r="A955" t="s">
        <v>1503</v>
      </c>
      <c r="B955">
        <v>6</v>
      </c>
      <c r="C955" t="s">
        <v>2358</v>
      </c>
      <c r="D955" t="s">
        <v>296</v>
      </c>
      <c r="E955" t="s">
        <v>2358</v>
      </c>
      <c r="F955">
        <v>201307</v>
      </c>
      <c r="G955">
        <v>16</v>
      </c>
      <c r="H955">
        <v>22</v>
      </c>
      <c r="I955">
        <v>150</v>
      </c>
      <c r="J955">
        <v>172</v>
      </c>
      <c r="K955">
        <v>0</v>
      </c>
      <c r="L955">
        <v>8</v>
      </c>
      <c r="M955">
        <v>0</v>
      </c>
      <c r="N955">
        <v>0</v>
      </c>
      <c r="O955">
        <v>196</v>
      </c>
      <c r="P955">
        <v>60</v>
      </c>
      <c r="Q955" t="s">
        <v>2366</v>
      </c>
      <c r="R955" t="s">
        <v>297</v>
      </c>
      <c r="S955" t="s">
        <v>296</v>
      </c>
    </row>
    <row r="956" spans="1:19" x14ac:dyDescent="0.2">
      <c r="A956" t="s">
        <v>1504</v>
      </c>
      <c r="B956">
        <v>6</v>
      </c>
      <c r="C956" t="s">
        <v>2358</v>
      </c>
      <c r="D956" t="s">
        <v>296</v>
      </c>
      <c r="E956" t="s">
        <v>2358</v>
      </c>
      <c r="F956">
        <v>201301</v>
      </c>
      <c r="G956">
        <v>16</v>
      </c>
      <c r="H956">
        <v>23</v>
      </c>
      <c r="I956">
        <v>138</v>
      </c>
      <c r="J956">
        <v>161</v>
      </c>
      <c r="K956">
        <v>0</v>
      </c>
      <c r="L956">
        <v>9</v>
      </c>
      <c r="M956">
        <v>0</v>
      </c>
      <c r="N956">
        <v>0</v>
      </c>
      <c r="O956">
        <v>186</v>
      </c>
      <c r="P956">
        <v>60</v>
      </c>
      <c r="Q956" t="s">
        <v>2366</v>
      </c>
      <c r="R956" t="s">
        <v>297</v>
      </c>
      <c r="S956" t="s">
        <v>296</v>
      </c>
    </row>
    <row r="957" spans="1:19" x14ac:dyDescent="0.2">
      <c r="A957" t="s">
        <v>1505</v>
      </c>
      <c r="B957">
        <v>6</v>
      </c>
      <c r="C957" t="s">
        <v>2358</v>
      </c>
      <c r="D957" t="s">
        <v>296</v>
      </c>
      <c r="E957" t="s">
        <v>2358</v>
      </c>
      <c r="F957">
        <v>201207</v>
      </c>
      <c r="G957">
        <v>16</v>
      </c>
      <c r="H957">
        <v>16</v>
      </c>
      <c r="I957">
        <v>129</v>
      </c>
      <c r="J957">
        <v>145</v>
      </c>
      <c r="K957">
        <v>0</v>
      </c>
      <c r="L957">
        <v>6</v>
      </c>
      <c r="M957">
        <v>0</v>
      </c>
      <c r="N957">
        <v>0</v>
      </c>
      <c r="O957">
        <v>167</v>
      </c>
      <c r="P957">
        <v>60</v>
      </c>
      <c r="Q957" t="s">
        <v>2366</v>
      </c>
      <c r="R957" t="s">
        <v>297</v>
      </c>
      <c r="S957" t="s">
        <v>296</v>
      </c>
    </row>
    <row r="958" spans="1:19" x14ac:dyDescent="0.2">
      <c r="A958" t="s">
        <v>1506</v>
      </c>
      <c r="B958">
        <v>6</v>
      </c>
      <c r="C958" t="s">
        <v>2358</v>
      </c>
      <c r="D958" t="s">
        <v>296</v>
      </c>
      <c r="E958" t="s">
        <v>2358</v>
      </c>
      <c r="F958">
        <v>201201</v>
      </c>
      <c r="G958">
        <v>16</v>
      </c>
      <c r="H958">
        <v>11</v>
      </c>
      <c r="I958">
        <v>114</v>
      </c>
      <c r="J958">
        <v>125</v>
      </c>
      <c r="K958">
        <v>0</v>
      </c>
      <c r="L958">
        <v>12</v>
      </c>
      <c r="M958">
        <v>0</v>
      </c>
      <c r="N958">
        <v>0</v>
      </c>
      <c r="O958">
        <v>153</v>
      </c>
      <c r="P958">
        <v>60</v>
      </c>
      <c r="Q958" t="s">
        <v>2366</v>
      </c>
      <c r="R958" t="s">
        <v>297</v>
      </c>
      <c r="S958" t="s">
        <v>296</v>
      </c>
    </row>
    <row r="959" spans="1:19" x14ac:dyDescent="0.2">
      <c r="A959" t="s">
        <v>2373</v>
      </c>
      <c r="B959" t="s">
        <v>2358</v>
      </c>
      <c r="C959" t="s">
        <v>2358</v>
      </c>
      <c r="D959" t="s">
        <v>2358</v>
      </c>
      <c r="E959" t="s">
        <v>2358</v>
      </c>
      <c r="F959" t="s">
        <v>2358</v>
      </c>
      <c r="G959" t="s">
        <v>2358</v>
      </c>
      <c r="H959" t="s">
        <v>2358</v>
      </c>
      <c r="I959" t="s">
        <v>2358</v>
      </c>
      <c r="J959" t="s">
        <v>2358</v>
      </c>
      <c r="K959" t="s">
        <v>2358</v>
      </c>
      <c r="L959" t="s">
        <v>2358</v>
      </c>
      <c r="M959" t="s">
        <v>2358</v>
      </c>
      <c r="N959" t="s">
        <v>2358</v>
      </c>
      <c r="O959" t="s">
        <v>2358</v>
      </c>
      <c r="P959" t="s">
        <v>2358</v>
      </c>
      <c r="Q959" t="s">
        <v>2358</v>
      </c>
      <c r="R959" t="s">
        <v>2358</v>
      </c>
      <c r="S959" t="s">
        <v>2358</v>
      </c>
    </row>
    <row r="960" spans="1:19" x14ac:dyDescent="0.2">
      <c r="A960" t="s">
        <v>1507</v>
      </c>
      <c r="B960">
        <v>6</v>
      </c>
      <c r="C960" t="s">
        <v>2358</v>
      </c>
      <c r="D960" t="s">
        <v>298</v>
      </c>
      <c r="E960" t="s">
        <v>298</v>
      </c>
      <c r="F960">
        <v>201401</v>
      </c>
      <c r="G960">
        <v>111</v>
      </c>
      <c r="H960">
        <v>0</v>
      </c>
      <c r="I960">
        <v>0</v>
      </c>
      <c r="J960">
        <v>0</v>
      </c>
      <c r="K960">
        <v>95</v>
      </c>
      <c r="L960">
        <v>10</v>
      </c>
      <c r="M960">
        <v>0</v>
      </c>
      <c r="N960">
        <v>0</v>
      </c>
      <c r="O960">
        <v>216</v>
      </c>
      <c r="P960">
        <v>60</v>
      </c>
      <c r="Q960" t="s">
        <v>2366</v>
      </c>
      <c r="R960" t="s">
        <v>299</v>
      </c>
      <c r="S960" t="s">
        <v>298</v>
      </c>
    </row>
    <row r="961" spans="1:19" x14ac:dyDescent="0.2">
      <c r="A961" t="s">
        <v>1508</v>
      </c>
      <c r="B961">
        <v>6</v>
      </c>
      <c r="C961" t="s">
        <v>2358</v>
      </c>
      <c r="D961" t="s">
        <v>298</v>
      </c>
      <c r="E961" t="s">
        <v>2358</v>
      </c>
      <c r="F961">
        <v>201307</v>
      </c>
      <c r="G961">
        <v>112</v>
      </c>
      <c r="H961">
        <v>0</v>
      </c>
      <c r="I961">
        <v>172</v>
      </c>
      <c r="J961">
        <v>172</v>
      </c>
      <c r="K961">
        <v>66</v>
      </c>
      <c r="L961">
        <v>3</v>
      </c>
      <c r="M961">
        <v>0</v>
      </c>
      <c r="N961">
        <v>4</v>
      </c>
      <c r="O961">
        <v>357</v>
      </c>
      <c r="P961">
        <v>60</v>
      </c>
      <c r="Q961" t="s">
        <v>2366</v>
      </c>
      <c r="R961" t="s">
        <v>299</v>
      </c>
      <c r="S961" t="s">
        <v>298</v>
      </c>
    </row>
    <row r="962" spans="1:19" x14ac:dyDescent="0.2">
      <c r="A962" t="s">
        <v>1509</v>
      </c>
      <c r="B962">
        <v>6</v>
      </c>
      <c r="C962" t="s">
        <v>2358</v>
      </c>
      <c r="D962" t="s">
        <v>298</v>
      </c>
      <c r="E962" t="s">
        <v>2358</v>
      </c>
      <c r="F962">
        <v>201301</v>
      </c>
      <c r="G962">
        <v>118</v>
      </c>
      <c r="H962">
        <v>6</v>
      </c>
      <c r="I962">
        <v>161</v>
      </c>
      <c r="J962">
        <v>167</v>
      </c>
      <c r="K962">
        <v>89</v>
      </c>
      <c r="L962">
        <v>13</v>
      </c>
      <c r="M962">
        <v>0</v>
      </c>
      <c r="N962">
        <v>0</v>
      </c>
      <c r="O962">
        <v>387</v>
      </c>
      <c r="P962">
        <v>60</v>
      </c>
      <c r="Q962" t="s">
        <v>2366</v>
      </c>
      <c r="R962" t="s">
        <v>299</v>
      </c>
      <c r="S962" t="s">
        <v>298</v>
      </c>
    </row>
    <row r="963" spans="1:19" x14ac:dyDescent="0.2">
      <c r="A963" t="s">
        <v>1510</v>
      </c>
      <c r="B963">
        <v>6</v>
      </c>
      <c r="C963" t="s">
        <v>2358</v>
      </c>
      <c r="D963" t="s">
        <v>298</v>
      </c>
      <c r="E963" t="s">
        <v>2358</v>
      </c>
      <c r="F963">
        <v>201207</v>
      </c>
      <c r="G963">
        <v>106</v>
      </c>
      <c r="H963">
        <v>0</v>
      </c>
      <c r="I963">
        <v>155</v>
      </c>
      <c r="J963">
        <v>155</v>
      </c>
      <c r="K963">
        <v>60</v>
      </c>
      <c r="L963">
        <v>16</v>
      </c>
      <c r="M963">
        <v>0</v>
      </c>
      <c r="N963">
        <v>3</v>
      </c>
      <c r="O963">
        <v>340</v>
      </c>
      <c r="P963">
        <v>60</v>
      </c>
      <c r="Q963" t="s">
        <v>2366</v>
      </c>
      <c r="R963" t="s">
        <v>299</v>
      </c>
      <c r="S963" t="s">
        <v>298</v>
      </c>
    </row>
    <row r="964" spans="1:19" x14ac:dyDescent="0.2">
      <c r="A964" t="s">
        <v>1511</v>
      </c>
      <c r="B964">
        <v>6</v>
      </c>
      <c r="C964" t="s">
        <v>2358</v>
      </c>
      <c r="D964" t="s">
        <v>298</v>
      </c>
      <c r="E964" t="s">
        <v>2358</v>
      </c>
      <c r="F964">
        <v>201201</v>
      </c>
      <c r="G964">
        <v>124</v>
      </c>
      <c r="H964">
        <v>0</v>
      </c>
      <c r="I964">
        <v>119</v>
      </c>
      <c r="J964">
        <v>119</v>
      </c>
      <c r="K964">
        <v>18</v>
      </c>
      <c r="L964">
        <v>13</v>
      </c>
      <c r="M964">
        <v>3</v>
      </c>
      <c r="N964">
        <v>0</v>
      </c>
      <c r="O964">
        <v>277</v>
      </c>
      <c r="P964">
        <v>60</v>
      </c>
      <c r="Q964" t="s">
        <v>2366</v>
      </c>
      <c r="R964" t="s">
        <v>299</v>
      </c>
      <c r="S964" t="s">
        <v>298</v>
      </c>
    </row>
    <row r="965" spans="1:19" x14ac:dyDescent="0.2">
      <c r="A965" t="s">
        <v>2373</v>
      </c>
      <c r="B965" t="s">
        <v>2358</v>
      </c>
      <c r="C965" t="s">
        <v>2358</v>
      </c>
      <c r="D965" t="s">
        <v>2358</v>
      </c>
      <c r="E965" t="s">
        <v>2358</v>
      </c>
      <c r="F965" t="s">
        <v>2358</v>
      </c>
      <c r="G965" t="s">
        <v>2358</v>
      </c>
      <c r="H965" t="s">
        <v>2358</v>
      </c>
      <c r="I965" t="s">
        <v>2358</v>
      </c>
      <c r="J965" t="s">
        <v>2358</v>
      </c>
      <c r="K965" t="s">
        <v>2358</v>
      </c>
      <c r="L965" t="s">
        <v>2358</v>
      </c>
      <c r="M965" t="s">
        <v>2358</v>
      </c>
      <c r="N965" t="s">
        <v>2358</v>
      </c>
      <c r="O965" t="s">
        <v>2358</v>
      </c>
      <c r="P965" t="s">
        <v>2358</v>
      </c>
      <c r="Q965" t="s">
        <v>2358</v>
      </c>
      <c r="R965" t="s">
        <v>2358</v>
      </c>
      <c r="S965" t="s">
        <v>2358</v>
      </c>
    </row>
    <row r="966" spans="1:19" x14ac:dyDescent="0.2">
      <c r="A966" t="s">
        <v>1512</v>
      </c>
      <c r="B966">
        <v>6</v>
      </c>
      <c r="C966" t="s">
        <v>2358</v>
      </c>
      <c r="D966" t="s">
        <v>300</v>
      </c>
      <c r="E966" t="s">
        <v>300</v>
      </c>
      <c r="F966">
        <v>201401</v>
      </c>
      <c r="G966">
        <v>0</v>
      </c>
      <c r="H966">
        <v>0</v>
      </c>
      <c r="I966">
        <v>0</v>
      </c>
      <c r="J966">
        <v>0</v>
      </c>
      <c r="K966">
        <v>1</v>
      </c>
      <c r="L966">
        <v>0</v>
      </c>
      <c r="M966">
        <v>0</v>
      </c>
      <c r="N966">
        <v>0</v>
      </c>
      <c r="O966">
        <v>1</v>
      </c>
      <c r="P966">
        <v>60</v>
      </c>
      <c r="Q966" t="s">
        <v>2366</v>
      </c>
      <c r="R966" t="s">
        <v>301</v>
      </c>
      <c r="S966" t="s">
        <v>300</v>
      </c>
    </row>
    <row r="967" spans="1:19" x14ac:dyDescent="0.2">
      <c r="A967" t="s">
        <v>1513</v>
      </c>
      <c r="B967">
        <v>6</v>
      </c>
      <c r="C967" t="s">
        <v>2358</v>
      </c>
      <c r="D967" t="s">
        <v>300</v>
      </c>
      <c r="E967" t="s">
        <v>2358</v>
      </c>
      <c r="F967">
        <v>201307</v>
      </c>
      <c r="G967">
        <v>0</v>
      </c>
      <c r="H967">
        <v>0</v>
      </c>
      <c r="I967">
        <v>18</v>
      </c>
      <c r="J967">
        <v>18</v>
      </c>
      <c r="K967">
        <v>1</v>
      </c>
      <c r="L967">
        <v>0</v>
      </c>
      <c r="M967">
        <v>0</v>
      </c>
      <c r="N967">
        <v>0</v>
      </c>
      <c r="O967">
        <v>19</v>
      </c>
      <c r="P967">
        <v>60</v>
      </c>
      <c r="Q967" t="s">
        <v>2366</v>
      </c>
      <c r="R967" t="s">
        <v>301</v>
      </c>
      <c r="S967" t="s">
        <v>300</v>
      </c>
    </row>
    <row r="968" spans="1:19" x14ac:dyDescent="0.2">
      <c r="A968" t="s">
        <v>1514</v>
      </c>
      <c r="B968">
        <v>6</v>
      </c>
      <c r="C968" t="s">
        <v>2358</v>
      </c>
      <c r="D968" t="s">
        <v>300</v>
      </c>
      <c r="E968" t="s">
        <v>2358</v>
      </c>
      <c r="F968">
        <v>201301</v>
      </c>
      <c r="G968">
        <v>0</v>
      </c>
      <c r="H968">
        <v>0</v>
      </c>
      <c r="I968">
        <v>50</v>
      </c>
      <c r="J968">
        <v>50</v>
      </c>
      <c r="K968">
        <v>3</v>
      </c>
      <c r="L968">
        <v>0</v>
      </c>
      <c r="M968">
        <v>0</v>
      </c>
      <c r="N968">
        <v>0</v>
      </c>
      <c r="O968">
        <v>53</v>
      </c>
      <c r="P968">
        <v>60</v>
      </c>
      <c r="Q968" t="s">
        <v>2366</v>
      </c>
      <c r="R968" t="s">
        <v>301</v>
      </c>
      <c r="S968" t="s">
        <v>300</v>
      </c>
    </row>
    <row r="969" spans="1:19" x14ac:dyDescent="0.2">
      <c r="A969" t="s">
        <v>1515</v>
      </c>
      <c r="B969">
        <v>6</v>
      </c>
      <c r="C969" t="s">
        <v>2358</v>
      </c>
      <c r="D969" t="s">
        <v>300</v>
      </c>
      <c r="E969" t="s">
        <v>2358</v>
      </c>
      <c r="F969">
        <v>201207</v>
      </c>
      <c r="G969">
        <v>0</v>
      </c>
      <c r="H969">
        <v>0</v>
      </c>
      <c r="I969">
        <v>50</v>
      </c>
      <c r="J969">
        <v>50</v>
      </c>
      <c r="K969">
        <v>3</v>
      </c>
      <c r="L969">
        <v>0</v>
      </c>
      <c r="M969">
        <v>0</v>
      </c>
      <c r="N969">
        <v>0</v>
      </c>
      <c r="O969">
        <v>53</v>
      </c>
      <c r="P969">
        <v>60</v>
      </c>
      <c r="Q969" t="s">
        <v>2366</v>
      </c>
      <c r="R969" t="s">
        <v>301</v>
      </c>
      <c r="S969" t="s">
        <v>300</v>
      </c>
    </row>
    <row r="970" spans="1:19" x14ac:dyDescent="0.2">
      <c r="A970" t="s">
        <v>1516</v>
      </c>
      <c r="B970">
        <v>6</v>
      </c>
      <c r="C970" t="s">
        <v>2358</v>
      </c>
      <c r="D970" t="s">
        <v>300</v>
      </c>
      <c r="E970" t="s">
        <v>2358</v>
      </c>
      <c r="F970">
        <v>201201</v>
      </c>
      <c r="G970">
        <v>0</v>
      </c>
      <c r="H970">
        <v>0</v>
      </c>
      <c r="I970">
        <v>59</v>
      </c>
      <c r="J970">
        <v>59</v>
      </c>
      <c r="K970">
        <v>1</v>
      </c>
      <c r="L970">
        <v>0</v>
      </c>
      <c r="M970">
        <v>0</v>
      </c>
      <c r="N970">
        <v>0</v>
      </c>
      <c r="O970">
        <v>60</v>
      </c>
      <c r="P970">
        <v>60</v>
      </c>
      <c r="Q970" t="s">
        <v>2366</v>
      </c>
      <c r="R970" t="s">
        <v>301</v>
      </c>
      <c r="S970" t="s">
        <v>300</v>
      </c>
    </row>
    <row r="971" spans="1:19" x14ac:dyDescent="0.2">
      <c r="A971" t="s">
        <v>2373</v>
      </c>
      <c r="B971" t="s">
        <v>2358</v>
      </c>
      <c r="C971" t="s">
        <v>2358</v>
      </c>
      <c r="D971" t="s">
        <v>2358</v>
      </c>
      <c r="E971" t="s">
        <v>2358</v>
      </c>
      <c r="F971" t="s">
        <v>2358</v>
      </c>
      <c r="G971" t="s">
        <v>2358</v>
      </c>
      <c r="H971" t="s">
        <v>2358</v>
      </c>
      <c r="I971" t="s">
        <v>2358</v>
      </c>
      <c r="J971" t="s">
        <v>2358</v>
      </c>
      <c r="K971" t="s">
        <v>2358</v>
      </c>
      <c r="L971" t="s">
        <v>2358</v>
      </c>
      <c r="M971" t="s">
        <v>2358</v>
      </c>
      <c r="N971" t="s">
        <v>2358</v>
      </c>
      <c r="O971" t="s">
        <v>2358</v>
      </c>
      <c r="P971" t="s">
        <v>2358</v>
      </c>
      <c r="Q971" t="s">
        <v>2358</v>
      </c>
      <c r="R971" t="s">
        <v>2358</v>
      </c>
      <c r="S971" t="s">
        <v>2358</v>
      </c>
    </row>
    <row r="972" spans="1:19" x14ac:dyDescent="0.2">
      <c r="A972" t="s">
        <v>1517</v>
      </c>
      <c r="B972">
        <v>6</v>
      </c>
      <c r="C972" t="s">
        <v>2358</v>
      </c>
      <c r="D972" t="s">
        <v>302</v>
      </c>
      <c r="E972" t="s">
        <v>302</v>
      </c>
      <c r="F972">
        <v>201401</v>
      </c>
      <c r="G972">
        <v>58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58</v>
      </c>
      <c r="P972">
        <v>60</v>
      </c>
      <c r="Q972" t="s">
        <v>2366</v>
      </c>
      <c r="R972" t="s">
        <v>303</v>
      </c>
      <c r="S972" t="s">
        <v>302</v>
      </c>
    </row>
    <row r="973" spans="1:19" x14ac:dyDescent="0.2">
      <c r="A973" t="s">
        <v>1518</v>
      </c>
      <c r="B973">
        <v>6</v>
      </c>
      <c r="C973" t="s">
        <v>2358</v>
      </c>
      <c r="D973" t="s">
        <v>302</v>
      </c>
      <c r="E973" t="s">
        <v>2358</v>
      </c>
      <c r="F973">
        <v>201307</v>
      </c>
      <c r="G973">
        <v>29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29</v>
      </c>
      <c r="P973">
        <v>60</v>
      </c>
      <c r="Q973" t="s">
        <v>2366</v>
      </c>
      <c r="R973" t="s">
        <v>303</v>
      </c>
      <c r="S973" t="s">
        <v>302</v>
      </c>
    </row>
    <row r="974" spans="1:19" x14ac:dyDescent="0.2">
      <c r="A974" t="s">
        <v>1519</v>
      </c>
      <c r="B974">
        <v>6</v>
      </c>
      <c r="C974" t="s">
        <v>2358</v>
      </c>
      <c r="D974" t="s">
        <v>302</v>
      </c>
      <c r="E974" t="s">
        <v>2358</v>
      </c>
      <c r="F974">
        <v>201301</v>
      </c>
      <c r="G974">
        <v>29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29</v>
      </c>
      <c r="P974">
        <v>60</v>
      </c>
      <c r="Q974" t="s">
        <v>2366</v>
      </c>
      <c r="R974" t="s">
        <v>303</v>
      </c>
      <c r="S974" t="s">
        <v>302</v>
      </c>
    </row>
    <row r="975" spans="1:19" x14ac:dyDescent="0.2">
      <c r="A975" t="s">
        <v>1520</v>
      </c>
      <c r="B975">
        <v>6</v>
      </c>
      <c r="C975" t="s">
        <v>2358</v>
      </c>
      <c r="D975" t="s">
        <v>302</v>
      </c>
      <c r="E975" t="s">
        <v>2358</v>
      </c>
      <c r="F975">
        <v>201207</v>
      </c>
      <c r="G975">
        <v>29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29</v>
      </c>
      <c r="P975">
        <v>60</v>
      </c>
      <c r="Q975" t="s">
        <v>2366</v>
      </c>
      <c r="R975" t="s">
        <v>303</v>
      </c>
      <c r="S975" t="s">
        <v>302</v>
      </c>
    </row>
    <row r="976" spans="1:19" x14ac:dyDescent="0.2">
      <c r="A976" t="s">
        <v>1521</v>
      </c>
      <c r="B976">
        <v>6</v>
      </c>
      <c r="C976" t="s">
        <v>2358</v>
      </c>
      <c r="D976" t="s">
        <v>302</v>
      </c>
      <c r="E976" t="s">
        <v>2358</v>
      </c>
      <c r="F976">
        <v>201201</v>
      </c>
      <c r="G976">
        <v>24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24</v>
      </c>
      <c r="P976">
        <v>60</v>
      </c>
      <c r="Q976" t="s">
        <v>2366</v>
      </c>
      <c r="R976" t="s">
        <v>303</v>
      </c>
      <c r="S976" t="s">
        <v>302</v>
      </c>
    </row>
    <row r="977" spans="1:19" x14ac:dyDescent="0.2">
      <c r="A977" t="s">
        <v>2373</v>
      </c>
      <c r="B977" t="s">
        <v>2358</v>
      </c>
      <c r="C977" t="s">
        <v>2358</v>
      </c>
      <c r="D977" t="s">
        <v>2358</v>
      </c>
      <c r="E977" t="s">
        <v>2358</v>
      </c>
      <c r="F977" t="s">
        <v>2358</v>
      </c>
      <c r="G977" t="s">
        <v>2358</v>
      </c>
      <c r="H977" t="s">
        <v>2358</v>
      </c>
      <c r="I977" t="s">
        <v>2358</v>
      </c>
      <c r="J977" t="s">
        <v>2358</v>
      </c>
      <c r="K977" t="s">
        <v>2358</v>
      </c>
      <c r="L977" t="s">
        <v>2358</v>
      </c>
      <c r="M977" t="s">
        <v>2358</v>
      </c>
      <c r="N977" t="s">
        <v>2358</v>
      </c>
      <c r="O977" t="s">
        <v>2358</v>
      </c>
      <c r="P977" t="s">
        <v>2358</v>
      </c>
      <c r="Q977" t="s">
        <v>2358</v>
      </c>
      <c r="R977" t="s">
        <v>2358</v>
      </c>
      <c r="S977" t="s">
        <v>2358</v>
      </c>
    </row>
    <row r="978" spans="1:19" x14ac:dyDescent="0.2">
      <c r="A978" t="s">
        <v>1522</v>
      </c>
      <c r="B978">
        <v>6</v>
      </c>
      <c r="C978" t="s">
        <v>2358</v>
      </c>
      <c r="D978" t="s">
        <v>304</v>
      </c>
      <c r="E978" t="s">
        <v>304</v>
      </c>
      <c r="F978">
        <v>201401</v>
      </c>
      <c r="G978">
        <v>44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11</v>
      </c>
      <c r="N978">
        <v>0</v>
      </c>
      <c r="O978">
        <v>55</v>
      </c>
      <c r="P978">
        <v>60</v>
      </c>
      <c r="Q978" t="s">
        <v>2366</v>
      </c>
      <c r="R978" t="s">
        <v>305</v>
      </c>
      <c r="S978" t="s">
        <v>304</v>
      </c>
    </row>
    <row r="979" spans="1:19" x14ac:dyDescent="0.2">
      <c r="A979" t="s">
        <v>1523</v>
      </c>
      <c r="B979">
        <v>6</v>
      </c>
      <c r="C979" t="s">
        <v>2358</v>
      </c>
      <c r="D979" t="s">
        <v>304</v>
      </c>
      <c r="E979" t="s">
        <v>2358</v>
      </c>
      <c r="F979">
        <v>201307</v>
      </c>
      <c r="G979">
        <v>42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42</v>
      </c>
      <c r="P979">
        <v>60</v>
      </c>
      <c r="Q979" t="s">
        <v>2366</v>
      </c>
      <c r="R979" t="s">
        <v>305</v>
      </c>
      <c r="S979" t="s">
        <v>304</v>
      </c>
    </row>
    <row r="980" spans="1:19" x14ac:dyDescent="0.2">
      <c r="A980" t="s">
        <v>1524</v>
      </c>
      <c r="B980">
        <v>6</v>
      </c>
      <c r="C980" t="s">
        <v>2358</v>
      </c>
      <c r="D980" t="s">
        <v>304</v>
      </c>
      <c r="E980" t="s">
        <v>2358</v>
      </c>
      <c r="F980">
        <v>201301</v>
      </c>
      <c r="G980">
        <v>44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44</v>
      </c>
      <c r="P980">
        <v>60</v>
      </c>
      <c r="Q980" t="s">
        <v>2366</v>
      </c>
      <c r="R980" t="s">
        <v>305</v>
      </c>
      <c r="S980" t="s">
        <v>304</v>
      </c>
    </row>
    <row r="981" spans="1:19" x14ac:dyDescent="0.2">
      <c r="A981" t="s">
        <v>1525</v>
      </c>
      <c r="B981">
        <v>6</v>
      </c>
      <c r="C981" t="s">
        <v>2358</v>
      </c>
      <c r="D981" t="s">
        <v>304</v>
      </c>
      <c r="E981" t="s">
        <v>2358</v>
      </c>
      <c r="F981">
        <v>201207</v>
      </c>
      <c r="G981">
        <v>41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41</v>
      </c>
      <c r="P981">
        <v>60</v>
      </c>
      <c r="Q981" t="s">
        <v>2366</v>
      </c>
      <c r="R981" t="s">
        <v>305</v>
      </c>
      <c r="S981" t="s">
        <v>304</v>
      </c>
    </row>
    <row r="982" spans="1:19" x14ac:dyDescent="0.2">
      <c r="A982" t="s">
        <v>1526</v>
      </c>
      <c r="B982">
        <v>6</v>
      </c>
      <c r="C982" t="s">
        <v>2358</v>
      </c>
      <c r="D982" t="s">
        <v>304</v>
      </c>
      <c r="E982" t="s">
        <v>2358</v>
      </c>
      <c r="F982">
        <v>201201</v>
      </c>
      <c r="G982">
        <v>41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7</v>
      </c>
      <c r="O982">
        <v>48</v>
      </c>
      <c r="P982">
        <v>60</v>
      </c>
      <c r="Q982" t="s">
        <v>2366</v>
      </c>
      <c r="R982" t="s">
        <v>305</v>
      </c>
      <c r="S982" t="s">
        <v>304</v>
      </c>
    </row>
    <row r="983" spans="1:19" x14ac:dyDescent="0.2">
      <c r="A983" t="s">
        <v>2373</v>
      </c>
      <c r="B983" t="s">
        <v>2358</v>
      </c>
      <c r="C983" t="s">
        <v>2358</v>
      </c>
      <c r="D983" t="s">
        <v>2358</v>
      </c>
      <c r="E983" t="s">
        <v>2358</v>
      </c>
      <c r="F983" t="s">
        <v>2358</v>
      </c>
      <c r="G983" t="s">
        <v>2358</v>
      </c>
      <c r="H983" t="s">
        <v>2358</v>
      </c>
      <c r="I983" t="s">
        <v>2358</v>
      </c>
      <c r="J983" t="s">
        <v>2358</v>
      </c>
      <c r="K983" t="s">
        <v>2358</v>
      </c>
      <c r="L983" t="s">
        <v>2358</v>
      </c>
      <c r="M983" t="s">
        <v>2358</v>
      </c>
      <c r="N983" t="s">
        <v>2358</v>
      </c>
      <c r="O983" t="s">
        <v>2358</v>
      </c>
      <c r="P983" t="s">
        <v>2358</v>
      </c>
      <c r="Q983" t="s">
        <v>2358</v>
      </c>
      <c r="R983" t="s">
        <v>2358</v>
      </c>
      <c r="S983" t="s">
        <v>2358</v>
      </c>
    </row>
    <row r="984" spans="1:19" x14ac:dyDescent="0.2">
      <c r="A984" t="s">
        <v>1527</v>
      </c>
      <c r="B984">
        <v>6</v>
      </c>
      <c r="C984" t="s">
        <v>2358</v>
      </c>
      <c r="D984" t="s">
        <v>306</v>
      </c>
      <c r="E984" t="s">
        <v>306</v>
      </c>
      <c r="F984">
        <v>201401</v>
      </c>
      <c r="G984">
        <v>81</v>
      </c>
      <c r="H984">
        <v>0</v>
      </c>
      <c r="I984">
        <v>0</v>
      </c>
      <c r="J984">
        <v>0</v>
      </c>
      <c r="K984">
        <v>3</v>
      </c>
      <c r="L984">
        <v>0</v>
      </c>
      <c r="M984">
        <v>0</v>
      </c>
      <c r="N984">
        <v>0</v>
      </c>
      <c r="O984">
        <v>84</v>
      </c>
      <c r="P984">
        <v>60</v>
      </c>
      <c r="Q984" t="s">
        <v>2366</v>
      </c>
      <c r="R984" t="s">
        <v>307</v>
      </c>
      <c r="S984" t="s">
        <v>306</v>
      </c>
    </row>
    <row r="985" spans="1:19" x14ac:dyDescent="0.2">
      <c r="A985" t="s">
        <v>1528</v>
      </c>
      <c r="B985">
        <v>6</v>
      </c>
      <c r="C985" t="s">
        <v>2358</v>
      </c>
      <c r="D985" t="s">
        <v>306</v>
      </c>
      <c r="E985" t="s">
        <v>2358</v>
      </c>
      <c r="F985">
        <v>201307</v>
      </c>
      <c r="G985">
        <v>0</v>
      </c>
      <c r="H985">
        <v>0</v>
      </c>
      <c r="I985">
        <v>51</v>
      </c>
      <c r="J985">
        <v>51</v>
      </c>
      <c r="K985">
        <v>2</v>
      </c>
      <c r="L985">
        <v>0</v>
      </c>
      <c r="M985">
        <v>0</v>
      </c>
      <c r="N985">
        <v>0</v>
      </c>
      <c r="O985">
        <v>53</v>
      </c>
      <c r="P985">
        <v>60</v>
      </c>
      <c r="Q985" t="s">
        <v>2366</v>
      </c>
      <c r="R985" t="s">
        <v>307</v>
      </c>
      <c r="S985" t="s">
        <v>306</v>
      </c>
    </row>
    <row r="986" spans="1:19" x14ac:dyDescent="0.2">
      <c r="A986" t="s">
        <v>1529</v>
      </c>
      <c r="B986">
        <v>6</v>
      </c>
      <c r="C986" t="s">
        <v>2358</v>
      </c>
      <c r="D986" t="s">
        <v>306</v>
      </c>
      <c r="E986" t="s">
        <v>2358</v>
      </c>
      <c r="F986">
        <v>201301</v>
      </c>
      <c r="G986">
        <v>81</v>
      </c>
      <c r="H986">
        <v>2</v>
      </c>
      <c r="I986">
        <v>13</v>
      </c>
      <c r="J986">
        <v>15</v>
      </c>
      <c r="K986">
        <v>1</v>
      </c>
      <c r="L986">
        <v>0</v>
      </c>
      <c r="M986">
        <v>0</v>
      </c>
      <c r="N986">
        <v>0</v>
      </c>
      <c r="O986">
        <v>97</v>
      </c>
      <c r="P986">
        <v>60</v>
      </c>
      <c r="Q986" t="s">
        <v>2366</v>
      </c>
      <c r="R986" t="s">
        <v>307</v>
      </c>
      <c r="S986" t="s">
        <v>306</v>
      </c>
    </row>
    <row r="987" spans="1:19" x14ac:dyDescent="0.2">
      <c r="A987" t="s">
        <v>1530</v>
      </c>
      <c r="B987">
        <v>6</v>
      </c>
      <c r="C987" t="s">
        <v>2358</v>
      </c>
      <c r="D987" t="s">
        <v>306</v>
      </c>
      <c r="E987" t="s">
        <v>2358</v>
      </c>
      <c r="F987">
        <v>201207</v>
      </c>
      <c r="G987">
        <v>84</v>
      </c>
      <c r="H987">
        <v>0</v>
      </c>
      <c r="I987">
        <v>17</v>
      </c>
      <c r="J987">
        <v>17</v>
      </c>
      <c r="K987">
        <v>2</v>
      </c>
      <c r="L987">
        <v>0</v>
      </c>
      <c r="M987">
        <v>0</v>
      </c>
      <c r="N987">
        <v>0</v>
      </c>
      <c r="O987">
        <v>103</v>
      </c>
      <c r="P987">
        <v>60</v>
      </c>
      <c r="Q987" t="s">
        <v>2366</v>
      </c>
      <c r="R987" t="s">
        <v>307</v>
      </c>
      <c r="S987" t="s">
        <v>306</v>
      </c>
    </row>
    <row r="988" spans="1:19" x14ac:dyDescent="0.2">
      <c r="A988" t="s">
        <v>1531</v>
      </c>
      <c r="B988">
        <v>6</v>
      </c>
      <c r="C988" t="s">
        <v>2358</v>
      </c>
      <c r="D988" t="s">
        <v>306</v>
      </c>
      <c r="E988" t="s">
        <v>2358</v>
      </c>
      <c r="F988">
        <v>201201</v>
      </c>
      <c r="G988">
        <v>228</v>
      </c>
      <c r="H988">
        <v>0</v>
      </c>
      <c r="I988">
        <v>76</v>
      </c>
      <c r="J988">
        <v>76</v>
      </c>
      <c r="K988">
        <v>32</v>
      </c>
      <c r="L988">
        <v>0</v>
      </c>
      <c r="M988">
        <v>0</v>
      </c>
      <c r="N988">
        <v>0</v>
      </c>
      <c r="O988">
        <v>336</v>
      </c>
      <c r="P988">
        <v>60</v>
      </c>
      <c r="Q988" t="s">
        <v>2366</v>
      </c>
      <c r="R988" t="s">
        <v>307</v>
      </c>
      <c r="S988" t="s">
        <v>306</v>
      </c>
    </row>
    <row r="989" spans="1:19" x14ac:dyDescent="0.2">
      <c r="A989" t="s">
        <v>2373</v>
      </c>
      <c r="B989" t="s">
        <v>2358</v>
      </c>
      <c r="C989" t="s">
        <v>2358</v>
      </c>
      <c r="D989" t="s">
        <v>2358</v>
      </c>
      <c r="E989" t="s">
        <v>2358</v>
      </c>
      <c r="F989" t="s">
        <v>2358</v>
      </c>
      <c r="G989" t="s">
        <v>2358</v>
      </c>
      <c r="H989" t="s">
        <v>2358</v>
      </c>
      <c r="I989" t="s">
        <v>2358</v>
      </c>
      <c r="J989" t="s">
        <v>2358</v>
      </c>
      <c r="K989" t="s">
        <v>2358</v>
      </c>
      <c r="L989" t="s">
        <v>2358</v>
      </c>
      <c r="M989" t="s">
        <v>2358</v>
      </c>
      <c r="N989" t="s">
        <v>2358</v>
      </c>
      <c r="O989" t="s">
        <v>2358</v>
      </c>
      <c r="P989" t="s">
        <v>2358</v>
      </c>
      <c r="Q989" t="s">
        <v>2358</v>
      </c>
      <c r="R989" t="s">
        <v>2358</v>
      </c>
      <c r="S989" t="s">
        <v>2358</v>
      </c>
    </row>
    <row r="990" spans="1:19" x14ac:dyDescent="0.2">
      <c r="A990" t="s">
        <v>1532</v>
      </c>
      <c r="B990">
        <v>6</v>
      </c>
      <c r="C990" t="s">
        <v>2358</v>
      </c>
      <c r="D990" t="s">
        <v>308</v>
      </c>
      <c r="E990" t="s">
        <v>308</v>
      </c>
      <c r="F990">
        <v>201401</v>
      </c>
      <c r="G990">
        <v>33</v>
      </c>
      <c r="H990">
        <v>0</v>
      </c>
      <c r="I990">
        <v>0</v>
      </c>
      <c r="J990">
        <v>0</v>
      </c>
      <c r="K990">
        <v>11</v>
      </c>
      <c r="L990">
        <v>0</v>
      </c>
      <c r="M990">
        <v>0</v>
      </c>
      <c r="N990">
        <v>0</v>
      </c>
      <c r="O990">
        <v>44</v>
      </c>
      <c r="P990">
        <v>60</v>
      </c>
      <c r="Q990" t="s">
        <v>2366</v>
      </c>
      <c r="R990" t="s">
        <v>309</v>
      </c>
      <c r="S990" t="s">
        <v>308</v>
      </c>
    </row>
    <row r="991" spans="1:19" x14ac:dyDescent="0.2">
      <c r="A991" t="s">
        <v>1533</v>
      </c>
      <c r="B991">
        <v>6</v>
      </c>
      <c r="C991" t="s">
        <v>2358</v>
      </c>
      <c r="D991" t="s">
        <v>308</v>
      </c>
      <c r="E991" t="s">
        <v>2358</v>
      </c>
      <c r="F991">
        <v>201307</v>
      </c>
      <c r="G991">
        <v>29</v>
      </c>
      <c r="H991">
        <v>8</v>
      </c>
      <c r="I991">
        <v>40</v>
      </c>
      <c r="J991">
        <v>48</v>
      </c>
      <c r="K991">
        <v>8</v>
      </c>
      <c r="L991">
        <v>0</v>
      </c>
      <c r="M991">
        <v>0</v>
      </c>
      <c r="N991">
        <v>0</v>
      </c>
      <c r="O991">
        <v>85</v>
      </c>
      <c r="P991">
        <v>60</v>
      </c>
      <c r="Q991" t="s">
        <v>2366</v>
      </c>
      <c r="R991" t="s">
        <v>309</v>
      </c>
      <c r="S991" t="s">
        <v>308</v>
      </c>
    </row>
    <row r="992" spans="1:19" x14ac:dyDescent="0.2">
      <c r="A992" t="s">
        <v>1534</v>
      </c>
      <c r="B992">
        <v>6</v>
      </c>
      <c r="C992" t="s">
        <v>2358</v>
      </c>
      <c r="D992" t="s">
        <v>308</v>
      </c>
      <c r="E992" t="s">
        <v>2358</v>
      </c>
      <c r="F992">
        <v>201301</v>
      </c>
      <c r="G992">
        <v>33</v>
      </c>
      <c r="H992">
        <v>7</v>
      </c>
      <c r="I992">
        <v>33</v>
      </c>
      <c r="J992">
        <v>40</v>
      </c>
      <c r="K992">
        <v>10</v>
      </c>
      <c r="L992">
        <v>0</v>
      </c>
      <c r="M992">
        <v>0</v>
      </c>
      <c r="N992">
        <v>0</v>
      </c>
      <c r="O992">
        <v>83</v>
      </c>
      <c r="P992">
        <v>60</v>
      </c>
      <c r="Q992" t="s">
        <v>2366</v>
      </c>
      <c r="R992" t="s">
        <v>309</v>
      </c>
      <c r="S992" t="s">
        <v>308</v>
      </c>
    </row>
    <row r="993" spans="1:19" x14ac:dyDescent="0.2">
      <c r="A993" t="s">
        <v>1535</v>
      </c>
      <c r="B993">
        <v>6</v>
      </c>
      <c r="C993" t="s">
        <v>2358</v>
      </c>
      <c r="D993" t="s">
        <v>308</v>
      </c>
      <c r="E993" t="s">
        <v>2358</v>
      </c>
      <c r="F993">
        <v>201207</v>
      </c>
      <c r="G993">
        <v>35</v>
      </c>
      <c r="H993">
        <v>21</v>
      </c>
      <c r="I993">
        <v>19</v>
      </c>
      <c r="J993">
        <v>40</v>
      </c>
      <c r="K993">
        <v>8</v>
      </c>
      <c r="L993">
        <v>0</v>
      </c>
      <c r="M993">
        <v>0</v>
      </c>
      <c r="N993">
        <v>0</v>
      </c>
      <c r="O993">
        <v>83</v>
      </c>
      <c r="P993">
        <v>60</v>
      </c>
      <c r="Q993" t="s">
        <v>2366</v>
      </c>
      <c r="R993" t="s">
        <v>309</v>
      </c>
      <c r="S993" t="s">
        <v>308</v>
      </c>
    </row>
    <row r="994" spans="1:19" x14ac:dyDescent="0.2">
      <c r="A994" t="s">
        <v>1536</v>
      </c>
      <c r="B994">
        <v>6</v>
      </c>
      <c r="C994" t="s">
        <v>2358</v>
      </c>
      <c r="D994" t="s">
        <v>308</v>
      </c>
      <c r="E994" t="s">
        <v>2358</v>
      </c>
      <c r="F994">
        <v>201201</v>
      </c>
      <c r="G994">
        <v>33</v>
      </c>
      <c r="H994">
        <v>30</v>
      </c>
      <c r="I994">
        <v>15</v>
      </c>
      <c r="J994">
        <v>45</v>
      </c>
      <c r="K994">
        <v>9</v>
      </c>
      <c r="L994">
        <v>0</v>
      </c>
      <c r="M994">
        <v>0</v>
      </c>
      <c r="N994">
        <v>0</v>
      </c>
      <c r="O994">
        <v>87</v>
      </c>
      <c r="P994">
        <v>60</v>
      </c>
      <c r="Q994" t="s">
        <v>2366</v>
      </c>
      <c r="R994" t="s">
        <v>309</v>
      </c>
      <c r="S994" t="s">
        <v>308</v>
      </c>
    </row>
    <row r="995" spans="1:19" x14ac:dyDescent="0.2">
      <c r="A995" t="s">
        <v>2373</v>
      </c>
      <c r="B995" t="s">
        <v>2358</v>
      </c>
      <c r="C995" t="s">
        <v>2358</v>
      </c>
      <c r="D995" t="s">
        <v>2358</v>
      </c>
      <c r="E995" t="s">
        <v>2358</v>
      </c>
      <c r="F995" t="s">
        <v>2358</v>
      </c>
      <c r="G995" t="s">
        <v>2358</v>
      </c>
      <c r="H995" t="s">
        <v>2358</v>
      </c>
      <c r="I995" t="s">
        <v>2358</v>
      </c>
      <c r="J995" t="s">
        <v>2358</v>
      </c>
      <c r="K995" t="s">
        <v>2358</v>
      </c>
      <c r="L995" t="s">
        <v>2358</v>
      </c>
      <c r="M995" t="s">
        <v>2358</v>
      </c>
      <c r="N995" t="s">
        <v>2358</v>
      </c>
      <c r="O995" t="s">
        <v>2358</v>
      </c>
      <c r="P995" t="s">
        <v>2358</v>
      </c>
      <c r="Q995" t="s">
        <v>2358</v>
      </c>
      <c r="R995" t="s">
        <v>2358</v>
      </c>
      <c r="S995" t="s">
        <v>2358</v>
      </c>
    </row>
    <row r="996" spans="1:19" x14ac:dyDescent="0.2">
      <c r="A996" t="s">
        <v>1537</v>
      </c>
      <c r="B996">
        <v>6</v>
      </c>
      <c r="C996" t="s">
        <v>2358</v>
      </c>
      <c r="D996" t="s">
        <v>310</v>
      </c>
      <c r="E996" t="s">
        <v>310</v>
      </c>
      <c r="F996">
        <v>201401</v>
      </c>
      <c r="G996">
        <v>40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40</v>
      </c>
      <c r="P996">
        <v>60</v>
      </c>
      <c r="Q996" t="s">
        <v>2366</v>
      </c>
      <c r="R996" t="s">
        <v>311</v>
      </c>
      <c r="S996" t="s">
        <v>310</v>
      </c>
    </row>
    <row r="997" spans="1:19" x14ac:dyDescent="0.2">
      <c r="A997" t="s">
        <v>1538</v>
      </c>
      <c r="B997">
        <v>6</v>
      </c>
      <c r="C997" t="s">
        <v>2358</v>
      </c>
      <c r="D997" t="s">
        <v>310</v>
      </c>
      <c r="E997" t="s">
        <v>2358</v>
      </c>
      <c r="F997">
        <v>201307</v>
      </c>
      <c r="G997">
        <v>78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24</v>
      </c>
      <c r="O997">
        <v>102</v>
      </c>
      <c r="P997">
        <v>60</v>
      </c>
      <c r="Q997" t="s">
        <v>2366</v>
      </c>
      <c r="R997" t="s">
        <v>311</v>
      </c>
      <c r="S997" t="s">
        <v>310</v>
      </c>
    </row>
    <row r="998" spans="1:19" x14ac:dyDescent="0.2">
      <c r="A998" t="s">
        <v>1539</v>
      </c>
      <c r="B998">
        <v>6</v>
      </c>
      <c r="C998" t="s">
        <v>2358</v>
      </c>
      <c r="D998" t="s">
        <v>310</v>
      </c>
      <c r="E998" t="s">
        <v>2358</v>
      </c>
      <c r="F998">
        <v>201301</v>
      </c>
      <c r="G998">
        <v>40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40</v>
      </c>
      <c r="P998">
        <v>60</v>
      </c>
      <c r="Q998" t="s">
        <v>2366</v>
      </c>
      <c r="R998" t="s">
        <v>311</v>
      </c>
      <c r="S998" t="s">
        <v>310</v>
      </c>
    </row>
    <row r="999" spans="1:19" x14ac:dyDescent="0.2">
      <c r="A999" t="s">
        <v>1540</v>
      </c>
      <c r="B999">
        <v>6</v>
      </c>
      <c r="C999" t="s">
        <v>2358</v>
      </c>
      <c r="D999" t="s">
        <v>310</v>
      </c>
      <c r="E999" t="s">
        <v>2358</v>
      </c>
      <c r="F999">
        <v>201207</v>
      </c>
      <c r="G999">
        <v>212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212</v>
      </c>
      <c r="P999">
        <v>60</v>
      </c>
      <c r="Q999" t="s">
        <v>2366</v>
      </c>
      <c r="R999" t="s">
        <v>311</v>
      </c>
      <c r="S999" t="s">
        <v>310</v>
      </c>
    </row>
    <row r="1000" spans="1:19" x14ac:dyDescent="0.2">
      <c r="A1000" t="s">
        <v>1541</v>
      </c>
      <c r="B1000">
        <v>6</v>
      </c>
      <c r="C1000" t="s">
        <v>2358</v>
      </c>
      <c r="D1000" t="s">
        <v>310</v>
      </c>
      <c r="E1000" t="s">
        <v>2358</v>
      </c>
      <c r="F1000">
        <v>201201</v>
      </c>
      <c r="G1000">
        <v>36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36</v>
      </c>
      <c r="P1000">
        <v>60</v>
      </c>
      <c r="Q1000" t="s">
        <v>2366</v>
      </c>
      <c r="R1000" t="s">
        <v>311</v>
      </c>
      <c r="S1000" t="s">
        <v>310</v>
      </c>
    </row>
    <row r="1001" spans="1:19" x14ac:dyDescent="0.2">
      <c r="A1001" t="s">
        <v>2373</v>
      </c>
      <c r="B1001" t="s">
        <v>2358</v>
      </c>
      <c r="C1001" t="s">
        <v>2358</v>
      </c>
      <c r="D1001" t="s">
        <v>2358</v>
      </c>
      <c r="E1001" t="s">
        <v>2358</v>
      </c>
      <c r="F1001" t="s">
        <v>2358</v>
      </c>
      <c r="G1001" t="s">
        <v>2358</v>
      </c>
      <c r="H1001" t="s">
        <v>2358</v>
      </c>
      <c r="I1001" t="s">
        <v>2358</v>
      </c>
      <c r="J1001" t="s">
        <v>2358</v>
      </c>
      <c r="K1001" t="s">
        <v>2358</v>
      </c>
      <c r="L1001" t="s">
        <v>2358</v>
      </c>
      <c r="M1001" t="s">
        <v>2358</v>
      </c>
      <c r="N1001" t="s">
        <v>2358</v>
      </c>
      <c r="O1001" t="s">
        <v>2358</v>
      </c>
      <c r="P1001" t="s">
        <v>2358</v>
      </c>
      <c r="Q1001" t="s">
        <v>2358</v>
      </c>
      <c r="R1001" t="s">
        <v>2358</v>
      </c>
      <c r="S1001" t="s">
        <v>2358</v>
      </c>
    </row>
    <row r="1002" spans="1:19" x14ac:dyDescent="0.2">
      <c r="A1002" t="s">
        <v>1542</v>
      </c>
      <c r="B1002">
        <v>6</v>
      </c>
      <c r="C1002" t="s">
        <v>2358</v>
      </c>
      <c r="D1002" t="s">
        <v>312</v>
      </c>
      <c r="E1002" t="s">
        <v>312</v>
      </c>
      <c r="F1002">
        <v>201401</v>
      </c>
      <c r="G1002">
        <v>73</v>
      </c>
      <c r="H1002">
        <v>0</v>
      </c>
      <c r="I1002">
        <v>0</v>
      </c>
      <c r="J1002">
        <v>0</v>
      </c>
      <c r="K1002">
        <v>0</v>
      </c>
      <c r="L1002">
        <v>23</v>
      </c>
      <c r="M1002">
        <v>0</v>
      </c>
      <c r="N1002">
        <v>0</v>
      </c>
      <c r="O1002">
        <v>96</v>
      </c>
      <c r="P1002">
        <v>60</v>
      </c>
      <c r="Q1002" t="s">
        <v>2366</v>
      </c>
      <c r="R1002" t="s">
        <v>313</v>
      </c>
      <c r="S1002" t="s">
        <v>312</v>
      </c>
    </row>
    <row r="1003" spans="1:19" x14ac:dyDescent="0.2">
      <c r="A1003" t="s">
        <v>1543</v>
      </c>
      <c r="B1003">
        <v>6</v>
      </c>
      <c r="C1003" t="s">
        <v>2358</v>
      </c>
      <c r="D1003" t="s">
        <v>312</v>
      </c>
      <c r="E1003" t="s">
        <v>2358</v>
      </c>
      <c r="F1003">
        <v>201307</v>
      </c>
      <c r="G1003">
        <v>67</v>
      </c>
      <c r="H1003">
        <v>0</v>
      </c>
      <c r="I1003">
        <v>165</v>
      </c>
      <c r="J1003">
        <v>165</v>
      </c>
      <c r="K1003">
        <v>0</v>
      </c>
      <c r="L1003">
        <v>41</v>
      </c>
      <c r="M1003">
        <v>0</v>
      </c>
      <c r="N1003">
        <v>0</v>
      </c>
      <c r="O1003">
        <v>273</v>
      </c>
      <c r="P1003">
        <v>60</v>
      </c>
      <c r="Q1003" t="s">
        <v>2366</v>
      </c>
      <c r="R1003" t="s">
        <v>313</v>
      </c>
      <c r="S1003" t="s">
        <v>312</v>
      </c>
    </row>
    <row r="1004" spans="1:19" x14ac:dyDescent="0.2">
      <c r="A1004" t="s">
        <v>1544</v>
      </c>
      <c r="B1004">
        <v>6</v>
      </c>
      <c r="C1004" t="s">
        <v>2358</v>
      </c>
      <c r="D1004" t="s">
        <v>312</v>
      </c>
      <c r="E1004" t="s">
        <v>2358</v>
      </c>
      <c r="F1004">
        <v>201301</v>
      </c>
      <c r="G1004">
        <v>69</v>
      </c>
      <c r="H1004">
        <v>0</v>
      </c>
      <c r="I1004">
        <v>185</v>
      </c>
      <c r="J1004">
        <v>185</v>
      </c>
      <c r="K1004">
        <v>0</v>
      </c>
      <c r="L1004">
        <v>33</v>
      </c>
      <c r="M1004">
        <v>0</v>
      </c>
      <c r="N1004">
        <v>0</v>
      </c>
      <c r="O1004">
        <v>287</v>
      </c>
      <c r="P1004">
        <v>60</v>
      </c>
      <c r="Q1004" t="s">
        <v>2366</v>
      </c>
      <c r="R1004" t="s">
        <v>313</v>
      </c>
      <c r="S1004" t="s">
        <v>312</v>
      </c>
    </row>
    <row r="1005" spans="1:19" x14ac:dyDescent="0.2">
      <c r="A1005" t="s">
        <v>1545</v>
      </c>
      <c r="B1005">
        <v>6</v>
      </c>
      <c r="C1005" t="s">
        <v>2358</v>
      </c>
      <c r="D1005" t="s">
        <v>312</v>
      </c>
      <c r="E1005" t="s">
        <v>2358</v>
      </c>
      <c r="F1005">
        <v>201207</v>
      </c>
      <c r="G1005">
        <v>66</v>
      </c>
      <c r="H1005">
        <v>0</v>
      </c>
      <c r="I1005">
        <v>149</v>
      </c>
      <c r="J1005">
        <v>149</v>
      </c>
      <c r="K1005">
        <v>0</v>
      </c>
      <c r="L1005">
        <v>46</v>
      </c>
      <c r="M1005">
        <v>0</v>
      </c>
      <c r="N1005">
        <v>0</v>
      </c>
      <c r="O1005">
        <v>261</v>
      </c>
      <c r="P1005">
        <v>60</v>
      </c>
      <c r="Q1005" t="s">
        <v>2366</v>
      </c>
      <c r="R1005" t="s">
        <v>313</v>
      </c>
      <c r="S1005" t="s">
        <v>312</v>
      </c>
    </row>
    <row r="1006" spans="1:19" x14ac:dyDescent="0.2">
      <c r="A1006" t="s">
        <v>1546</v>
      </c>
      <c r="B1006">
        <v>6</v>
      </c>
      <c r="C1006" t="s">
        <v>2358</v>
      </c>
      <c r="D1006" t="s">
        <v>312</v>
      </c>
      <c r="E1006" t="s">
        <v>2358</v>
      </c>
      <c r="F1006">
        <v>201201</v>
      </c>
      <c r="G1006">
        <v>56</v>
      </c>
      <c r="H1006">
        <v>0</v>
      </c>
      <c r="I1006">
        <v>166</v>
      </c>
      <c r="J1006">
        <v>166</v>
      </c>
      <c r="K1006">
        <v>0</v>
      </c>
      <c r="L1006">
        <v>28</v>
      </c>
      <c r="M1006">
        <v>0</v>
      </c>
      <c r="N1006">
        <v>0</v>
      </c>
      <c r="O1006">
        <v>250</v>
      </c>
      <c r="P1006">
        <v>60</v>
      </c>
      <c r="Q1006" t="s">
        <v>2366</v>
      </c>
      <c r="R1006" t="s">
        <v>313</v>
      </c>
      <c r="S1006" t="s">
        <v>312</v>
      </c>
    </row>
    <row r="1007" spans="1:19" x14ac:dyDescent="0.2">
      <c r="A1007" t="s">
        <v>2373</v>
      </c>
      <c r="B1007" t="s">
        <v>2358</v>
      </c>
      <c r="C1007" t="s">
        <v>2358</v>
      </c>
      <c r="D1007" t="s">
        <v>2358</v>
      </c>
      <c r="E1007" t="s">
        <v>2358</v>
      </c>
      <c r="F1007" t="s">
        <v>2358</v>
      </c>
      <c r="G1007" t="s">
        <v>2358</v>
      </c>
      <c r="H1007" t="s">
        <v>2358</v>
      </c>
      <c r="I1007" t="s">
        <v>2358</v>
      </c>
      <c r="J1007" t="s">
        <v>2358</v>
      </c>
      <c r="K1007" t="s">
        <v>2358</v>
      </c>
      <c r="L1007" t="s">
        <v>2358</v>
      </c>
      <c r="M1007" t="s">
        <v>2358</v>
      </c>
      <c r="N1007" t="s">
        <v>2358</v>
      </c>
      <c r="O1007" t="s">
        <v>2358</v>
      </c>
      <c r="P1007" t="s">
        <v>2358</v>
      </c>
      <c r="Q1007" t="s">
        <v>2358</v>
      </c>
      <c r="R1007" t="s">
        <v>2358</v>
      </c>
      <c r="S1007" t="s">
        <v>2358</v>
      </c>
    </row>
    <row r="1008" spans="1:19" x14ac:dyDescent="0.2">
      <c r="A1008" t="s">
        <v>1547</v>
      </c>
      <c r="B1008">
        <v>6</v>
      </c>
      <c r="C1008" t="s">
        <v>2358</v>
      </c>
      <c r="D1008" t="s">
        <v>314</v>
      </c>
      <c r="E1008" t="s">
        <v>314</v>
      </c>
      <c r="F1008">
        <v>201401</v>
      </c>
      <c r="G1008">
        <v>26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26</v>
      </c>
      <c r="N1008">
        <v>0</v>
      </c>
      <c r="O1008">
        <v>52</v>
      </c>
      <c r="P1008">
        <v>60</v>
      </c>
      <c r="Q1008" t="s">
        <v>2366</v>
      </c>
      <c r="R1008" t="s">
        <v>315</v>
      </c>
      <c r="S1008" t="s">
        <v>314</v>
      </c>
    </row>
    <row r="1009" spans="1:19" x14ac:dyDescent="0.2">
      <c r="A1009" t="s">
        <v>1548</v>
      </c>
      <c r="B1009">
        <v>6</v>
      </c>
      <c r="C1009" t="s">
        <v>2358</v>
      </c>
      <c r="D1009" t="s">
        <v>314</v>
      </c>
      <c r="E1009" t="s">
        <v>2358</v>
      </c>
      <c r="F1009">
        <v>201307</v>
      </c>
      <c r="G1009">
        <v>26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16</v>
      </c>
      <c r="O1009">
        <v>42</v>
      </c>
      <c r="P1009">
        <v>60</v>
      </c>
      <c r="Q1009" t="s">
        <v>2366</v>
      </c>
      <c r="R1009" t="s">
        <v>315</v>
      </c>
      <c r="S1009" t="s">
        <v>314</v>
      </c>
    </row>
    <row r="1010" spans="1:19" x14ac:dyDescent="0.2">
      <c r="A1010" t="s">
        <v>1549</v>
      </c>
      <c r="B1010">
        <v>6</v>
      </c>
      <c r="C1010" t="s">
        <v>2358</v>
      </c>
      <c r="D1010" t="s">
        <v>314</v>
      </c>
      <c r="E1010" t="s">
        <v>2358</v>
      </c>
      <c r="F1010">
        <v>201301</v>
      </c>
      <c r="G1010">
        <v>26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26</v>
      </c>
      <c r="P1010">
        <v>60</v>
      </c>
      <c r="Q1010" t="s">
        <v>2366</v>
      </c>
      <c r="R1010" t="s">
        <v>315</v>
      </c>
      <c r="S1010" t="s">
        <v>314</v>
      </c>
    </row>
    <row r="1011" spans="1:19" x14ac:dyDescent="0.2">
      <c r="A1011" t="s">
        <v>1550</v>
      </c>
      <c r="B1011">
        <v>6</v>
      </c>
      <c r="C1011" t="s">
        <v>2358</v>
      </c>
      <c r="D1011" t="s">
        <v>314</v>
      </c>
      <c r="E1011" t="s">
        <v>2358</v>
      </c>
      <c r="F1011">
        <v>201207</v>
      </c>
      <c r="G1011">
        <v>26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20</v>
      </c>
      <c r="O1011">
        <v>46</v>
      </c>
      <c r="P1011">
        <v>60</v>
      </c>
      <c r="Q1011" t="s">
        <v>2366</v>
      </c>
      <c r="R1011" t="s">
        <v>315</v>
      </c>
      <c r="S1011" t="s">
        <v>314</v>
      </c>
    </row>
    <row r="1012" spans="1:19" x14ac:dyDescent="0.2">
      <c r="A1012" t="s">
        <v>1551</v>
      </c>
      <c r="B1012">
        <v>6</v>
      </c>
      <c r="C1012" t="s">
        <v>2358</v>
      </c>
      <c r="D1012" t="s">
        <v>314</v>
      </c>
      <c r="E1012" t="s">
        <v>2358</v>
      </c>
      <c r="F1012">
        <v>201201</v>
      </c>
      <c r="G1012">
        <v>104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104</v>
      </c>
      <c r="P1012">
        <v>60</v>
      </c>
      <c r="Q1012" t="s">
        <v>2366</v>
      </c>
      <c r="R1012" t="s">
        <v>315</v>
      </c>
      <c r="S1012" t="s">
        <v>314</v>
      </c>
    </row>
    <row r="1013" spans="1:19" x14ac:dyDescent="0.2">
      <c r="A1013" t="s">
        <v>2373</v>
      </c>
      <c r="B1013" t="s">
        <v>2358</v>
      </c>
      <c r="C1013" t="s">
        <v>2358</v>
      </c>
      <c r="D1013" t="s">
        <v>2358</v>
      </c>
      <c r="E1013" t="s">
        <v>2358</v>
      </c>
      <c r="F1013" t="s">
        <v>2358</v>
      </c>
      <c r="G1013" t="s">
        <v>2358</v>
      </c>
      <c r="H1013" t="s">
        <v>2358</v>
      </c>
      <c r="I1013" t="s">
        <v>2358</v>
      </c>
      <c r="J1013" t="s">
        <v>2358</v>
      </c>
      <c r="K1013" t="s">
        <v>2358</v>
      </c>
      <c r="L1013" t="s">
        <v>2358</v>
      </c>
      <c r="M1013" t="s">
        <v>2358</v>
      </c>
      <c r="N1013" t="s">
        <v>2358</v>
      </c>
      <c r="O1013" t="s">
        <v>2358</v>
      </c>
      <c r="P1013" t="s">
        <v>2358</v>
      </c>
      <c r="Q1013" t="s">
        <v>2358</v>
      </c>
      <c r="R1013" t="s">
        <v>2358</v>
      </c>
      <c r="S1013" t="s">
        <v>2358</v>
      </c>
    </row>
    <row r="1014" spans="1:19" x14ac:dyDescent="0.2">
      <c r="A1014" t="s">
        <v>1552</v>
      </c>
      <c r="B1014">
        <v>6</v>
      </c>
      <c r="C1014" t="s">
        <v>2358</v>
      </c>
      <c r="D1014" t="s">
        <v>316</v>
      </c>
      <c r="E1014" t="s">
        <v>316</v>
      </c>
      <c r="F1014">
        <v>201401</v>
      </c>
      <c r="G1014">
        <v>40</v>
      </c>
      <c r="H1014">
        <v>0</v>
      </c>
      <c r="I1014">
        <v>0</v>
      </c>
      <c r="J1014">
        <v>0</v>
      </c>
      <c r="K1014">
        <v>0</v>
      </c>
      <c r="L1014">
        <v>4</v>
      </c>
      <c r="M1014">
        <v>0</v>
      </c>
      <c r="N1014">
        <v>0</v>
      </c>
      <c r="O1014">
        <v>44</v>
      </c>
      <c r="P1014">
        <v>60</v>
      </c>
      <c r="Q1014" t="s">
        <v>2366</v>
      </c>
      <c r="R1014" t="s">
        <v>317</v>
      </c>
      <c r="S1014" t="s">
        <v>316</v>
      </c>
    </row>
    <row r="1015" spans="1:19" x14ac:dyDescent="0.2">
      <c r="A1015" t="s">
        <v>1553</v>
      </c>
      <c r="B1015">
        <v>6</v>
      </c>
      <c r="C1015" t="s">
        <v>2358</v>
      </c>
      <c r="D1015" t="s">
        <v>316</v>
      </c>
      <c r="E1015" t="s">
        <v>2358</v>
      </c>
      <c r="F1015">
        <v>201307</v>
      </c>
      <c r="G1015">
        <v>39</v>
      </c>
      <c r="H1015">
        <v>0</v>
      </c>
      <c r="I1015">
        <v>57</v>
      </c>
      <c r="J1015">
        <v>57</v>
      </c>
      <c r="K1015">
        <v>0</v>
      </c>
      <c r="L1015">
        <v>4</v>
      </c>
      <c r="M1015">
        <v>0</v>
      </c>
      <c r="N1015">
        <v>1</v>
      </c>
      <c r="O1015">
        <v>101</v>
      </c>
      <c r="P1015">
        <v>60</v>
      </c>
      <c r="Q1015" t="s">
        <v>2366</v>
      </c>
      <c r="R1015" t="s">
        <v>317</v>
      </c>
      <c r="S1015" t="s">
        <v>316</v>
      </c>
    </row>
    <row r="1016" spans="1:19" x14ac:dyDescent="0.2">
      <c r="A1016" t="s">
        <v>1554</v>
      </c>
      <c r="B1016">
        <v>6</v>
      </c>
      <c r="C1016" t="s">
        <v>2358</v>
      </c>
      <c r="D1016" t="s">
        <v>316</v>
      </c>
      <c r="E1016" t="s">
        <v>2358</v>
      </c>
      <c r="F1016">
        <v>201301</v>
      </c>
      <c r="G1016">
        <v>40</v>
      </c>
      <c r="H1016">
        <v>0</v>
      </c>
      <c r="I1016">
        <v>57</v>
      </c>
      <c r="J1016">
        <v>57</v>
      </c>
      <c r="K1016">
        <v>0</v>
      </c>
      <c r="L1016">
        <v>4</v>
      </c>
      <c r="M1016">
        <v>0</v>
      </c>
      <c r="N1016">
        <v>1</v>
      </c>
      <c r="O1016">
        <v>102</v>
      </c>
      <c r="P1016">
        <v>60</v>
      </c>
      <c r="Q1016" t="s">
        <v>2366</v>
      </c>
      <c r="R1016" t="s">
        <v>317</v>
      </c>
      <c r="S1016" t="s">
        <v>316</v>
      </c>
    </row>
    <row r="1017" spans="1:19" x14ac:dyDescent="0.2">
      <c r="A1017" t="s">
        <v>1555</v>
      </c>
      <c r="B1017">
        <v>6</v>
      </c>
      <c r="C1017" t="s">
        <v>2358</v>
      </c>
      <c r="D1017" t="s">
        <v>316</v>
      </c>
      <c r="E1017" t="s">
        <v>2358</v>
      </c>
      <c r="F1017">
        <v>201207</v>
      </c>
      <c r="G1017">
        <v>58</v>
      </c>
      <c r="H1017">
        <v>0</v>
      </c>
      <c r="I1017">
        <v>53</v>
      </c>
      <c r="J1017">
        <v>53</v>
      </c>
      <c r="K1017">
        <v>0</v>
      </c>
      <c r="L1017">
        <v>3</v>
      </c>
      <c r="M1017">
        <v>0</v>
      </c>
      <c r="N1017">
        <v>0</v>
      </c>
      <c r="O1017">
        <v>114</v>
      </c>
      <c r="P1017">
        <v>60</v>
      </c>
      <c r="Q1017" t="s">
        <v>2366</v>
      </c>
      <c r="R1017" t="s">
        <v>317</v>
      </c>
      <c r="S1017" t="s">
        <v>316</v>
      </c>
    </row>
    <row r="1018" spans="1:19" x14ac:dyDescent="0.2">
      <c r="A1018" t="s">
        <v>1556</v>
      </c>
      <c r="B1018">
        <v>6</v>
      </c>
      <c r="C1018" t="s">
        <v>2358</v>
      </c>
      <c r="D1018" t="s">
        <v>316</v>
      </c>
      <c r="E1018" t="s">
        <v>2358</v>
      </c>
      <c r="F1018">
        <v>201201</v>
      </c>
      <c r="G1018">
        <v>43</v>
      </c>
      <c r="H1018">
        <v>0</v>
      </c>
      <c r="I1018">
        <v>43</v>
      </c>
      <c r="J1018">
        <v>43</v>
      </c>
      <c r="K1018">
        <v>0</v>
      </c>
      <c r="L1018">
        <v>1</v>
      </c>
      <c r="M1018">
        <v>0</v>
      </c>
      <c r="N1018">
        <v>0</v>
      </c>
      <c r="O1018">
        <v>87</v>
      </c>
      <c r="P1018">
        <v>60</v>
      </c>
      <c r="Q1018" t="s">
        <v>2366</v>
      </c>
      <c r="R1018" t="s">
        <v>317</v>
      </c>
      <c r="S1018" t="s">
        <v>316</v>
      </c>
    </row>
    <row r="1019" spans="1:19" x14ac:dyDescent="0.2">
      <c r="A1019" t="s">
        <v>2373</v>
      </c>
      <c r="B1019" t="s">
        <v>2358</v>
      </c>
      <c r="C1019" t="s">
        <v>2358</v>
      </c>
      <c r="D1019" t="s">
        <v>2358</v>
      </c>
      <c r="E1019" t="s">
        <v>2358</v>
      </c>
      <c r="F1019" t="s">
        <v>2358</v>
      </c>
      <c r="G1019" t="s">
        <v>2358</v>
      </c>
      <c r="H1019" t="s">
        <v>2358</v>
      </c>
      <c r="I1019" t="s">
        <v>2358</v>
      </c>
      <c r="J1019" t="s">
        <v>2358</v>
      </c>
      <c r="K1019" t="s">
        <v>2358</v>
      </c>
      <c r="L1019" t="s">
        <v>2358</v>
      </c>
      <c r="M1019" t="s">
        <v>2358</v>
      </c>
      <c r="N1019" t="s">
        <v>2358</v>
      </c>
      <c r="O1019" t="s">
        <v>2358</v>
      </c>
      <c r="P1019" t="s">
        <v>2358</v>
      </c>
      <c r="Q1019" t="s">
        <v>2358</v>
      </c>
      <c r="R1019" t="s">
        <v>2358</v>
      </c>
      <c r="S1019" t="s">
        <v>2358</v>
      </c>
    </row>
    <row r="1020" spans="1:19" x14ac:dyDescent="0.2">
      <c r="A1020" t="s">
        <v>1557</v>
      </c>
      <c r="B1020">
        <v>6</v>
      </c>
      <c r="C1020" t="s">
        <v>2358</v>
      </c>
      <c r="D1020" t="s">
        <v>318</v>
      </c>
      <c r="E1020" t="s">
        <v>318</v>
      </c>
      <c r="F1020">
        <v>201401</v>
      </c>
      <c r="G1020">
        <v>0</v>
      </c>
      <c r="H1020">
        <v>0</v>
      </c>
      <c r="I1020">
        <v>0</v>
      </c>
      <c r="J1020">
        <v>0</v>
      </c>
      <c r="K1020">
        <v>4</v>
      </c>
      <c r="L1020">
        <v>0</v>
      </c>
      <c r="M1020">
        <v>0</v>
      </c>
      <c r="N1020">
        <v>0</v>
      </c>
      <c r="O1020">
        <v>4</v>
      </c>
      <c r="P1020">
        <v>60</v>
      </c>
      <c r="Q1020" t="s">
        <v>2366</v>
      </c>
      <c r="R1020" t="s">
        <v>319</v>
      </c>
      <c r="S1020" t="s">
        <v>318</v>
      </c>
    </row>
    <row r="1021" spans="1:19" x14ac:dyDescent="0.2">
      <c r="A1021" t="s">
        <v>1558</v>
      </c>
      <c r="B1021">
        <v>6</v>
      </c>
      <c r="C1021" t="s">
        <v>2358</v>
      </c>
      <c r="D1021" t="s">
        <v>318</v>
      </c>
      <c r="E1021" t="s">
        <v>2358</v>
      </c>
      <c r="F1021">
        <v>201307</v>
      </c>
      <c r="G1021">
        <v>0</v>
      </c>
      <c r="H1021">
        <v>3</v>
      </c>
      <c r="I1021">
        <v>90</v>
      </c>
      <c r="J1021">
        <v>93</v>
      </c>
      <c r="K1021">
        <v>4</v>
      </c>
      <c r="L1021">
        <v>0</v>
      </c>
      <c r="M1021">
        <v>0</v>
      </c>
      <c r="N1021">
        <v>0</v>
      </c>
      <c r="O1021">
        <v>97</v>
      </c>
      <c r="P1021">
        <v>60</v>
      </c>
      <c r="Q1021" t="s">
        <v>2358</v>
      </c>
      <c r="R1021" t="s">
        <v>319</v>
      </c>
      <c r="S1021" t="s">
        <v>318</v>
      </c>
    </row>
    <row r="1022" spans="1:19" x14ac:dyDescent="0.2">
      <c r="A1022" t="s">
        <v>1559</v>
      </c>
      <c r="B1022">
        <v>6</v>
      </c>
      <c r="C1022" t="s">
        <v>2358</v>
      </c>
      <c r="D1022" t="s">
        <v>318</v>
      </c>
      <c r="E1022" t="s">
        <v>2358</v>
      </c>
      <c r="F1022">
        <v>201301</v>
      </c>
      <c r="G1022">
        <v>0</v>
      </c>
      <c r="H1022">
        <v>3</v>
      </c>
      <c r="I1022">
        <v>107</v>
      </c>
      <c r="J1022">
        <v>110</v>
      </c>
      <c r="K1022">
        <v>4</v>
      </c>
      <c r="L1022">
        <v>0</v>
      </c>
      <c r="M1022">
        <v>4</v>
      </c>
      <c r="N1022">
        <v>0</v>
      </c>
      <c r="O1022">
        <v>118</v>
      </c>
      <c r="P1022">
        <v>60</v>
      </c>
      <c r="Q1022" t="s">
        <v>2358</v>
      </c>
      <c r="R1022" t="s">
        <v>319</v>
      </c>
      <c r="S1022" t="s">
        <v>318</v>
      </c>
    </row>
    <row r="1023" spans="1:19" x14ac:dyDescent="0.2">
      <c r="A1023" t="s">
        <v>1560</v>
      </c>
      <c r="B1023">
        <v>6</v>
      </c>
      <c r="C1023" t="s">
        <v>2358</v>
      </c>
      <c r="D1023" t="s">
        <v>318</v>
      </c>
      <c r="E1023" t="s">
        <v>2358</v>
      </c>
      <c r="F1023">
        <v>201207</v>
      </c>
      <c r="G1023">
        <v>0</v>
      </c>
      <c r="H1023">
        <v>3</v>
      </c>
      <c r="I1023">
        <v>90</v>
      </c>
      <c r="J1023">
        <v>93</v>
      </c>
      <c r="K1023">
        <v>4</v>
      </c>
      <c r="L1023">
        <v>0</v>
      </c>
      <c r="M1023">
        <v>5</v>
      </c>
      <c r="N1023">
        <v>0</v>
      </c>
      <c r="O1023">
        <v>102</v>
      </c>
      <c r="P1023">
        <v>60</v>
      </c>
      <c r="Q1023" t="s">
        <v>2358</v>
      </c>
      <c r="R1023" t="s">
        <v>319</v>
      </c>
      <c r="S1023" t="s">
        <v>318</v>
      </c>
    </row>
    <row r="1024" spans="1:19" x14ac:dyDescent="0.2">
      <c r="A1024" t="s">
        <v>1561</v>
      </c>
      <c r="B1024">
        <v>6</v>
      </c>
      <c r="C1024" t="s">
        <v>2358</v>
      </c>
      <c r="D1024" t="s">
        <v>318</v>
      </c>
      <c r="E1024" t="s">
        <v>2358</v>
      </c>
      <c r="F1024">
        <v>201201</v>
      </c>
      <c r="G1024">
        <v>0</v>
      </c>
      <c r="H1024">
        <v>0</v>
      </c>
      <c r="I1024">
        <v>94</v>
      </c>
      <c r="J1024">
        <v>94</v>
      </c>
      <c r="K1024">
        <v>2</v>
      </c>
      <c r="L1024">
        <v>0</v>
      </c>
      <c r="M1024">
        <v>0</v>
      </c>
      <c r="N1024">
        <v>1</v>
      </c>
      <c r="O1024">
        <v>97</v>
      </c>
      <c r="P1024">
        <v>60</v>
      </c>
      <c r="Q1024" t="s">
        <v>2358</v>
      </c>
      <c r="R1024" t="s">
        <v>319</v>
      </c>
      <c r="S1024" t="s">
        <v>318</v>
      </c>
    </row>
    <row r="1025" spans="1:19" x14ac:dyDescent="0.2">
      <c r="A1025" t="s">
        <v>2373</v>
      </c>
      <c r="B1025" t="s">
        <v>2358</v>
      </c>
      <c r="C1025" t="s">
        <v>2358</v>
      </c>
      <c r="D1025" t="s">
        <v>2358</v>
      </c>
      <c r="E1025" t="s">
        <v>2358</v>
      </c>
      <c r="F1025" t="s">
        <v>2358</v>
      </c>
      <c r="G1025" t="s">
        <v>2358</v>
      </c>
      <c r="H1025" t="s">
        <v>2358</v>
      </c>
      <c r="I1025" t="s">
        <v>2358</v>
      </c>
      <c r="J1025" t="s">
        <v>2358</v>
      </c>
      <c r="K1025" t="s">
        <v>2358</v>
      </c>
      <c r="L1025" t="s">
        <v>2358</v>
      </c>
      <c r="M1025" t="s">
        <v>2358</v>
      </c>
      <c r="N1025" t="s">
        <v>2358</v>
      </c>
      <c r="O1025" t="s">
        <v>2358</v>
      </c>
      <c r="P1025" t="s">
        <v>2358</v>
      </c>
      <c r="Q1025" t="s">
        <v>2358</v>
      </c>
      <c r="R1025" t="s">
        <v>2358</v>
      </c>
      <c r="S1025" t="s">
        <v>2358</v>
      </c>
    </row>
    <row r="1026" spans="1:19" x14ac:dyDescent="0.2">
      <c r="A1026" t="s">
        <v>1562</v>
      </c>
      <c r="B1026">
        <v>6</v>
      </c>
      <c r="C1026" t="s">
        <v>2358</v>
      </c>
      <c r="D1026" t="s">
        <v>320</v>
      </c>
      <c r="E1026" t="s">
        <v>320</v>
      </c>
      <c r="F1026">
        <v>201401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60</v>
      </c>
      <c r="Q1026" t="s">
        <v>2366</v>
      </c>
      <c r="R1026" t="s">
        <v>321</v>
      </c>
      <c r="S1026" t="s">
        <v>320</v>
      </c>
    </row>
    <row r="1027" spans="1:19" x14ac:dyDescent="0.2">
      <c r="A1027" t="s">
        <v>1563</v>
      </c>
      <c r="B1027">
        <v>6</v>
      </c>
      <c r="C1027" t="s">
        <v>2358</v>
      </c>
      <c r="D1027" t="s">
        <v>320</v>
      </c>
      <c r="E1027" t="s">
        <v>2358</v>
      </c>
      <c r="F1027">
        <v>201307</v>
      </c>
      <c r="G1027">
        <v>0</v>
      </c>
      <c r="H1027">
        <v>5</v>
      </c>
      <c r="I1027">
        <v>15</v>
      </c>
      <c r="J1027">
        <v>20</v>
      </c>
      <c r="K1027">
        <v>0</v>
      </c>
      <c r="L1027">
        <v>6</v>
      </c>
      <c r="M1027">
        <v>0</v>
      </c>
      <c r="N1027">
        <v>0</v>
      </c>
      <c r="O1027">
        <v>26</v>
      </c>
      <c r="P1027">
        <v>60</v>
      </c>
      <c r="Q1027" t="s">
        <v>2366</v>
      </c>
      <c r="R1027" t="s">
        <v>321</v>
      </c>
      <c r="S1027" t="s">
        <v>320</v>
      </c>
    </row>
    <row r="1028" spans="1:19" x14ac:dyDescent="0.2">
      <c r="A1028" t="s">
        <v>1564</v>
      </c>
      <c r="B1028">
        <v>6</v>
      </c>
      <c r="C1028" t="s">
        <v>2358</v>
      </c>
      <c r="D1028" t="s">
        <v>320</v>
      </c>
      <c r="E1028" t="s">
        <v>2358</v>
      </c>
      <c r="F1028">
        <v>201301</v>
      </c>
      <c r="G1028">
        <v>0</v>
      </c>
      <c r="H1028">
        <v>3</v>
      </c>
      <c r="I1028">
        <v>15</v>
      </c>
      <c r="J1028">
        <v>18</v>
      </c>
      <c r="K1028">
        <v>5</v>
      </c>
      <c r="L1028">
        <v>2</v>
      </c>
      <c r="M1028">
        <v>0</v>
      </c>
      <c r="N1028">
        <v>0</v>
      </c>
      <c r="O1028">
        <v>25</v>
      </c>
      <c r="P1028">
        <v>60</v>
      </c>
      <c r="Q1028" t="s">
        <v>2366</v>
      </c>
      <c r="R1028" t="s">
        <v>321</v>
      </c>
      <c r="S1028" t="s">
        <v>320</v>
      </c>
    </row>
    <row r="1029" spans="1:19" x14ac:dyDescent="0.2">
      <c r="A1029" t="s">
        <v>1565</v>
      </c>
      <c r="B1029">
        <v>6</v>
      </c>
      <c r="C1029" t="s">
        <v>2358</v>
      </c>
      <c r="D1029" t="s">
        <v>320</v>
      </c>
      <c r="E1029" t="s">
        <v>2358</v>
      </c>
      <c r="F1029">
        <v>201207</v>
      </c>
      <c r="G1029">
        <v>0</v>
      </c>
      <c r="H1029">
        <v>11</v>
      </c>
      <c r="I1029">
        <v>7</v>
      </c>
      <c r="J1029">
        <v>18</v>
      </c>
      <c r="K1029">
        <v>0</v>
      </c>
      <c r="L1029">
        <v>6</v>
      </c>
      <c r="M1029">
        <v>0</v>
      </c>
      <c r="N1029">
        <v>0</v>
      </c>
      <c r="O1029">
        <v>24</v>
      </c>
      <c r="P1029">
        <v>60</v>
      </c>
      <c r="Q1029" t="s">
        <v>2366</v>
      </c>
      <c r="R1029" t="s">
        <v>321</v>
      </c>
      <c r="S1029" t="s">
        <v>320</v>
      </c>
    </row>
    <row r="1030" spans="1:19" x14ac:dyDescent="0.2">
      <c r="A1030" t="s">
        <v>1566</v>
      </c>
      <c r="B1030">
        <v>6</v>
      </c>
      <c r="C1030" t="s">
        <v>2358</v>
      </c>
      <c r="D1030" t="s">
        <v>320</v>
      </c>
      <c r="E1030" t="s">
        <v>2358</v>
      </c>
      <c r="F1030">
        <v>201201</v>
      </c>
      <c r="G1030">
        <v>0</v>
      </c>
      <c r="H1030">
        <v>0</v>
      </c>
      <c r="I1030">
        <v>10</v>
      </c>
      <c r="J1030">
        <v>10</v>
      </c>
      <c r="K1030">
        <v>5</v>
      </c>
      <c r="L1030">
        <v>2</v>
      </c>
      <c r="M1030">
        <v>0</v>
      </c>
      <c r="N1030">
        <v>0</v>
      </c>
      <c r="O1030">
        <v>17</v>
      </c>
      <c r="P1030">
        <v>60</v>
      </c>
      <c r="Q1030" t="s">
        <v>2366</v>
      </c>
      <c r="R1030" t="s">
        <v>321</v>
      </c>
      <c r="S1030" t="s">
        <v>320</v>
      </c>
    </row>
    <row r="1031" spans="1:19" x14ac:dyDescent="0.2">
      <c r="A1031" t="s">
        <v>2373</v>
      </c>
      <c r="B1031" t="s">
        <v>2358</v>
      </c>
      <c r="C1031" t="s">
        <v>2358</v>
      </c>
      <c r="D1031" t="s">
        <v>2358</v>
      </c>
      <c r="E1031" t="s">
        <v>2358</v>
      </c>
      <c r="F1031" t="s">
        <v>2358</v>
      </c>
      <c r="G1031" t="s">
        <v>2358</v>
      </c>
      <c r="H1031" t="s">
        <v>2358</v>
      </c>
      <c r="I1031" t="s">
        <v>2358</v>
      </c>
      <c r="J1031" t="s">
        <v>2358</v>
      </c>
      <c r="K1031" t="s">
        <v>2358</v>
      </c>
      <c r="L1031" t="s">
        <v>2358</v>
      </c>
      <c r="M1031" t="s">
        <v>2358</v>
      </c>
      <c r="N1031" t="s">
        <v>2358</v>
      </c>
      <c r="O1031" t="s">
        <v>2358</v>
      </c>
      <c r="P1031" t="s">
        <v>2358</v>
      </c>
      <c r="Q1031" t="s">
        <v>2358</v>
      </c>
      <c r="R1031" t="s">
        <v>2358</v>
      </c>
      <c r="S1031" t="s">
        <v>2358</v>
      </c>
    </row>
    <row r="1032" spans="1:19" x14ac:dyDescent="0.2">
      <c r="A1032" t="s">
        <v>1567</v>
      </c>
      <c r="B1032">
        <v>6</v>
      </c>
      <c r="C1032" t="s">
        <v>2358</v>
      </c>
      <c r="D1032" t="s">
        <v>322</v>
      </c>
      <c r="E1032" t="s">
        <v>322</v>
      </c>
      <c r="F1032">
        <v>201401</v>
      </c>
      <c r="G1032">
        <v>4</v>
      </c>
      <c r="H1032">
        <v>0</v>
      </c>
      <c r="I1032">
        <v>0</v>
      </c>
      <c r="J1032">
        <v>0</v>
      </c>
      <c r="K1032">
        <v>4</v>
      </c>
      <c r="L1032">
        <v>0</v>
      </c>
      <c r="M1032">
        <v>0</v>
      </c>
      <c r="N1032">
        <v>1</v>
      </c>
      <c r="O1032">
        <v>9</v>
      </c>
      <c r="P1032">
        <v>60</v>
      </c>
      <c r="Q1032" t="s">
        <v>2366</v>
      </c>
      <c r="R1032" t="s">
        <v>323</v>
      </c>
      <c r="S1032" t="s">
        <v>322</v>
      </c>
    </row>
    <row r="1033" spans="1:19" x14ac:dyDescent="0.2">
      <c r="A1033" t="s">
        <v>1568</v>
      </c>
      <c r="B1033">
        <v>6</v>
      </c>
      <c r="C1033" t="s">
        <v>2358</v>
      </c>
      <c r="D1033" t="s">
        <v>322</v>
      </c>
      <c r="E1033" t="s">
        <v>2358</v>
      </c>
      <c r="F1033">
        <v>201307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6</v>
      </c>
      <c r="M1033">
        <v>0</v>
      </c>
      <c r="N1033">
        <v>0</v>
      </c>
      <c r="O1033">
        <v>6</v>
      </c>
      <c r="P1033">
        <v>60</v>
      </c>
      <c r="Q1033" t="s">
        <v>2366</v>
      </c>
      <c r="R1033" t="s">
        <v>323</v>
      </c>
      <c r="S1033" t="s">
        <v>322</v>
      </c>
    </row>
    <row r="1034" spans="1:19" x14ac:dyDescent="0.2">
      <c r="A1034" t="s">
        <v>1569</v>
      </c>
      <c r="B1034">
        <v>6</v>
      </c>
      <c r="C1034" t="s">
        <v>2358</v>
      </c>
      <c r="D1034" t="s">
        <v>322</v>
      </c>
      <c r="E1034" t="s">
        <v>2358</v>
      </c>
      <c r="F1034">
        <v>201301</v>
      </c>
      <c r="G1034">
        <v>0</v>
      </c>
      <c r="H1034">
        <v>0</v>
      </c>
      <c r="I1034">
        <v>0</v>
      </c>
      <c r="J1034">
        <v>0</v>
      </c>
      <c r="K1034">
        <v>2</v>
      </c>
      <c r="L1034">
        <v>0</v>
      </c>
      <c r="M1034">
        <v>0</v>
      </c>
      <c r="N1034">
        <v>0</v>
      </c>
      <c r="O1034">
        <v>2</v>
      </c>
      <c r="P1034">
        <v>60</v>
      </c>
      <c r="Q1034" t="s">
        <v>2366</v>
      </c>
      <c r="R1034" t="s">
        <v>323</v>
      </c>
      <c r="S1034" t="s">
        <v>322</v>
      </c>
    </row>
    <row r="1035" spans="1:19" x14ac:dyDescent="0.2">
      <c r="A1035" t="s">
        <v>1570</v>
      </c>
      <c r="B1035">
        <v>6</v>
      </c>
      <c r="C1035" t="s">
        <v>2358</v>
      </c>
      <c r="D1035" t="s">
        <v>322</v>
      </c>
      <c r="E1035" t="s">
        <v>2358</v>
      </c>
      <c r="F1035">
        <v>201207</v>
      </c>
      <c r="G1035">
        <v>0</v>
      </c>
      <c r="H1035">
        <v>0</v>
      </c>
      <c r="I1035">
        <v>0</v>
      </c>
      <c r="J1035">
        <v>0</v>
      </c>
      <c r="K1035">
        <v>2</v>
      </c>
      <c r="L1035">
        <v>0</v>
      </c>
      <c r="M1035">
        <v>2</v>
      </c>
      <c r="N1035">
        <v>0</v>
      </c>
      <c r="O1035">
        <v>4</v>
      </c>
      <c r="P1035">
        <v>60</v>
      </c>
      <c r="Q1035" t="s">
        <v>2366</v>
      </c>
      <c r="R1035" t="s">
        <v>323</v>
      </c>
      <c r="S1035" t="s">
        <v>322</v>
      </c>
    </row>
    <row r="1036" spans="1:19" x14ac:dyDescent="0.2">
      <c r="A1036" t="s">
        <v>1571</v>
      </c>
      <c r="B1036">
        <v>6</v>
      </c>
      <c r="C1036" t="s">
        <v>2358</v>
      </c>
      <c r="D1036" t="s">
        <v>322</v>
      </c>
      <c r="E1036" t="s">
        <v>2358</v>
      </c>
      <c r="F1036">
        <v>201201</v>
      </c>
      <c r="G1036">
        <v>1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1</v>
      </c>
      <c r="P1036">
        <v>60</v>
      </c>
      <c r="Q1036" t="s">
        <v>2366</v>
      </c>
      <c r="R1036" t="s">
        <v>323</v>
      </c>
      <c r="S1036" t="s">
        <v>322</v>
      </c>
    </row>
    <row r="1037" spans="1:19" x14ac:dyDescent="0.2">
      <c r="A1037" t="s">
        <v>2373</v>
      </c>
      <c r="B1037" t="s">
        <v>2358</v>
      </c>
      <c r="C1037" t="s">
        <v>2358</v>
      </c>
      <c r="D1037" t="s">
        <v>2358</v>
      </c>
      <c r="E1037" t="s">
        <v>2358</v>
      </c>
      <c r="F1037" t="s">
        <v>2358</v>
      </c>
      <c r="G1037" t="s">
        <v>2358</v>
      </c>
      <c r="H1037" t="s">
        <v>2358</v>
      </c>
      <c r="I1037" t="s">
        <v>2358</v>
      </c>
      <c r="J1037" t="s">
        <v>2358</v>
      </c>
      <c r="K1037" t="s">
        <v>2358</v>
      </c>
      <c r="L1037" t="s">
        <v>2358</v>
      </c>
      <c r="M1037" t="s">
        <v>2358</v>
      </c>
      <c r="N1037" t="s">
        <v>2358</v>
      </c>
      <c r="O1037" t="s">
        <v>2358</v>
      </c>
      <c r="P1037" t="s">
        <v>2358</v>
      </c>
      <c r="Q1037" t="s">
        <v>2358</v>
      </c>
      <c r="R1037" t="s">
        <v>2358</v>
      </c>
      <c r="S1037" t="s">
        <v>2358</v>
      </c>
    </row>
    <row r="1038" spans="1:19" x14ac:dyDescent="0.2">
      <c r="A1038" t="s">
        <v>1572</v>
      </c>
      <c r="B1038">
        <v>6</v>
      </c>
      <c r="C1038" t="s">
        <v>2358</v>
      </c>
      <c r="D1038" t="s">
        <v>324</v>
      </c>
      <c r="E1038" t="s">
        <v>324</v>
      </c>
      <c r="F1038">
        <v>201401</v>
      </c>
      <c r="G1038">
        <v>22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22</v>
      </c>
      <c r="P1038">
        <v>60</v>
      </c>
      <c r="Q1038" t="s">
        <v>2366</v>
      </c>
      <c r="R1038" t="s">
        <v>325</v>
      </c>
      <c r="S1038" t="s">
        <v>324</v>
      </c>
    </row>
    <row r="1039" spans="1:19" x14ac:dyDescent="0.2">
      <c r="A1039" t="s">
        <v>1573</v>
      </c>
      <c r="B1039">
        <v>6</v>
      </c>
      <c r="C1039" t="s">
        <v>2358</v>
      </c>
      <c r="D1039" t="s">
        <v>324</v>
      </c>
      <c r="E1039" t="s">
        <v>2358</v>
      </c>
      <c r="F1039">
        <v>201307</v>
      </c>
      <c r="G1039">
        <v>25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2</v>
      </c>
      <c r="O1039">
        <v>27</v>
      </c>
      <c r="P1039">
        <v>60</v>
      </c>
      <c r="Q1039" t="s">
        <v>2366</v>
      </c>
      <c r="R1039" t="s">
        <v>325</v>
      </c>
      <c r="S1039" t="s">
        <v>324</v>
      </c>
    </row>
    <row r="1040" spans="1:19" x14ac:dyDescent="0.2">
      <c r="A1040" t="s">
        <v>1574</v>
      </c>
      <c r="B1040">
        <v>6</v>
      </c>
      <c r="C1040" t="s">
        <v>2358</v>
      </c>
      <c r="D1040" t="s">
        <v>324</v>
      </c>
      <c r="E1040" t="s">
        <v>2358</v>
      </c>
      <c r="F1040">
        <v>201301</v>
      </c>
      <c r="G1040">
        <v>36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36</v>
      </c>
      <c r="P1040">
        <v>60</v>
      </c>
      <c r="Q1040" t="s">
        <v>2366</v>
      </c>
      <c r="R1040" t="s">
        <v>325</v>
      </c>
      <c r="S1040" t="s">
        <v>324</v>
      </c>
    </row>
    <row r="1041" spans="1:19" x14ac:dyDescent="0.2">
      <c r="A1041" t="s">
        <v>1575</v>
      </c>
      <c r="B1041">
        <v>6</v>
      </c>
      <c r="C1041" t="s">
        <v>2358</v>
      </c>
      <c r="D1041" t="s">
        <v>324</v>
      </c>
      <c r="E1041" t="s">
        <v>2358</v>
      </c>
      <c r="F1041">
        <v>201207</v>
      </c>
      <c r="G1041">
        <v>25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25</v>
      </c>
      <c r="P1041">
        <v>60</v>
      </c>
      <c r="Q1041" t="s">
        <v>2366</v>
      </c>
      <c r="R1041" t="s">
        <v>325</v>
      </c>
      <c r="S1041" t="s">
        <v>324</v>
      </c>
    </row>
    <row r="1042" spans="1:19" x14ac:dyDescent="0.2">
      <c r="A1042" t="s">
        <v>1576</v>
      </c>
      <c r="B1042">
        <v>6</v>
      </c>
      <c r="C1042" t="s">
        <v>2358</v>
      </c>
      <c r="D1042" t="s">
        <v>324</v>
      </c>
      <c r="E1042" t="s">
        <v>2358</v>
      </c>
      <c r="F1042">
        <v>201201</v>
      </c>
      <c r="G1042">
        <v>17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17</v>
      </c>
      <c r="P1042">
        <v>60</v>
      </c>
      <c r="Q1042" t="s">
        <v>2366</v>
      </c>
      <c r="R1042" t="s">
        <v>325</v>
      </c>
      <c r="S1042" t="s">
        <v>324</v>
      </c>
    </row>
    <row r="1043" spans="1:19" x14ac:dyDescent="0.2">
      <c r="A1043" t="s">
        <v>2373</v>
      </c>
      <c r="B1043" t="s">
        <v>2358</v>
      </c>
      <c r="C1043" t="s">
        <v>2358</v>
      </c>
      <c r="D1043" t="s">
        <v>2358</v>
      </c>
      <c r="E1043" t="s">
        <v>2358</v>
      </c>
      <c r="F1043" t="s">
        <v>2358</v>
      </c>
      <c r="G1043" t="s">
        <v>2358</v>
      </c>
      <c r="H1043" t="s">
        <v>2358</v>
      </c>
      <c r="I1043" t="s">
        <v>2358</v>
      </c>
      <c r="J1043" t="s">
        <v>2358</v>
      </c>
      <c r="K1043" t="s">
        <v>2358</v>
      </c>
      <c r="L1043" t="s">
        <v>2358</v>
      </c>
      <c r="M1043" t="s">
        <v>2358</v>
      </c>
      <c r="N1043" t="s">
        <v>2358</v>
      </c>
      <c r="O1043" t="s">
        <v>2358</v>
      </c>
      <c r="P1043" t="s">
        <v>2358</v>
      </c>
      <c r="Q1043" t="s">
        <v>2358</v>
      </c>
      <c r="R1043" t="s">
        <v>2358</v>
      </c>
      <c r="S1043" t="s">
        <v>2358</v>
      </c>
    </row>
    <row r="1044" spans="1:19" x14ac:dyDescent="0.2">
      <c r="A1044" t="s">
        <v>1577</v>
      </c>
      <c r="B1044">
        <v>6</v>
      </c>
      <c r="C1044" t="s">
        <v>2358</v>
      </c>
      <c r="D1044" t="s">
        <v>326</v>
      </c>
      <c r="E1044" t="s">
        <v>326</v>
      </c>
      <c r="F1044">
        <v>201401</v>
      </c>
      <c r="G1044">
        <v>118</v>
      </c>
      <c r="H1044">
        <v>0</v>
      </c>
      <c r="I1044">
        <v>0</v>
      </c>
      <c r="J1044">
        <v>0</v>
      </c>
      <c r="K1044">
        <v>8</v>
      </c>
      <c r="L1044">
        <v>0</v>
      </c>
      <c r="M1044">
        <v>7</v>
      </c>
      <c r="N1044">
        <v>0</v>
      </c>
      <c r="O1044">
        <v>133</v>
      </c>
      <c r="P1044">
        <v>60</v>
      </c>
      <c r="Q1044" t="s">
        <v>2366</v>
      </c>
      <c r="R1044" t="s">
        <v>327</v>
      </c>
      <c r="S1044" t="s">
        <v>326</v>
      </c>
    </row>
    <row r="1045" spans="1:19" x14ac:dyDescent="0.2">
      <c r="A1045" t="s">
        <v>1578</v>
      </c>
      <c r="B1045">
        <v>6</v>
      </c>
      <c r="C1045" t="s">
        <v>2358</v>
      </c>
      <c r="D1045" t="s">
        <v>326</v>
      </c>
      <c r="E1045" t="s">
        <v>2358</v>
      </c>
      <c r="F1045">
        <v>201307</v>
      </c>
      <c r="G1045">
        <v>0</v>
      </c>
      <c r="H1045">
        <v>55</v>
      </c>
      <c r="I1045">
        <v>0</v>
      </c>
      <c r="J1045">
        <v>55</v>
      </c>
      <c r="K1045">
        <v>2</v>
      </c>
      <c r="L1045">
        <v>0</v>
      </c>
      <c r="M1045">
        <v>0</v>
      </c>
      <c r="N1045">
        <v>0</v>
      </c>
      <c r="O1045">
        <v>57</v>
      </c>
      <c r="P1045">
        <v>60</v>
      </c>
      <c r="Q1045" t="s">
        <v>2366</v>
      </c>
      <c r="R1045" t="s">
        <v>327</v>
      </c>
      <c r="S1045" t="s">
        <v>326</v>
      </c>
    </row>
    <row r="1046" spans="1:19" x14ac:dyDescent="0.2">
      <c r="A1046" t="s">
        <v>1579</v>
      </c>
      <c r="B1046">
        <v>6</v>
      </c>
      <c r="C1046" t="s">
        <v>2358</v>
      </c>
      <c r="D1046" t="s">
        <v>326</v>
      </c>
      <c r="E1046" t="s">
        <v>2358</v>
      </c>
      <c r="F1046">
        <v>201301</v>
      </c>
      <c r="G1046">
        <v>118</v>
      </c>
      <c r="H1046">
        <v>45</v>
      </c>
      <c r="I1046">
        <v>0</v>
      </c>
      <c r="J1046">
        <v>45</v>
      </c>
      <c r="K1046">
        <v>3</v>
      </c>
      <c r="L1046">
        <v>0</v>
      </c>
      <c r="M1046">
        <v>0</v>
      </c>
      <c r="N1046">
        <v>0</v>
      </c>
      <c r="O1046">
        <v>166</v>
      </c>
      <c r="P1046">
        <v>60</v>
      </c>
      <c r="Q1046" t="s">
        <v>2366</v>
      </c>
      <c r="R1046" t="s">
        <v>327</v>
      </c>
      <c r="S1046" t="s">
        <v>326</v>
      </c>
    </row>
    <row r="1047" spans="1:19" x14ac:dyDescent="0.2">
      <c r="A1047" t="s">
        <v>1580</v>
      </c>
      <c r="B1047">
        <v>6</v>
      </c>
      <c r="C1047" t="s">
        <v>2358</v>
      </c>
      <c r="D1047" t="s">
        <v>326</v>
      </c>
      <c r="E1047" t="s">
        <v>2358</v>
      </c>
      <c r="F1047">
        <v>201207</v>
      </c>
      <c r="G1047">
        <v>120</v>
      </c>
      <c r="H1047">
        <v>0</v>
      </c>
      <c r="I1047">
        <v>56</v>
      </c>
      <c r="J1047">
        <v>56</v>
      </c>
      <c r="K1047">
        <v>2</v>
      </c>
      <c r="L1047">
        <v>0</v>
      </c>
      <c r="M1047">
        <v>0</v>
      </c>
      <c r="N1047">
        <v>11</v>
      </c>
      <c r="O1047">
        <v>189</v>
      </c>
      <c r="P1047">
        <v>60</v>
      </c>
      <c r="Q1047" t="s">
        <v>2366</v>
      </c>
      <c r="R1047" t="s">
        <v>327</v>
      </c>
      <c r="S1047" t="s">
        <v>326</v>
      </c>
    </row>
    <row r="1048" spans="1:19" x14ac:dyDescent="0.2">
      <c r="A1048" t="s">
        <v>1581</v>
      </c>
      <c r="B1048">
        <v>6</v>
      </c>
      <c r="C1048" t="s">
        <v>2358</v>
      </c>
      <c r="D1048" t="s">
        <v>326</v>
      </c>
      <c r="E1048" t="s">
        <v>2358</v>
      </c>
      <c r="F1048">
        <v>201201</v>
      </c>
      <c r="G1048">
        <v>129</v>
      </c>
      <c r="H1048">
        <v>0</v>
      </c>
      <c r="I1048">
        <v>61</v>
      </c>
      <c r="J1048">
        <v>61</v>
      </c>
      <c r="K1048">
        <v>6</v>
      </c>
      <c r="L1048">
        <v>0</v>
      </c>
      <c r="M1048">
        <v>0</v>
      </c>
      <c r="N1048">
        <v>12</v>
      </c>
      <c r="O1048">
        <v>208</v>
      </c>
      <c r="P1048">
        <v>60</v>
      </c>
      <c r="Q1048" t="s">
        <v>2366</v>
      </c>
      <c r="R1048" t="s">
        <v>327</v>
      </c>
      <c r="S1048" t="s">
        <v>326</v>
      </c>
    </row>
    <row r="1049" spans="1:19" x14ac:dyDescent="0.2">
      <c r="A1049" t="s">
        <v>2373</v>
      </c>
      <c r="B1049" t="s">
        <v>2358</v>
      </c>
      <c r="C1049" t="s">
        <v>2358</v>
      </c>
      <c r="D1049" t="s">
        <v>2358</v>
      </c>
      <c r="E1049" t="s">
        <v>2358</v>
      </c>
      <c r="F1049" t="s">
        <v>2358</v>
      </c>
      <c r="G1049" t="s">
        <v>2358</v>
      </c>
      <c r="H1049" t="s">
        <v>2358</v>
      </c>
      <c r="I1049" t="s">
        <v>2358</v>
      </c>
      <c r="J1049" t="s">
        <v>2358</v>
      </c>
      <c r="K1049" t="s">
        <v>2358</v>
      </c>
      <c r="L1049" t="s">
        <v>2358</v>
      </c>
      <c r="M1049" t="s">
        <v>2358</v>
      </c>
      <c r="N1049" t="s">
        <v>2358</v>
      </c>
      <c r="O1049" t="s">
        <v>2358</v>
      </c>
      <c r="P1049" t="s">
        <v>2358</v>
      </c>
      <c r="Q1049" t="s">
        <v>2358</v>
      </c>
      <c r="R1049" t="s">
        <v>2358</v>
      </c>
      <c r="S1049" t="s">
        <v>2358</v>
      </c>
    </row>
    <row r="1050" spans="1:19" x14ac:dyDescent="0.2">
      <c r="A1050" t="s">
        <v>1582</v>
      </c>
      <c r="B1050">
        <v>6</v>
      </c>
      <c r="C1050" t="s">
        <v>2358</v>
      </c>
      <c r="D1050" t="s">
        <v>328</v>
      </c>
      <c r="E1050" t="s">
        <v>328</v>
      </c>
      <c r="F1050">
        <v>201401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15</v>
      </c>
      <c r="M1050">
        <v>0</v>
      </c>
      <c r="N1050">
        <v>0</v>
      </c>
      <c r="O1050">
        <v>15</v>
      </c>
      <c r="P1050">
        <v>60</v>
      </c>
      <c r="Q1050" t="s">
        <v>2366</v>
      </c>
      <c r="R1050" t="s">
        <v>329</v>
      </c>
      <c r="S1050" t="s">
        <v>328</v>
      </c>
    </row>
    <row r="1051" spans="1:19" x14ac:dyDescent="0.2">
      <c r="A1051" t="s">
        <v>1583</v>
      </c>
      <c r="B1051">
        <v>6</v>
      </c>
      <c r="C1051" t="s">
        <v>2358</v>
      </c>
      <c r="D1051" t="s">
        <v>328</v>
      </c>
      <c r="E1051" t="s">
        <v>2358</v>
      </c>
      <c r="F1051">
        <v>201307</v>
      </c>
      <c r="G1051">
        <v>0</v>
      </c>
      <c r="H1051">
        <v>1</v>
      </c>
      <c r="I1051">
        <v>7</v>
      </c>
      <c r="J1051">
        <v>8</v>
      </c>
      <c r="K1051">
        <v>0</v>
      </c>
      <c r="L1051">
        <v>16</v>
      </c>
      <c r="M1051">
        <v>0</v>
      </c>
      <c r="N1051">
        <v>0</v>
      </c>
      <c r="O1051">
        <v>24</v>
      </c>
      <c r="P1051">
        <v>60</v>
      </c>
      <c r="Q1051" t="s">
        <v>2366</v>
      </c>
      <c r="R1051" t="s">
        <v>329</v>
      </c>
      <c r="S1051" t="s">
        <v>328</v>
      </c>
    </row>
    <row r="1052" spans="1:19" x14ac:dyDescent="0.2">
      <c r="A1052" t="s">
        <v>1584</v>
      </c>
      <c r="B1052">
        <v>6</v>
      </c>
      <c r="C1052" t="s">
        <v>2358</v>
      </c>
      <c r="D1052" t="s">
        <v>328</v>
      </c>
      <c r="E1052" t="s">
        <v>2358</v>
      </c>
      <c r="F1052">
        <v>201301</v>
      </c>
      <c r="G1052">
        <v>0</v>
      </c>
      <c r="H1052">
        <v>1</v>
      </c>
      <c r="I1052">
        <v>7</v>
      </c>
      <c r="J1052">
        <v>8</v>
      </c>
      <c r="K1052">
        <v>0</v>
      </c>
      <c r="L1052">
        <v>16</v>
      </c>
      <c r="M1052">
        <v>0</v>
      </c>
      <c r="N1052">
        <v>0</v>
      </c>
      <c r="O1052">
        <v>24</v>
      </c>
      <c r="P1052">
        <v>60</v>
      </c>
      <c r="Q1052" t="s">
        <v>2366</v>
      </c>
      <c r="R1052" t="s">
        <v>329</v>
      </c>
      <c r="S1052" t="s">
        <v>328</v>
      </c>
    </row>
    <row r="1053" spans="1:19" x14ac:dyDescent="0.2">
      <c r="A1053" t="s">
        <v>1585</v>
      </c>
      <c r="B1053">
        <v>6</v>
      </c>
      <c r="C1053" t="s">
        <v>2358</v>
      </c>
      <c r="D1053" t="s">
        <v>328</v>
      </c>
      <c r="E1053" t="s">
        <v>2358</v>
      </c>
      <c r="F1053">
        <v>201207</v>
      </c>
      <c r="G1053">
        <v>0</v>
      </c>
      <c r="H1053">
        <v>1</v>
      </c>
      <c r="I1053">
        <v>7</v>
      </c>
      <c r="J1053">
        <v>8</v>
      </c>
      <c r="K1053">
        <v>0</v>
      </c>
      <c r="L1053">
        <v>16</v>
      </c>
      <c r="M1053">
        <v>0</v>
      </c>
      <c r="N1053">
        <v>0</v>
      </c>
      <c r="O1053">
        <v>24</v>
      </c>
      <c r="P1053">
        <v>60</v>
      </c>
      <c r="Q1053" t="s">
        <v>2366</v>
      </c>
      <c r="R1053" t="s">
        <v>329</v>
      </c>
      <c r="S1053" t="s">
        <v>328</v>
      </c>
    </row>
    <row r="1054" spans="1:19" x14ac:dyDescent="0.2">
      <c r="A1054" t="s">
        <v>1586</v>
      </c>
      <c r="B1054">
        <v>6</v>
      </c>
      <c r="C1054" t="s">
        <v>2358</v>
      </c>
      <c r="D1054" t="s">
        <v>328</v>
      </c>
      <c r="E1054" t="s">
        <v>2358</v>
      </c>
      <c r="F1054">
        <v>201201</v>
      </c>
      <c r="G1054">
        <v>0</v>
      </c>
      <c r="H1054">
        <v>1</v>
      </c>
      <c r="I1054">
        <v>7</v>
      </c>
      <c r="J1054">
        <v>8</v>
      </c>
      <c r="K1054">
        <v>0</v>
      </c>
      <c r="L1054">
        <v>16</v>
      </c>
      <c r="M1054">
        <v>0</v>
      </c>
      <c r="N1054">
        <v>0</v>
      </c>
      <c r="O1054">
        <v>24</v>
      </c>
      <c r="P1054">
        <v>60</v>
      </c>
      <c r="Q1054" t="s">
        <v>2366</v>
      </c>
      <c r="R1054" t="s">
        <v>329</v>
      </c>
      <c r="S1054" t="s">
        <v>328</v>
      </c>
    </row>
    <row r="1055" spans="1:19" x14ac:dyDescent="0.2">
      <c r="A1055" t="s">
        <v>2373</v>
      </c>
      <c r="B1055" t="s">
        <v>2358</v>
      </c>
      <c r="C1055" t="s">
        <v>2358</v>
      </c>
      <c r="D1055" t="s">
        <v>2358</v>
      </c>
      <c r="E1055" t="s">
        <v>2358</v>
      </c>
      <c r="F1055" t="s">
        <v>2358</v>
      </c>
      <c r="G1055" t="s">
        <v>2358</v>
      </c>
      <c r="H1055" t="s">
        <v>2358</v>
      </c>
      <c r="I1055" t="s">
        <v>2358</v>
      </c>
      <c r="J1055" t="s">
        <v>2358</v>
      </c>
      <c r="K1055" t="s">
        <v>2358</v>
      </c>
      <c r="L1055" t="s">
        <v>2358</v>
      </c>
      <c r="M1055" t="s">
        <v>2358</v>
      </c>
      <c r="N1055" t="s">
        <v>2358</v>
      </c>
      <c r="O1055" t="s">
        <v>2358</v>
      </c>
      <c r="P1055" t="s">
        <v>2358</v>
      </c>
      <c r="Q1055" t="s">
        <v>2358</v>
      </c>
      <c r="R1055" t="s">
        <v>2358</v>
      </c>
      <c r="S1055" t="s">
        <v>2358</v>
      </c>
    </row>
    <row r="1056" spans="1:19" x14ac:dyDescent="0.2">
      <c r="A1056" t="s">
        <v>1587</v>
      </c>
      <c r="B1056">
        <v>6</v>
      </c>
      <c r="C1056" t="s">
        <v>2358</v>
      </c>
      <c r="D1056" t="s">
        <v>330</v>
      </c>
      <c r="E1056" t="s">
        <v>330</v>
      </c>
      <c r="F1056">
        <v>201401</v>
      </c>
      <c r="G1056">
        <v>44</v>
      </c>
      <c r="H1056">
        <v>0</v>
      </c>
      <c r="I1056">
        <v>0</v>
      </c>
      <c r="J1056">
        <v>0</v>
      </c>
      <c r="K1056">
        <v>0</v>
      </c>
      <c r="L1056">
        <v>5</v>
      </c>
      <c r="M1056">
        <v>0</v>
      </c>
      <c r="N1056">
        <v>0</v>
      </c>
      <c r="O1056">
        <v>49</v>
      </c>
      <c r="P1056">
        <v>60</v>
      </c>
      <c r="Q1056" t="s">
        <v>2366</v>
      </c>
      <c r="R1056" t="s">
        <v>331</v>
      </c>
      <c r="S1056" t="s">
        <v>330</v>
      </c>
    </row>
    <row r="1057" spans="1:19" x14ac:dyDescent="0.2">
      <c r="A1057" t="s">
        <v>1588</v>
      </c>
      <c r="B1057">
        <v>6</v>
      </c>
      <c r="C1057" t="s">
        <v>2358</v>
      </c>
      <c r="D1057" t="s">
        <v>330</v>
      </c>
      <c r="E1057" t="s">
        <v>2358</v>
      </c>
      <c r="F1057">
        <v>201307</v>
      </c>
      <c r="G1057">
        <v>41</v>
      </c>
      <c r="H1057">
        <v>56</v>
      </c>
      <c r="I1057">
        <v>340</v>
      </c>
      <c r="J1057">
        <v>396</v>
      </c>
      <c r="K1057">
        <v>0</v>
      </c>
      <c r="L1057">
        <v>4</v>
      </c>
      <c r="M1057">
        <v>4</v>
      </c>
      <c r="N1057">
        <v>0</v>
      </c>
      <c r="O1057">
        <v>445</v>
      </c>
      <c r="P1057">
        <v>60</v>
      </c>
      <c r="Q1057" t="s">
        <v>2366</v>
      </c>
      <c r="R1057" t="s">
        <v>331</v>
      </c>
      <c r="S1057" t="s">
        <v>330</v>
      </c>
    </row>
    <row r="1058" spans="1:19" x14ac:dyDescent="0.2">
      <c r="A1058" t="s">
        <v>1589</v>
      </c>
      <c r="B1058">
        <v>6</v>
      </c>
      <c r="C1058" t="s">
        <v>2358</v>
      </c>
      <c r="D1058" t="s">
        <v>330</v>
      </c>
      <c r="E1058" t="s">
        <v>2358</v>
      </c>
      <c r="F1058">
        <v>201301</v>
      </c>
      <c r="G1058">
        <v>53</v>
      </c>
      <c r="H1058">
        <v>0</v>
      </c>
      <c r="I1058">
        <v>0</v>
      </c>
      <c r="J1058">
        <v>0</v>
      </c>
      <c r="K1058">
        <v>0</v>
      </c>
      <c r="L1058">
        <v>16</v>
      </c>
      <c r="M1058">
        <v>0</v>
      </c>
      <c r="N1058">
        <v>0</v>
      </c>
      <c r="O1058">
        <v>69</v>
      </c>
      <c r="P1058">
        <v>60</v>
      </c>
      <c r="Q1058" t="s">
        <v>2366</v>
      </c>
      <c r="R1058" t="s">
        <v>331</v>
      </c>
      <c r="S1058" t="s">
        <v>330</v>
      </c>
    </row>
    <row r="1059" spans="1:19" x14ac:dyDescent="0.2">
      <c r="A1059" t="s">
        <v>1591</v>
      </c>
      <c r="B1059">
        <v>6</v>
      </c>
      <c r="C1059" t="s">
        <v>2358</v>
      </c>
      <c r="D1059" t="s">
        <v>330</v>
      </c>
      <c r="E1059" t="s">
        <v>2358</v>
      </c>
      <c r="F1059">
        <v>201201</v>
      </c>
      <c r="G1059">
        <v>53</v>
      </c>
      <c r="H1059">
        <v>102</v>
      </c>
      <c r="I1059">
        <v>351</v>
      </c>
      <c r="J1059">
        <v>453</v>
      </c>
      <c r="K1059">
        <v>0</v>
      </c>
      <c r="L1059">
        <v>16</v>
      </c>
      <c r="M1059">
        <v>0</v>
      </c>
      <c r="N1059">
        <v>0</v>
      </c>
      <c r="O1059">
        <v>522</v>
      </c>
      <c r="P1059">
        <v>60</v>
      </c>
      <c r="Q1059" t="s">
        <v>2366</v>
      </c>
      <c r="R1059" t="s">
        <v>331</v>
      </c>
      <c r="S1059" t="s">
        <v>330</v>
      </c>
    </row>
    <row r="1060" spans="1:19" x14ac:dyDescent="0.2">
      <c r="A1060" t="s">
        <v>2373</v>
      </c>
      <c r="B1060" t="s">
        <v>2358</v>
      </c>
      <c r="C1060" t="s">
        <v>2358</v>
      </c>
      <c r="D1060" t="s">
        <v>2358</v>
      </c>
      <c r="E1060" t="s">
        <v>2358</v>
      </c>
      <c r="F1060" t="s">
        <v>2358</v>
      </c>
      <c r="G1060" t="s">
        <v>2358</v>
      </c>
      <c r="H1060" t="s">
        <v>2358</v>
      </c>
      <c r="I1060" t="s">
        <v>2358</v>
      </c>
      <c r="J1060" t="s">
        <v>2358</v>
      </c>
      <c r="K1060" t="s">
        <v>2358</v>
      </c>
      <c r="L1060" t="s">
        <v>2358</v>
      </c>
      <c r="M1060" t="s">
        <v>2358</v>
      </c>
      <c r="N1060" t="s">
        <v>2358</v>
      </c>
      <c r="O1060" t="s">
        <v>2358</v>
      </c>
      <c r="P1060" t="s">
        <v>2358</v>
      </c>
      <c r="Q1060" t="s">
        <v>2358</v>
      </c>
      <c r="R1060" t="s">
        <v>2358</v>
      </c>
      <c r="S1060" t="s">
        <v>2358</v>
      </c>
    </row>
    <row r="1061" spans="1:19" x14ac:dyDescent="0.2">
      <c r="A1061" t="s">
        <v>1592</v>
      </c>
      <c r="B1061">
        <v>6</v>
      </c>
      <c r="C1061" t="s">
        <v>2358</v>
      </c>
      <c r="D1061" t="s">
        <v>332</v>
      </c>
      <c r="E1061" t="s">
        <v>332</v>
      </c>
      <c r="F1061">
        <v>201401</v>
      </c>
      <c r="G1061">
        <v>37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4</v>
      </c>
      <c r="N1061">
        <v>3</v>
      </c>
      <c r="O1061">
        <v>44</v>
      </c>
      <c r="P1061">
        <v>60</v>
      </c>
      <c r="Q1061" t="s">
        <v>2366</v>
      </c>
      <c r="R1061" t="s">
        <v>333</v>
      </c>
      <c r="S1061" t="s">
        <v>332</v>
      </c>
    </row>
    <row r="1062" spans="1:19" x14ac:dyDescent="0.2">
      <c r="A1062" t="s">
        <v>1593</v>
      </c>
      <c r="B1062">
        <v>6</v>
      </c>
      <c r="C1062" t="s">
        <v>2358</v>
      </c>
      <c r="D1062" t="s">
        <v>332</v>
      </c>
      <c r="E1062" t="s">
        <v>2358</v>
      </c>
      <c r="F1062">
        <v>201307</v>
      </c>
      <c r="G1062">
        <v>36</v>
      </c>
      <c r="H1062">
        <v>1</v>
      </c>
      <c r="I1062">
        <v>48</v>
      </c>
      <c r="J1062">
        <v>49</v>
      </c>
      <c r="K1062">
        <v>3</v>
      </c>
      <c r="L1062">
        <v>0</v>
      </c>
      <c r="M1062">
        <v>3</v>
      </c>
      <c r="N1062">
        <v>9</v>
      </c>
      <c r="O1062">
        <v>100</v>
      </c>
      <c r="P1062">
        <v>60</v>
      </c>
      <c r="Q1062" t="s">
        <v>2366</v>
      </c>
      <c r="R1062" t="s">
        <v>333</v>
      </c>
      <c r="S1062" t="s">
        <v>332</v>
      </c>
    </row>
    <row r="1063" spans="1:19" x14ac:dyDescent="0.2">
      <c r="A1063" t="s">
        <v>1594</v>
      </c>
      <c r="B1063">
        <v>6</v>
      </c>
      <c r="C1063" t="s">
        <v>2358</v>
      </c>
      <c r="D1063" t="s">
        <v>332</v>
      </c>
      <c r="E1063" t="s">
        <v>2358</v>
      </c>
      <c r="F1063">
        <v>201301</v>
      </c>
      <c r="G1063">
        <v>36</v>
      </c>
      <c r="H1063">
        <v>1</v>
      </c>
      <c r="I1063">
        <v>47</v>
      </c>
      <c r="J1063">
        <v>48</v>
      </c>
      <c r="K1063">
        <v>3</v>
      </c>
      <c r="L1063">
        <v>0</v>
      </c>
      <c r="M1063">
        <v>3</v>
      </c>
      <c r="N1063">
        <v>9</v>
      </c>
      <c r="O1063">
        <v>99</v>
      </c>
      <c r="P1063">
        <v>60</v>
      </c>
      <c r="Q1063" t="s">
        <v>2366</v>
      </c>
      <c r="R1063" t="s">
        <v>333</v>
      </c>
      <c r="S1063" t="s">
        <v>332</v>
      </c>
    </row>
    <row r="1064" spans="1:19" x14ac:dyDescent="0.2">
      <c r="A1064" t="s">
        <v>1595</v>
      </c>
      <c r="B1064">
        <v>6</v>
      </c>
      <c r="C1064" t="s">
        <v>2358</v>
      </c>
      <c r="D1064" t="s">
        <v>332</v>
      </c>
      <c r="E1064" t="s">
        <v>2358</v>
      </c>
      <c r="F1064">
        <v>201207</v>
      </c>
      <c r="G1064">
        <v>34</v>
      </c>
      <c r="H1064">
        <v>5</v>
      </c>
      <c r="I1064">
        <v>35</v>
      </c>
      <c r="J1064">
        <v>40</v>
      </c>
      <c r="K1064">
        <v>3</v>
      </c>
      <c r="L1064">
        <v>0</v>
      </c>
      <c r="M1064">
        <v>20</v>
      </c>
      <c r="N1064">
        <v>1</v>
      </c>
      <c r="O1064">
        <v>98</v>
      </c>
      <c r="P1064">
        <v>60</v>
      </c>
      <c r="Q1064" t="s">
        <v>2366</v>
      </c>
      <c r="R1064" t="s">
        <v>333</v>
      </c>
      <c r="S1064" t="s">
        <v>332</v>
      </c>
    </row>
    <row r="1065" spans="1:19" x14ac:dyDescent="0.2">
      <c r="A1065" t="s">
        <v>1596</v>
      </c>
      <c r="B1065">
        <v>6</v>
      </c>
      <c r="C1065" t="s">
        <v>2358</v>
      </c>
      <c r="D1065" t="s">
        <v>332</v>
      </c>
      <c r="E1065" t="s">
        <v>2358</v>
      </c>
      <c r="F1065">
        <v>201201</v>
      </c>
      <c r="G1065">
        <v>34</v>
      </c>
      <c r="H1065">
        <v>3</v>
      </c>
      <c r="I1065">
        <v>44</v>
      </c>
      <c r="J1065">
        <v>47</v>
      </c>
      <c r="K1065">
        <v>3</v>
      </c>
      <c r="L1065">
        <v>0</v>
      </c>
      <c r="M1065">
        <v>20</v>
      </c>
      <c r="N1065">
        <v>19</v>
      </c>
      <c r="O1065">
        <v>123</v>
      </c>
      <c r="P1065">
        <v>60</v>
      </c>
      <c r="Q1065" t="s">
        <v>2366</v>
      </c>
      <c r="R1065" t="s">
        <v>333</v>
      </c>
      <c r="S1065" t="s">
        <v>332</v>
      </c>
    </row>
    <row r="1066" spans="1:19" x14ac:dyDescent="0.2">
      <c r="A1066" t="s">
        <v>2373</v>
      </c>
      <c r="B1066" t="s">
        <v>2358</v>
      </c>
      <c r="C1066" t="s">
        <v>2358</v>
      </c>
      <c r="D1066" t="s">
        <v>2358</v>
      </c>
      <c r="E1066" t="s">
        <v>2358</v>
      </c>
      <c r="F1066" t="s">
        <v>2358</v>
      </c>
      <c r="G1066" t="s">
        <v>2358</v>
      </c>
      <c r="H1066" t="s">
        <v>2358</v>
      </c>
      <c r="I1066" t="s">
        <v>2358</v>
      </c>
      <c r="J1066" t="s">
        <v>2358</v>
      </c>
      <c r="K1066" t="s">
        <v>2358</v>
      </c>
      <c r="L1066" t="s">
        <v>2358</v>
      </c>
      <c r="M1066" t="s">
        <v>2358</v>
      </c>
      <c r="N1066" t="s">
        <v>2358</v>
      </c>
      <c r="O1066" t="s">
        <v>2358</v>
      </c>
      <c r="P1066" t="s">
        <v>2358</v>
      </c>
      <c r="Q1066" t="s">
        <v>2358</v>
      </c>
      <c r="R1066" t="s">
        <v>2358</v>
      </c>
      <c r="S1066" t="s">
        <v>2358</v>
      </c>
    </row>
    <row r="1067" spans="1:19" x14ac:dyDescent="0.2">
      <c r="A1067" t="s">
        <v>1597</v>
      </c>
      <c r="B1067">
        <v>6</v>
      </c>
      <c r="C1067" t="s">
        <v>2358</v>
      </c>
      <c r="D1067" t="s">
        <v>334</v>
      </c>
      <c r="E1067" t="s">
        <v>334</v>
      </c>
      <c r="F1067">
        <v>201401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60</v>
      </c>
      <c r="Q1067" t="s">
        <v>2366</v>
      </c>
      <c r="R1067" t="s">
        <v>335</v>
      </c>
      <c r="S1067" t="s">
        <v>334</v>
      </c>
    </row>
    <row r="1068" spans="1:19" x14ac:dyDescent="0.2">
      <c r="A1068" t="s">
        <v>1598</v>
      </c>
      <c r="B1068">
        <v>6</v>
      </c>
      <c r="C1068" t="s">
        <v>2358</v>
      </c>
      <c r="D1068" t="s">
        <v>334</v>
      </c>
      <c r="E1068" t="s">
        <v>2358</v>
      </c>
      <c r="F1068">
        <v>201307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60</v>
      </c>
      <c r="Q1068" t="s">
        <v>2366</v>
      </c>
      <c r="R1068" t="s">
        <v>335</v>
      </c>
      <c r="S1068" t="s">
        <v>334</v>
      </c>
    </row>
    <row r="1069" spans="1:19" x14ac:dyDescent="0.2">
      <c r="A1069" t="s">
        <v>1599</v>
      </c>
      <c r="B1069">
        <v>6</v>
      </c>
      <c r="C1069" t="s">
        <v>2358</v>
      </c>
      <c r="D1069" t="s">
        <v>334</v>
      </c>
      <c r="E1069" t="s">
        <v>2358</v>
      </c>
      <c r="F1069">
        <v>201301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60</v>
      </c>
      <c r="Q1069" t="s">
        <v>2366</v>
      </c>
      <c r="R1069" t="s">
        <v>335</v>
      </c>
      <c r="S1069" t="s">
        <v>334</v>
      </c>
    </row>
    <row r="1070" spans="1:19" x14ac:dyDescent="0.2">
      <c r="A1070" t="s">
        <v>1600</v>
      </c>
      <c r="B1070">
        <v>6</v>
      </c>
      <c r="C1070" t="s">
        <v>2358</v>
      </c>
      <c r="D1070" t="s">
        <v>334</v>
      </c>
      <c r="E1070" t="s">
        <v>2358</v>
      </c>
      <c r="F1070">
        <v>201207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60</v>
      </c>
      <c r="Q1070" t="s">
        <v>2366</v>
      </c>
      <c r="R1070" t="s">
        <v>335</v>
      </c>
      <c r="S1070" t="s">
        <v>334</v>
      </c>
    </row>
    <row r="1071" spans="1:19" x14ac:dyDescent="0.2">
      <c r="A1071" t="s">
        <v>1601</v>
      </c>
      <c r="B1071">
        <v>6</v>
      </c>
      <c r="C1071" t="s">
        <v>2358</v>
      </c>
      <c r="D1071" t="s">
        <v>334</v>
      </c>
      <c r="E1071" t="s">
        <v>2358</v>
      </c>
      <c r="F1071">
        <v>201201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60</v>
      </c>
      <c r="Q1071" t="s">
        <v>2366</v>
      </c>
      <c r="R1071" t="s">
        <v>335</v>
      </c>
      <c r="S1071" t="s">
        <v>334</v>
      </c>
    </row>
    <row r="1072" spans="1:19" x14ac:dyDescent="0.2">
      <c r="A1072" t="s">
        <v>2373</v>
      </c>
      <c r="B1072" t="s">
        <v>2358</v>
      </c>
      <c r="C1072" t="s">
        <v>2358</v>
      </c>
      <c r="D1072" t="s">
        <v>2358</v>
      </c>
      <c r="E1072" t="s">
        <v>2358</v>
      </c>
      <c r="F1072" t="s">
        <v>2358</v>
      </c>
      <c r="G1072" t="s">
        <v>2358</v>
      </c>
      <c r="H1072" t="s">
        <v>2358</v>
      </c>
      <c r="I1072" t="s">
        <v>2358</v>
      </c>
      <c r="J1072" t="s">
        <v>2358</v>
      </c>
      <c r="K1072" t="s">
        <v>2358</v>
      </c>
      <c r="L1072" t="s">
        <v>2358</v>
      </c>
      <c r="M1072" t="s">
        <v>2358</v>
      </c>
      <c r="N1072" t="s">
        <v>2358</v>
      </c>
      <c r="O1072" t="s">
        <v>2358</v>
      </c>
      <c r="P1072" t="s">
        <v>2358</v>
      </c>
      <c r="Q1072" t="s">
        <v>2358</v>
      </c>
      <c r="R1072" t="s">
        <v>2358</v>
      </c>
      <c r="S1072" t="s">
        <v>2358</v>
      </c>
    </row>
    <row r="1073" spans="1:19" x14ac:dyDescent="0.2">
      <c r="A1073" t="s">
        <v>1602</v>
      </c>
      <c r="B1073">
        <v>6</v>
      </c>
      <c r="C1073" t="s">
        <v>2358</v>
      </c>
      <c r="D1073" t="s">
        <v>336</v>
      </c>
      <c r="E1073" t="s">
        <v>336</v>
      </c>
      <c r="F1073">
        <v>201401</v>
      </c>
      <c r="G1073">
        <v>66</v>
      </c>
      <c r="H1073">
        <v>15</v>
      </c>
      <c r="I1073">
        <v>53</v>
      </c>
      <c r="J1073">
        <v>68</v>
      </c>
      <c r="K1073">
        <v>8</v>
      </c>
      <c r="L1073">
        <v>0</v>
      </c>
      <c r="M1073">
        <v>0</v>
      </c>
      <c r="N1073">
        <v>0</v>
      </c>
      <c r="O1073">
        <v>142</v>
      </c>
      <c r="P1073">
        <v>60</v>
      </c>
      <c r="Q1073" t="s">
        <v>2366</v>
      </c>
      <c r="R1073" t="s">
        <v>665</v>
      </c>
      <c r="S1073" t="s">
        <v>336</v>
      </c>
    </row>
    <row r="1074" spans="1:19" x14ac:dyDescent="0.2">
      <c r="A1074" t="s">
        <v>1603</v>
      </c>
      <c r="B1074">
        <v>6</v>
      </c>
      <c r="C1074" t="s">
        <v>2358</v>
      </c>
      <c r="D1074" t="s">
        <v>336</v>
      </c>
      <c r="E1074" t="s">
        <v>2358</v>
      </c>
      <c r="F1074">
        <v>201307</v>
      </c>
      <c r="G1074">
        <v>59</v>
      </c>
      <c r="H1074">
        <v>14</v>
      </c>
      <c r="I1074">
        <v>50</v>
      </c>
      <c r="J1074">
        <v>64</v>
      </c>
      <c r="K1074">
        <v>9</v>
      </c>
      <c r="L1074">
        <v>0</v>
      </c>
      <c r="M1074">
        <v>0</v>
      </c>
      <c r="N1074">
        <v>0</v>
      </c>
      <c r="O1074">
        <v>132</v>
      </c>
      <c r="P1074">
        <v>60</v>
      </c>
      <c r="Q1074" t="s">
        <v>2366</v>
      </c>
      <c r="R1074" t="s">
        <v>665</v>
      </c>
      <c r="S1074" t="s">
        <v>336</v>
      </c>
    </row>
    <row r="1075" spans="1:19" x14ac:dyDescent="0.2">
      <c r="A1075" t="s">
        <v>1604</v>
      </c>
      <c r="B1075">
        <v>6</v>
      </c>
      <c r="C1075" t="s">
        <v>2358</v>
      </c>
      <c r="D1075" t="s">
        <v>336</v>
      </c>
      <c r="E1075" t="s">
        <v>2358</v>
      </c>
      <c r="F1075">
        <v>201301</v>
      </c>
      <c r="G1075">
        <v>66</v>
      </c>
      <c r="H1075">
        <v>15</v>
      </c>
      <c r="I1075">
        <v>53</v>
      </c>
      <c r="J1075">
        <v>68</v>
      </c>
      <c r="K1075">
        <v>8</v>
      </c>
      <c r="L1075">
        <v>0</v>
      </c>
      <c r="M1075">
        <v>0</v>
      </c>
      <c r="N1075">
        <v>0</v>
      </c>
      <c r="O1075">
        <v>142</v>
      </c>
      <c r="P1075">
        <v>60</v>
      </c>
      <c r="Q1075" t="s">
        <v>2366</v>
      </c>
      <c r="R1075" t="s">
        <v>665</v>
      </c>
      <c r="S1075" t="s">
        <v>336</v>
      </c>
    </row>
    <row r="1076" spans="1:19" x14ac:dyDescent="0.2">
      <c r="A1076" t="s">
        <v>1605</v>
      </c>
      <c r="B1076">
        <v>6</v>
      </c>
      <c r="C1076" t="s">
        <v>2358</v>
      </c>
      <c r="D1076" t="s">
        <v>336</v>
      </c>
      <c r="E1076" t="s">
        <v>2358</v>
      </c>
      <c r="F1076">
        <v>201207</v>
      </c>
      <c r="G1076">
        <v>71</v>
      </c>
      <c r="H1076">
        <v>13</v>
      </c>
      <c r="I1076">
        <v>57</v>
      </c>
      <c r="J1076">
        <v>70</v>
      </c>
      <c r="K1076">
        <v>8</v>
      </c>
      <c r="L1076">
        <v>0</v>
      </c>
      <c r="M1076">
        <v>0</v>
      </c>
      <c r="N1076">
        <v>0</v>
      </c>
      <c r="O1076">
        <v>149</v>
      </c>
      <c r="P1076">
        <v>60</v>
      </c>
      <c r="Q1076" t="s">
        <v>2366</v>
      </c>
      <c r="R1076" t="s">
        <v>665</v>
      </c>
      <c r="S1076" t="s">
        <v>336</v>
      </c>
    </row>
    <row r="1077" spans="1:19" x14ac:dyDescent="0.2">
      <c r="A1077" t="s">
        <v>1606</v>
      </c>
      <c r="B1077">
        <v>6</v>
      </c>
      <c r="C1077" t="s">
        <v>2358</v>
      </c>
      <c r="D1077" t="s">
        <v>336</v>
      </c>
      <c r="E1077" t="s">
        <v>2358</v>
      </c>
      <c r="F1077">
        <v>201201</v>
      </c>
      <c r="G1077">
        <v>71</v>
      </c>
      <c r="H1077">
        <v>16</v>
      </c>
      <c r="I1077">
        <v>47</v>
      </c>
      <c r="J1077">
        <v>63</v>
      </c>
      <c r="K1077">
        <v>8</v>
      </c>
      <c r="L1077">
        <v>0</v>
      </c>
      <c r="M1077">
        <v>0</v>
      </c>
      <c r="N1077">
        <v>0</v>
      </c>
      <c r="O1077">
        <v>142</v>
      </c>
      <c r="P1077">
        <v>60</v>
      </c>
      <c r="Q1077" t="s">
        <v>2366</v>
      </c>
      <c r="R1077" t="s">
        <v>337</v>
      </c>
      <c r="S1077" t="s">
        <v>336</v>
      </c>
    </row>
    <row r="1078" spans="1:19" x14ac:dyDescent="0.2">
      <c r="A1078" t="s">
        <v>2373</v>
      </c>
      <c r="B1078" t="s">
        <v>2358</v>
      </c>
      <c r="C1078" t="s">
        <v>2358</v>
      </c>
      <c r="D1078" t="s">
        <v>2358</v>
      </c>
      <c r="E1078" t="s">
        <v>2358</v>
      </c>
      <c r="F1078" t="s">
        <v>2358</v>
      </c>
      <c r="G1078" t="s">
        <v>2358</v>
      </c>
      <c r="H1078" t="s">
        <v>2358</v>
      </c>
      <c r="I1078" t="s">
        <v>2358</v>
      </c>
      <c r="J1078" t="s">
        <v>2358</v>
      </c>
      <c r="K1078" t="s">
        <v>2358</v>
      </c>
      <c r="L1078" t="s">
        <v>2358</v>
      </c>
      <c r="M1078" t="s">
        <v>2358</v>
      </c>
      <c r="N1078" t="s">
        <v>2358</v>
      </c>
      <c r="O1078" t="s">
        <v>2358</v>
      </c>
      <c r="P1078" t="s">
        <v>2358</v>
      </c>
      <c r="Q1078" t="s">
        <v>2358</v>
      </c>
      <c r="R1078" t="s">
        <v>2358</v>
      </c>
      <c r="S1078" t="s">
        <v>2358</v>
      </c>
    </row>
    <row r="1079" spans="1:19" x14ac:dyDescent="0.2">
      <c r="A1079" t="s">
        <v>1607</v>
      </c>
      <c r="B1079">
        <v>6</v>
      </c>
      <c r="C1079" t="s">
        <v>2358</v>
      </c>
      <c r="D1079" t="s">
        <v>338</v>
      </c>
      <c r="E1079" t="s">
        <v>338</v>
      </c>
      <c r="F1079">
        <v>201401</v>
      </c>
      <c r="G1079">
        <v>0</v>
      </c>
      <c r="H1079">
        <v>0</v>
      </c>
      <c r="I1079">
        <v>0</v>
      </c>
      <c r="J1079">
        <v>0</v>
      </c>
      <c r="K1079">
        <v>12</v>
      </c>
      <c r="L1079">
        <v>0</v>
      </c>
      <c r="M1079">
        <v>8</v>
      </c>
      <c r="N1079">
        <v>0</v>
      </c>
      <c r="O1079">
        <v>20</v>
      </c>
      <c r="P1079">
        <v>60</v>
      </c>
      <c r="Q1079" t="s">
        <v>2366</v>
      </c>
      <c r="R1079" t="s">
        <v>339</v>
      </c>
      <c r="S1079" t="s">
        <v>338</v>
      </c>
    </row>
    <row r="1080" spans="1:19" x14ac:dyDescent="0.2">
      <c r="A1080" t="s">
        <v>1608</v>
      </c>
      <c r="B1080">
        <v>6</v>
      </c>
      <c r="C1080" t="s">
        <v>2358</v>
      </c>
      <c r="D1080" t="s">
        <v>338</v>
      </c>
      <c r="E1080" t="s">
        <v>2358</v>
      </c>
      <c r="F1080">
        <v>201307</v>
      </c>
      <c r="G1080">
        <v>0</v>
      </c>
      <c r="H1080">
        <v>0</v>
      </c>
      <c r="I1080">
        <v>6</v>
      </c>
      <c r="J1080">
        <v>6</v>
      </c>
      <c r="K1080">
        <v>0</v>
      </c>
      <c r="L1080">
        <v>0</v>
      </c>
      <c r="M1080">
        <v>0</v>
      </c>
      <c r="N1080">
        <v>15</v>
      </c>
      <c r="O1080">
        <v>21</v>
      </c>
      <c r="P1080">
        <v>60</v>
      </c>
      <c r="Q1080" t="s">
        <v>2366</v>
      </c>
      <c r="R1080" t="s">
        <v>339</v>
      </c>
      <c r="S1080" t="s">
        <v>338</v>
      </c>
    </row>
    <row r="1081" spans="1:19" x14ac:dyDescent="0.2">
      <c r="A1081" t="s">
        <v>1609</v>
      </c>
      <c r="B1081">
        <v>6</v>
      </c>
      <c r="C1081" t="s">
        <v>2358</v>
      </c>
      <c r="D1081" t="s">
        <v>338</v>
      </c>
      <c r="E1081" t="s">
        <v>2358</v>
      </c>
      <c r="F1081">
        <v>201301</v>
      </c>
      <c r="G1081">
        <v>0</v>
      </c>
      <c r="H1081">
        <v>0</v>
      </c>
      <c r="I1081">
        <v>8</v>
      </c>
      <c r="J1081">
        <v>8</v>
      </c>
      <c r="K1081">
        <v>14</v>
      </c>
      <c r="L1081">
        <v>0</v>
      </c>
      <c r="M1081">
        <v>0</v>
      </c>
      <c r="N1081">
        <v>0</v>
      </c>
      <c r="O1081">
        <v>22</v>
      </c>
      <c r="P1081">
        <v>60</v>
      </c>
      <c r="Q1081" t="s">
        <v>2366</v>
      </c>
      <c r="R1081" t="s">
        <v>339</v>
      </c>
      <c r="S1081" t="s">
        <v>338</v>
      </c>
    </row>
    <row r="1082" spans="1:19" x14ac:dyDescent="0.2">
      <c r="A1082" t="s">
        <v>1611</v>
      </c>
      <c r="B1082">
        <v>6</v>
      </c>
      <c r="C1082" t="s">
        <v>2358</v>
      </c>
      <c r="D1082" t="s">
        <v>338</v>
      </c>
      <c r="E1082" t="s">
        <v>2358</v>
      </c>
      <c r="F1082">
        <v>201201</v>
      </c>
      <c r="G1082">
        <v>0</v>
      </c>
      <c r="H1082">
        <v>0</v>
      </c>
      <c r="I1082">
        <v>8</v>
      </c>
      <c r="J1082">
        <v>8</v>
      </c>
      <c r="K1082">
        <v>14</v>
      </c>
      <c r="L1082">
        <v>0</v>
      </c>
      <c r="M1082">
        <v>0</v>
      </c>
      <c r="N1082">
        <v>0</v>
      </c>
      <c r="O1082">
        <v>22</v>
      </c>
      <c r="P1082">
        <v>60</v>
      </c>
      <c r="Q1082" t="s">
        <v>2366</v>
      </c>
      <c r="R1082" t="s">
        <v>339</v>
      </c>
      <c r="S1082" t="s">
        <v>338</v>
      </c>
    </row>
    <row r="1083" spans="1:19" x14ac:dyDescent="0.2">
      <c r="A1083" t="s">
        <v>2373</v>
      </c>
      <c r="B1083" t="s">
        <v>2358</v>
      </c>
      <c r="C1083" t="s">
        <v>2358</v>
      </c>
      <c r="D1083" t="s">
        <v>2358</v>
      </c>
      <c r="E1083" t="s">
        <v>2358</v>
      </c>
      <c r="F1083" t="s">
        <v>2358</v>
      </c>
      <c r="G1083" t="s">
        <v>2358</v>
      </c>
      <c r="H1083" t="s">
        <v>2358</v>
      </c>
      <c r="I1083" t="s">
        <v>2358</v>
      </c>
      <c r="J1083" t="s">
        <v>2358</v>
      </c>
      <c r="K1083" t="s">
        <v>2358</v>
      </c>
      <c r="L1083" t="s">
        <v>2358</v>
      </c>
      <c r="M1083" t="s">
        <v>2358</v>
      </c>
      <c r="N1083" t="s">
        <v>2358</v>
      </c>
      <c r="O1083" t="s">
        <v>2358</v>
      </c>
      <c r="P1083" t="s">
        <v>2358</v>
      </c>
      <c r="Q1083" t="s">
        <v>2358</v>
      </c>
      <c r="R1083" t="s">
        <v>2358</v>
      </c>
      <c r="S1083" t="s">
        <v>2358</v>
      </c>
    </row>
    <row r="1084" spans="1:19" x14ac:dyDescent="0.2">
      <c r="A1084" t="s">
        <v>1612</v>
      </c>
      <c r="B1084">
        <v>6</v>
      </c>
      <c r="C1084" t="s">
        <v>2358</v>
      </c>
      <c r="D1084" t="s">
        <v>340</v>
      </c>
      <c r="E1084" t="s">
        <v>340</v>
      </c>
      <c r="F1084">
        <v>201401</v>
      </c>
      <c r="G1084">
        <v>31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31</v>
      </c>
      <c r="P1084">
        <v>60</v>
      </c>
      <c r="Q1084" t="s">
        <v>2366</v>
      </c>
      <c r="R1084" t="s">
        <v>677</v>
      </c>
      <c r="S1084" t="s">
        <v>340</v>
      </c>
    </row>
    <row r="1085" spans="1:19" x14ac:dyDescent="0.2">
      <c r="A1085" t="s">
        <v>1613</v>
      </c>
      <c r="B1085">
        <v>6</v>
      </c>
      <c r="C1085" t="s">
        <v>2358</v>
      </c>
      <c r="D1085" t="s">
        <v>340</v>
      </c>
      <c r="E1085" t="s">
        <v>2358</v>
      </c>
      <c r="F1085">
        <v>201307</v>
      </c>
      <c r="G1085">
        <v>29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29</v>
      </c>
      <c r="P1085">
        <v>60</v>
      </c>
      <c r="Q1085" t="s">
        <v>2358</v>
      </c>
      <c r="R1085" t="s">
        <v>2368</v>
      </c>
      <c r="S1085" t="s">
        <v>340</v>
      </c>
    </row>
    <row r="1086" spans="1:19" x14ac:dyDescent="0.2">
      <c r="A1086" t="s">
        <v>1614</v>
      </c>
      <c r="B1086">
        <v>6</v>
      </c>
      <c r="C1086" t="s">
        <v>2358</v>
      </c>
      <c r="D1086" t="s">
        <v>340</v>
      </c>
      <c r="E1086" t="s">
        <v>2358</v>
      </c>
      <c r="F1086">
        <v>201301</v>
      </c>
      <c r="G1086">
        <v>33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33</v>
      </c>
      <c r="P1086">
        <v>60</v>
      </c>
      <c r="Q1086" t="s">
        <v>2358</v>
      </c>
      <c r="R1086" t="s">
        <v>2368</v>
      </c>
      <c r="S1086" t="s">
        <v>340</v>
      </c>
    </row>
    <row r="1087" spans="1:19" x14ac:dyDescent="0.2">
      <c r="A1087" t="s">
        <v>1615</v>
      </c>
      <c r="B1087">
        <v>6</v>
      </c>
      <c r="C1087" t="s">
        <v>2358</v>
      </c>
      <c r="D1087" t="s">
        <v>340</v>
      </c>
      <c r="E1087" t="s">
        <v>2358</v>
      </c>
      <c r="F1087">
        <v>201207</v>
      </c>
      <c r="G1087">
        <v>29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29</v>
      </c>
      <c r="P1087">
        <v>60</v>
      </c>
      <c r="Q1087" t="s">
        <v>2358</v>
      </c>
      <c r="R1087" t="s">
        <v>2368</v>
      </c>
      <c r="S1087" t="s">
        <v>340</v>
      </c>
    </row>
    <row r="1088" spans="1:19" x14ac:dyDescent="0.2">
      <c r="A1088" t="s">
        <v>1616</v>
      </c>
      <c r="B1088">
        <v>6</v>
      </c>
      <c r="C1088" t="s">
        <v>2358</v>
      </c>
      <c r="D1088" t="s">
        <v>340</v>
      </c>
      <c r="E1088" t="s">
        <v>2358</v>
      </c>
      <c r="F1088">
        <v>201201</v>
      </c>
      <c r="G1088">
        <v>27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27</v>
      </c>
      <c r="P1088">
        <v>60</v>
      </c>
      <c r="Q1088" t="s">
        <v>2358</v>
      </c>
      <c r="R1088" t="s">
        <v>2368</v>
      </c>
      <c r="S1088" t="s">
        <v>340</v>
      </c>
    </row>
    <row r="1089" spans="1:19" x14ac:dyDescent="0.2">
      <c r="A1089" t="s">
        <v>2373</v>
      </c>
      <c r="B1089" t="s">
        <v>2358</v>
      </c>
      <c r="C1089" t="s">
        <v>2358</v>
      </c>
      <c r="D1089" t="s">
        <v>2358</v>
      </c>
      <c r="E1089" t="s">
        <v>2358</v>
      </c>
      <c r="F1089" t="s">
        <v>2358</v>
      </c>
      <c r="G1089" t="s">
        <v>2358</v>
      </c>
      <c r="H1089" t="s">
        <v>2358</v>
      </c>
      <c r="I1089" t="s">
        <v>2358</v>
      </c>
      <c r="J1089" t="s">
        <v>2358</v>
      </c>
      <c r="K1089" t="s">
        <v>2358</v>
      </c>
      <c r="L1089" t="s">
        <v>2358</v>
      </c>
      <c r="M1089" t="s">
        <v>2358</v>
      </c>
      <c r="N1089" t="s">
        <v>2358</v>
      </c>
      <c r="O1089" t="s">
        <v>2358</v>
      </c>
      <c r="P1089" t="s">
        <v>2358</v>
      </c>
      <c r="Q1089" t="s">
        <v>2358</v>
      </c>
      <c r="R1089" t="s">
        <v>2358</v>
      </c>
      <c r="S1089" t="s">
        <v>2358</v>
      </c>
    </row>
    <row r="1090" spans="1:19" x14ac:dyDescent="0.2">
      <c r="A1090" t="s">
        <v>1617</v>
      </c>
      <c r="B1090">
        <v>6</v>
      </c>
      <c r="C1090" t="s">
        <v>2358</v>
      </c>
      <c r="D1090" t="s">
        <v>341</v>
      </c>
      <c r="E1090" t="s">
        <v>341</v>
      </c>
      <c r="F1090">
        <v>201401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83</v>
      </c>
      <c r="N1090">
        <v>0</v>
      </c>
      <c r="O1090">
        <v>83</v>
      </c>
      <c r="P1090">
        <v>60</v>
      </c>
      <c r="Q1090" t="s">
        <v>2366</v>
      </c>
      <c r="R1090" t="s">
        <v>342</v>
      </c>
      <c r="S1090" t="s">
        <v>341</v>
      </c>
    </row>
    <row r="1091" spans="1:19" x14ac:dyDescent="0.2">
      <c r="A1091" t="s">
        <v>1618</v>
      </c>
      <c r="B1091">
        <v>6</v>
      </c>
      <c r="C1091" t="s">
        <v>2358</v>
      </c>
      <c r="D1091" t="s">
        <v>341</v>
      </c>
      <c r="E1091" t="s">
        <v>2358</v>
      </c>
      <c r="F1091">
        <v>201307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60</v>
      </c>
      <c r="N1091">
        <v>0</v>
      </c>
      <c r="O1091">
        <v>60</v>
      </c>
      <c r="P1091">
        <v>60</v>
      </c>
      <c r="Q1091" t="s">
        <v>2366</v>
      </c>
      <c r="R1091" t="s">
        <v>342</v>
      </c>
      <c r="S1091" t="s">
        <v>341</v>
      </c>
    </row>
    <row r="1092" spans="1:19" x14ac:dyDescent="0.2">
      <c r="A1092" t="s">
        <v>1619</v>
      </c>
      <c r="B1092">
        <v>6</v>
      </c>
      <c r="C1092" t="s">
        <v>2358</v>
      </c>
      <c r="D1092" t="s">
        <v>341</v>
      </c>
      <c r="E1092" t="s">
        <v>2358</v>
      </c>
      <c r="F1092">
        <v>201301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1</v>
      </c>
      <c r="N1092">
        <v>0</v>
      </c>
      <c r="O1092">
        <v>1</v>
      </c>
      <c r="P1092">
        <v>60</v>
      </c>
      <c r="Q1092" t="s">
        <v>2366</v>
      </c>
      <c r="R1092" t="s">
        <v>342</v>
      </c>
      <c r="S1092" t="s">
        <v>341</v>
      </c>
    </row>
    <row r="1093" spans="1:19" x14ac:dyDescent="0.2">
      <c r="A1093" t="s">
        <v>1620</v>
      </c>
      <c r="B1093">
        <v>6</v>
      </c>
      <c r="C1093" t="s">
        <v>2358</v>
      </c>
      <c r="D1093" t="s">
        <v>341</v>
      </c>
      <c r="E1093" t="s">
        <v>2358</v>
      </c>
      <c r="F1093">
        <v>201207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60</v>
      </c>
      <c r="Q1093" t="s">
        <v>2366</v>
      </c>
      <c r="R1093" t="s">
        <v>342</v>
      </c>
      <c r="S1093" t="s">
        <v>341</v>
      </c>
    </row>
    <row r="1094" spans="1:19" x14ac:dyDescent="0.2">
      <c r="A1094" t="s">
        <v>1621</v>
      </c>
      <c r="B1094">
        <v>6</v>
      </c>
      <c r="C1094" t="s">
        <v>2358</v>
      </c>
      <c r="D1094" t="s">
        <v>341</v>
      </c>
      <c r="E1094" t="s">
        <v>2358</v>
      </c>
      <c r="F1094">
        <v>201201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60</v>
      </c>
      <c r="Q1094" t="s">
        <v>2366</v>
      </c>
      <c r="R1094" t="s">
        <v>342</v>
      </c>
      <c r="S1094" t="s">
        <v>341</v>
      </c>
    </row>
    <row r="1095" spans="1:19" x14ac:dyDescent="0.2">
      <c r="A1095" t="s">
        <v>2373</v>
      </c>
      <c r="B1095" t="s">
        <v>2358</v>
      </c>
      <c r="C1095" t="s">
        <v>2358</v>
      </c>
      <c r="D1095" t="s">
        <v>2358</v>
      </c>
      <c r="E1095" t="s">
        <v>2358</v>
      </c>
      <c r="F1095" t="s">
        <v>2358</v>
      </c>
      <c r="G1095" t="s">
        <v>2358</v>
      </c>
      <c r="H1095" t="s">
        <v>2358</v>
      </c>
      <c r="I1095" t="s">
        <v>2358</v>
      </c>
      <c r="J1095" t="s">
        <v>2358</v>
      </c>
      <c r="K1095" t="s">
        <v>2358</v>
      </c>
      <c r="L1095" t="s">
        <v>2358</v>
      </c>
      <c r="M1095" t="s">
        <v>2358</v>
      </c>
      <c r="N1095" t="s">
        <v>2358</v>
      </c>
      <c r="O1095" t="s">
        <v>2358</v>
      </c>
      <c r="P1095" t="s">
        <v>2358</v>
      </c>
      <c r="Q1095" t="s">
        <v>2358</v>
      </c>
      <c r="R1095" t="s">
        <v>2358</v>
      </c>
      <c r="S1095" t="s">
        <v>2358</v>
      </c>
    </row>
    <row r="1096" spans="1:19" x14ac:dyDescent="0.2">
      <c r="A1096" t="s">
        <v>1622</v>
      </c>
      <c r="B1096">
        <v>6</v>
      </c>
      <c r="C1096" t="s">
        <v>2358</v>
      </c>
      <c r="D1096" t="s">
        <v>343</v>
      </c>
      <c r="E1096" t="s">
        <v>343</v>
      </c>
      <c r="F1096">
        <v>201401</v>
      </c>
      <c r="G1096">
        <v>0</v>
      </c>
      <c r="H1096">
        <v>0</v>
      </c>
      <c r="I1096">
        <v>0</v>
      </c>
      <c r="J1096">
        <v>0</v>
      </c>
      <c r="K1096">
        <v>1</v>
      </c>
      <c r="L1096">
        <v>1</v>
      </c>
      <c r="M1096">
        <v>0</v>
      </c>
      <c r="N1096">
        <v>0</v>
      </c>
      <c r="O1096">
        <v>2</v>
      </c>
      <c r="P1096">
        <v>60</v>
      </c>
      <c r="Q1096" t="s">
        <v>2366</v>
      </c>
      <c r="R1096" t="s">
        <v>344</v>
      </c>
      <c r="S1096" t="s">
        <v>343</v>
      </c>
    </row>
    <row r="1097" spans="1:19" x14ac:dyDescent="0.2">
      <c r="A1097" t="s">
        <v>1623</v>
      </c>
      <c r="B1097">
        <v>6</v>
      </c>
      <c r="C1097" t="s">
        <v>2358</v>
      </c>
      <c r="D1097" t="s">
        <v>343</v>
      </c>
      <c r="E1097" t="s">
        <v>2358</v>
      </c>
      <c r="F1097">
        <v>201307</v>
      </c>
      <c r="G1097">
        <v>0</v>
      </c>
      <c r="H1097">
        <v>0</v>
      </c>
      <c r="I1097">
        <v>26</v>
      </c>
      <c r="J1097">
        <v>26</v>
      </c>
      <c r="K1097">
        <v>1</v>
      </c>
      <c r="L1097">
        <v>1</v>
      </c>
      <c r="M1097">
        <v>0</v>
      </c>
      <c r="N1097">
        <v>0</v>
      </c>
      <c r="O1097">
        <v>28</v>
      </c>
      <c r="P1097">
        <v>60</v>
      </c>
      <c r="Q1097" t="s">
        <v>2366</v>
      </c>
      <c r="R1097" t="s">
        <v>344</v>
      </c>
      <c r="S1097" t="s">
        <v>343</v>
      </c>
    </row>
    <row r="1098" spans="1:19" x14ac:dyDescent="0.2">
      <c r="A1098" t="s">
        <v>1624</v>
      </c>
      <c r="B1098">
        <v>6</v>
      </c>
      <c r="C1098" t="s">
        <v>2358</v>
      </c>
      <c r="D1098" t="s">
        <v>343</v>
      </c>
      <c r="E1098" t="s">
        <v>2358</v>
      </c>
      <c r="F1098">
        <v>201301</v>
      </c>
      <c r="G1098">
        <v>0</v>
      </c>
      <c r="H1098">
        <v>0</v>
      </c>
      <c r="I1098">
        <v>26</v>
      </c>
      <c r="J1098">
        <v>26</v>
      </c>
      <c r="K1098">
        <v>1</v>
      </c>
      <c r="L1098">
        <v>1</v>
      </c>
      <c r="M1098">
        <v>0</v>
      </c>
      <c r="N1098">
        <v>0</v>
      </c>
      <c r="O1098">
        <v>28</v>
      </c>
      <c r="P1098">
        <v>60</v>
      </c>
      <c r="Q1098" t="s">
        <v>2366</v>
      </c>
      <c r="R1098" t="s">
        <v>344</v>
      </c>
      <c r="S1098" t="s">
        <v>343</v>
      </c>
    </row>
    <row r="1099" spans="1:19" x14ac:dyDescent="0.2">
      <c r="A1099" t="s">
        <v>1625</v>
      </c>
      <c r="B1099">
        <v>6</v>
      </c>
      <c r="C1099" t="s">
        <v>2358</v>
      </c>
      <c r="D1099" t="s">
        <v>343</v>
      </c>
      <c r="E1099" t="s">
        <v>2358</v>
      </c>
      <c r="F1099">
        <v>201207</v>
      </c>
      <c r="G1099">
        <v>0</v>
      </c>
      <c r="H1099">
        <v>0</v>
      </c>
      <c r="I1099">
        <v>26</v>
      </c>
      <c r="J1099">
        <v>26</v>
      </c>
      <c r="K1099">
        <v>1</v>
      </c>
      <c r="L1099">
        <v>1</v>
      </c>
      <c r="M1099">
        <v>0</v>
      </c>
      <c r="N1099">
        <v>0</v>
      </c>
      <c r="O1099">
        <v>28</v>
      </c>
      <c r="P1099">
        <v>60</v>
      </c>
      <c r="Q1099" t="s">
        <v>2366</v>
      </c>
      <c r="R1099" t="s">
        <v>344</v>
      </c>
      <c r="S1099" t="s">
        <v>343</v>
      </c>
    </row>
    <row r="1100" spans="1:19" x14ac:dyDescent="0.2">
      <c r="A1100" t="s">
        <v>1626</v>
      </c>
      <c r="B1100">
        <v>6</v>
      </c>
      <c r="C1100" t="s">
        <v>2358</v>
      </c>
      <c r="D1100" t="s">
        <v>343</v>
      </c>
      <c r="E1100" t="s">
        <v>2358</v>
      </c>
      <c r="F1100">
        <v>201201</v>
      </c>
      <c r="G1100">
        <v>0</v>
      </c>
      <c r="H1100">
        <v>0</v>
      </c>
      <c r="I1100">
        <v>23</v>
      </c>
      <c r="J1100">
        <v>23</v>
      </c>
      <c r="K1100">
        <v>0</v>
      </c>
      <c r="L1100">
        <v>18</v>
      </c>
      <c r="M1100">
        <v>0</v>
      </c>
      <c r="N1100">
        <v>0</v>
      </c>
      <c r="O1100">
        <v>41</v>
      </c>
      <c r="P1100">
        <v>60</v>
      </c>
      <c r="Q1100" t="s">
        <v>2366</v>
      </c>
      <c r="R1100" t="s">
        <v>344</v>
      </c>
      <c r="S1100" t="s">
        <v>343</v>
      </c>
    </row>
    <row r="1101" spans="1:19" x14ac:dyDescent="0.2">
      <c r="A1101" t="s">
        <v>2373</v>
      </c>
      <c r="B1101" t="s">
        <v>2358</v>
      </c>
      <c r="C1101" t="s">
        <v>2358</v>
      </c>
      <c r="D1101" t="s">
        <v>2358</v>
      </c>
      <c r="E1101" t="s">
        <v>2358</v>
      </c>
      <c r="F1101" t="s">
        <v>2358</v>
      </c>
      <c r="G1101" t="s">
        <v>2358</v>
      </c>
      <c r="H1101" t="s">
        <v>2358</v>
      </c>
      <c r="I1101" t="s">
        <v>2358</v>
      </c>
      <c r="J1101" t="s">
        <v>2358</v>
      </c>
      <c r="K1101" t="s">
        <v>2358</v>
      </c>
      <c r="L1101" t="s">
        <v>2358</v>
      </c>
      <c r="M1101" t="s">
        <v>2358</v>
      </c>
      <c r="N1101" t="s">
        <v>2358</v>
      </c>
      <c r="O1101" t="s">
        <v>2358</v>
      </c>
      <c r="P1101" t="s">
        <v>2358</v>
      </c>
      <c r="Q1101" t="s">
        <v>2358</v>
      </c>
      <c r="R1101" t="s">
        <v>2358</v>
      </c>
      <c r="S1101" t="s">
        <v>2358</v>
      </c>
    </row>
    <row r="1102" spans="1:19" x14ac:dyDescent="0.2">
      <c r="A1102" t="s">
        <v>1627</v>
      </c>
      <c r="B1102">
        <v>6</v>
      </c>
      <c r="C1102" t="s">
        <v>2358</v>
      </c>
      <c r="D1102" t="s">
        <v>345</v>
      </c>
      <c r="E1102" t="s">
        <v>345</v>
      </c>
      <c r="F1102">
        <v>201401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60</v>
      </c>
      <c r="Q1102" t="s">
        <v>2366</v>
      </c>
      <c r="R1102" t="s">
        <v>346</v>
      </c>
      <c r="S1102" t="s">
        <v>345</v>
      </c>
    </row>
    <row r="1103" spans="1:19" x14ac:dyDescent="0.2">
      <c r="A1103" t="s">
        <v>1628</v>
      </c>
      <c r="B1103">
        <v>6</v>
      </c>
      <c r="C1103" t="s">
        <v>2358</v>
      </c>
      <c r="D1103" t="s">
        <v>345</v>
      </c>
      <c r="E1103" t="s">
        <v>2358</v>
      </c>
      <c r="F1103">
        <v>201307</v>
      </c>
      <c r="G1103">
        <v>0</v>
      </c>
      <c r="H1103">
        <v>8</v>
      </c>
      <c r="I1103">
        <v>22</v>
      </c>
      <c r="J1103">
        <v>30</v>
      </c>
      <c r="K1103">
        <v>0</v>
      </c>
      <c r="L1103">
        <v>0</v>
      </c>
      <c r="M1103">
        <v>0</v>
      </c>
      <c r="N1103">
        <v>0</v>
      </c>
      <c r="O1103">
        <v>30</v>
      </c>
      <c r="P1103">
        <v>60</v>
      </c>
      <c r="Q1103" t="s">
        <v>2366</v>
      </c>
      <c r="R1103" t="s">
        <v>346</v>
      </c>
      <c r="S1103" t="s">
        <v>345</v>
      </c>
    </row>
    <row r="1104" spans="1:19" x14ac:dyDescent="0.2">
      <c r="A1104" t="s">
        <v>1629</v>
      </c>
      <c r="B1104">
        <v>6</v>
      </c>
      <c r="C1104" t="s">
        <v>2358</v>
      </c>
      <c r="D1104" t="s">
        <v>345</v>
      </c>
      <c r="E1104" t="s">
        <v>2358</v>
      </c>
      <c r="F1104">
        <v>201301</v>
      </c>
      <c r="G1104">
        <v>0</v>
      </c>
      <c r="H1104">
        <v>8</v>
      </c>
      <c r="I1104">
        <v>22</v>
      </c>
      <c r="J1104">
        <v>30</v>
      </c>
      <c r="K1104">
        <v>0</v>
      </c>
      <c r="L1104">
        <v>4</v>
      </c>
      <c r="M1104">
        <v>0</v>
      </c>
      <c r="N1104">
        <v>0</v>
      </c>
      <c r="O1104">
        <v>34</v>
      </c>
      <c r="P1104">
        <v>60</v>
      </c>
      <c r="Q1104" t="s">
        <v>2366</v>
      </c>
      <c r="R1104" t="s">
        <v>346</v>
      </c>
      <c r="S1104" t="s">
        <v>345</v>
      </c>
    </row>
    <row r="1105" spans="1:19" x14ac:dyDescent="0.2">
      <c r="A1105" t="s">
        <v>1630</v>
      </c>
      <c r="B1105">
        <v>6</v>
      </c>
      <c r="C1105" t="s">
        <v>2358</v>
      </c>
      <c r="D1105" t="s">
        <v>345</v>
      </c>
      <c r="E1105" t="s">
        <v>2358</v>
      </c>
      <c r="F1105">
        <v>201207</v>
      </c>
      <c r="G1105">
        <v>0</v>
      </c>
      <c r="H1105">
        <v>7</v>
      </c>
      <c r="I1105">
        <v>22</v>
      </c>
      <c r="J1105">
        <v>29</v>
      </c>
      <c r="K1105">
        <v>0</v>
      </c>
      <c r="L1105">
        <v>4</v>
      </c>
      <c r="M1105">
        <v>0</v>
      </c>
      <c r="N1105">
        <v>0</v>
      </c>
      <c r="O1105">
        <v>33</v>
      </c>
      <c r="P1105">
        <v>60</v>
      </c>
      <c r="Q1105" t="s">
        <v>2366</v>
      </c>
      <c r="R1105" t="s">
        <v>346</v>
      </c>
      <c r="S1105" t="s">
        <v>345</v>
      </c>
    </row>
    <row r="1106" spans="1:19" x14ac:dyDescent="0.2">
      <c r="A1106" t="s">
        <v>1631</v>
      </c>
      <c r="B1106">
        <v>6</v>
      </c>
      <c r="C1106" t="s">
        <v>2358</v>
      </c>
      <c r="D1106" t="s">
        <v>345</v>
      </c>
      <c r="E1106" t="s">
        <v>2358</v>
      </c>
      <c r="F1106">
        <v>201201</v>
      </c>
      <c r="G1106">
        <v>0</v>
      </c>
      <c r="H1106">
        <v>5</v>
      </c>
      <c r="I1106">
        <v>22</v>
      </c>
      <c r="J1106">
        <v>27</v>
      </c>
      <c r="K1106">
        <v>0</v>
      </c>
      <c r="L1106">
        <v>5</v>
      </c>
      <c r="M1106">
        <v>0</v>
      </c>
      <c r="N1106">
        <v>0</v>
      </c>
      <c r="O1106">
        <v>32</v>
      </c>
      <c r="P1106">
        <v>60</v>
      </c>
      <c r="Q1106" t="s">
        <v>2366</v>
      </c>
      <c r="R1106" t="s">
        <v>346</v>
      </c>
      <c r="S1106" t="s">
        <v>345</v>
      </c>
    </row>
    <row r="1107" spans="1:19" x14ac:dyDescent="0.2">
      <c r="A1107" t="s">
        <v>2373</v>
      </c>
      <c r="B1107" t="s">
        <v>2358</v>
      </c>
      <c r="C1107" t="s">
        <v>2358</v>
      </c>
      <c r="D1107" t="s">
        <v>2358</v>
      </c>
      <c r="E1107" t="s">
        <v>2358</v>
      </c>
      <c r="F1107" t="s">
        <v>2358</v>
      </c>
      <c r="G1107" t="s">
        <v>2358</v>
      </c>
      <c r="H1107" t="s">
        <v>2358</v>
      </c>
      <c r="I1107" t="s">
        <v>2358</v>
      </c>
      <c r="J1107" t="s">
        <v>2358</v>
      </c>
      <c r="K1107" t="s">
        <v>2358</v>
      </c>
      <c r="L1107" t="s">
        <v>2358</v>
      </c>
      <c r="M1107" t="s">
        <v>2358</v>
      </c>
      <c r="N1107" t="s">
        <v>2358</v>
      </c>
      <c r="O1107" t="s">
        <v>2358</v>
      </c>
      <c r="P1107" t="s">
        <v>2358</v>
      </c>
      <c r="Q1107" t="s">
        <v>2358</v>
      </c>
      <c r="R1107" t="s">
        <v>2358</v>
      </c>
      <c r="S1107" t="s">
        <v>2358</v>
      </c>
    </row>
    <row r="1108" spans="1:19" x14ac:dyDescent="0.2">
      <c r="A1108" t="s">
        <v>1632</v>
      </c>
      <c r="B1108">
        <v>6</v>
      </c>
      <c r="C1108" t="s">
        <v>2358</v>
      </c>
      <c r="D1108" t="s">
        <v>347</v>
      </c>
      <c r="E1108" t="s">
        <v>347</v>
      </c>
      <c r="F1108">
        <v>201401</v>
      </c>
      <c r="G1108">
        <v>96</v>
      </c>
      <c r="H1108">
        <v>0</v>
      </c>
      <c r="I1108">
        <v>0</v>
      </c>
      <c r="J1108">
        <v>0</v>
      </c>
      <c r="K1108">
        <v>30</v>
      </c>
      <c r="L1108">
        <v>0</v>
      </c>
      <c r="M1108">
        <v>0</v>
      </c>
      <c r="N1108">
        <v>18</v>
      </c>
      <c r="O1108">
        <v>144</v>
      </c>
      <c r="P1108">
        <v>60</v>
      </c>
      <c r="Q1108" t="s">
        <v>2366</v>
      </c>
      <c r="R1108" t="s">
        <v>348</v>
      </c>
      <c r="S1108" t="s">
        <v>347</v>
      </c>
    </row>
    <row r="1109" spans="1:19" x14ac:dyDescent="0.2">
      <c r="A1109" t="s">
        <v>1633</v>
      </c>
      <c r="B1109">
        <v>6</v>
      </c>
      <c r="C1109" t="s">
        <v>2358</v>
      </c>
      <c r="D1109" t="s">
        <v>347</v>
      </c>
      <c r="E1109" t="s">
        <v>2358</v>
      </c>
      <c r="F1109">
        <v>201307</v>
      </c>
      <c r="G1109">
        <v>97</v>
      </c>
      <c r="H1109">
        <v>9</v>
      </c>
      <c r="I1109">
        <v>14</v>
      </c>
      <c r="J1109">
        <v>23</v>
      </c>
      <c r="K1109">
        <v>30</v>
      </c>
      <c r="L1109">
        <v>0</v>
      </c>
      <c r="M1109">
        <v>0</v>
      </c>
      <c r="N1109">
        <v>5</v>
      </c>
      <c r="O1109">
        <v>155</v>
      </c>
      <c r="P1109">
        <v>60</v>
      </c>
      <c r="Q1109" t="s">
        <v>2366</v>
      </c>
      <c r="R1109" t="s">
        <v>348</v>
      </c>
      <c r="S1109" t="s">
        <v>347</v>
      </c>
    </row>
    <row r="1110" spans="1:19" x14ac:dyDescent="0.2">
      <c r="A1110" t="s">
        <v>1634</v>
      </c>
      <c r="B1110">
        <v>6</v>
      </c>
      <c r="C1110" t="s">
        <v>2358</v>
      </c>
      <c r="D1110" t="s">
        <v>347</v>
      </c>
      <c r="E1110" t="s">
        <v>2358</v>
      </c>
      <c r="F1110">
        <v>201301</v>
      </c>
      <c r="G1110">
        <v>99</v>
      </c>
      <c r="H1110">
        <v>12</v>
      </c>
      <c r="I1110">
        <v>9</v>
      </c>
      <c r="J1110">
        <v>21</v>
      </c>
      <c r="K1110">
        <v>19</v>
      </c>
      <c r="L1110">
        <v>0</v>
      </c>
      <c r="M1110">
        <v>0</v>
      </c>
      <c r="N1110">
        <v>7</v>
      </c>
      <c r="O1110">
        <v>146</v>
      </c>
      <c r="P1110">
        <v>60</v>
      </c>
      <c r="Q1110" t="s">
        <v>2366</v>
      </c>
      <c r="R1110" t="s">
        <v>348</v>
      </c>
      <c r="S1110" t="s">
        <v>347</v>
      </c>
    </row>
    <row r="1111" spans="1:19" x14ac:dyDescent="0.2">
      <c r="A1111" t="s">
        <v>1635</v>
      </c>
      <c r="B1111">
        <v>6</v>
      </c>
      <c r="C1111" t="s">
        <v>2358</v>
      </c>
      <c r="D1111" t="s">
        <v>347</v>
      </c>
      <c r="E1111" t="s">
        <v>2358</v>
      </c>
      <c r="F1111">
        <v>201207</v>
      </c>
      <c r="G1111">
        <v>99</v>
      </c>
      <c r="H1111">
        <v>12</v>
      </c>
      <c r="I1111">
        <v>9</v>
      </c>
      <c r="J1111">
        <v>21</v>
      </c>
      <c r="K1111">
        <v>19</v>
      </c>
      <c r="L1111">
        <v>0</v>
      </c>
      <c r="M1111">
        <v>0</v>
      </c>
      <c r="N1111">
        <v>7</v>
      </c>
      <c r="O1111">
        <v>146</v>
      </c>
      <c r="P1111">
        <v>60</v>
      </c>
      <c r="Q1111" t="s">
        <v>2366</v>
      </c>
      <c r="R1111" t="s">
        <v>348</v>
      </c>
      <c r="S1111" t="s">
        <v>347</v>
      </c>
    </row>
    <row r="1112" spans="1:19" x14ac:dyDescent="0.2">
      <c r="A1112" t="s">
        <v>1636</v>
      </c>
      <c r="B1112">
        <v>6</v>
      </c>
      <c r="C1112" t="s">
        <v>2358</v>
      </c>
      <c r="D1112" t="s">
        <v>347</v>
      </c>
      <c r="E1112" t="s">
        <v>2358</v>
      </c>
      <c r="F1112">
        <v>201201</v>
      </c>
      <c r="G1112">
        <v>87</v>
      </c>
      <c r="H1112">
        <v>12</v>
      </c>
      <c r="I1112">
        <v>9</v>
      </c>
      <c r="J1112">
        <v>21</v>
      </c>
      <c r="K1112">
        <v>19</v>
      </c>
      <c r="L1112">
        <v>0</v>
      </c>
      <c r="M1112">
        <v>0</v>
      </c>
      <c r="N1112">
        <v>7</v>
      </c>
      <c r="O1112">
        <v>134</v>
      </c>
      <c r="P1112">
        <v>60</v>
      </c>
      <c r="Q1112" t="s">
        <v>2366</v>
      </c>
      <c r="R1112" t="s">
        <v>348</v>
      </c>
      <c r="S1112" t="s">
        <v>347</v>
      </c>
    </row>
    <row r="1113" spans="1:19" x14ac:dyDescent="0.2">
      <c r="A1113" t="s">
        <v>2373</v>
      </c>
      <c r="B1113" t="s">
        <v>2358</v>
      </c>
      <c r="C1113" t="s">
        <v>2358</v>
      </c>
      <c r="D1113" t="s">
        <v>2358</v>
      </c>
      <c r="E1113" t="s">
        <v>2358</v>
      </c>
      <c r="F1113" t="s">
        <v>2358</v>
      </c>
      <c r="G1113" t="s">
        <v>2358</v>
      </c>
      <c r="H1113" t="s">
        <v>2358</v>
      </c>
      <c r="I1113" t="s">
        <v>2358</v>
      </c>
      <c r="J1113" t="s">
        <v>2358</v>
      </c>
      <c r="K1113" t="s">
        <v>2358</v>
      </c>
      <c r="L1113" t="s">
        <v>2358</v>
      </c>
      <c r="M1113" t="s">
        <v>2358</v>
      </c>
      <c r="N1113" t="s">
        <v>2358</v>
      </c>
      <c r="O1113" t="s">
        <v>2358</v>
      </c>
      <c r="P1113" t="s">
        <v>2358</v>
      </c>
      <c r="Q1113" t="s">
        <v>2358</v>
      </c>
      <c r="R1113" t="s">
        <v>2358</v>
      </c>
      <c r="S1113" t="s">
        <v>2358</v>
      </c>
    </row>
    <row r="1114" spans="1:19" x14ac:dyDescent="0.2">
      <c r="A1114" t="s">
        <v>1637</v>
      </c>
      <c r="B1114">
        <v>6</v>
      </c>
      <c r="C1114" t="s">
        <v>2358</v>
      </c>
      <c r="D1114" t="s">
        <v>349</v>
      </c>
      <c r="E1114" t="s">
        <v>349</v>
      </c>
      <c r="F1114">
        <v>201401</v>
      </c>
      <c r="G1114">
        <v>25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2</v>
      </c>
      <c r="N1114">
        <v>0</v>
      </c>
      <c r="O1114">
        <v>27</v>
      </c>
      <c r="P1114">
        <v>60</v>
      </c>
      <c r="Q1114" t="s">
        <v>2366</v>
      </c>
      <c r="R1114" t="s">
        <v>350</v>
      </c>
      <c r="S1114" t="s">
        <v>349</v>
      </c>
    </row>
    <row r="1115" spans="1:19" x14ac:dyDescent="0.2">
      <c r="A1115" t="s">
        <v>1638</v>
      </c>
      <c r="B1115">
        <v>6</v>
      </c>
      <c r="C1115" t="s">
        <v>2358</v>
      </c>
      <c r="D1115" t="s">
        <v>349</v>
      </c>
      <c r="E1115" t="s">
        <v>2358</v>
      </c>
      <c r="F1115">
        <v>201307</v>
      </c>
      <c r="G1115">
        <v>25</v>
      </c>
      <c r="H1115">
        <v>0</v>
      </c>
      <c r="I1115">
        <v>54</v>
      </c>
      <c r="J1115">
        <v>54</v>
      </c>
      <c r="K1115">
        <v>0</v>
      </c>
      <c r="L1115">
        <v>16</v>
      </c>
      <c r="M1115">
        <v>2</v>
      </c>
      <c r="N1115">
        <v>0</v>
      </c>
      <c r="O1115">
        <v>97</v>
      </c>
      <c r="P1115">
        <v>60</v>
      </c>
      <c r="Q1115" t="s">
        <v>2366</v>
      </c>
      <c r="R1115" t="s">
        <v>350</v>
      </c>
      <c r="S1115" t="s">
        <v>349</v>
      </c>
    </row>
    <row r="1116" spans="1:19" x14ac:dyDescent="0.2">
      <c r="A1116" t="s">
        <v>1639</v>
      </c>
      <c r="B1116">
        <v>6</v>
      </c>
      <c r="C1116" t="s">
        <v>2358</v>
      </c>
      <c r="D1116" t="s">
        <v>349</v>
      </c>
      <c r="E1116" t="s">
        <v>2358</v>
      </c>
      <c r="F1116">
        <v>201301</v>
      </c>
      <c r="G1116">
        <v>27</v>
      </c>
      <c r="H1116">
        <v>8</v>
      </c>
      <c r="I1116">
        <v>49</v>
      </c>
      <c r="J1116">
        <v>57</v>
      </c>
      <c r="K1116">
        <v>0</v>
      </c>
      <c r="L1116">
        <v>16</v>
      </c>
      <c r="M1116">
        <v>2</v>
      </c>
      <c r="N1116">
        <v>1</v>
      </c>
      <c r="O1116">
        <v>103</v>
      </c>
      <c r="P1116">
        <v>60</v>
      </c>
      <c r="Q1116" t="s">
        <v>2366</v>
      </c>
      <c r="R1116" t="s">
        <v>350</v>
      </c>
      <c r="S1116" t="s">
        <v>349</v>
      </c>
    </row>
    <row r="1117" spans="1:19" x14ac:dyDescent="0.2">
      <c r="A1117" t="s">
        <v>1640</v>
      </c>
      <c r="B1117">
        <v>6</v>
      </c>
      <c r="C1117" t="s">
        <v>2358</v>
      </c>
      <c r="D1117" t="s">
        <v>349</v>
      </c>
      <c r="E1117" t="s">
        <v>2358</v>
      </c>
      <c r="F1117">
        <v>201207</v>
      </c>
      <c r="G1117">
        <v>25</v>
      </c>
      <c r="H1117">
        <v>5</v>
      </c>
      <c r="I1117">
        <v>39</v>
      </c>
      <c r="J1117">
        <v>44</v>
      </c>
      <c r="K1117">
        <v>0</v>
      </c>
      <c r="L1117">
        <v>16</v>
      </c>
      <c r="M1117">
        <v>2</v>
      </c>
      <c r="N1117">
        <v>0</v>
      </c>
      <c r="O1117">
        <v>87</v>
      </c>
      <c r="P1117">
        <v>60</v>
      </c>
      <c r="Q1117" t="s">
        <v>2366</v>
      </c>
      <c r="R1117" t="s">
        <v>350</v>
      </c>
      <c r="S1117" t="s">
        <v>349</v>
      </c>
    </row>
    <row r="1118" spans="1:19" x14ac:dyDescent="0.2">
      <c r="A1118" t="s">
        <v>1641</v>
      </c>
      <c r="B1118">
        <v>6</v>
      </c>
      <c r="C1118" t="s">
        <v>2358</v>
      </c>
      <c r="D1118" t="s">
        <v>349</v>
      </c>
      <c r="E1118" t="s">
        <v>2358</v>
      </c>
      <c r="F1118">
        <v>201201</v>
      </c>
      <c r="G1118">
        <v>25</v>
      </c>
      <c r="H1118">
        <v>5</v>
      </c>
      <c r="I1118">
        <v>39</v>
      </c>
      <c r="J1118">
        <v>44</v>
      </c>
      <c r="K1118">
        <v>0</v>
      </c>
      <c r="L1118">
        <v>16</v>
      </c>
      <c r="M1118">
        <v>2</v>
      </c>
      <c r="N1118">
        <v>2</v>
      </c>
      <c r="O1118">
        <v>89</v>
      </c>
      <c r="P1118">
        <v>60</v>
      </c>
      <c r="Q1118" t="s">
        <v>2366</v>
      </c>
      <c r="R1118" t="s">
        <v>350</v>
      </c>
      <c r="S1118" t="s">
        <v>349</v>
      </c>
    </row>
    <row r="1119" spans="1:19" x14ac:dyDescent="0.2">
      <c r="A1119" t="s">
        <v>2373</v>
      </c>
      <c r="B1119" t="s">
        <v>2358</v>
      </c>
      <c r="C1119" t="s">
        <v>2358</v>
      </c>
      <c r="D1119" t="s">
        <v>2358</v>
      </c>
      <c r="E1119" t="s">
        <v>2358</v>
      </c>
      <c r="F1119" t="s">
        <v>2358</v>
      </c>
      <c r="G1119" t="s">
        <v>2358</v>
      </c>
      <c r="H1119" t="s">
        <v>2358</v>
      </c>
      <c r="I1119" t="s">
        <v>2358</v>
      </c>
      <c r="J1119" t="s">
        <v>2358</v>
      </c>
      <c r="K1119" t="s">
        <v>2358</v>
      </c>
      <c r="L1119" t="s">
        <v>2358</v>
      </c>
      <c r="M1119" t="s">
        <v>2358</v>
      </c>
      <c r="N1119" t="s">
        <v>2358</v>
      </c>
      <c r="O1119" t="s">
        <v>2358</v>
      </c>
      <c r="P1119" t="s">
        <v>2358</v>
      </c>
      <c r="Q1119" t="s">
        <v>2358</v>
      </c>
      <c r="R1119" t="s">
        <v>2358</v>
      </c>
      <c r="S1119" t="s">
        <v>2358</v>
      </c>
    </row>
    <row r="1120" spans="1:19" x14ac:dyDescent="0.2">
      <c r="A1120" t="s">
        <v>1642</v>
      </c>
      <c r="B1120">
        <v>6</v>
      </c>
      <c r="C1120" t="s">
        <v>2358</v>
      </c>
      <c r="D1120" t="s">
        <v>351</v>
      </c>
      <c r="E1120" t="s">
        <v>351</v>
      </c>
      <c r="F1120">
        <v>201401</v>
      </c>
      <c r="G1120">
        <v>15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15</v>
      </c>
      <c r="P1120">
        <v>60</v>
      </c>
      <c r="Q1120" t="s">
        <v>2366</v>
      </c>
      <c r="R1120" t="s">
        <v>352</v>
      </c>
      <c r="S1120" t="s">
        <v>351</v>
      </c>
    </row>
    <row r="1121" spans="1:19" x14ac:dyDescent="0.2">
      <c r="A1121" t="s">
        <v>1643</v>
      </c>
      <c r="B1121">
        <v>6</v>
      </c>
      <c r="C1121" t="s">
        <v>2358</v>
      </c>
      <c r="D1121" t="s">
        <v>351</v>
      </c>
      <c r="E1121" t="s">
        <v>2358</v>
      </c>
      <c r="F1121">
        <v>201307</v>
      </c>
      <c r="G1121">
        <v>15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15</v>
      </c>
      <c r="P1121">
        <v>60</v>
      </c>
      <c r="Q1121" t="s">
        <v>2366</v>
      </c>
      <c r="R1121" t="s">
        <v>352</v>
      </c>
      <c r="S1121" t="s">
        <v>351</v>
      </c>
    </row>
    <row r="1122" spans="1:19" x14ac:dyDescent="0.2">
      <c r="A1122" t="s">
        <v>1644</v>
      </c>
      <c r="B1122">
        <v>6</v>
      </c>
      <c r="C1122" t="s">
        <v>2358</v>
      </c>
      <c r="D1122" t="s">
        <v>351</v>
      </c>
      <c r="E1122" t="s">
        <v>2358</v>
      </c>
      <c r="F1122">
        <v>201301</v>
      </c>
      <c r="G1122">
        <v>13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13</v>
      </c>
      <c r="P1122">
        <v>60</v>
      </c>
      <c r="Q1122" t="s">
        <v>2366</v>
      </c>
      <c r="R1122" t="s">
        <v>352</v>
      </c>
      <c r="S1122" t="s">
        <v>351</v>
      </c>
    </row>
    <row r="1123" spans="1:19" x14ac:dyDescent="0.2">
      <c r="A1123" t="s">
        <v>1645</v>
      </c>
      <c r="B1123">
        <v>6</v>
      </c>
      <c r="C1123" t="s">
        <v>2358</v>
      </c>
      <c r="D1123" t="s">
        <v>351</v>
      </c>
      <c r="E1123" t="s">
        <v>2358</v>
      </c>
      <c r="F1123">
        <v>201207</v>
      </c>
      <c r="G1123">
        <v>15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15</v>
      </c>
      <c r="P1123">
        <v>60</v>
      </c>
      <c r="Q1123" t="s">
        <v>2366</v>
      </c>
      <c r="R1123" t="s">
        <v>352</v>
      </c>
      <c r="S1123" t="s">
        <v>351</v>
      </c>
    </row>
    <row r="1124" spans="1:19" x14ac:dyDescent="0.2">
      <c r="A1124" t="s">
        <v>1646</v>
      </c>
      <c r="B1124">
        <v>6</v>
      </c>
      <c r="C1124" t="s">
        <v>2358</v>
      </c>
      <c r="D1124" t="s">
        <v>351</v>
      </c>
      <c r="E1124" t="s">
        <v>2358</v>
      </c>
      <c r="F1124">
        <v>201201</v>
      </c>
      <c r="G1124">
        <v>18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18</v>
      </c>
      <c r="P1124">
        <v>60</v>
      </c>
      <c r="Q1124" t="s">
        <v>2366</v>
      </c>
      <c r="R1124" t="s">
        <v>352</v>
      </c>
      <c r="S1124" t="s">
        <v>351</v>
      </c>
    </row>
    <row r="1125" spans="1:19" x14ac:dyDescent="0.2">
      <c r="A1125" t="s">
        <v>2373</v>
      </c>
      <c r="B1125" t="s">
        <v>2358</v>
      </c>
      <c r="C1125" t="s">
        <v>2358</v>
      </c>
      <c r="D1125" t="s">
        <v>2358</v>
      </c>
      <c r="E1125" t="s">
        <v>2358</v>
      </c>
      <c r="F1125" t="s">
        <v>2358</v>
      </c>
      <c r="G1125" t="s">
        <v>2358</v>
      </c>
      <c r="H1125" t="s">
        <v>2358</v>
      </c>
      <c r="I1125" t="s">
        <v>2358</v>
      </c>
      <c r="J1125" t="s">
        <v>2358</v>
      </c>
      <c r="K1125" t="s">
        <v>2358</v>
      </c>
      <c r="L1125" t="s">
        <v>2358</v>
      </c>
      <c r="M1125" t="s">
        <v>2358</v>
      </c>
      <c r="N1125" t="s">
        <v>2358</v>
      </c>
      <c r="O1125" t="s">
        <v>2358</v>
      </c>
      <c r="P1125" t="s">
        <v>2358</v>
      </c>
      <c r="Q1125" t="s">
        <v>2358</v>
      </c>
      <c r="R1125" t="s">
        <v>2358</v>
      </c>
      <c r="S1125" t="s">
        <v>2358</v>
      </c>
    </row>
    <row r="1126" spans="1:19" x14ac:dyDescent="0.2">
      <c r="A1126" t="s">
        <v>1647</v>
      </c>
      <c r="B1126">
        <v>6</v>
      </c>
      <c r="C1126" t="s">
        <v>2358</v>
      </c>
      <c r="D1126" t="s">
        <v>353</v>
      </c>
      <c r="E1126" t="s">
        <v>353</v>
      </c>
      <c r="F1126">
        <v>201401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60</v>
      </c>
      <c r="Q1126" t="s">
        <v>2366</v>
      </c>
      <c r="R1126" t="s">
        <v>354</v>
      </c>
      <c r="S1126" t="s">
        <v>353</v>
      </c>
    </row>
    <row r="1127" spans="1:19" x14ac:dyDescent="0.2">
      <c r="A1127" t="s">
        <v>1648</v>
      </c>
      <c r="B1127">
        <v>6</v>
      </c>
      <c r="C1127" t="s">
        <v>2358</v>
      </c>
      <c r="D1127" t="s">
        <v>353</v>
      </c>
      <c r="E1127" t="s">
        <v>2358</v>
      </c>
      <c r="F1127">
        <v>201307</v>
      </c>
      <c r="G1127">
        <v>0</v>
      </c>
      <c r="H1127">
        <v>45</v>
      </c>
      <c r="I1127">
        <v>0</v>
      </c>
      <c r="J1127">
        <v>45</v>
      </c>
      <c r="K1127">
        <v>0</v>
      </c>
      <c r="L1127">
        <v>0</v>
      </c>
      <c r="M1127">
        <v>0</v>
      </c>
      <c r="N1127">
        <v>0</v>
      </c>
      <c r="O1127">
        <v>45</v>
      </c>
      <c r="P1127">
        <v>60</v>
      </c>
      <c r="Q1127" t="s">
        <v>2366</v>
      </c>
      <c r="R1127" t="s">
        <v>354</v>
      </c>
      <c r="S1127" t="s">
        <v>353</v>
      </c>
    </row>
    <row r="1128" spans="1:19" x14ac:dyDescent="0.2">
      <c r="A1128" t="s">
        <v>1649</v>
      </c>
      <c r="B1128">
        <v>6</v>
      </c>
      <c r="C1128" t="s">
        <v>2358</v>
      </c>
      <c r="D1128" t="s">
        <v>353</v>
      </c>
      <c r="E1128" t="s">
        <v>2358</v>
      </c>
      <c r="F1128">
        <v>201301</v>
      </c>
      <c r="G1128">
        <v>0</v>
      </c>
      <c r="H1128">
        <v>0</v>
      </c>
      <c r="I1128">
        <v>47</v>
      </c>
      <c r="J1128">
        <v>47</v>
      </c>
      <c r="K1128">
        <v>0</v>
      </c>
      <c r="L1128">
        <v>0</v>
      </c>
      <c r="M1128">
        <v>9</v>
      </c>
      <c r="N1128">
        <v>0</v>
      </c>
      <c r="O1128">
        <v>56</v>
      </c>
      <c r="P1128">
        <v>60</v>
      </c>
      <c r="Q1128" t="s">
        <v>2366</v>
      </c>
      <c r="R1128" t="s">
        <v>354</v>
      </c>
      <c r="S1128" t="s">
        <v>353</v>
      </c>
    </row>
    <row r="1129" spans="1:19" x14ac:dyDescent="0.2">
      <c r="A1129" t="s">
        <v>1650</v>
      </c>
      <c r="B1129">
        <v>6</v>
      </c>
      <c r="C1129" t="s">
        <v>2358</v>
      </c>
      <c r="D1129" t="s">
        <v>353</v>
      </c>
      <c r="E1129" t="s">
        <v>2358</v>
      </c>
      <c r="F1129">
        <v>201207</v>
      </c>
      <c r="G1129">
        <v>0</v>
      </c>
      <c r="H1129">
        <v>0</v>
      </c>
      <c r="I1129">
        <v>47</v>
      </c>
      <c r="J1129">
        <v>47</v>
      </c>
      <c r="K1129">
        <v>0</v>
      </c>
      <c r="L1129">
        <v>0</v>
      </c>
      <c r="M1129">
        <v>8</v>
      </c>
      <c r="N1129">
        <v>8</v>
      </c>
      <c r="O1129">
        <v>63</v>
      </c>
      <c r="P1129">
        <v>60</v>
      </c>
      <c r="Q1129" t="s">
        <v>2366</v>
      </c>
      <c r="R1129" t="s">
        <v>354</v>
      </c>
      <c r="S1129" t="s">
        <v>353</v>
      </c>
    </row>
    <row r="1130" spans="1:19" x14ac:dyDescent="0.2">
      <c r="A1130" t="s">
        <v>1651</v>
      </c>
      <c r="B1130">
        <v>6</v>
      </c>
      <c r="C1130" t="s">
        <v>2358</v>
      </c>
      <c r="D1130" t="s">
        <v>353</v>
      </c>
      <c r="E1130" t="s">
        <v>2358</v>
      </c>
      <c r="F1130">
        <v>201201</v>
      </c>
      <c r="G1130">
        <v>0</v>
      </c>
      <c r="H1130">
        <v>0</v>
      </c>
      <c r="I1130">
        <v>53</v>
      </c>
      <c r="J1130">
        <v>53</v>
      </c>
      <c r="K1130">
        <v>0</v>
      </c>
      <c r="L1130">
        <v>0</v>
      </c>
      <c r="M1130">
        <v>8</v>
      </c>
      <c r="N1130">
        <v>0</v>
      </c>
      <c r="O1130">
        <v>61</v>
      </c>
      <c r="P1130">
        <v>60</v>
      </c>
      <c r="Q1130" t="s">
        <v>2366</v>
      </c>
      <c r="R1130" t="s">
        <v>354</v>
      </c>
      <c r="S1130" t="s">
        <v>353</v>
      </c>
    </row>
    <row r="1131" spans="1:19" x14ac:dyDescent="0.2">
      <c r="A1131" t="s">
        <v>2373</v>
      </c>
      <c r="B1131" t="s">
        <v>2358</v>
      </c>
      <c r="C1131" t="s">
        <v>2358</v>
      </c>
      <c r="D1131" t="s">
        <v>2358</v>
      </c>
      <c r="E1131" t="s">
        <v>2358</v>
      </c>
      <c r="F1131" t="s">
        <v>2358</v>
      </c>
      <c r="G1131" t="s">
        <v>2358</v>
      </c>
      <c r="H1131" t="s">
        <v>2358</v>
      </c>
      <c r="I1131" t="s">
        <v>2358</v>
      </c>
      <c r="J1131" t="s">
        <v>2358</v>
      </c>
      <c r="K1131" t="s">
        <v>2358</v>
      </c>
      <c r="L1131" t="s">
        <v>2358</v>
      </c>
      <c r="M1131" t="s">
        <v>2358</v>
      </c>
      <c r="N1131" t="s">
        <v>2358</v>
      </c>
      <c r="O1131" t="s">
        <v>2358</v>
      </c>
      <c r="P1131" t="s">
        <v>2358</v>
      </c>
      <c r="Q1131" t="s">
        <v>2358</v>
      </c>
      <c r="R1131" t="s">
        <v>2358</v>
      </c>
      <c r="S1131" t="s">
        <v>2358</v>
      </c>
    </row>
    <row r="1132" spans="1:19" x14ac:dyDescent="0.2">
      <c r="A1132" t="s">
        <v>1652</v>
      </c>
      <c r="B1132">
        <v>6</v>
      </c>
      <c r="C1132" t="s">
        <v>2358</v>
      </c>
      <c r="D1132" t="s">
        <v>355</v>
      </c>
      <c r="E1132" t="s">
        <v>355</v>
      </c>
      <c r="F1132">
        <v>201401</v>
      </c>
      <c r="G1132">
        <v>72</v>
      </c>
      <c r="H1132">
        <v>0</v>
      </c>
      <c r="I1132">
        <v>0</v>
      </c>
      <c r="J1132">
        <v>0</v>
      </c>
      <c r="K1132">
        <v>9</v>
      </c>
      <c r="L1132">
        <v>0</v>
      </c>
      <c r="M1132">
        <v>0</v>
      </c>
      <c r="N1132">
        <v>0</v>
      </c>
      <c r="O1132">
        <v>81</v>
      </c>
      <c r="P1132">
        <v>60</v>
      </c>
      <c r="Q1132" t="s">
        <v>2366</v>
      </c>
      <c r="R1132" t="s">
        <v>666</v>
      </c>
      <c r="S1132" t="s">
        <v>355</v>
      </c>
    </row>
    <row r="1133" spans="1:19" x14ac:dyDescent="0.2">
      <c r="A1133" t="s">
        <v>1653</v>
      </c>
      <c r="B1133">
        <v>6</v>
      </c>
      <c r="C1133" t="s">
        <v>2358</v>
      </c>
      <c r="D1133" t="s">
        <v>355</v>
      </c>
      <c r="E1133" t="s">
        <v>2358</v>
      </c>
      <c r="F1133">
        <v>201307</v>
      </c>
      <c r="G1133">
        <v>63</v>
      </c>
      <c r="H1133">
        <v>0</v>
      </c>
      <c r="I1133">
        <v>32</v>
      </c>
      <c r="J1133">
        <v>32</v>
      </c>
      <c r="K1133">
        <v>0</v>
      </c>
      <c r="L1133">
        <v>7</v>
      </c>
      <c r="M1133">
        <v>0</v>
      </c>
      <c r="N1133">
        <v>0</v>
      </c>
      <c r="O1133">
        <v>102</v>
      </c>
      <c r="P1133">
        <v>60</v>
      </c>
      <c r="Q1133" t="s">
        <v>2366</v>
      </c>
      <c r="R1133" t="s">
        <v>666</v>
      </c>
      <c r="S1133" t="s">
        <v>355</v>
      </c>
    </row>
    <row r="1134" spans="1:19" x14ac:dyDescent="0.2">
      <c r="A1134" t="s">
        <v>1654</v>
      </c>
      <c r="B1134">
        <v>6</v>
      </c>
      <c r="C1134" t="s">
        <v>2358</v>
      </c>
      <c r="D1134" t="s">
        <v>355</v>
      </c>
      <c r="E1134" t="s">
        <v>2358</v>
      </c>
      <c r="F1134">
        <v>201301</v>
      </c>
      <c r="G1134">
        <v>78</v>
      </c>
      <c r="H1134">
        <v>2</v>
      </c>
      <c r="I1134">
        <v>31</v>
      </c>
      <c r="J1134">
        <v>33</v>
      </c>
      <c r="K1134">
        <v>1</v>
      </c>
      <c r="L1134">
        <v>0</v>
      </c>
      <c r="M1134">
        <v>0</v>
      </c>
      <c r="N1134">
        <v>3</v>
      </c>
      <c r="O1134">
        <v>115</v>
      </c>
      <c r="P1134">
        <v>60</v>
      </c>
      <c r="Q1134" t="s">
        <v>2366</v>
      </c>
      <c r="R1134" t="s">
        <v>666</v>
      </c>
      <c r="S1134" t="s">
        <v>355</v>
      </c>
    </row>
    <row r="1135" spans="1:19" x14ac:dyDescent="0.2">
      <c r="A1135" t="s">
        <v>1655</v>
      </c>
      <c r="B1135">
        <v>6</v>
      </c>
      <c r="C1135" t="s">
        <v>2358</v>
      </c>
      <c r="D1135" t="s">
        <v>355</v>
      </c>
      <c r="E1135" t="s">
        <v>2358</v>
      </c>
      <c r="F1135">
        <v>201207</v>
      </c>
      <c r="G1135">
        <v>0</v>
      </c>
      <c r="H1135">
        <v>4</v>
      </c>
      <c r="I1135">
        <v>35</v>
      </c>
      <c r="J1135">
        <v>39</v>
      </c>
      <c r="K1135">
        <v>0</v>
      </c>
      <c r="L1135">
        <v>2</v>
      </c>
      <c r="M1135">
        <v>0</v>
      </c>
      <c r="N1135">
        <v>0</v>
      </c>
      <c r="O1135">
        <v>41</v>
      </c>
      <c r="P1135">
        <v>60</v>
      </c>
      <c r="Q1135" t="s">
        <v>2366</v>
      </c>
      <c r="R1135" t="s">
        <v>666</v>
      </c>
      <c r="S1135" t="s">
        <v>355</v>
      </c>
    </row>
    <row r="1136" spans="1:19" x14ac:dyDescent="0.2">
      <c r="A1136" t="s">
        <v>1656</v>
      </c>
      <c r="B1136">
        <v>6</v>
      </c>
      <c r="C1136" t="s">
        <v>2358</v>
      </c>
      <c r="D1136" t="s">
        <v>355</v>
      </c>
      <c r="E1136" t="s">
        <v>2358</v>
      </c>
      <c r="F1136">
        <v>201201</v>
      </c>
      <c r="G1136">
        <v>77</v>
      </c>
      <c r="H1136">
        <v>0</v>
      </c>
      <c r="I1136">
        <v>23</v>
      </c>
      <c r="J1136">
        <v>23</v>
      </c>
      <c r="K1136">
        <v>0</v>
      </c>
      <c r="L1136">
        <v>7</v>
      </c>
      <c r="M1136">
        <v>0</v>
      </c>
      <c r="N1136">
        <v>0</v>
      </c>
      <c r="O1136">
        <v>107</v>
      </c>
      <c r="P1136">
        <v>60</v>
      </c>
      <c r="Q1136" t="s">
        <v>2366</v>
      </c>
      <c r="R1136" t="s">
        <v>356</v>
      </c>
      <c r="S1136" t="s">
        <v>355</v>
      </c>
    </row>
    <row r="1137" spans="1:19" x14ac:dyDescent="0.2">
      <c r="A1137" t="s">
        <v>2373</v>
      </c>
      <c r="B1137">
        <v>6</v>
      </c>
      <c r="C1137" t="s">
        <v>2358</v>
      </c>
      <c r="D1137" t="s">
        <v>2358</v>
      </c>
      <c r="E1137" t="s">
        <v>2358</v>
      </c>
      <c r="F1137" t="s">
        <v>2358</v>
      </c>
      <c r="G1137" t="s">
        <v>2358</v>
      </c>
      <c r="H1137" t="s">
        <v>2358</v>
      </c>
      <c r="I1137" t="s">
        <v>2358</v>
      </c>
      <c r="J1137" t="s">
        <v>2358</v>
      </c>
      <c r="K1137" t="s">
        <v>2358</v>
      </c>
      <c r="L1137" t="s">
        <v>2358</v>
      </c>
      <c r="M1137" t="s">
        <v>2358</v>
      </c>
      <c r="N1137" t="s">
        <v>2358</v>
      </c>
      <c r="O1137" t="s">
        <v>2358</v>
      </c>
      <c r="P1137" t="s">
        <v>2358</v>
      </c>
      <c r="Q1137" t="s">
        <v>2358</v>
      </c>
      <c r="R1137" t="s">
        <v>2358</v>
      </c>
      <c r="S1137" t="s">
        <v>2358</v>
      </c>
    </row>
    <row r="1138" spans="1:19" x14ac:dyDescent="0.2">
      <c r="A1138" t="s">
        <v>2373</v>
      </c>
      <c r="B1138">
        <v>7</v>
      </c>
      <c r="C1138" t="s">
        <v>2358</v>
      </c>
      <c r="D1138" t="s">
        <v>2358</v>
      </c>
      <c r="E1138" t="s">
        <v>2358</v>
      </c>
      <c r="F1138" t="s">
        <v>2358</v>
      </c>
      <c r="G1138" t="s">
        <v>2358</v>
      </c>
      <c r="H1138" t="s">
        <v>2358</v>
      </c>
      <c r="I1138" t="s">
        <v>2358</v>
      </c>
      <c r="J1138" t="s">
        <v>2358</v>
      </c>
      <c r="K1138" t="s">
        <v>2358</v>
      </c>
      <c r="L1138" t="s">
        <v>2358</v>
      </c>
      <c r="M1138" t="s">
        <v>2358</v>
      </c>
      <c r="N1138" t="s">
        <v>2358</v>
      </c>
      <c r="O1138" t="s">
        <v>2358</v>
      </c>
      <c r="P1138" t="s">
        <v>2358</v>
      </c>
      <c r="Q1138" t="s">
        <v>2358</v>
      </c>
      <c r="R1138" t="s">
        <v>2358</v>
      </c>
      <c r="S1138" t="s">
        <v>2358</v>
      </c>
    </row>
    <row r="1139" spans="1:19" x14ac:dyDescent="0.2">
      <c r="A1139" t="s">
        <v>2373</v>
      </c>
      <c r="B1139" t="s">
        <v>2358</v>
      </c>
      <c r="C1139" t="s">
        <v>2358</v>
      </c>
      <c r="D1139" t="s">
        <v>2358</v>
      </c>
      <c r="E1139" t="s">
        <v>2358</v>
      </c>
      <c r="F1139" t="s">
        <v>2358</v>
      </c>
      <c r="G1139" t="s">
        <v>2358</v>
      </c>
      <c r="H1139" t="s">
        <v>2358</v>
      </c>
      <c r="I1139" t="s">
        <v>2358</v>
      </c>
      <c r="J1139" t="s">
        <v>2358</v>
      </c>
      <c r="K1139" t="s">
        <v>2358</v>
      </c>
      <c r="L1139" t="s">
        <v>2358</v>
      </c>
      <c r="M1139" t="s">
        <v>2358</v>
      </c>
      <c r="N1139" t="s">
        <v>2358</v>
      </c>
      <c r="O1139" t="s">
        <v>2358</v>
      </c>
      <c r="P1139" t="s">
        <v>2358</v>
      </c>
      <c r="Q1139" t="s">
        <v>2358</v>
      </c>
      <c r="R1139" t="s">
        <v>2358</v>
      </c>
      <c r="S1139" t="s">
        <v>2358</v>
      </c>
    </row>
    <row r="1140" spans="1:19" x14ac:dyDescent="0.2">
      <c r="A1140" t="s">
        <v>1657</v>
      </c>
      <c r="B1140">
        <v>7</v>
      </c>
      <c r="C1140" t="s">
        <v>2358</v>
      </c>
      <c r="D1140" t="s">
        <v>357</v>
      </c>
      <c r="E1140" t="s">
        <v>357</v>
      </c>
      <c r="F1140">
        <v>201401</v>
      </c>
      <c r="G1140">
        <v>11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11</v>
      </c>
      <c r="P1140">
        <v>70</v>
      </c>
      <c r="Q1140" t="s">
        <v>2369</v>
      </c>
      <c r="R1140" t="s">
        <v>358</v>
      </c>
      <c r="S1140" t="s">
        <v>357</v>
      </c>
    </row>
    <row r="1141" spans="1:19" x14ac:dyDescent="0.2">
      <c r="A1141" t="s">
        <v>1658</v>
      </c>
      <c r="B1141">
        <v>7</v>
      </c>
      <c r="C1141" t="s">
        <v>2358</v>
      </c>
      <c r="D1141" t="s">
        <v>357</v>
      </c>
      <c r="E1141" t="s">
        <v>2358</v>
      </c>
      <c r="F1141">
        <v>201307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70</v>
      </c>
      <c r="Q1141" t="s">
        <v>2369</v>
      </c>
      <c r="R1141" t="s">
        <v>358</v>
      </c>
      <c r="S1141" t="s">
        <v>357</v>
      </c>
    </row>
    <row r="1142" spans="1:19" x14ac:dyDescent="0.2">
      <c r="A1142" t="s">
        <v>1659</v>
      </c>
      <c r="B1142">
        <v>7</v>
      </c>
      <c r="C1142" t="s">
        <v>2358</v>
      </c>
      <c r="D1142" t="s">
        <v>357</v>
      </c>
      <c r="E1142" t="s">
        <v>2358</v>
      </c>
      <c r="F1142">
        <v>201301</v>
      </c>
      <c r="G1142">
        <v>11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11</v>
      </c>
      <c r="P1142">
        <v>70</v>
      </c>
      <c r="Q1142" t="s">
        <v>2369</v>
      </c>
      <c r="R1142" t="s">
        <v>358</v>
      </c>
      <c r="S1142" t="s">
        <v>357</v>
      </c>
    </row>
    <row r="1143" spans="1:19" x14ac:dyDescent="0.2">
      <c r="A1143" t="s">
        <v>1660</v>
      </c>
      <c r="B1143">
        <v>7</v>
      </c>
      <c r="C1143" t="s">
        <v>2358</v>
      </c>
      <c r="D1143" t="s">
        <v>357</v>
      </c>
      <c r="E1143" t="s">
        <v>2358</v>
      </c>
      <c r="F1143">
        <v>201207</v>
      </c>
      <c r="G1143">
        <v>11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11</v>
      </c>
      <c r="P1143">
        <v>70</v>
      </c>
      <c r="Q1143" t="s">
        <v>2369</v>
      </c>
      <c r="R1143" t="s">
        <v>358</v>
      </c>
      <c r="S1143" t="s">
        <v>357</v>
      </c>
    </row>
    <row r="1144" spans="1:19" x14ac:dyDescent="0.2">
      <c r="A1144" t="s">
        <v>1661</v>
      </c>
      <c r="B1144">
        <v>7</v>
      </c>
      <c r="C1144" t="s">
        <v>2358</v>
      </c>
      <c r="D1144" t="s">
        <v>357</v>
      </c>
      <c r="E1144" t="s">
        <v>2358</v>
      </c>
      <c r="F1144">
        <v>201201</v>
      </c>
      <c r="G1144">
        <v>10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10</v>
      </c>
      <c r="P1144">
        <v>70</v>
      </c>
      <c r="Q1144" t="s">
        <v>2369</v>
      </c>
      <c r="R1144" t="s">
        <v>358</v>
      </c>
      <c r="S1144" t="s">
        <v>357</v>
      </c>
    </row>
    <row r="1145" spans="1:19" x14ac:dyDescent="0.2">
      <c r="A1145" t="s">
        <v>1663</v>
      </c>
      <c r="B1145">
        <v>7</v>
      </c>
      <c r="C1145" t="s">
        <v>2358</v>
      </c>
      <c r="D1145" t="s">
        <v>359</v>
      </c>
      <c r="E1145" t="s">
        <v>2358</v>
      </c>
      <c r="F1145">
        <v>201307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70</v>
      </c>
      <c r="Q1145" t="s">
        <v>2369</v>
      </c>
      <c r="R1145" t="s">
        <v>360</v>
      </c>
      <c r="S1145" t="s">
        <v>359</v>
      </c>
    </row>
    <row r="1146" spans="1:19" x14ac:dyDescent="0.2">
      <c r="A1146" t="s">
        <v>1664</v>
      </c>
      <c r="B1146">
        <v>7</v>
      </c>
      <c r="C1146" t="s">
        <v>2358</v>
      </c>
      <c r="D1146" t="s">
        <v>359</v>
      </c>
      <c r="E1146" t="s">
        <v>2358</v>
      </c>
      <c r="F1146">
        <v>201301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70</v>
      </c>
      <c r="Q1146" t="s">
        <v>2369</v>
      </c>
      <c r="R1146" t="s">
        <v>360</v>
      </c>
      <c r="S1146" t="s">
        <v>359</v>
      </c>
    </row>
    <row r="1147" spans="1:19" x14ac:dyDescent="0.2">
      <c r="A1147" t="s">
        <v>1665</v>
      </c>
      <c r="B1147">
        <v>7</v>
      </c>
      <c r="C1147" t="s">
        <v>2358</v>
      </c>
      <c r="D1147" t="s">
        <v>359</v>
      </c>
      <c r="E1147" t="s">
        <v>2358</v>
      </c>
      <c r="F1147">
        <v>201207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70</v>
      </c>
      <c r="Q1147" t="s">
        <v>2369</v>
      </c>
      <c r="R1147" t="s">
        <v>360</v>
      </c>
      <c r="S1147" t="s">
        <v>359</v>
      </c>
    </row>
    <row r="1148" spans="1:19" x14ac:dyDescent="0.2">
      <c r="A1148" t="s">
        <v>1666</v>
      </c>
      <c r="B1148">
        <v>7</v>
      </c>
      <c r="C1148" t="s">
        <v>2358</v>
      </c>
      <c r="D1148" t="s">
        <v>359</v>
      </c>
      <c r="E1148" t="s">
        <v>2358</v>
      </c>
      <c r="F1148">
        <v>201201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70</v>
      </c>
      <c r="Q1148" t="s">
        <v>2369</v>
      </c>
      <c r="R1148" t="s">
        <v>360</v>
      </c>
      <c r="S1148" t="s">
        <v>359</v>
      </c>
    </row>
    <row r="1149" spans="1:19" x14ac:dyDescent="0.2">
      <c r="A1149" t="s">
        <v>2373</v>
      </c>
      <c r="B1149" t="s">
        <v>2358</v>
      </c>
      <c r="C1149" t="s">
        <v>2358</v>
      </c>
      <c r="D1149" t="s">
        <v>2358</v>
      </c>
      <c r="E1149" t="s">
        <v>2358</v>
      </c>
      <c r="F1149" t="s">
        <v>2358</v>
      </c>
      <c r="G1149" t="s">
        <v>2358</v>
      </c>
      <c r="H1149" t="s">
        <v>2358</v>
      </c>
      <c r="I1149" t="s">
        <v>2358</v>
      </c>
      <c r="J1149" t="s">
        <v>2358</v>
      </c>
      <c r="K1149" t="s">
        <v>2358</v>
      </c>
      <c r="L1149" t="s">
        <v>2358</v>
      </c>
      <c r="M1149" t="s">
        <v>2358</v>
      </c>
      <c r="N1149" t="s">
        <v>2358</v>
      </c>
      <c r="O1149" t="s">
        <v>2358</v>
      </c>
      <c r="P1149" t="s">
        <v>2358</v>
      </c>
      <c r="Q1149" t="s">
        <v>2358</v>
      </c>
      <c r="R1149" t="s">
        <v>2358</v>
      </c>
      <c r="S1149" t="s">
        <v>2358</v>
      </c>
    </row>
    <row r="1150" spans="1:19" x14ac:dyDescent="0.2">
      <c r="A1150" t="s">
        <v>1667</v>
      </c>
      <c r="B1150">
        <v>7</v>
      </c>
      <c r="C1150" t="s">
        <v>2358</v>
      </c>
      <c r="D1150" t="s">
        <v>361</v>
      </c>
      <c r="E1150" t="s">
        <v>361</v>
      </c>
      <c r="F1150">
        <v>201401</v>
      </c>
      <c r="G1150">
        <v>8</v>
      </c>
      <c r="H1150">
        <v>0</v>
      </c>
      <c r="I1150">
        <v>0</v>
      </c>
      <c r="J1150">
        <v>0</v>
      </c>
      <c r="K1150">
        <v>18</v>
      </c>
      <c r="L1150">
        <v>0</v>
      </c>
      <c r="M1150">
        <v>0</v>
      </c>
      <c r="N1150">
        <v>0</v>
      </c>
      <c r="O1150">
        <v>26</v>
      </c>
      <c r="P1150">
        <v>70</v>
      </c>
      <c r="Q1150" t="s">
        <v>2369</v>
      </c>
      <c r="R1150" t="s">
        <v>362</v>
      </c>
      <c r="S1150" t="s">
        <v>361</v>
      </c>
    </row>
    <row r="1151" spans="1:19" x14ac:dyDescent="0.2">
      <c r="A1151" t="s">
        <v>1668</v>
      </c>
      <c r="B1151">
        <v>7</v>
      </c>
      <c r="C1151" t="s">
        <v>2358</v>
      </c>
      <c r="D1151" t="s">
        <v>361</v>
      </c>
      <c r="E1151" t="s">
        <v>2358</v>
      </c>
      <c r="F1151">
        <v>201307</v>
      </c>
      <c r="G1151">
        <v>8</v>
      </c>
      <c r="H1151">
        <v>0</v>
      </c>
      <c r="I1151">
        <v>11</v>
      </c>
      <c r="J1151">
        <v>11</v>
      </c>
      <c r="K1151">
        <v>17</v>
      </c>
      <c r="L1151">
        <v>0</v>
      </c>
      <c r="M1151">
        <v>0</v>
      </c>
      <c r="N1151">
        <v>0</v>
      </c>
      <c r="O1151">
        <v>36</v>
      </c>
      <c r="P1151">
        <v>70</v>
      </c>
      <c r="Q1151" t="s">
        <v>2369</v>
      </c>
      <c r="R1151" t="s">
        <v>362</v>
      </c>
      <c r="S1151" t="s">
        <v>361</v>
      </c>
    </row>
    <row r="1152" spans="1:19" x14ac:dyDescent="0.2">
      <c r="A1152" t="s">
        <v>1669</v>
      </c>
      <c r="B1152">
        <v>7</v>
      </c>
      <c r="C1152" t="s">
        <v>2358</v>
      </c>
      <c r="D1152" t="s">
        <v>361</v>
      </c>
      <c r="E1152" t="s">
        <v>2358</v>
      </c>
      <c r="F1152">
        <v>201301</v>
      </c>
      <c r="G1152">
        <v>7</v>
      </c>
      <c r="H1152">
        <v>0</v>
      </c>
      <c r="I1152">
        <v>23</v>
      </c>
      <c r="J1152">
        <v>23</v>
      </c>
      <c r="K1152">
        <v>18</v>
      </c>
      <c r="L1152">
        <v>0</v>
      </c>
      <c r="M1152">
        <v>0</v>
      </c>
      <c r="N1152">
        <v>0</v>
      </c>
      <c r="O1152">
        <v>48</v>
      </c>
      <c r="P1152">
        <v>70</v>
      </c>
      <c r="Q1152" t="s">
        <v>2369</v>
      </c>
      <c r="R1152" t="s">
        <v>362</v>
      </c>
      <c r="S1152" t="s">
        <v>361</v>
      </c>
    </row>
    <row r="1153" spans="1:19" x14ac:dyDescent="0.2">
      <c r="A1153" t="s">
        <v>1670</v>
      </c>
      <c r="B1153">
        <v>7</v>
      </c>
      <c r="C1153" t="s">
        <v>2358</v>
      </c>
      <c r="D1153" t="s">
        <v>361</v>
      </c>
      <c r="E1153" t="s">
        <v>2358</v>
      </c>
      <c r="F1153">
        <v>201207</v>
      </c>
      <c r="G1153">
        <v>8</v>
      </c>
      <c r="H1153">
        <v>0</v>
      </c>
      <c r="I1153">
        <v>23</v>
      </c>
      <c r="J1153">
        <v>23</v>
      </c>
      <c r="K1153">
        <v>18</v>
      </c>
      <c r="L1153">
        <v>0</v>
      </c>
      <c r="M1153">
        <v>0</v>
      </c>
      <c r="N1153">
        <v>0</v>
      </c>
      <c r="O1153">
        <v>49</v>
      </c>
      <c r="P1153">
        <v>70</v>
      </c>
      <c r="Q1153" t="s">
        <v>2369</v>
      </c>
      <c r="R1153" t="s">
        <v>362</v>
      </c>
      <c r="S1153" t="s">
        <v>361</v>
      </c>
    </row>
    <row r="1154" spans="1:19" x14ac:dyDescent="0.2">
      <c r="A1154" t="s">
        <v>2373</v>
      </c>
      <c r="B1154" t="s">
        <v>2358</v>
      </c>
      <c r="C1154" t="s">
        <v>2358</v>
      </c>
      <c r="D1154" t="s">
        <v>2358</v>
      </c>
      <c r="E1154" t="s">
        <v>2358</v>
      </c>
      <c r="F1154" t="s">
        <v>2358</v>
      </c>
      <c r="G1154" t="s">
        <v>2358</v>
      </c>
      <c r="H1154" t="s">
        <v>2358</v>
      </c>
      <c r="I1154" t="s">
        <v>2358</v>
      </c>
      <c r="J1154" t="s">
        <v>2358</v>
      </c>
      <c r="K1154" t="s">
        <v>2358</v>
      </c>
      <c r="L1154" t="s">
        <v>2358</v>
      </c>
      <c r="M1154" t="s">
        <v>2358</v>
      </c>
      <c r="N1154" t="s">
        <v>2358</v>
      </c>
      <c r="O1154" t="s">
        <v>2358</v>
      </c>
      <c r="P1154" t="s">
        <v>2358</v>
      </c>
      <c r="Q1154" t="s">
        <v>2358</v>
      </c>
      <c r="R1154" t="s">
        <v>2358</v>
      </c>
      <c r="S1154" t="s">
        <v>2358</v>
      </c>
    </row>
    <row r="1155" spans="1:19" x14ac:dyDescent="0.2">
      <c r="A1155" t="s">
        <v>1672</v>
      </c>
      <c r="B1155">
        <v>7</v>
      </c>
      <c r="C1155" t="s">
        <v>2358</v>
      </c>
      <c r="D1155" t="s">
        <v>363</v>
      </c>
      <c r="E1155" t="s">
        <v>363</v>
      </c>
      <c r="F1155">
        <v>201401</v>
      </c>
      <c r="G1155">
        <v>48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48</v>
      </c>
      <c r="P1155">
        <v>70</v>
      </c>
      <c r="Q1155" t="s">
        <v>2369</v>
      </c>
      <c r="R1155" t="s">
        <v>364</v>
      </c>
      <c r="S1155" t="s">
        <v>363</v>
      </c>
    </row>
    <row r="1156" spans="1:19" x14ac:dyDescent="0.2">
      <c r="A1156" t="s">
        <v>1673</v>
      </c>
      <c r="B1156">
        <v>7</v>
      </c>
      <c r="C1156" t="s">
        <v>2358</v>
      </c>
      <c r="D1156" t="s">
        <v>363</v>
      </c>
      <c r="E1156" t="s">
        <v>2358</v>
      </c>
      <c r="F1156">
        <v>201307</v>
      </c>
      <c r="G1156">
        <v>53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53</v>
      </c>
      <c r="P1156">
        <v>70</v>
      </c>
      <c r="Q1156" t="s">
        <v>2369</v>
      </c>
      <c r="R1156" t="s">
        <v>364</v>
      </c>
      <c r="S1156" t="s">
        <v>363</v>
      </c>
    </row>
    <row r="1157" spans="1:19" x14ac:dyDescent="0.2">
      <c r="A1157" t="s">
        <v>1674</v>
      </c>
      <c r="B1157">
        <v>7</v>
      </c>
      <c r="C1157" t="s">
        <v>2358</v>
      </c>
      <c r="D1157" t="s">
        <v>363</v>
      </c>
      <c r="E1157" t="s">
        <v>2358</v>
      </c>
      <c r="F1157">
        <v>201301</v>
      </c>
      <c r="G1157">
        <v>48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48</v>
      </c>
      <c r="P1157">
        <v>70</v>
      </c>
      <c r="Q1157" t="s">
        <v>2369</v>
      </c>
      <c r="R1157" t="s">
        <v>364</v>
      </c>
      <c r="S1157" t="s">
        <v>363</v>
      </c>
    </row>
    <row r="1158" spans="1:19" x14ac:dyDescent="0.2">
      <c r="A1158" t="s">
        <v>1675</v>
      </c>
      <c r="B1158">
        <v>7</v>
      </c>
      <c r="C1158" t="s">
        <v>2358</v>
      </c>
      <c r="D1158" t="s">
        <v>363</v>
      </c>
      <c r="E1158" t="s">
        <v>2358</v>
      </c>
      <c r="F1158">
        <v>201207</v>
      </c>
      <c r="G1158">
        <v>51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51</v>
      </c>
      <c r="P1158">
        <v>70</v>
      </c>
      <c r="Q1158" t="s">
        <v>2369</v>
      </c>
      <c r="R1158" t="s">
        <v>364</v>
      </c>
      <c r="S1158" t="s">
        <v>363</v>
      </c>
    </row>
    <row r="1159" spans="1:19" x14ac:dyDescent="0.2">
      <c r="A1159" t="s">
        <v>1676</v>
      </c>
      <c r="B1159">
        <v>7</v>
      </c>
      <c r="C1159" t="s">
        <v>2358</v>
      </c>
      <c r="D1159" t="s">
        <v>363</v>
      </c>
      <c r="E1159" t="s">
        <v>2358</v>
      </c>
      <c r="F1159">
        <v>201201</v>
      </c>
      <c r="G1159">
        <v>54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54</v>
      </c>
      <c r="P1159">
        <v>70</v>
      </c>
      <c r="Q1159" t="s">
        <v>2369</v>
      </c>
      <c r="R1159" t="s">
        <v>364</v>
      </c>
      <c r="S1159" t="s">
        <v>363</v>
      </c>
    </row>
    <row r="1160" spans="1:19" x14ac:dyDescent="0.2">
      <c r="A1160" t="s">
        <v>2373</v>
      </c>
      <c r="B1160" t="s">
        <v>2358</v>
      </c>
      <c r="C1160" t="s">
        <v>2358</v>
      </c>
      <c r="D1160" t="s">
        <v>2358</v>
      </c>
      <c r="E1160" t="s">
        <v>2358</v>
      </c>
      <c r="F1160" t="s">
        <v>2358</v>
      </c>
      <c r="G1160" t="s">
        <v>2358</v>
      </c>
      <c r="H1160" t="s">
        <v>2358</v>
      </c>
      <c r="I1160" t="s">
        <v>2358</v>
      </c>
      <c r="J1160" t="s">
        <v>2358</v>
      </c>
      <c r="K1160" t="s">
        <v>2358</v>
      </c>
      <c r="L1160" t="s">
        <v>2358</v>
      </c>
      <c r="M1160" t="s">
        <v>2358</v>
      </c>
      <c r="N1160" t="s">
        <v>2358</v>
      </c>
      <c r="O1160" t="s">
        <v>2358</v>
      </c>
      <c r="P1160" t="s">
        <v>2358</v>
      </c>
      <c r="Q1160" t="s">
        <v>2358</v>
      </c>
      <c r="R1160" t="s">
        <v>2358</v>
      </c>
      <c r="S1160" t="s">
        <v>2358</v>
      </c>
    </row>
    <row r="1161" spans="1:19" x14ac:dyDescent="0.2">
      <c r="A1161" t="s">
        <v>1677</v>
      </c>
      <c r="B1161">
        <v>7</v>
      </c>
      <c r="C1161" t="s">
        <v>2358</v>
      </c>
      <c r="D1161" t="s">
        <v>365</v>
      </c>
      <c r="E1161" t="s">
        <v>365</v>
      </c>
      <c r="F1161">
        <v>201401</v>
      </c>
      <c r="G1161">
        <v>64</v>
      </c>
      <c r="H1161">
        <v>0</v>
      </c>
      <c r="I1161">
        <v>0</v>
      </c>
      <c r="J1161">
        <v>0</v>
      </c>
      <c r="K1161">
        <v>7</v>
      </c>
      <c r="L1161">
        <v>2</v>
      </c>
      <c r="M1161">
        <v>0</v>
      </c>
      <c r="N1161">
        <v>0</v>
      </c>
      <c r="O1161">
        <v>73</v>
      </c>
      <c r="P1161">
        <v>70</v>
      </c>
      <c r="Q1161" t="s">
        <v>2369</v>
      </c>
      <c r="R1161" t="s">
        <v>366</v>
      </c>
      <c r="S1161" t="s">
        <v>365</v>
      </c>
    </row>
    <row r="1162" spans="1:19" x14ac:dyDescent="0.2">
      <c r="A1162" t="s">
        <v>1678</v>
      </c>
      <c r="B1162">
        <v>7</v>
      </c>
      <c r="C1162" t="s">
        <v>2358</v>
      </c>
      <c r="D1162" t="s">
        <v>365</v>
      </c>
      <c r="E1162" t="s">
        <v>2358</v>
      </c>
      <c r="F1162">
        <v>201307</v>
      </c>
      <c r="G1162">
        <v>54</v>
      </c>
      <c r="H1162">
        <v>24</v>
      </c>
      <c r="I1162">
        <v>27</v>
      </c>
      <c r="J1162">
        <v>51</v>
      </c>
      <c r="K1162">
        <v>0</v>
      </c>
      <c r="L1162">
        <v>15</v>
      </c>
      <c r="M1162">
        <v>0</v>
      </c>
      <c r="N1162">
        <v>0</v>
      </c>
      <c r="O1162">
        <v>120</v>
      </c>
      <c r="P1162">
        <v>70</v>
      </c>
      <c r="Q1162" t="s">
        <v>2358</v>
      </c>
      <c r="R1162" t="s">
        <v>366</v>
      </c>
      <c r="S1162" t="s">
        <v>365</v>
      </c>
    </row>
    <row r="1163" spans="1:19" x14ac:dyDescent="0.2">
      <c r="A1163" t="s">
        <v>1679</v>
      </c>
      <c r="B1163">
        <v>7</v>
      </c>
      <c r="C1163" t="s">
        <v>2358</v>
      </c>
      <c r="D1163" t="s">
        <v>365</v>
      </c>
      <c r="E1163" t="s">
        <v>2358</v>
      </c>
      <c r="F1163">
        <v>201301</v>
      </c>
      <c r="G1163">
        <v>40</v>
      </c>
      <c r="H1163">
        <v>20</v>
      </c>
      <c r="I1163">
        <v>19</v>
      </c>
      <c r="J1163">
        <v>39</v>
      </c>
      <c r="K1163">
        <v>4</v>
      </c>
      <c r="L1163">
        <v>2</v>
      </c>
      <c r="M1163">
        <v>0</v>
      </c>
      <c r="N1163">
        <v>0</v>
      </c>
      <c r="O1163">
        <v>85</v>
      </c>
      <c r="P1163">
        <v>70</v>
      </c>
      <c r="Q1163" t="s">
        <v>2358</v>
      </c>
      <c r="R1163" t="s">
        <v>366</v>
      </c>
      <c r="S1163" t="s">
        <v>365</v>
      </c>
    </row>
    <row r="1164" spans="1:19" x14ac:dyDescent="0.2">
      <c r="A1164" t="s">
        <v>1680</v>
      </c>
      <c r="B1164">
        <v>7</v>
      </c>
      <c r="C1164" t="s">
        <v>2358</v>
      </c>
      <c r="D1164" t="s">
        <v>365</v>
      </c>
      <c r="E1164" t="s">
        <v>2358</v>
      </c>
      <c r="F1164">
        <v>201207</v>
      </c>
      <c r="G1164">
        <v>54</v>
      </c>
      <c r="H1164">
        <v>24</v>
      </c>
      <c r="I1164">
        <v>27</v>
      </c>
      <c r="J1164">
        <v>51</v>
      </c>
      <c r="K1164">
        <v>0</v>
      </c>
      <c r="L1164">
        <v>15</v>
      </c>
      <c r="M1164">
        <v>0</v>
      </c>
      <c r="N1164">
        <v>13</v>
      </c>
      <c r="O1164">
        <v>133</v>
      </c>
      <c r="P1164">
        <v>70</v>
      </c>
      <c r="Q1164" t="s">
        <v>2358</v>
      </c>
      <c r="R1164" t="s">
        <v>366</v>
      </c>
      <c r="S1164" t="s">
        <v>365</v>
      </c>
    </row>
    <row r="1165" spans="1:19" x14ac:dyDescent="0.2">
      <c r="A1165" t="s">
        <v>1681</v>
      </c>
      <c r="B1165">
        <v>7</v>
      </c>
      <c r="C1165" t="s">
        <v>2358</v>
      </c>
      <c r="D1165" t="s">
        <v>365</v>
      </c>
      <c r="E1165" t="s">
        <v>2358</v>
      </c>
      <c r="F1165">
        <v>201201</v>
      </c>
      <c r="G1165">
        <v>39</v>
      </c>
      <c r="H1165">
        <v>4</v>
      </c>
      <c r="I1165">
        <v>27</v>
      </c>
      <c r="J1165">
        <v>31</v>
      </c>
      <c r="K1165">
        <v>22</v>
      </c>
      <c r="L1165">
        <v>2</v>
      </c>
      <c r="M1165">
        <v>0</v>
      </c>
      <c r="N1165">
        <v>0</v>
      </c>
      <c r="O1165">
        <v>94</v>
      </c>
      <c r="P1165">
        <v>70</v>
      </c>
      <c r="Q1165" t="s">
        <v>2358</v>
      </c>
      <c r="R1165" t="s">
        <v>366</v>
      </c>
      <c r="S1165" t="s">
        <v>365</v>
      </c>
    </row>
    <row r="1166" spans="1:19" x14ac:dyDescent="0.2">
      <c r="A1166" t="s">
        <v>2373</v>
      </c>
      <c r="B1166" t="s">
        <v>2358</v>
      </c>
      <c r="C1166" t="s">
        <v>2358</v>
      </c>
      <c r="D1166" t="s">
        <v>2358</v>
      </c>
      <c r="E1166" t="s">
        <v>2358</v>
      </c>
      <c r="F1166" t="s">
        <v>2358</v>
      </c>
      <c r="G1166" t="s">
        <v>2358</v>
      </c>
      <c r="H1166" t="s">
        <v>2358</v>
      </c>
      <c r="I1166" t="s">
        <v>2358</v>
      </c>
      <c r="J1166" t="s">
        <v>2358</v>
      </c>
      <c r="K1166" t="s">
        <v>2358</v>
      </c>
      <c r="L1166" t="s">
        <v>2358</v>
      </c>
      <c r="M1166" t="s">
        <v>2358</v>
      </c>
      <c r="N1166" t="s">
        <v>2358</v>
      </c>
      <c r="O1166" t="s">
        <v>2358</v>
      </c>
      <c r="P1166" t="s">
        <v>2358</v>
      </c>
      <c r="Q1166" t="s">
        <v>2358</v>
      </c>
      <c r="R1166" t="s">
        <v>2358</v>
      </c>
      <c r="S1166" t="s">
        <v>2358</v>
      </c>
    </row>
    <row r="1167" spans="1:19" x14ac:dyDescent="0.2">
      <c r="A1167" t="s">
        <v>1682</v>
      </c>
      <c r="B1167">
        <v>7</v>
      </c>
      <c r="C1167" t="s">
        <v>2358</v>
      </c>
      <c r="D1167" t="s">
        <v>367</v>
      </c>
      <c r="E1167" t="s">
        <v>367</v>
      </c>
      <c r="F1167">
        <v>201401</v>
      </c>
      <c r="G1167">
        <v>7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7</v>
      </c>
      <c r="P1167">
        <v>70</v>
      </c>
      <c r="Q1167" t="s">
        <v>2369</v>
      </c>
      <c r="R1167" t="s">
        <v>368</v>
      </c>
      <c r="S1167" t="s">
        <v>367</v>
      </c>
    </row>
    <row r="1168" spans="1:19" x14ac:dyDescent="0.2">
      <c r="A1168" t="s">
        <v>1683</v>
      </c>
      <c r="B1168">
        <v>7</v>
      </c>
      <c r="C1168" t="s">
        <v>2358</v>
      </c>
      <c r="D1168" t="s">
        <v>367</v>
      </c>
      <c r="E1168" t="s">
        <v>2358</v>
      </c>
      <c r="F1168">
        <v>201307</v>
      </c>
      <c r="G1168">
        <v>7</v>
      </c>
      <c r="H1168">
        <v>20</v>
      </c>
      <c r="I1168">
        <v>0</v>
      </c>
      <c r="J1168">
        <v>20</v>
      </c>
      <c r="K1168">
        <v>0</v>
      </c>
      <c r="L1168">
        <v>0</v>
      </c>
      <c r="M1168">
        <v>0</v>
      </c>
      <c r="N1168">
        <v>0</v>
      </c>
      <c r="O1168">
        <v>27</v>
      </c>
      <c r="P1168">
        <v>70</v>
      </c>
      <c r="Q1168" t="s">
        <v>2369</v>
      </c>
      <c r="R1168" t="s">
        <v>368</v>
      </c>
      <c r="S1168" t="s">
        <v>367</v>
      </c>
    </row>
    <row r="1169" spans="1:19" x14ac:dyDescent="0.2">
      <c r="A1169" t="s">
        <v>1684</v>
      </c>
      <c r="B1169">
        <v>7</v>
      </c>
      <c r="C1169" t="s">
        <v>2358</v>
      </c>
      <c r="D1169" t="s">
        <v>367</v>
      </c>
      <c r="E1169" t="s">
        <v>2358</v>
      </c>
      <c r="F1169">
        <v>201301</v>
      </c>
      <c r="G1169">
        <v>7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7</v>
      </c>
      <c r="P1169">
        <v>70</v>
      </c>
      <c r="Q1169" t="s">
        <v>2369</v>
      </c>
      <c r="R1169" t="s">
        <v>368</v>
      </c>
      <c r="S1169" t="s">
        <v>367</v>
      </c>
    </row>
    <row r="1170" spans="1:19" x14ac:dyDescent="0.2">
      <c r="A1170" t="s">
        <v>1685</v>
      </c>
      <c r="B1170">
        <v>7</v>
      </c>
      <c r="C1170" t="s">
        <v>2358</v>
      </c>
      <c r="D1170" t="s">
        <v>367</v>
      </c>
      <c r="E1170" t="s">
        <v>2358</v>
      </c>
      <c r="F1170">
        <v>201207</v>
      </c>
      <c r="G1170">
        <v>5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5</v>
      </c>
      <c r="P1170">
        <v>70</v>
      </c>
      <c r="Q1170" t="s">
        <v>2369</v>
      </c>
      <c r="R1170" t="s">
        <v>368</v>
      </c>
      <c r="S1170" t="s">
        <v>367</v>
      </c>
    </row>
    <row r="1171" spans="1:19" x14ac:dyDescent="0.2">
      <c r="A1171" t="s">
        <v>1686</v>
      </c>
      <c r="B1171">
        <v>7</v>
      </c>
      <c r="C1171" t="s">
        <v>2358</v>
      </c>
      <c r="D1171" t="s">
        <v>367</v>
      </c>
      <c r="E1171" t="s">
        <v>2358</v>
      </c>
      <c r="F1171">
        <v>201201</v>
      </c>
      <c r="G1171">
        <v>7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7</v>
      </c>
      <c r="P1171">
        <v>70</v>
      </c>
      <c r="Q1171" t="s">
        <v>2369</v>
      </c>
      <c r="R1171" t="s">
        <v>368</v>
      </c>
      <c r="S1171" t="s">
        <v>367</v>
      </c>
    </row>
    <row r="1172" spans="1:19" x14ac:dyDescent="0.2">
      <c r="A1172" t="s">
        <v>2373</v>
      </c>
      <c r="B1172" t="s">
        <v>2358</v>
      </c>
      <c r="C1172" t="s">
        <v>2358</v>
      </c>
      <c r="D1172" t="s">
        <v>2358</v>
      </c>
      <c r="E1172" t="s">
        <v>2358</v>
      </c>
      <c r="F1172" t="s">
        <v>2358</v>
      </c>
      <c r="G1172" t="s">
        <v>2358</v>
      </c>
      <c r="H1172" t="s">
        <v>2358</v>
      </c>
      <c r="I1172" t="s">
        <v>2358</v>
      </c>
      <c r="J1172" t="s">
        <v>2358</v>
      </c>
      <c r="K1172" t="s">
        <v>2358</v>
      </c>
      <c r="L1172" t="s">
        <v>2358</v>
      </c>
      <c r="M1172" t="s">
        <v>2358</v>
      </c>
      <c r="N1172" t="s">
        <v>2358</v>
      </c>
      <c r="O1172" t="s">
        <v>2358</v>
      </c>
      <c r="P1172" t="s">
        <v>2358</v>
      </c>
      <c r="Q1172" t="s">
        <v>2358</v>
      </c>
      <c r="R1172" t="s">
        <v>2358</v>
      </c>
      <c r="S1172" t="s">
        <v>2358</v>
      </c>
    </row>
    <row r="1173" spans="1:19" x14ac:dyDescent="0.2">
      <c r="A1173" t="s">
        <v>1687</v>
      </c>
      <c r="B1173">
        <v>7</v>
      </c>
      <c r="C1173" t="s">
        <v>2358</v>
      </c>
      <c r="D1173" t="s">
        <v>369</v>
      </c>
      <c r="E1173" t="s">
        <v>369</v>
      </c>
      <c r="F1173">
        <v>201401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70</v>
      </c>
      <c r="Q1173" t="s">
        <v>2369</v>
      </c>
      <c r="R1173" t="s">
        <v>370</v>
      </c>
      <c r="S1173" t="s">
        <v>369</v>
      </c>
    </row>
    <row r="1174" spans="1:19" x14ac:dyDescent="0.2">
      <c r="A1174" t="s">
        <v>1688</v>
      </c>
      <c r="B1174">
        <v>7</v>
      </c>
      <c r="C1174" t="s">
        <v>2358</v>
      </c>
      <c r="D1174" t="s">
        <v>369</v>
      </c>
      <c r="E1174" t="s">
        <v>2358</v>
      </c>
      <c r="F1174">
        <v>201307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70</v>
      </c>
      <c r="Q1174" t="s">
        <v>2369</v>
      </c>
      <c r="R1174" t="s">
        <v>370</v>
      </c>
      <c r="S1174" t="s">
        <v>369</v>
      </c>
    </row>
    <row r="1175" spans="1:19" x14ac:dyDescent="0.2">
      <c r="A1175" t="s">
        <v>1689</v>
      </c>
      <c r="B1175">
        <v>7</v>
      </c>
      <c r="C1175" t="s">
        <v>2358</v>
      </c>
      <c r="D1175" t="s">
        <v>369</v>
      </c>
      <c r="E1175" t="s">
        <v>2358</v>
      </c>
      <c r="F1175">
        <v>201301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70</v>
      </c>
      <c r="Q1175" t="s">
        <v>2369</v>
      </c>
      <c r="R1175" t="s">
        <v>370</v>
      </c>
      <c r="S1175" t="s">
        <v>369</v>
      </c>
    </row>
    <row r="1176" spans="1:19" x14ac:dyDescent="0.2">
      <c r="A1176" t="s">
        <v>1690</v>
      </c>
      <c r="B1176">
        <v>7</v>
      </c>
      <c r="C1176" t="s">
        <v>2358</v>
      </c>
      <c r="D1176" t="s">
        <v>369</v>
      </c>
      <c r="E1176" t="s">
        <v>2358</v>
      </c>
      <c r="F1176">
        <v>201207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70</v>
      </c>
      <c r="Q1176" t="s">
        <v>2369</v>
      </c>
      <c r="R1176" t="s">
        <v>370</v>
      </c>
      <c r="S1176" t="s">
        <v>369</v>
      </c>
    </row>
    <row r="1177" spans="1:19" x14ac:dyDescent="0.2">
      <c r="A1177" t="s">
        <v>1691</v>
      </c>
      <c r="B1177">
        <v>7</v>
      </c>
      <c r="C1177" t="s">
        <v>2358</v>
      </c>
      <c r="D1177" t="s">
        <v>369</v>
      </c>
      <c r="E1177" t="s">
        <v>2358</v>
      </c>
      <c r="F1177">
        <v>201201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70</v>
      </c>
      <c r="Q1177" t="s">
        <v>2369</v>
      </c>
      <c r="R1177" t="s">
        <v>370</v>
      </c>
      <c r="S1177" t="s">
        <v>369</v>
      </c>
    </row>
    <row r="1178" spans="1:19" x14ac:dyDescent="0.2">
      <c r="A1178" t="s">
        <v>2373</v>
      </c>
      <c r="B1178" t="s">
        <v>2358</v>
      </c>
      <c r="C1178" t="s">
        <v>2358</v>
      </c>
      <c r="D1178" t="s">
        <v>2358</v>
      </c>
      <c r="E1178" t="s">
        <v>2358</v>
      </c>
      <c r="F1178" t="s">
        <v>2358</v>
      </c>
      <c r="G1178" t="s">
        <v>2358</v>
      </c>
      <c r="H1178" t="s">
        <v>2358</v>
      </c>
      <c r="I1178" t="s">
        <v>2358</v>
      </c>
      <c r="J1178" t="s">
        <v>2358</v>
      </c>
      <c r="K1178" t="s">
        <v>2358</v>
      </c>
      <c r="L1178" t="s">
        <v>2358</v>
      </c>
      <c r="M1178" t="s">
        <v>2358</v>
      </c>
      <c r="N1178" t="s">
        <v>2358</v>
      </c>
      <c r="O1178" t="s">
        <v>2358</v>
      </c>
      <c r="P1178" t="s">
        <v>2358</v>
      </c>
      <c r="Q1178" t="s">
        <v>2358</v>
      </c>
      <c r="R1178" t="s">
        <v>2358</v>
      </c>
      <c r="S1178" t="s">
        <v>2358</v>
      </c>
    </row>
    <row r="1179" spans="1:19" x14ac:dyDescent="0.2">
      <c r="A1179" t="s">
        <v>1692</v>
      </c>
      <c r="B1179">
        <v>7</v>
      </c>
      <c r="C1179" t="s">
        <v>2358</v>
      </c>
      <c r="D1179" t="s">
        <v>371</v>
      </c>
      <c r="E1179" t="s">
        <v>371</v>
      </c>
      <c r="F1179">
        <v>201401</v>
      </c>
      <c r="G1179">
        <v>19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19</v>
      </c>
      <c r="P1179">
        <v>70</v>
      </c>
      <c r="Q1179" t="s">
        <v>2369</v>
      </c>
      <c r="R1179" t="s">
        <v>372</v>
      </c>
      <c r="S1179" t="s">
        <v>371</v>
      </c>
    </row>
    <row r="1180" spans="1:19" x14ac:dyDescent="0.2">
      <c r="A1180" t="s">
        <v>1693</v>
      </c>
      <c r="B1180">
        <v>7</v>
      </c>
      <c r="C1180" t="s">
        <v>2358</v>
      </c>
      <c r="D1180" t="s">
        <v>371</v>
      </c>
      <c r="E1180" t="s">
        <v>2358</v>
      </c>
      <c r="F1180">
        <v>201307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70</v>
      </c>
      <c r="Q1180" t="s">
        <v>2369</v>
      </c>
      <c r="R1180" t="s">
        <v>372</v>
      </c>
      <c r="S1180" t="s">
        <v>371</v>
      </c>
    </row>
    <row r="1181" spans="1:19" x14ac:dyDescent="0.2">
      <c r="A1181" t="s">
        <v>1694</v>
      </c>
      <c r="B1181">
        <v>7</v>
      </c>
      <c r="C1181" t="s">
        <v>2358</v>
      </c>
      <c r="D1181" t="s">
        <v>371</v>
      </c>
      <c r="E1181" t="s">
        <v>2358</v>
      </c>
      <c r="F1181">
        <v>201301</v>
      </c>
      <c r="G1181">
        <v>19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19</v>
      </c>
      <c r="P1181">
        <v>70</v>
      </c>
      <c r="Q1181" t="s">
        <v>2369</v>
      </c>
      <c r="R1181" t="s">
        <v>372</v>
      </c>
      <c r="S1181" t="s">
        <v>371</v>
      </c>
    </row>
    <row r="1182" spans="1:19" x14ac:dyDescent="0.2">
      <c r="A1182" t="s">
        <v>1695</v>
      </c>
      <c r="B1182">
        <v>7</v>
      </c>
      <c r="C1182" t="s">
        <v>2358</v>
      </c>
      <c r="D1182" t="s">
        <v>371</v>
      </c>
      <c r="E1182" t="s">
        <v>2358</v>
      </c>
      <c r="F1182">
        <v>201207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70</v>
      </c>
      <c r="Q1182" t="s">
        <v>2369</v>
      </c>
      <c r="R1182" t="s">
        <v>372</v>
      </c>
      <c r="S1182" t="s">
        <v>371</v>
      </c>
    </row>
    <row r="1183" spans="1:19" x14ac:dyDescent="0.2">
      <c r="A1183" t="s">
        <v>1696</v>
      </c>
      <c r="B1183">
        <v>7</v>
      </c>
      <c r="C1183" t="s">
        <v>2358</v>
      </c>
      <c r="D1183" t="s">
        <v>371</v>
      </c>
      <c r="E1183" t="s">
        <v>2358</v>
      </c>
      <c r="F1183">
        <v>201201</v>
      </c>
      <c r="G1183">
        <v>25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25</v>
      </c>
      <c r="P1183">
        <v>70</v>
      </c>
      <c r="Q1183" t="s">
        <v>2369</v>
      </c>
      <c r="R1183" t="s">
        <v>372</v>
      </c>
      <c r="S1183" t="s">
        <v>371</v>
      </c>
    </row>
    <row r="1184" spans="1:19" x14ac:dyDescent="0.2">
      <c r="A1184" t="s">
        <v>2373</v>
      </c>
      <c r="B1184" t="s">
        <v>2358</v>
      </c>
      <c r="C1184" t="s">
        <v>2358</v>
      </c>
      <c r="D1184" t="s">
        <v>2358</v>
      </c>
      <c r="E1184" t="s">
        <v>2358</v>
      </c>
      <c r="F1184" t="s">
        <v>2358</v>
      </c>
      <c r="G1184" t="s">
        <v>2358</v>
      </c>
      <c r="H1184" t="s">
        <v>2358</v>
      </c>
      <c r="I1184" t="s">
        <v>2358</v>
      </c>
      <c r="J1184" t="s">
        <v>2358</v>
      </c>
      <c r="K1184" t="s">
        <v>2358</v>
      </c>
      <c r="L1184" t="s">
        <v>2358</v>
      </c>
      <c r="M1184" t="s">
        <v>2358</v>
      </c>
      <c r="N1184" t="s">
        <v>2358</v>
      </c>
      <c r="O1184" t="s">
        <v>2358</v>
      </c>
      <c r="P1184" t="s">
        <v>2358</v>
      </c>
      <c r="Q1184" t="s">
        <v>2358</v>
      </c>
      <c r="R1184" t="s">
        <v>2358</v>
      </c>
      <c r="S1184" t="s">
        <v>2358</v>
      </c>
    </row>
    <row r="1185" spans="1:19" x14ac:dyDescent="0.2">
      <c r="A1185" t="s">
        <v>1697</v>
      </c>
      <c r="B1185">
        <v>7</v>
      </c>
      <c r="C1185" t="s">
        <v>2358</v>
      </c>
      <c r="D1185" t="s">
        <v>373</v>
      </c>
      <c r="E1185" t="s">
        <v>373</v>
      </c>
      <c r="F1185">
        <v>201401</v>
      </c>
      <c r="G1185">
        <v>31</v>
      </c>
      <c r="H1185">
        <v>0</v>
      </c>
      <c r="I1185">
        <v>0</v>
      </c>
      <c r="J1185">
        <v>0</v>
      </c>
      <c r="K1185">
        <v>1</v>
      </c>
      <c r="L1185">
        <v>0</v>
      </c>
      <c r="M1185">
        <v>0</v>
      </c>
      <c r="N1185">
        <v>0</v>
      </c>
      <c r="O1185">
        <v>32</v>
      </c>
      <c r="P1185">
        <v>70</v>
      </c>
      <c r="Q1185" t="s">
        <v>2369</v>
      </c>
      <c r="R1185" t="s">
        <v>374</v>
      </c>
      <c r="S1185" t="s">
        <v>373</v>
      </c>
    </row>
    <row r="1186" spans="1:19" x14ac:dyDescent="0.2">
      <c r="A1186" t="s">
        <v>1698</v>
      </c>
      <c r="B1186">
        <v>7</v>
      </c>
      <c r="C1186" t="s">
        <v>2358</v>
      </c>
      <c r="D1186" t="s">
        <v>373</v>
      </c>
      <c r="E1186" t="s">
        <v>2358</v>
      </c>
      <c r="F1186">
        <v>201307</v>
      </c>
      <c r="G1186">
        <v>32</v>
      </c>
      <c r="H1186">
        <v>0</v>
      </c>
      <c r="I1186">
        <v>0</v>
      </c>
      <c r="J1186">
        <v>0</v>
      </c>
      <c r="K1186">
        <v>1</v>
      </c>
      <c r="L1186">
        <v>0</v>
      </c>
      <c r="M1186">
        <v>0</v>
      </c>
      <c r="N1186">
        <v>0</v>
      </c>
      <c r="O1186">
        <v>33</v>
      </c>
      <c r="P1186">
        <v>70</v>
      </c>
      <c r="Q1186" t="s">
        <v>2369</v>
      </c>
      <c r="R1186" t="s">
        <v>374</v>
      </c>
      <c r="S1186" t="s">
        <v>373</v>
      </c>
    </row>
    <row r="1187" spans="1:19" x14ac:dyDescent="0.2">
      <c r="A1187" t="s">
        <v>1699</v>
      </c>
      <c r="B1187">
        <v>7</v>
      </c>
      <c r="C1187" t="s">
        <v>2358</v>
      </c>
      <c r="D1187" t="s">
        <v>373</v>
      </c>
      <c r="E1187" t="s">
        <v>2358</v>
      </c>
      <c r="F1187">
        <v>201301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70</v>
      </c>
      <c r="Q1187" t="s">
        <v>2369</v>
      </c>
      <c r="R1187" t="s">
        <v>374</v>
      </c>
      <c r="S1187" t="s">
        <v>373</v>
      </c>
    </row>
    <row r="1188" spans="1:19" x14ac:dyDescent="0.2">
      <c r="A1188" t="s">
        <v>1700</v>
      </c>
      <c r="B1188">
        <v>7</v>
      </c>
      <c r="C1188" t="s">
        <v>2358</v>
      </c>
      <c r="D1188" t="s">
        <v>373</v>
      </c>
      <c r="E1188" t="s">
        <v>2358</v>
      </c>
      <c r="F1188">
        <v>201207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70</v>
      </c>
      <c r="Q1188" t="s">
        <v>2369</v>
      </c>
      <c r="R1188" t="s">
        <v>374</v>
      </c>
      <c r="S1188" t="s">
        <v>373</v>
      </c>
    </row>
    <row r="1189" spans="1:19" x14ac:dyDescent="0.2">
      <c r="A1189" t="s">
        <v>1701</v>
      </c>
      <c r="B1189">
        <v>7</v>
      </c>
      <c r="C1189" t="s">
        <v>2358</v>
      </c>
      <c r="D1189" t="s">
        <v>373</v>
      </c>
      <c r="E1189" t="s">
        <v>2358</v>
      </c>
      <c r="F1189">
        <v>201201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70</v>
      </c>
      <c r="Q1189" t="s">
        <v>2369</v>
      </c>
      <c r="R1189" t="s">
        <v>374</v>
      </c>
      <c r="S1189" t="s">
        <v>373</v>
      </c>
    </row>
    <row r="1190" spans="1:19" x14ac:dyDescent="0.2">
      <c r="A1190" t="s">
        <v>1703</v>
      </c>
      <c r="B1190">
        <v>7</v>
      </c>
      <c r="C1190" t="s">
        <v>2358</v>
      </c>
      <c r="D1190" t="s">
        <v>375</v>
      </c>
      <c r="E1190" t="s">
        <v>2358</v>
      </c>
      <c r="F1190">
        <v>201307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70</v>
      </c>
      <c r="Q1190" t="s">
        <v>2358</v>
      </c>
      <c r="R1190" t="s">
        <v>376</v>
      </c>
      <c r="S1190" t="s">
        <v>375</v>
      </c>
    </row>
    <row r="1191" spans="1:19" x14ac:dyDescent="0.2">
      <c r="A1191" t="s">
        <v>1704</v>
      </c>
      <c r="B1191">
        <v>7</v>
      </c>
      <c r="C1191" t="s">
        <v>2358</v>
      </c>
      <c r="D1191" t="s">
        <v>375</v>
      </c>
      <c r="E1191" t="s">
        <v>2358</v>
      </c>
      <c r="F1191">
        <v>201301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70</v>
      </c>
      <c r="Q1191" t="s">
        <v>2358</v>
      </c>
      <c r="R1191" t="s">
        <v>376</v>
      </c>
      <c r="S1191" t="s">
        <v>375</v>
      </c>
    </row>
    <row r="1192" spans="1:19" x14ac:dyDescent="0.2">
      <c r="A1192" t="s">
        <v>1705</v>
      </c>
      <c r="B1192">
        <v>7</v>
      </c>
      <c r="C1192" t="s">
        <v>2358</v>
      </c>
      <c r="D1192" t="s">
        <v>375</v>
      </c>
      <c r="E1192" t="s">
        <v>2358</v>
      </c>
      <c r="F1192">
        <v>201207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70</v>
      </c>
      <c r="Q1192" t="s">
        <v>2358</v>
      </c>
      <c r="R1192" t="s">
        <v>376</v>
      </c>
      <c r="S1192" t="s">
        <v>375</v>
      </c>
    </row>
    <row r="1193" spans="1:19" x14ac:dyDescent="0.2">
      <c r="A1193" t="s">
        <v>1706</v>
      </c>
      <c r="B1193">
        <v>7</v>
      </c>
      <c r="C1193" t="s">
        <v>2358</v>
      </c>
      <c r="D1193" t="s">
        <v>375</v>
      </c>
      <c r="E1193" t="s">
        <v>2358</v>
      </c>
      <c r="F1193">
        <v>201201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70</v>
      </c>
      <c r="Q1193" t="s">
        <v>2358</v>
      </c>
      <c r="R1193" t="s">
        <v>376</v>
      </c>
      <c r="S1193" t="s">
        <v>375</v>
      </c>
    </row>
    <row r="1194" spans="1:19" x14ac:dyDescent="0.2">
      <c r="A1194" t="s">
        <v>2373</v>
      </c>
      <c r="B1194" t="s">
        <v>2358</v>
      </c>
      <c r="C1194" t="s">
        <v>2358</v>
      </c>
      <c r="D1194" t="s">
        <v>2358</v>
      </c>
      <c r="E1194" t="s">
        <v>2358</v>
      </c>
      <c r="F1194" t="s">
        <v>2358</v>
      </c>
      <c r="G1194" t="s">
        <v>2358</v>
      </c>
      <c r="H1194" t="s">
        <v>2358</v>
      </c>
      <c r="I1194" t="s">
        <v>2358</v>
      </c>
      <c r="J1194" t="s">
        <v>2358</v>
      </c>
      <c r="K1194" t="s">
        <v>2358</v>
      </c>
      <c r="L1194" t="s">
        <v>2358</v>
      </c>
      <c r="M1194" t="s">
        <v>2358</v>
      </c>
      <c r="N1194" t="s">
        <v>2358</v>
      </c>
      <c r="O1194" t="s">
        <v>2358</v>
      </c>
      <c r="P1194" t="s">
        <v>2358</v>
      </c>
      <c r="Q1194" t="s">
        <v>2358</v>
      </c>
      <c r="R1194" t="s">
        <v>2358</v>
      </c>
      <c r="S1194" t="s">
        <v>2358</v>
      </c>
    </row>
    <row r="1195" spans="1:19" x14ac:dyDescent="0.2">
      <c r="A1195" t="s">
        <v>1707</v>
      </c>
      <c r="B1195">
        <v>7</v>
      </c>
      <c r="C1195" t="s">
        <v>2358</v>
      </c>
      <c r="D1195" t="s">
        <v>377</v>
      </c>
      <c r="E1195" t="s">
        <v>377</v>
      </c>
      <c r="F1195">
        <v>201401</v>
      </c>
      <c r="G1195">
        <v>65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14</v>
      </c>
      <c r="N1195">
        <v>0</v>
      </c>
      <c r="O1195">
        <v>79</v>
      </c>
      <c r="P1195">
        <v>70</v>
      </c>
      <c r="Q1195" t="s">
        <v>2369</v>
      </c>
      <c r="R1195" t="s">
        <v>378</v>
      </c>
      <c r="S1195" t="s">
        <v>377</v>
      </c>
    </row>
    <row r="1196" spans="1:19" x14ac:dyDescent="0.2">
      <c r="A1196" t="s">
        <v>1708</v>
      </c>
      <c r="B1196">
        <v>7</v>
      </c>
      <c r="C1196" t="s">
        <v>2358</v>
      </c>
      <c r="D1196" t="s">
        <v>377</v>
      </c>
      <c r="E1196" t="s">
        <v>2358</v>
      </c>
      <c r="F1196">
        <v>201307</v>
      </c>
      <c r="G1196">
        <v>68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14</v>
      </c>
      <c r="N1196">
        <v>0</v>
      </c>
      <c r="O1196">
        <v>82</v>
      </c>
      <c r="P1196">
        <v>70</v>
      </c>
      <c r="Q1196" t="s">
        <v>2369</v>
      </c>
      <c r="R1196" t="s">
        <v>378</v>
      </c>
      <c r="S1196" t="s">
        <v>377</v>
      </c>
    </row>
    <row r="1197" spans="1:19" x14ac:dyDescent="0.2">
      <c r="A1197" t="s">
        <v>1709</v>
      </c>
      <c r="B1197">
        <v>7</v>
      </c>
      <c r="C1197" t="s">
        <v>2358</v>
      </c>
      <c r="D1197" t="s">
        <v>377</v>
      </c>
      <c r="E1197" t="s">
        <v>2358</v>
      </c>
      <c r="F1197">
        <v>201301</v>
      </c>
      <c r="G1197">
        <v>71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14</v>
      </c>
      <c r="N1197">
        <v>0</v>
      </c>
      <c r="O1197">
        <v>85</v>
      </c>
      <c r="P1197">
        <v>70</v>
      </c>
      <c r="Q1197" t="s">
        <v>2369</v>
      </c>
      <c r="R1197" t="s">
        <v>378</v>
      </c>
      <c r="S1197" t="s">
        <v>377</v>
      </c>
    </row>
    <row r="1198" spans="1:19" x14ac:dyDescent="0.2">
      <c r="A1198" t="s">
        <v>1710</v>
      </c>
      <c r="B1198">
        <v>7</v>
      </c>
      <c r="C1198" t="s">
        <v>2358</v>
      </c>
      <c r="D1198" t="s">
        <v>377</v>
      </c>
      <c r="E1198" t="s">
        <v>2358</v>
      </c>
      <c r="F1198">
        <v>201207</v>
      </c>
      <c r="G1198">
        <v>68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14</v>
      </c>
      <c r="N1198">
        <v>0</v>
      </c>
      <c r="O1198">
        <v>82</v>
      </c>
      <c r="P1198">
        <v>70</v>
      </c>
      <c r="Q1198" t="s">
        <v>2369</v>
      </c>
      <c r="R1198" t="s">
        <v>378</v>
      </c>
      <c r="S1198" t="s">
        <v>377</v>
      </c>
    </row>
    <row r="1199" spans="1:19" x14ac:dyDescent="0.2">
      <c r="A1199" t="s">
        <v>1711</v>
      </c>
      <c r="B1199">
        <v>7</v>
      </c>
      <c r="C1199" t="s">
        <v>2358</v>
      </c>
      <c r="D1199" t="s">
        <v>377</v>
      </c>
      <c r="E1199" t="s">
        <v>2358</v>
      </c>
      <c r="F1199">
        <v>201201</v>
      </c>
      <c r="G1199">
        <v>72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72</v>
      </c>
      <c r="P1199">
        <v>70</v>
      </c>
      <c r="Q1199" t="s">
        <v>2369</v>
      </c>
      <c r="R1199" t="s">
        <v>378</v>
      </c>
      <c r="S1199" t="s">
        <v>377</v>
      </c>
    </row>
    <row r="1200" spans="1:19" x14ac:dyDescent="0.2">
      <c r="A1200" t="s">
        <v>2373</v>
      </c>
      <c r="B1200" t="s">
        <v>2358</v>
      </c>
      <c r="C1200" t="s">
        <v>2358</v>
      </c>
      <c r="D1200" t="s">
        <v>2358</v>
      </c>
      <c r="E1200" t="s">
        <v>2358</v>
      </c>
      <c r="F1200" t="s">
        <v>2358</v>
      </c>
      <c r="G1200" t="s">
        <v>2358</v>
      </c>
      <c r="H1200" t="s">
        <v>2358</v>
      </c>
      <c r="I1200" t="s">
        <v>2358</v>
      </c>
      <c r="J1200" t="s">
        <v>2358</v>
      </c>
      <c r="K1200" t="s">
        <v>2358</v>
      </c>
      <c r="L1200" t="s">
        <v>2358</v>
      </c>
      <c r="M1200" t="s">
        <v>2358</v>
      </c>
      <c r="N1200" t="s">
        <v>2358</v>
      </c>
      <c r="O1200" t="s">
        <v>2358</v>
      </c>
      <c r="P1200" t="s">
        <v>2358</v>
      </c>
      <c r="Q1200" t="s">
        <v>2358</v>
      </c>
      <c r="R1200" t="s">
        <v>2358</v>
      </c>
      <c r="S1200" t="s">
        <v>2358</v>
      </c>
    </row>
    <row r="1201" spans="1:19" x14ac:dyDescent="0.2">
      <c r="A1201" t="s">
        <v>1712</v>
      </c>
      <c r="B1201">
        <v>7</v>
      </c>
      <c r="C1201" t="s">
        <v>2358</v>
      </c>
      <c r="D1201" t="s">
        <v>379</v>
      </c>
      <c r="E1201" t="s">
        <v>379</v>
      </c>
      <c r="F1201">
        <v>201401</v>
      </c>
      <c r="G1201">
        <v>34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34</v>
      </c>
      <c r="P1201">
        <v>70</v>
      </c>
      <c r="Q1201" t="s">
        <v>2369</v>
      </c>
      <c r="R1201" t="s">
        <v>380</v>
      </c>
      <c r="S1201" t="s">
        <v>379</v>
      </c>
    </row>
    <row r="1202" spans="1:19" x14ac:dyDescent="0.2">
      <c r="A1202" t="s">
        <v>1713</v>
      </c>
      <c r="B1202">
        <v>7</v>
      </c>
      <c r="C1202" t="s">
        <v>2358</v>
      </c>
      <c r="D1202" t="s">
        <v>379</v>
      </c>
      <c r="E1202" t="s">
        <v>2358</v>
      </c>
      <c r="F1202">
        <v>201307</v>
      </c>
      <c r="G1202">
        <v>35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35</v>
      </c>
      <c r="P1202">
        <v>70</v>
      </c>
      <c r="Q1202" t="s">
        <v>2369</v>
      </c>
      <c r="R1202" t="s">
        <v>380</v>
      </c>
      <c r="S1202" t="s">
        <v>379</v>
      </c>
    </row>
    <row r="1203" spans="1:19" x14ac:dyDescent="0.2">
      <c r="A1203" t="s">
        <v>1714</v>
      </c>
      <c r="B1203">
        <v>7</v>
      </c>
      <c r="C1203" t="s">
        <v>2358</v>
      </c>
      <c r="D1203" t="s">
        <v>379</v>
      </c>
      <c r="E1203" t="s">
        <v>2358</v>
      </c>
      <c r="F1203">
        <v>201301</v>
      </c>
      <c r="G1203">
        <v>35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35</v>
      </c>
      <c r="P1203">
        <v>70</v>
      </c>
      <c r="Q1203" t="s">
        <v>2369</v>
      </c>
      <c r="R1203" t="s">
        <v>380</v>
      </c>
      <c r="S1203" t="s">
        <v>379</v>
      </c>
    </row>
    <row r="1204" spans="1:19" x14ac:dyDescent="0.2">
      <c r="A1204" t="s">
        <v>1715</v>
      </c>
      <c r="B1204">
        <v>7</v>
      </c>
      <c r="C1204" t="s">
        <v>2358</v>
      </c>
      <c r="D1204" t="s">
        <v>379</v>
      </c>
      <c r="E1204" t="s">
        <v>2358</v>
      </c>
      <c r="F1204">
        <v>201207</v>
      </c>
      <c r="G1204">
        <v>33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7</v>
      </c>
      <c r="O1204">
        <v>40</v>
      </c>
      <c r="P1204">
        <v>70</v>
      </c>
      <c r="Q1204" t="s">
        <v>2369</v>
      </c>
      <c r="R1204" t="s">
        <v>380</v>
      </c>
      <c r="S1204" t="s">
        <v>379</v>
      </c>
    </row>
    <row r="1205" spans="1:19" x14ac:dyDescent="0.2">
      <c r="A1205" t="s">
        <v>1716</v>
      </c>
      <c r="B1205">
        <v>7</v>
      </c>
      <c r="C1205" t="s">
        <v>2358</v>
      </c>
      <c r="D1205" t="s">
        <v>379</v>
      </c>
      <c r="E1205" t="s">
        <v>2358</v>
      </c>
      <c r="F1205">
        <v>201201</v>
      </c>
      <c r="G1205">
        <v>35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14</v>
      </c>
      <c r="N1205">
        <v>8</v>
      </c>
      <c r="O1205">
        <v>57</v>
      </c>
      <c r="P1205">
        <v>70</v>
      </c>
      <c r="Q1205" t="s">
        <v>2369</v>
      </c>
      <c r="R1205" t="s">
        <v>380</v>
      </c>
      <c r="S1205" t="s">
        <v>379</v>
      </c>
    </row>
    <row r="1206" spans="1:19" x14ac:dyDescent="0.2">
      <c r="A1206" t="s">
        <v>2373</v>
      </c>
      <c r="B1206" t="s">
        <v>2358</v>
      </c>
      <c r="C1206" t="s">
        <v>2358</v>
      </c>
      <c r="D1206" t="s">
        <v>2358</v>
      </c>
      <c r="E1206" t="s">
        <v>2358</v>
      </c>
      <c r="F1206" t="s">
        <v>2358</v>
      </c>
      <c r="G1206" t="s">
        <v>2358</v>
      </c>
      <c r="H1206" t="s">
        <v>2358</v>
      </c>
      <c r="I1206" t="s">
        <v>2358</v>
      </c>
      <c r="J1206" t="s">
        <v>2358</v>
      </c>
      <c r="K1206" t="s">
        <v>2358</v>
      </c>
      <c r="L1206" t="s">
        <v>2358</v>
      </c>
      <c r="M1206" t="s">
        <v>2358</v>
      </c>
      <c r="N1206" t="s">
        <v>2358</v>
      </c>
      <c r="O1206" t="s">
        <v>2358</v>
      </c>
      <c r="P1206" t="s">
        <v>2358</v>
      </c>
      <c r="Q1206" t="s">
        <v>2358</v>
      </c>
      <c r="R1206" t="s">
        <v>2358</v>
      </c>
      <c r="S1206" t="s">
        <v>2358</v>
      </c>
    </row>
    <row r="1207" spans="1:19" x14ac:dyDescent="0.2">
      <c r="A1207" t="s">
        <v>1722</v>
      </c>
      <c r="B1207">
        <v>7</v>
      </c>
      <c r="C1207" t="s">
        <v>2358</v>
      </c>
      <c r="D1207" t="s">
        <v>660</v>
      </c>
      <c r="E1207" t="s">
        <v>660</v>
      </c>
      <c r="F1207">
        <v>201401</v>
      </c>
      <c r="G1207">
        <v>15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15</v>
      </c>
      <c r="P1207">
        <v>70</v>
      </c>
      <c r="Q1207" t="s">
        <v>2358</v>
      </c>
      <c r="R1207" t="s">
        <v>382</v>
      </c>
      <c r="S1207" t="s">
        <v>660</v>
      </c>
    </row>
    <row r="1208" spans="1:19" x14ac:dyDescent="0.2">
      <c r="A1208" t="s">
        <v>1724</v>
      </c>
      <c r="B1208">
        <v>7</v>
      </c>
      <c r="C1208" t="s">
        <v>2358</v>
      </c>
      <c r="D1208" t="s">
        <v>660</v>
      </c>
      <c r="E1208" t="s">
        <v>2358</v>
      </c>
      <c r="F1208">
        <v>201301</v>
      </c>
      <c r="G1208">
        <v>15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15</v>
      </c>
      <c r="P1208">
        <v>70</v>
      </c>
      <c r="Q1208" t="s">
        <v>2358</v>
      </c>
      <c r="R1208" t="s">
        <v>382</v>
      </c>
      <c r="S1208" t="s">
        <v>660</v>
      </c>
    </row>
    <row r="1209" spans="1:19" x14ac:dyDescent="0.2">
      <c r="A1209" t="s">
        <v>1726</v>
      </c>
      <c r="B1209">
        <v>7</v>
      </c>
      <c r="C1209" t="s">
        <v>2358</v>
      </c>
      <c r="D1209" t="s">
        <v>660</v>
      </c>
      <c r="E1209" t="s">
        <v>2358</v>
      </c>
      <c r="F1209">
        <v>201201</v>
      </c>
      <c r="G1209">
        <v>15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15</v>
      </c>
      <c r="P1209">
        <v>70</v>
      </c>
      <c r="Q1209" t="s">
        <v>2358</v>
      </c>
      <c r="R1209" t="s">
        <v>382</v>
      </c>
      <c r="S1209" t="s">
        <v>660</v>
      </c>
    </row>
    <row r="1210" spans="1:19" x14ac:dyDescent="0.2">
      <c r="A1210" t="s">
        <v>2373</v>
      </c>
      <c r="B1210" t="s">
        <v>2358</v>
      </c>
      <c r="C1210" t="s">
        <v>2358</v>
      </c>
      <c r="D1210" t="s">
        <v>2358</v>
      </c>
      <c r="E1210" t="s">
        <v>2358</v>
      </c>
      <c r="F1210" t="s">
        <v>2358</v>
      </c>
      <c r="G1210" t="s">
        <v>2358</v>
      </c>
      <c r="H1210" t="s">
        <v>2358</v>
      </c>
      <c r="I1210" t="s">
        <v>2358</v>
      </c>
      <c r="J1210" t="s">
        <v>2358</v>
      </c>
      <c r="K1210" t="s">
        <v>2358</v>
      </c>
      <c r="L1210" t="s">
        <v>2358</v>
      </c>
      <c r="M1210" t="s">
        <v>2358</v>
      </c>
      <c r="N1210" t="s">
        <v>2358</v>
      </c>
      <c r="O1210" t="s">
        <v>2358</v>
      </c>
      <c r="P1210" t="s">
        <v>2358</v>
      </c>
      <c r="Q1210" t="s">
        <v>2358</v>
      </c>
      <c r="R1210" t="s">
        <v>2358</v>
      </c>
      <c r="S1210" t="s">
        <v>2358</v>
      </c>
    </row>
    <row r="1211" spans="1:19" x14ac:dyDescent="0.2">
      <c r="A1211" t="s">
        <v>1727</v>
      </c>
      <c r="B1211">
        <v>7</v>
      </c>
      <c r="C1211" t="s">
        <v>2358</v>
      </c>
      <c r="D1211" t="s">
        <v>383</v>
      </c>
      <c r="E1211" t="s">
        <v>383</v>
      </c>
      <c r="F1211">
        <v>201401</v>
      </c>
      <c r="G1211">
        <v>1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1</v>
      </c>
      <c r="P1211">
        <v>70</v>
      </c>
      <c r="Q1211" t="s">
        <v>2369</v>
      </c>
      <c r="R1211" t="s">
        <v>384</v>
      </c>
      <c r="S1211" t="s">
        <v>383</v>
      </c>
    </row>
    <row r="1212" spans="1:19" x14ac:dyDescent="0.2">
      <c r="A1212" t="s">
        <v>1728</v>
      </c>
      <c r="B1212">
        <v>7</v>
      </c>
      <c r="C1212" t="s">
        <v>2358</v>
      </c>
      <c r="D1212" t="s">
        <v>383</v>
      </c>
      <c r="E1212" t="s">
        <v>2358</v>
      </c>
      <c r="F1212">
        <v>201307</v>
      </c>
      <c r="G1212">
        <v>1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1</v>
      </c>
      <c r="P1212">
        <v>70</v>
      </c>
      <c r="Q1212" t="s">
        <v>2369</v>
      </c>
      <c r="R1212" t="s">
        <v>384</v>
      </c>
      <c r="S1212" t="s">
        <v>383</v>
      </c>
    </row>
    <row r="1213" spans="1:19" x14ac:dyDescent="0.2">
      <c r="A1213" t="s">
        <v>1729</v>
      </c>
      <c r="B1213">
        <v>7</v>
      </c>
      <c r="C1213" t="s">
        <v>2358</v>
      </c>
      <c r="D1213" t="s">
        <v>383</v>
      </c>
      <c r="E1213" t="s">
        <v>2358</v>
      </c>
      <c r="F1213">
        <v>201301</v>
      </c>
      <c r="G1213">
        <v>2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2</v>
      </c>
      <c r="P1213">
        <v>70</v>
      </c>
      <c r="Q1213" t="s">
        <v>2369</v>
      </c>
      <c r="R1213" t="s">
        <v>384</v>
      </c>
      <c r="S1213" t="s">
        <v>383</v>
      </c>
    </row>
    <row r="1214" spans="1:19" x14ac:dyDescent="0.2">
      <c r="A1214" t="s">
        <v>1730</v>
      </c>
      <c r="B1214">
        <v>7</v>
      </c>
      <c r="C1214" t="s">
        <v>2358</v>
      </c>
      <c r="D1214" t="s">
        <v>383</v>
      </c>
      <c r="E1214" t="s">
        <v>2358</v>
      </c>
      <c r="F1214">
        <v>201207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70</v>
      </c>
      <c r="Q1214" t="s">
        <v>2369</v>
      </c>
      <c r="R1214" t="s">
        <v>384</v>
      </c>
      <c r="S1214" t="s">
        <v>383</v>
      </c>
    </row>
    <row r="1215" spans="1:19" x14ac:dyDescent="0.2">
      <c r="A1215" t="s">
        <v>1731</v>
      </c>
      <c r="B1215">
        <v>7</v>
      </c>
      <c r="C1215" t="s">
        <v>2358</v>
      </c>
      <c r="D1215" t="s">
        <v>383</v>
      </c>
      <c r="E1215" t="s">
        <v>2358</v>
      </c>
      <c r="F1215">
        <v>201201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70</v>
      </c>
      <c r="Q1215" t="s">
        <v>2369</v>
      </c>
      <c r="R1215" t="s">
        <v>384</v>
      </c>
      <c r="S1215" t="s">
        <v>383</v>
      </c>
    </row>
    <row r="1216" spans="1:19" x14ac:dyDescent="0.2">
      <c r="A1216" t="s">
        <v>2373</v>
      </c>
      <c r="B1216" t="s">
        <v>2358</v>
      </c>
      <c r="C1216" t="s">
        <v>2358</v>
      </c>
      <c r="D1216" t="s">
        <v>2358</v>
      </c>
      <c r="E1216" t="s">
        <v>2358</v>
      </c>
      <c r="F1216" t="s">
        <v>2358</v>
      </c>
      <c r="G1216" t="s">
        <v>2358</v>
      </c>
      <c r="H1216" t="s">
        <v>2358</v>
      </c>
      <c r="I1216" t="s">
        <v>2358</v>
      </c>
      <c r="J1216" t="s">
        <v>2358</v>
      </c>
      <c r="K1216" t="s">
        <v>2358</v>
      </c>
      <c r="L1216" t="s">
        <v>2358</v>
      </c>
      <c r="M1216" t="s">
        <v>2358</v>
      </c>
      <c r="N1216" t="s">
        <v>2358</v>
      </c>
      <c r="O1216" t="s">
        <v>2358</v>
      </c>
      <c r="P1216" t="s">
        <v>2358</v>
      </c>
      <c r="Q1216" t="s">
        <v>2358</v>
      </c>
      <c r="R1216" t="s">
        <v>2358</v>
      </c>
      <c r="S1216" t="s">
        <v>2358</v>
      </c>
    </row>
    <row r="1217" spans="1:19" x14ac:dyDescent="0.2">
      <c r="A1217" t="s">
        <v>1732</v>
      </c>
      <c r="B1217">
        <v>7</v>
      </c>
      <c r="C1217" t="s">
        <v>2358</v>
      </c>
      <c r="D1217" t="s">
        <v>385</v>
      </c>
      <c r="E1217" t="s">
        <v>385</v>
      </c>
      <c r="F1217">
        <v>201401</v>
      </c>
      <c r="G1217">
        <v>0</v>
      </c>
      <c r="H1217">
        <v>0</v>
      </c>
      <c r="I1217">
        <v>0</v>
      </c>
      <c r="J1217">
        <v>0</v>
      </c>
      <c r="K1217">
        <v>54</v>
      </c>
      <c r="L1217">
        <v>6</v>
      </c>
      <c r="M1217">
        <v>0</v>
      </c>
      <c r="N1217">
        <v>0</v>
      </c>
      <c r="O1217">
        <v>60</v>
      </c>
      <c r="P1217">
        <v>70</v>
      </c>
      <c r="Q1217" t="s">
        <v>2369</v>
      </c>
      <c r="R1217" t="s">
        <v>386</v>
      </c>
      <c r="S1217" t="s">
        <v>385</v>
      </c>
    </row>
    <row r="1218" spans="1:19" x14ac:dyDescent="0.2">
      <c r="A1218" t="s">
        <v>1733</v>
      </c>
      <c r="B1218">
        <v>7</v>
      </c>
      <c r="C1218" t="s">
        <v>2358</v>
      </c>
      <c r="D1218" t="s">
        <v>385</v>
      </c>
      <c r="E1218" t="s">
        <v>2358</v>
      </c>
      <c r="F1218">
        <v>201307</v>
      </c>
      <c r="G1218">
        <v>0</v>
      </c>
      <c r="H1218">
        <v>41</v>
      </c>
      <c r="I1218">
        <v>16</v>
      </c>
      <c r="J1218">
        <v>57</v>
      </c>
      <c r="K1218">
        <v>46</v>
      </c>
      <c r="L1218">
        <v>6</v>
      </c>
      <c r="M1218">
        <v>0</v>
      </c>
      <c r="N1218">
        <v>0</v>
      </c>
      <c r="O1218">
        <v>109</v>
      </c>
      <c r="P1218">
        <v>70</v>
      </c>
      <c r="Q1218" t="s">
        <v>2369</v>
      </c>
      <c r="R1218" t="s">
        <v>386</v>
      </c>
      <c r="S1218" t="s">
        <v>385</v>
      </c>
    </row>
    <row r="1219" spans="1:19" x14ac:dyDescent="0.2">
      <c r="A1219" t="s">
        <v>1734</v>
      </c>
      <c r="B1219">
        <v>7</v>
      </c>
      <c r="C1219" t="s">
        <v>2358</v>
      </c>
      <c r="D1219" t="s">
        <v>385</v>
      </c>
      <c r="E1219" t="s">
        <v>2358</v>
      </c>
      <c r="F1219">
        <v>201301</v>
      </c>
      <c r="G1219">
        <v>0</v>
      </c>
      <c r="H1219">
        <v>52</v>
      </c>
      <c r="I1219">
        <v>16</v>
      </c>
      <c r="J1219">
        <v>68</v>
      </c>
      <c r="K1219">
        <v>35</v>
      </c>
      <c r="L1219">
        <v>1</v>
      </c>
      <c r="M1219">
        <v>0</v>
      </c>
      <c r="N1219">
        <v>0</v>
      </c>
      <c r="O1219">
        <v>104</v>
      </c>
      <c r="P1219">
        <v>70</v>
      </c>
      <c r="Q1219" t="s">
        <v>2369</v>
      </c>
      <c r="R1219" t="s">
        <v>386</v>
      </c>
      <c r="S1219" t="s">
        <v>385</v>
      </c>
    </row>
    <row r="1220" spans="1:19" x14ac:dyDescent="0.2">
      <c r="A1220" t="s">
        <v>1735</v>
      </c>
      <c r="B1220">
        <v>7</v>
      </c>
      <c r="C1220" t="s">
        <v>2358</v>
      </c>
      <c r="D1220" t="s">
        <v>385</v>
      </c>
      <c r="E1220" t="s">
        <v>2358</v>
      </c>
      <c r="F1220">
        <v>201207</v>
      </c>
      <c r="G1220">
        <v>0</v>
      </c>
      <c r="H1220">
        <v>57</v>
      </c>
      <c r="I1220">
        <v>16</v>
      </c>
      <c r="J1220">
        <v>73</v>
      </c>
      <c r="K1220">
        <v>28</v>
      </c>
      <c r="L1220">
        <v>0</v>
      </c>
      <c r="M1220">
        <v>0</v>
      </c>
      <c r="N1220">
        <v>0</v>
      </c>
      <c r="O1220">
        <v>101</v>
      </c>
      <c r="P1220">
        <v>70</v>
      </c>
      <c r="Q1220" t="s">
        <v>2369</v>
      </c>
      <c r="R1220" t="s">
        <v>386</v>
      </c>
      <c r="S1220" t="s">
        <v>385</v>
      </c>
    </row>
    <row r="1221" spans="1:19" x14ac:dyDescent="0.2">
      <c r="A1221" t="s">
        <v>1736</v>
      </c>
      <c r="B1221">
        <v>7</v>
      </c>
      <c r="C1221" t="s">
        <v>2358</v>
      </c>
      <c r="D1221" t="s">
        <v>385</v>
      </c>
      <c r="E1221" t="s">
        <v>2358</v>
      </c>
      <c r="F1221">
        <v>201201</v>
      </c>
      <c r="G1221">
        <v>0</v>
      </c>
      <c r="H1221">
        <v>48</v>
      </c>
      <c r="I1221">
        <v>16</v>
      </c>
      <c r="J1221">
        <v>64</v>
      </c>
      <c r="K1221">
        <v>35</v>
      </c>
      <c r="L1221">
        <v>0</v>
      </c>
      <c r="M1221">
        <v>0</v>
      </c>
      <c r="N1221">
        <v>0</v>
      </c>
      <c r="O1221">
        <v>99</v>
      </c>
      <c r="P1221">
        <v>70</v>
      </c>
      <c r="Q1221" t="s">
        <v>2369</v>
      </c>
      <c r="R1221" t="s">
        <v>386</v>
      </c>
      <c r="S1221" t="s">
        <v>385</v>
      </c>
    </row>
    <row r="1222" spans="1:19" x14ac:dyDescent="0.2">
      <c r="A1222" t="s">
        <v>2373</v>
      </c>
      <c r="B1222" t="s">
        <v>2358</v>
      </c>
      <c r="C1222" t="s">
        <v>2358</v>
      </c>
      <c r="D1222" t="s">
        <v>2358</v>
      </c>
      <c r="E1222" t="s">
        <v>2358</v>
      </c>
      <c r="F1222" t="s">
        <v>2358</v>
      </c>
      <c r="G1222" t="s">
        <v>2358</v>
      </c>
      <c r="H1222" t="s">
        <v>2358</v>
      </c>
      <c r="I1222" t="s">
        <v>2358</v>
      </c>
      <c r="J1222" t="s">
        <v>2358</v>
      </c>
      <c r="K1222" t="s">
        <v>2358</v>
      </c>
      <c r="L1222" t="s">
        <v>2358</v>
      </c>
      <c r="M1222" t="s">
        <v>2358</v>
      </c>
      <c r="N1222" t="s">
        <v>2358</v>
      </c>
      <c r="O1222" t="s">
        <v>2358</v>
      </c>
      <c r="P1222" t="s">
        <v>2358</v>
      </c>
      <c r="Q1222" t="s">
        <v>2358</v>
      </c>
      <c r="R1222" t="s">
        <v>2358</v>
      </c>
      <c r="S1222" t="s">
        <v>2358</v>
      </c>
    </row>
    <row r="1223" spans="1:19" x14ac:dyDescent="0.2">
      <c r="A1223" t="s">
        <v>1737</v>
      </c>
      <c r="B1223">
        <v>7</v>
      </c>
      <c r="C1223" t="s">
        <v>2358</v>
      </c>
      <c r="D1223" t="s">
        <v>387</v>
      </c>
      <c r="E1223" t="s">
        <v>387</v>
      </c>
      <c r="F1223">
        <v>201401</v>
      </c>
      <c r="G1223">
        <v>40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40</v>
      </c>
      <c r="P1223">
        <v>70</v>
      </c>
      <c r="Q1223" t="s">
        <v>2369</v>
      </c>
      <c r="R1223" t="s">
        <v>388</v>
      </c>
      <c r="S1223" t="s">
        <v>387</v>
      </c>
    </row>
    <row r="1224" spans="1:19" x14ac:dyDescent="0.2">
      <c r="A1224" t="s">
        <v>1738</v>
      </c>
      <c r="B1224">
        <v>7</v>
      </c>
      <c r="C1224" t="s">
        <v>2358</v>
      </c>
      <c r="D1224" t="s">
        <v>387</v>
      </c>
      <c r="E1224" t="s">
        <v>2358</v>
      </c>
      <c r="F1224">
        <v>201307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70</v>
      </c>
      <c r="Q1224" t="s">
        <v>2369</v>
      </c>
      <c r="R1224" t="s">
        <v>388</v>
      </c>
      <c r="S1224" t="s">
        <v>387</v>
      </c>
    </row>
    <row r="1225" spans="1:19" x14ac:dyDescent="0.2">
      <c r="A1225" t="s">
        <v>1739</v>
      </c>
      <c r="B1225">
        <v>7</v>
      </c>
      <c r="C1225" t="s">
        <v>2358</v>
      </c>
      <c r="D1225" t="s">
        <v>387</v>
      </c>
      <c r="E1225" t="s">
        <v>2358</v>
      </c>
      <c r="F1225">
        <v>201301</v>
      </c>
      <c r="G1225">
        <v>20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20</v>
      </c>
      <c r="P1225">
        <v>70</v>
      </c>
      <c r="Q1225" t="s">
        <v>2369</v>
      </c>
      <c r="R1225" t="s">
        <v>388</v>
      </c>
      <c r="S1225" t="s">
        <v>387</v>
      </c>
    </row>
    <row r="1226" spans="1:19" x14ac:dyDescent="0.2">
      <c r="A1226" t="s">
        <v>1740</v>
      </c>
      <c r="B1226">
        <v>7</v>
      </c>
      <c r="C1226" t="s">
        <v>2358</v>
      </c>
      <c r="D1226" t="s">
        <v>387</v>
      </c>
      <c r="E1226" t="s">
        <v>2358</v>
      </c>
      <c r="F1226">
        <v>201207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70</v>
      </c>
      <c r="Q1226" t="s">
        <v>2369</v>
      </c>
      <c r="R1226" t="s">
        <v>388</v>
      </c>
      <c r="S1226" t="s">
        <v>387</v>
      </c>
    </row>
    <row r="1227" spans="1:19" x14ac:dyDescent="0.2">
      <c r="A1227" t="s">
        <v>1741</v>
      </c>
      <c r="B1227">
        <v>7</v>
      </c>
      <c r="C1227" t="s">
        <v>2358</v>
      </c>
      <c r="D1227" t="s">
        <v>387</v>
      </c>
      <c r="E1227" t="s">
        <v>2358</v>
      </c>
      <c r="F1227">
        <v>201201</v>
      </c>
      <c r="G1227">
        <v>20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20</v>
      </c>
      <c r="P1227">
        <v>70</v>
      </c>
      <c r="Q1227" t="s">
        <v>2369</v>
      </c>
      <c r="R1227" t="s">
        <v>388</v>
      </c>
      <c r="S1227" t="s">
        <v>387</v>
      </c>
    </row>
    <row r="1228" spans="1:19" x14ac:dyDescent="0.2">
      <c r="A1228" t="s">
        <v>2373</v>
      </c>
      <c r="B1228" t="s">
        <v>2358</v>
      </c>
      <c r="C1228" t="s">
        <v>2358</v>
      </c>
      <c r="D1228" t="s">
        <v>2358</v>
      </c>
      <c r="E1228" t="s">
        <v>2358</v>
      </c>
      <c r="F1228" t="s">
        <v>2358</v>
      </c>
      <c r="G1228" t="s">
        <v>2358</v>
      </c>
      <c r="H1228" t="s">
        <v>2358</v>
      </c>
      <c r="I1228" t="s">
        <v>2358</v>
      </c>
      <c r="J1228" t="s">
        <v>2358</v>
      </c>
      <c r="K1228" t="s">
        <v>2358</v>
      </c>
      <c r="L1228" t="s">
        <v>2358</v>
      </c>
      <c r="M1228" t="s">
        <v>2358</v>
      </c>
      <c r="N1228" t="s">
        <v>2358</v>
      </c>
      <c r="O1228" t="s">
        <v>2358</v>
      </c>
      <c r="P1228" t="s">
        <v>2358</v>
      </c>
      <c r="Q1228" t="s">
        <v>2358</v>
      </c>
      <c r="R1228" t="s">
        <v>2358</v>
      </c>
      <c r="S1228" t="s">
        <v>2358</v>
      </c>
    </row>
    <row r="1229" spans="1:19" x14ac:dyDescent="0.2">
      <c r="A1229" t="s">
        <v>1742</v>
      </c>
      <c r="B1229">
        <v>7</v>
      </c>
      <c r="C1229" t="s">
        <v>2358</v>
      </c>
      <c r="D1229" t="s">
        <v>389</v>
      </c>
      <c r="E1229" t="s">
        <v>389</v>
      </c>
      <c r="F1229">
        <v>201401</v>
      </c>
      <c r="G1229">
        <v>31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31</v>
      </c>
      <c r="P1229">
        <v>70</v>
      </c>
      <c r="Q1229" t="s">
        <v>2369</v>
      </c>
      <c r="R1229" t="s">
        <v>390</v>
      </c>
      <c r="S1229" t="s">
        <v>389</v>
      </c>
    </row>
    <row r="1230" spans="1:19" x14ac:dyDescent="0.2">
      <c r="A1230" t="s">
        <v>1743</v>
      </c>
      <c r="B1230">
        <v>7</v>
      </c>
      <c r="C1230" t="s">
        <v>2358</v>
      </c>
      <c r="D1230" t="s">
        <v>389</v>
      </c>
      <c r="E1230" t="s">
        <v>2358</v>
      </c>
      <c r="F1230">
        <v>201307</v>
      </c>
      <c r="G1230">
        <v>30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30</v>
      </c>
      <c r="P1230">
        <v>70</v>
      </c>
      <c r="Q1230" t="s">
        <v>2369</v>
      </c>
      <c r="R1230" t="s">
        <v>390</v>
      </c>
      <c r="S1230" t="s">
        <v>389</v>
      </c>
    </row>
    <row r="1231" spans="1:19" x14ac:dyDescent="0.2">
      <c r="A1231" t="s">
        <v>1744</v>
      </c>
      <c r="B1231">
        <v>7</v>
      </c>
      <c r="C1231" t="s">
        <v>2358</v>
      </c>
      <c r="D1231" t="s">
        <v>389</v>
      </c>
      <c r="E1231" t="s">
        <v>2358</v>
      </c>
      <c r="F1231">
        <v>201301</v>
      </c>
      <c r="G1231">
        <v>35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1</v>
      </c>
      <c r="O1231">
        <v>36</v>
      </c>
      <c r="P1231">
        <v>70</v>
      </c>
      <c r="Q1231" t="s">
        <v>2369</v>
      </c>
      <c r="R1231" t="s">
        <v>390</v>
      </c>
      <c r="S1231" t="s">
        <v>389</v>
      </c>
    </row>
    <row r="1232" spans="1:19" x14ac:dyDescent="0.2">
      <c r="A1232" t="s">
        <v>1745</v>
      </c>
      <c r="B1232">
        <v>7</v>
      </c>
      <c r="C1232" t="s">
        <v>2358</v>
      </c>
      <c r="D1232" t="s">
        <v>389</v>
      </c>
      <c r="E1232" t="s">
        <v>2358</v>
      </c>
      <c r="F1232">
        <v>201207</v>
      </c>
      <c r="G1232">
        <v>32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1</v>
      </c>
      <c r="O1232">
        <v>33</v>
      </c>
      <c r="P1232">
        <v>70</v>
      </c>
      <c r="Q1232" t="s">
        <v>2369</v>
      </c>
      <c r="R1232" t="s">
        <v>390</v>
      </c>
      <c r="S1232" t="s">
        <v>389</v>
      </c>
    </row>
    <row r="1233" spans="1:19" x14ac:dyDescent="0.2">
      <c r="A1233" t="s">
        <v>1746</v>
      </c>
      <c r="B1233">
        <v>7</v>
      </c>
      <c r="C1233" t="s">
        <v>2358</v>
      </c>
      <c r="D1233" t="s">
        <v>389</v>
      </c>
      <c r="E1233" t="s">
        <v>2358</v>
      </c>
      <c r="F1233">
        <v>201201</v>
      </c>
      <c r="G1233">
        <v>80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80</v>
      </c>
      <c r="P1233">
        <v>70</v>
      </c>
      <c r="Q1233" t="s">
        <v>2369</v>
      </c>
      <c r="R1233" t="s">
        <v>390</v>
      </c>
      <c r="S1233" t="s">
        <v>389</v>
      </c>
    </row>
    <row r="1234" spans="1:19" x14ac:dyDescent="0.2">
      <c r="A1234" t="s">
        <v>2373</v>
      </c>
      <c r="B1234" t="s">
        <v>2358</v>
      </c>
      <c r="C1234" t="s">
        <v>2358</v>
      </c>
      <c r="D1234" t="s">
        <v>2358</v>
      </c>
      <c r="E1234" t="s">
        <v>2358</v>
      </c>
      <c r="F1234" t="s">
        <v>2358</v>
      </c>
      <c r="G1234" t="s">
        <v>2358</v>
      </c>
      <c r="H1234" t="s">
        <v>2358</v>
      </c>
      <c r="I1234" t="s">
        <v>2358</v>
      </c>
      <c r="J1234" t="s">
        <v>2358</v>
      </c>
      <c r="K1234" t="s">
        <v>2358</v>
      </c>
      <c r="L1234" t="s">
        <v>2358</v>
      </c>
      <c r="M1234" t="s">
        <v>2358</v>
      </c>
      <c r="N1234" t="s">
        <v>2358</v>
      </c>
      <c r="O1234" t="s">
        <v>2358</v>
      </c>
      <c r="P1234" t="s">
        <v>2358</v>
      </c>
      <c r="Q1234" t="s">
        <v>2358</v>
      </c>
      <c r="R1234" t="s">
        <v>2358</v>
      </c>
      <c r="S1234" t="s">
        <v>2358</v>
      </c>
    </row>
    <row r="1235" spans="1:19" x14ac:dyDescent="0.2">
      <c r="A1235" t="s">
        <v>1747</v>
      </c>
      <c r="B1235">
        <v>7</v>
      </c>
      <c r="C1235" t="s">
        <v>2358</v>
      </c>
      <c r="D1235" t="s">
        <v>391</v>
      </c>
      <c r="E1235" t="s">
        <v>391</v>
      </c>
      <c r="F1235">
        <v>201401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70</v>
      </c>
      <c r="Q1235" t="s">
        <v>2369</v>
      </c>
      <c r="R1235" t="s">
        <v>392</v>
      </c>
      <c r="S1235" t="s">
        <v>391</v>
      </c>
    </row>
    <row r="1236" spans="1:19" x14ac:dyDescent="0.2">
      <c r="A1236" t="s">
        <v>1748</v>
      </c>
      <c r="B1236">
        <v>7</v>
      </c>
      <c r="C1236" t="s">
        <v>2358</v>
      </c>
      <c r="D1236" t="s">
        <v>391</v>
      </c>
      <c r="E1236" t="s">
        <v>2358</v>
      </c>
      <c r="F1236">
        <v>201307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70</v>
      </c>
      <c r="Q1236" t="s">
        <v>2369</v>
      </c>
      <c r="R1236" t="s">
        <v>392</v>
      </c>
      <c r="S1236" t="s">
        <v>391</v>
      </c>
    </row>
    <row r="1237" spans="1:19" x14ac:dyDescent="0.2">
      <c r="A1237" t="s">
        <v>1749</v>
      </c>
      <c r="B1237">
        <v>7</v>
      </c>
      <c r="C1237" t="s">
        <v>2358</v>
      </c>
      <c r="D1237" t="s">
        <v>391</v>
      </c>
      <c r="E1237" t="s">
        <v>2358</v>
      </c>
      <c r="F1237">
        <v>201301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70</v>
      </c>
      <c r="Q1237" t="s">
        <v>2369</v>
      </c>
      <c r="R1237" t="s">
        <v>392</v>
      </c>
      <c r="S1237" t="s">
        <v>391</v>
      </c>
    </row>
    <row r="1238" spans="1:19" x14ac:dyDescent="0.2">
      <c r="A1238" t="s">
        <v>1750</v>
      </c>
      <c r="B1238">
        <v>7</v>
      </c>
      <c r="C1238" t="s">
        <v>2358</v>
      </c>
      <c r="D1238" t="s">
        <v>391</v>
      </c>
      <c r="E1238" t="s">
        <v>2358</v>
      </c>
      <c r="F1238">
        <v>201207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70</v>
      </c>
      <c r="Q1238" t="s">
        <v>2369</v>
      </c>
      <c r="R1238" t="s">
        <v>392</v>
      </c>
      <c r="S1238" t="s">
        <v>391</v>
      </c>
    </row>
    <row r="1239" spans="1:19" x14ac:dyDescent="0.2">
      <c r="A1239" t="s">
        <v>1751</v>
      </c>
      <c r="B1239">
        <v>7</v>
      </c>
      <c r="C1239" t="s">
        <v>2358</v>
      </c>
      <c r="D1239" t="s">
        <v>391</v>
      </c>
      <c r="E1239" t="s">
        <v>2358</v>
      </c>
      <c r="F1239">
        <v>201201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70</v>
      </c>
      <c r="Q1239" t="s">
        <v>2369</v>
      </c>
      <c r="R1239" t="s">
        <v>392</v>
      </c>
      <c r="S1239" t="s">
        <v>391</v>
      </c>
    </row>
    <row r="1240" spans="1:19" x14ac:dyDescent="0.2">
      <c r="A1240" t="s">
        <v>2373</v>
      </c>
      <c r="B1240" t="s">
        <v>2358</v>
      </c>
      <c r="C1240" t="s">
        <v>2358</v>
      </c>
      <c r="D1240" t="s">
        <v>2358</v>
      </c>
      <c r="E1240" t="s">
        <v>2358</v>
      </c>
      <c r="F1240" t="s">
        <v>2358</v>
      </c>
      <c r="G1240" t="s">
        <v>2358</v>
      </c>
      <c r="H1240" t="s">
        <v>2358</v>
      </c>
      <c r="I1240" t="s">
        <v>2358</v>
      </c>
      <c r="J1240" t="s">
        <v>2358</v>
      </c>
      <c r="K1240" t="s">
        <v>2358</v>
      </c>
      <c r="L1240" t="s">
        <v>2358</v>
      </c>
      <c r="M1240" t="s">
        <v>2358</v>
      </c>
      <c r="N1240" t="s">
        <v>2358</v>
      </c>
      <c r="O1240" t="s">
        <v>2358</v>
      </c>
      <c r="P1240" t="s">
        <v>2358</v>
      </c>
      <c r="Q1240" t="s">
        <v>2358</v>
      </c>
      <c r="R1240" t="s">
        <v>2358</v>
      </c>
      <c r="S1240" t="s">
        <v>2358</v>
      </c>
    </row>
    <row r="1241" spans="1:19" x14ac:dyDescent="0.2">
      <c r="A1241" t="s">
        <v>1752</v>
      </c>
      <c r="B1241">
        <v>7</v>
      </c>
      <c r="C1241" t="s">
        <v>2358</v>
      </c>
      <c r="D1241" t="s">
        <v>393</v>
      </c>
      <c r="E1241" t="s">
        <v>393</v>
      </c>
      <c r="F1241">
        <v>201401</v>
      </c>
      <c r="G1241">
        <v>31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31</v>
      </c>
      <c r="P1241">
        <v>70</v>
      </c>
      <c r="Q1241" t="s">
        <v>2369</v>
      </c>
      <c r="R1241" t="s">
        <v>394</v>
      </c>
      <c r="S1241" t="s">
        <v>393</v>
      </c>
    </row>
    <row r="1242" spans="1:19" x14ac:dyDescent="0.2">
      <c r="A1242" t="s">
        <v>1753</v>
      </c>
      <c r="B1242">
        <v>7</v>
      </c>
      <c r="C1242" t="s">
        <v>2358</v>
      </c>
      <c r="D1242" t="s">
        <v>393</v>
      </c>
      <c r="E1242" t="s">
        <v>2358</v>
      </c>
      <c r="F1242">
        <v>201307</v>
      </c>
      <c r="G1242">
        <v>32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32</v>
      </c>
      <c r="P1242">
        <v>70</v>
      </c>
      <c r="Q1242" t="s">
        <v>2369</v>
      </c>
      <c r="R1242" t="s">
        <v>394</v>
      </c>
      <c r="S1242" t="s">
        <v>393</v>
      </c>
    </row>
    <row r="1243" spans="1:19" x14ac:dyDescent="0.2">
      <c r="A1243" t="s">
        <v>1754</v>
      </c>
      <c r="B1243">
        <v>7</v>
      </c>
      <c r="C1243" t="s">
        <v>2358</v>
      </c>
      <c r="D1243" t="s">
        <v>393</v>
      </c>
      <c r="E1243" t="s">
        <v>2358</v>
      </c>
      <c r="F1243">
        <v>201301</v>
      </c>
      <c r="G1243">
        <v>27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27</v>
      </c>
      <c r="P1243">
        <v>70</v>
      </c>
      <c r="Q1243" t="s">
        <v>2369</v>
      </c>
      <c r="R1243" t="s">
        <v>394</v>
      </c>
      <c r="S1243" t="s">
        <v>393</v>
      </c>
    </row>
    <row r="1244" spans="1:19" x14ac:dyDescent="0.2">
      <c r="A1244" t="s">
        <v>1755</v>
      </c>
      <c r="B1244">
        <v>7</v>
      </c>
      <c r="C1244" t="s">
        <v>2358</v>
      </c>
      <c r="D1244" t="s">
        <v>393</v>
      </c>
      <c r="E1244" t="s">
        <v>2358</v>
      </c>
      <c r="F1244">
        <v>201207</v>
      </c>
      <c r="G1244">
        <v>19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19</v>
      </c>
      <c r="P1244">
        <v>70</v>
      </c>
      <c r="Q1244" t="s">
        <v>2369</v>
      </c>
      <c r="R1244" t="s">
        <v>394</v>
      </c>
      <c r="S1244" t="s">
        <v>393</v>
      </c>
    </row>
    <row r="1245" spans="1:19" x14ac:dyDescent="0.2">
      <c r="A1245" t="s">
        <v>1756</v>
      </c>
      <c r="B1245">
        <v>7</v>
      </c>
      <c r="C1245" t="s">
        <v>2358</v>
      </c>
      <c r="D1245" t="s">
        <v>393</v>
      </c>
      <c r="E1245" t="s">
        <v>2358</v>
      </c>
      <c r="F1245">
        <v>201201</v>
      </c>
      <c r="G1245">
        <v>19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19</v>
      </c>
      <c r="P1245">
        <v>70</v>
      </c>
      <c r="Q1245" t="s">
        <v>2369</v>
      </c>
      <c r="R1245" t="s">
        <v>394</v>
      </c>
      <c r="S1245" t="s">
        <v>393</v>
      </c>
    </row>
    <row r="1246" spans="1:19" x14ac:dyDescent="0.2">
      <c r="A1246" t="s">
        <v>1758</v>
      </c>
      <c r="B1246">
        <v>7</v>
      </c>
      <c r="C1246" t="s">
        <v>2358</v>
      </c>
      <c r="D1246" t="s">
        <v>395</v>
      </c>
      <c r="E1246" t="s">
        <v>2358</v>
      </c>
      <c r="F1246">
        <v>201307</v>
      </c>
      <c r="G1246">
        <v>128</v>
      </c>
      <c r="H1246">
        <v>0</v>
      </c>
      <c r="I1246">
        <v>0</v>
      </c>
      <c r="J1246">
        <v>0</v>
      </c>
      <c r="K1246">
        <v>0</v>
      </c>
      <c r="L1246">
        <v>40</v>
      </c>
      <c r="M1246">
        <v>0</v>
      </c>
      <c r="N1246">
        <v>0</v>
      </c>
      <c r="O1246">
        <v>168</v>
      </c>
      <c r="P1246">
        <v>70</v>
      </c>
      <c r="Q1246" t="s">
        <v>2358</v>
      </c>
      <c r="R1246" t="s">
        <v>396</v>
      </c>
      <c r="S1246" t="s">
        <v>395</v>
      </c>
    </row>
    <row r="1247" spans="1:19" x14ac:dyDescent="0.2">
      <c r="A1247" t="s">
        <v>1759</v>
      </c>
      <c r="B1247">
        <v>7</v>
      </c>
      <c r="C1247" t="s">
        <v>2358</v>
      </c>
      <c r="D1247" t="s">
        <v>395</v>
      </c>
      <c r="E1247" t="s">
        <v>2358</v>
      </c>
      <c r="F1247">
        <v>201301</v>
      </c>
      <c r="G1247">
        <v>18</v>
      </c>
      <c r="H1247">
        <v>3</v>
      </c>
      <c r="I1247">
        <v>0</v>
      </c>
      <c r="J1247">
        <v>3</v>
      </c>
      <c r="K1247">
        <v>0</v>
      </c>
      <c r="L1247">
        <v>40</v>
      </c>
      <c r="M1247">
        <v>0</v>
      </c>
      <c r="N1247">
        <v>0</v>
      </c>
      <c r="O1247">
        <v>61</v>
      </c>
      <c r="P1247">
        <v>70</v>
      </c>
      <c r="Q1247" t="s">
        <v>2358</v>
      </c>
      <c r="R1247" t="s">
        <v>396</v>
      </c>
      <c r="S1247" t="s">
        <v>395</v>
      </c>
    </row>
    <row r="1248" spans="1:19" x14ac:dyDescent="0.2">
      <c r="A1248" t="s">
        <v>1760</v>
      </c>
      <c r="B1248">
        <v>7</v>
      </c>
      <c r="C1248" t="s">
        <v>2358</v>
      </c>
      <c r="D1248" t="s">
        <v>395</v>
      </c>
      <c r="E1248" t="s">
        <v>2358</v>
      </c>
      <c r="F1248">
        <v>201207</v>
      </c>
      <c r="G1248">
        <v>128</v>
      </c>
      <c r="H1248">
        <v>0</v>
      </c>
      <c r="I1248">
        <v>0</v>
      </c>
      <c r="J1248">
        <v>0</v>
      </c>
      <c r="K1248">
        <v>0</v>
      </c>
      <c r="L1248">
        <v>40</v>
      </c>
      <c r="M1248">
        <v>0</v>
      </c>
      <c r="N1248">
        <v>0</v>
      </c>
      <c r="O1248">
        <v>168</v>
      </c>
      <c r="P1248">
        <v>70</v>
      </c>
      <c r="Q1248" t="s">
        <v>2358</v>
      </c>
      <c r="R1248" t="s">
        <v>396</v>
      </c>
      <c r="S1248" t="s">
        <v>395</v>
      </c>
    </row>
    <row r="1249" spans="1:19" x14ac:dyDescent="0.2">
      <c r="A1249" t="s">
        <v>1761</v>
      </c>
      <c r="B1249">
        <v>7</v>
      </c>
      <c r="C1249" t="s">
        <v>2358</v>
      </c>
      <c r="D1249" t="s">
        <v>395</v>
      </c>
      <c r="E1249" t="s">
        <v>2358</v>
      </c>
      <c r="F1249">
        <v>201201</v>
      </c>
      <c r="G1249">
        <v>120</v>
      </c>
      <c r="H1249">
        <v>20</v>
      </c>
      <c r="I1249">
        <v>0</v>
      </c>
      <c r="J1249">
        <v>20</v>
      </c>
      <c r="K1249">
        <v>0</v>
      </c>
      <c r="L1249">
        <v>40</v>
      </c>
      <c r="M1249">
        <v>0</v>
      </c>
      <c r="N1249">
        <v>0</v>
      </c>
      <c r="O1249">
        <v>180</v>
      </c>
      <c r="P1249">
        <v>70</v>
      </c>
      <c r="Q1249" t="s">
        <v>2358</v>
      </c>
      <c r="R1249" t="s">
        <v>396</v>
      </c>
      <c r="S1249" t="s">
        <v>395</v>
      </c>
    </row>
    <row r="1250" spans="1:19" x14ac:dyDescent="0.2">
      <c r="A1250" t="s">
        <v>2373</v>
      </c>
      <c r="B1250" t="s">
        <v>2358</v>
      </c>
      <c r="C1250" t="s">
        <v>2358</v>
      </c>
      <c r="D1250" t="s">
        <v>2358</v>
      </c>
      <c r="E1250" t="s">
        <v>2358</v>
      </c>
      <c r="F1250" t="s">
        <v>2358</v>
      </c>
      <c r="G1250" t="s">
        <v>2358</v>
      </c>
      <c r="H1250" t="s">
        <v>2358</v>
      </c>
      <c r="I1250" t="s">
        <v>2358</v>
      </c>
      <c r="J1250" t="s">
        <v>2358</v>
      </c>
      <c r="K1250" t="s">
        <v>2358</v>
      </c>
      <c r="L1250" t="s">
        <v>2358</v>
      </c>
      <c r="M1250" t="s">
        <v>2358</v>
      </c>
      <c r="N1250" t="s">
        <v>2358</v>
      </c>
      <c r="O1250" t="s">
        <v>2358</v>
      </c>
      <c r="P1250" t="s">
        <v>2358</v>
      </c>
      <c r="Q1250" t="s">
        <v>2358</v>
      </c>
      <c r="R1250" t="s">
        <v>2358</v>
      </c>
      <c r="S1250" t="s">
        <v>2358</v>
      </c>
    </row>
    <row r="1251" spans="1:19" x14ac:dyDescent="0.2">
      <c r="A1251" t="s">
        <v>1762</v>
      </c>
      <c r="B1251">
        <v>7</v>
      </c>
      <c r="C1251" t="s">
        <v>2358</v>
      </c>
      <c r="D1251" t="s">
        <v>397</v>
      </c>
      <c r="E1251" t="s">
        <v>397</v>
      </c>
      <c r="F1251">
        <v>201401</v>
      </c>
      <c r="G1251">
        <v>13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13</v>
      </c>
      <c r="P1251">
        <v>70</v>
      </c>
      <c r="Q1251" t="s">
        <v>2369</v>
      </c>
      <c r="R1251" t="s">
        <v>398</v>
      </c>
      <c r="S1251" t="s">
        <v>397</v>
      </c>
    </row>
    <row r="1252" spans="1:19" x14ac:dyDescent="0.2">
      <c r="A1252" t="s">
        <v>1763</v>
      </c>
      <c r="B1252">
        <v>7</v>
      </c>
      <c r="C1252" t="s">
        <v>2358</v>
      </c>
      <c r="D1252" t="s">
        <v>397</v>
      </c>
      <c r="E1252" t="s">
        <v>2358</v>
      </c>
      <c r="F1252">
        <v>201307</v>
      </c>
      <c r="G1252">
        <v>20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20</v>
      </c>
      <c r="P1252">
        <v>70</v>
      </c>
      <c r="Q1252" t="s">
        <v>2369</v>
      </c>
      <c r="R1252" t="s">
        <v>398</v>
      </c>
      <c r="S1252" t="s">
        <v>397</v>
      </c>
    </row>
    <row r="1253" spans="1:19" x14ac:dyDescent="0.2">
      <c r="A1253" t="s">
        <v>1764</v>
      </c>
      <c r="B1253">
        <v>7</v>
      </c>
      <c r="C1253" t="s">
        <v>2358</v>
      </c>
      <c r="D1253" t="s">
        <v>397</v>
      </c>
      <c r="E1253" t="s">
        <v>2358</v>
      </c>
      <c r="F1253">
        <v>201301</v>
      </c>
      <c r="G1253">
        <v>21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21</v>
      </c>
      <c r="P1253">
        <v>70</v>
      </c>
      <c r="Q1253" t="s">
        <v>2369</v>
      </c>
      <c r="R1253" t="s">
        <v>398</v>
      </c>
      <c r="S1253" t="s">
        <v>397</v>
      </c>
    </row>
    <row r="1254" spans="1:19" x14ac:dyDescent="0.2">
      <c r="A1254" t="s">
        <v>1766</v>
      </c>
      <c r="B1254">
        <v>7</v>
      </c>
      <c r="C1254" t="s">
        <v>2358</v>
      </c>
      <c r="D1254" t="s">
        <v>397</v>
      </c>
      <c r="E1254" t="s">
        <v>2358</v>
      </c>
      <c r="F1254">
        <v>201201</v>
      </c>
      <c r="G1254">
        <v>15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15</v>
      </c>
      <c r="P1254">
        <v>70</v>
      </c>
      <c r="Q1254" t="s">
        <v>2369</v>
      </c>
      <c r="R1254" t="s">
        <v>398</v>
      </c>
      <c r="S1254" t="s">
        <v>397</v>
      </c>
    </row>
    <row r="1255" spans="1:19" x14ac:dyDescent="0.2">
      <c r="A1255" t="s">
        <v>2373</v>
      </c>
      <c r="B1255" t="s">
        <v>2358</v>
      </c>
      <c r="C1255" t="s">
        <v>2358</v>
      </c>
      <c r="D1255" t="s">
        <v>2358</v>
      </c>
      <c r="E1255" t="s">
        <v>2358</v>
      </c>
      <c r="F1255" t="s">
        <v>2358</v>
      </c>
      <c r="G1255" t="s">
        <v>2358</v>
      </c>
      <c r="H1255" t="s">
        <v>2358</v>
      </c>
      <c r="I1255" t="s">
        <v>2358</v>
      </c>
      <c r="J1255" t="s">
        <v>2358</v>
      </c>
      <c r="K1255" t="s">
        <v>2358</v>
      </c>
      <c r="L1255" t="s">
        <v>2358</v>
      </c>
      <c r="M1255" t="s">
        <v>2358</v>
      </c>
      <c r="N1255" t="s">
        <v>2358</v>
      </c>
      <c r="O1255" t="s">
        <v>2358</v>
      </c>
      <c r="P1255" t="s">
        <v>2358</v>
      </c>
      <c r="Q1255" t="s">
        <v>2358</v>
      </c>
      <c r="R1255" t="s">
        <v>2358</v>
      </c>
      <c r="S1255" t="s">
        <v>2358</v>
      </c>
    </row>
    <row r="1256" spans="1:19" x14ac:dyDescent="0.2">
      <c r="A1256" t="s">
        <v>1767</v>
      </c>
      <c r="B1256">
        <v>7</v>
      </c>
      <c r="C1256" t="s">
        <v>2358</v>
      </c>
      <c r="D1256" t="s">
        <v>399</v>
      </c>
      <c r="E1256" t="s">
        <v>399</v>
      </c>
      <c r="F1256">
        <v>201401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70</v>
      </c>
      <c r="Q1256" t="s">
        <v>2369</v>
      </c>
      <c r="R1256" t="s">
        <v>400</v>
      </c>
      <c r="S1256" t="s">
        <v>399</v>
      </c>
    </row>
    <row r="1257" spans="1:19" x14ac:dyDescent="0.2">
      <c r="A1257" t="s">
        <v>1768</v>
      </c>
      <c r="B1257">
        <v>7</v>
      </c>
      <c r="C1257" t="s">
        <v>2358</v>
      </c>
      <c r="D1257" t="s">
        <v>399</v>
      </c>
      <c r="E1257" t="s">
        <v>2358</v>
      </c>
      <c r="F1257">
        <v>201307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14</v>
      </c>
      <c r="O1257">
        <v>14</v>
      </c>
      <c r="P1257">
        <v>70</v>
      </c>
      <c r="Q1257" t="s">
        <v>2369</v>
      </c>
      <c r="R1257" t="s">
        <v>400</v>
      </c>
      <c r="S1257" t="s">
        <v>399</v>
      </c>
    </row>
    <row r="1258" spans="1:19" x14ac:dyDescent="0.2">
      <c r="A1258" t="s">
        <v>1769</v>
      </c>
      <c r="B1258">
        <v>7</v>
      </c>
      <c r="C1258" t="s">
        <v>2358</v>
      </c>
      <c r="D1258" t="s">
        <v>399</v>
      </c>
      <c r="E1258" t="s">
        <v>2358</v>
      </c>
      <c r="F1258">
        <v>201301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70</v>
      </c>
      <c r="Q1258" t="s">
        <v>2369</v>
      </c>
      <c r="R1258" t="s">
        <v>400</v>
      </c>
      <c r="S1258" t="s">
        <v>399</v>
      </c>
    </row>
    <row r="1259" spans="1:19" x14ac:dyDescent="0.2">
      <c r="A1259" t="s">
        <v>1770</v>
      </c>
      <c r="B1259">
        <v>7</v>
      </c>
      <c r="C1259" t="s">
        <v>2358</v>
      </c>
      <c r="D1259" t="s">
        <v>399</v>
      </c>
      <c r="E1259" t="s">
        <v>2358</v>
      </c>
      <c r="F1259">
        <v>201207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70</v>
      </c>
      <c r="Q1259" t="s">
        <v>2369</v>
      </c>
      <c r="R1259" t="s">
        <v>400</v>
      </c>
      <c r="S1259" t="s">
        <v>399</v>
      </c>
    </row>
    <row r="1260" spans="1:19" x14ac:dyDescent="0.2">
      <c r="A1260" t="s">
        <v>1771</v>
      </c>
      <c r="B1260">
        <v>7</v>
      </c>
      <c r="C1260" t="s">
        <v>2358</v>
      </c>
      <c r="D1260" t="s">
        <v>399</v>
      </c>
      <c r="E1260" t="s">
        <v>2358</v>
      </c>
      <c r="F1260">
        <v>201201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70</v>
      </c>
      <c r="Q1260" t="s">
        <v>2369</v>
      </c>
      <c r="R1260" t="s">
        <v>400</v>
      </c>
      <c r="S1260" t="s">
        <v>399</v>
      </c>
    </row>
    <row r="1261" spans="1:19" x14ac:dyDescent="0.2">
      <c r="A1261" t="s">
        <v>2373</v>
      </c>
      <c r="B1261" t="s">
        <v>2358</v>
      </c>
      <c r="C1261" t="s">
        <v>2358</v>
      </c>
      <c r="D1261" t="s">
        <v>2358</v>
      </c>
      <c r="E1261" t="s">
        <v>2358</v>
      </c>
      <c r="F1261" t="s">
        <v>2358</v>
      </c>
      <c r="G1261" t="s">
        <v>2358</v>
      </c>
      <c r="H1261" t="s">
        <v>2358</v>
      </c>
      <c r="I1261" t="s">
        <v>2358</v>
      </c>
      <c r="J1261" t="s">
        <v>2358</v>
      </c>
      <c r="K1261" t="s">
        <v>2358</v>
      </c>
      <c r="L1261" t="s">
        <v>2358</v>
      </c>
      <c r="M1261" t="s">
        <v>2358</v>
      </c>
      <c r="N1261" t="s">
        <v>2358</v>
      </c>
      <c r="O1261" t="s">
        <v>2358</v>
      </c>
      <c r="P1261" t="s">
        <v>2358</v>
      </c>
      <c r="Q1261" t="s">
        <v>2358</v>
      </c>
      <c r="R1261" t="s">
        <v>2358</v>
      </c>
      <c r="S1261" t="s">
        <v>2358</v>
      </c>
    </row>
    <row r="1262" spans="1:19" x14ac:dyDescent="0.2">
      <c r="A1262" t="s">
        <v>1772</v>
      </c>
      <c r="B1262">
        <v>7</v>
      </c>
      <c r="C1262" t="s">
        <v>2358</v>
      </c>
      <c r="D1262" t="s">
        <v>401</v>
      </c>
      <c r="E1262" t="s">
        <v>401</v>
      </c>
      <c r="F1262">
        <v>201401</v>
      </c>
      <c r="G1262">
        <v>15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15</v>
      </c>
      <c r="P1262">
        <v>70</v>
      </c>
      <c r="Q1262" t="s">
        <v>2369</v>
      </c>
      <c r="R1262" t="s">
        <v>402</v>
      </c>
      <c r="S1262" t="s">
        <v>401</v>
      </c>
    </row>
    <row r="1263" spans="1:19" x14ac:dyDescent="0.2">
      <c r="A1263" t="s">
        <v>1773</v>
      </c>
      <c r="B1263">
        <v>7</v>
      </c>
      <c r="C1263" t="s">
        <v>2358</v>
      </c>
      <c r="D1263" t="s">
        <v>401</v>
      </c>
      <c r="E1263" t="s">
        <v>2358</v>
      </c>
      <c r="F1263">
        <v>201307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70</v>
      </c>
      <c r="Q1263" t="s">
        <v>2369</v>
      </c>
      <c r="R1263" t="s">
        <v>402</v>
      </c>
      <c r="S1263" t="s">
        <v>401</v>
      </c>
    </row>
    <row r="1264" spans="1:19" x14ac:dyDescent="0.2">
      <c r="A1264" t="s">
        <v>1774</v>
      </c>
      <c r="B1264">
        <v>7</v>
      </c>
      <c r="C1264" t="s">
        <v>2358</v>
      </c>
      <c r="D1264" t="s">
        <v>401</v>
      </c>
      <c r="E1264" t="s">
        <v>2358</v>
      </c>
      <c r="F1264">
        <v>201301</v>
      </c>
      <c r="G1264">
        <v>15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15</v>
      </c>
      <c r="P1264">
        <v>70</v>
      </c>
      <c r="Q1264" t="s">
        <v>2369</v>
      </c>
      <c r="R1264" t="s">
        <v>402</v>
      </c>
      <c r="S1264" t="s">
        <v>401</v>
      </c>
    </row>
    <row r="1265" spans="1:19" x14ac:dyDescent="0.2">
      <c r="A1265" t="s">
        <v>1775</v>
      </c>
      <c r="B1265">
        <v>7</v>
      </c>
      <c r="C1265" t="s">
        <v>2358</v>
      </c>
      <c r="D1265" t="s">
        <v>401</v>
      </c>
      <c r="E1265" t="s">
        <v>2358</v>
      </c>
      <c r="F1265">
        <v>201207</v>
      </c>
      <c r="G1265">
        <v>15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15</v>
      </c>
      <c r="P1265">
        <v>70</v>
      </c>
      <c r="Q1265" t="s">
        <v>2369</v>
      </c>
      <c r="R1265" t="s">
        <v>402</v>
      </c>
      <c r="S1265" t="s">
        <v>401</v>
      </c>
    </row>
    <row r="1266" spans="1:19" x14ac:dyDescent="0.2">
      <c r="A1266" t="s">
        <v>1776</v>
      </c>
      <c r="B1266">
        <v>7</v>
      </c>
      <c r="C1266" t="s">
        <v>2358</v>
      </c>
      <c r="D1266" t="s">
        <v>401</v>
      </c>
      <c r="E1266" t="s">
        <v>2358</v>
      </c>
      <c r="F1266">
        <v>201201</v>
      </c>
      <c r="G1266">
        <v>15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15</v>
      </c>
      <c r="P1266">
        <v>70</v>
      </c>
      <c r="Q1266" t="s">
        <v>2369</v>
      </c>
      <c r="R1266" t="s">
        <v>402</v>
      </c>
      <c r="S1266" t="s">
        <v>401</v>
      </c>
    </row>
    <row r="1267" spans="1:19" x14ac:dyDescent="0.2">
      <c r="A1267" t="s">
        <v>2373</v>
      </c>
      <c r="B1267" t="s">
        <v>2358</v>
      </c>
      <c r="C1267" t="s">
        <v>2358</v>
      </c>
      <c r="D1267" t="s">
        <v>2358</v>
      </c>
      <c r="E1267" t="s">
        <v>2358</v>
      </c>
      <c r="F1267" t="s">
        <v>2358</v>
      </c>
      <c r="G1267" t="s">
        <v>2358</v>
      </c>
      <c r="H1267" t="s">
        <v>2358</v>
      </c>
      <c r="I1267" t="s">
        <v>2358</v>
      </c>
      <c r="J1267" t="s">
        <v>2358</v>
      </c>
      <c r="K1267" t="s">
        <v>2358</v>
      </c>
      <c r="L1267" t="s">
        <v>2358</v>
      </c>
      <c r="M1267" t="s">
        <v>2358</v>
      </c>
      <c r="N1267" t="s">
        <v>2358</v>
      </c>
      <c r="O1267" t="s">
        <v>2358</v>
      </c>
      <c r="P1267" t="s">
        <v>2358</v>
      </c>
      <c r="Q1267" t="s">
        <v>2358</v>
      </c>
      <c r="R1267" t="s">
        <v>2358</v>
      </c>
      <c r="S1267" t="s">
        <v>2358</v>
      </c>
    </row>
    <row r="1268" spans="1:19" x14ac:dyDescent="0.2">
      <c r="A1268" t="s">
        <v>1777</v>
      </c>
      <c r="B1268">
        <v>7</v>
      </c>
      <c r="C1268" t="s">
        <v>2358</v>
      </c>
      <c r="D1268" t="s">
        <v>403</v>
      </c>
      <c r="E1268" t="s">
        <v>403</v>
      </c>
      <c r="F1268">
        <v>201401</v>
      </c>
      <c r="G1268">
        <v>28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28</v>
      </c>
      <c r="P1268">
        <v>70</v>
      </c>
      <c r="Q1268" t="s">
        <v>2369</v>
      </c>
      <c r="R1268" t="s">
        <v>404</v>
      </c>
      <c r="S1268" t="s">
        <v>403</v>
      </c>
    </row>
    <row r="1269" spans="1:19" x14ac:dyDescent="0.2">
      <c r="A1269" t="s">
        <v>1778</v>
      </c>
      <c r="B1269">
        <v>7</v>
      </c>
      <c r="C1269" t="s">
        <v>2358</v>
      </c>
      <c r="D1269" t="s">
        <v>403</v>
      </c>
      <c r="E1269" t="s">
        <v>2358</v>
      </c>
      <c r="F1269">
        <v>201307</v>
      </c>
      <c r="G1269">
        <v>29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29</v>
      </c>
      <c r="P1269">
        <v>70</v>
      </c>
      <c r="Q1269" t="s">
        <v>2369</v>
      </c>
      <c r="R1269" t="s">
        <v>404</v>
      </c>
      <c r="S1269" t="s">
        <v>403</v>
      </c>
    </row>
    <row r="1270" spans="1:19" x14ac:dyDescent="0.2">
      <c r="A1270" t="s">
        <v>1779</v>
      </c>
      <c r="B1270">
        <v>7</v>
      </c>
      <c r="C1270" t="s">
        <v>2358</v>
      </c>
      <c r="D1270" t="s">
        <v>403</v>
      </c>
      <c r="E1270" t="s">
        <v>2358</v>
      </c>
      <c r="F1270">
        <v>201301</v>
      </c>
      <c r="G1270">
        <v>15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15</v>
      </c>
      <c r="P1270">
        <v>70</v>
      </c>
      <c r="Q1270" t="s">
        <v>2369</v>
      </c>
      <c r="R1270" t="s">
        <v>404</v>
      </c>
      <c r="S1270" t="s">
        <v>403</v>
      </c>
    </row>
    <row r="1271" spans="1:19" x14ac:dyDescent="0.2">
      <c r="A1271" t="s">
        <v>1780</v>
      </c>
      <c r="B1271">
        <v>7</v>
      </c>
      <c r="C1271" t="s">
        <v>2358</v>
      </c>
      <c r="D1271" t="s">
        <v>403</v>
      </c>
      <c r="E1271" t="s">
        <v>2358</v>
      </c>
      <c r="F1271">
        <v>201207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70</v>
      </c>
      <c r="Q1271" t="s">
        <v>2369</v>
      </c>
      <c r="R1271" t="s">
        <v>404</v>
      </c>
      <c r="S1271" t="s">
        <v>403</v>
      </c>
    </row>
    <row r="1272" spans="1:19" x14ac:dyDescent="0.2">
      <c r="A1272" t="s">
        <v>1781</v>
      </c>
      <c r="B1272">
        <v>7</v>
      </c>
      <c r="C1272" t="s">
        <v>2358</v>
      </c>
      <c r="D1272" t="s">
        <v>403</v>
      </c>
      <c r="E1272" t="s">
        <v>2358</v>
      </c>
      <c r="F1272">
        <v>201201</v>
      </c>
      <c r="G1272">
        <v>29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29</v>
      </c>
      <c r="P1272">
        <v>70</v>
      </c>
      <c r="Q1272" t="s">
        <v>2369</v>
      </c>
      <c r="R1272" t="s">
        <v>404</v>
      </c>
      <c r="S1272" t="s">
        <v>403</v>
      </c>
    </row>
    <row r="1273" spans="1:19" x14ac:dyDescent="0.2">
      <c r="A1273" t="s">
        <v>2373</v>
      </c>
      <c r="B1273" t="s">
        <v>2358</v>
      </c>
      <c r="C1273" t="s">
        <v>2358</v>
      </c>
      <c r="D1273" t="s">
        <v>2358</v>
      </c>
      <c r="E1273" t="s">
        <v>2358</v>
      </c>
      <c r="F1273" t="s">
        <v>2358</v>
      </c>
      <c r="G1273" t="s">
        <v>2358</v>
      </c>
      <c r="H1273" t="s">
        <v>2358</v>
      </c>
      <c r="I1273" t="s">
        <v>2358</v>
      </c>
      <c r="J1273" t="s">
        <v>2358</v>
      </c>
      <c r="K1273" t="s">
        <v>2358</v>
      </c>
      <c r="L1273" t="s">
        <v>2358</v>
      </c>
      <c r="M1273" t="s">
        <v>2358</v>
      </c>
      <c r="N1273" t="s">
        <v>2358</v>
      </c>
      <c r="O1273" t="s">
        <v>2358</v>
      </c>
      <c r="P1273" t="s">
        <v>2358</v>
      </c>
      <c r="Q1273" t="s">
        <v>2358</v>
      </c>
      <c r="R1273" t="s">
        <v>2358</v>
      </c>
      <c r="S1273" t="s">
        <v>2358</v>
      </c>
    </row>
    <row r="1274" spans="1:19" x14ac:dyDescent="0.2">
      <c r="A1274" t="s">
        <v>1782</v>
      </c>
      <c r="B1274">
        <v>7</v>
      </c>
      <c r="C1274" t="s">
        <v>2358</v>
      </c>
      <c r="D1274" t="s">
        <v>405</v>
      </c>
      <c r="E1274" t="s">
        <v>405</v>
      </c>
      <c r="F1274">
        <v>201401</v>
      </c>
      <c r="G1274">
        <v>17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17</v>
      </c>
      <c r="P1274">
        <v>70</v>
      </c>
      <c r="Q1274" t="s">
        <v>2369</v>
      </c>
      <c r="R1274" t="s">
        <v>406</v>
      </c>
      <c r="S1274" t="s">
        <v>405</v>
      </c>
    </row>
    <row r="1275" spans="1:19" x14ac:dyDescent="0.2">
      <c r="A1275" t="s">
        <v>1783</v>
      </c>
      <c r="B1275">
        <v>7</v>
      </c>
      <c r="C1275" t="s">
        <v>2358</v>
      </c>
      <c r="D1275" t="s">
        <v>405</v>
      </c>
      <c r="E1275" t="s">
        <v>2358</v>
      </c>
      <c r="F1275">
        <v>201307</v>
      </c>
      <c r="G1275">
        <v>17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17</v>
      </c>
      <c r="P1275">
        <v>70</v>
      </c>
      <c r="Q1275" t="s">
        <v>2369</v>
      </c>
      <c r="R1275" t="s">
        <v>406</v>
      </c>
      <c r="S1275" t="s">
        <v>405</v>
      </c>
    </row>
    <row r="1276" spans="1:19" x14ac:dyDescent="0.2">
      <c r="A1276" t="s">
        <v>1784</v>
      </c>
      <c r="B1276">
        <v>7</v>
      </c>
      <c r="C1276" t="s">
        <v>2358</v>
      </c>
      <c r="D1276" t="s">
        <v>405</v>
      </c>
      <c r="E1276" t="s">
        <v>2358</v>
      </c>
      <c r="F1276">
        <v>201301</v>
      </c>
      <c r="G1276">
        <v>17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17</v>
      </c>
      <c r="P1276">
        <v>70</v>
      </c>
      <c r="Q1276" t="s">
        <v>2369</v>
      </c>
      <c r="R1276" t="s">
        <v>406</v>
      </c>
      <c r="S1276" t="s">
        <v>405</v>
      </c>
    </row>
    <row r="1277" spans="1:19" x14ac:dyDescent="0.2">
      <c r="A1277" t="s">
        <v>1785</v>
      </c>
      <c r="B1277">
        <v>7</v>
      </c>
      <c r="C1277" t="s">
        <v>2358</v>
      </c>
      <c r="D1277" t="s">
        <v>405</v>
      </c>
      <c r="E1277" t="s">
        <v>2358</v>
      </c>
      <c r="F1277">
        <v>201207</v>
      </c>
      <c r="G1277">
        <v>17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17</v>
      </c>
      <c r="P1277">
        <v>70</v>
      </c>
      <c r="Q1277" t="s">
        <v>2369</v>
      </c>
      <c r="R1277" t="s">
        <v>406</v>
      </c>
      <c r="S1277" t="s">
        <v>405</v>
      </c>
    </row>
    <row r="1278" spans="1:19" x14ac:dyDescent="0.2">
      <c r="A1278" t="s">
        <v>1786</v>
      </c>
      <c r="B1278">
        <v>7</v>
      </c>
      <c r="C1278" t="s">
        <v>2358</v>
      </c>
      <c r="D1278" t="s">
        <v>405</v>
      </c>
      <c r="E1278" t="s">
        <v>2358</v>
      </c>
      <c r="F1278">
        <v>201201</v>
      </c>
      <c r="G1278">
        <v>17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17</v>
      </c>
      <c r="P1278">
        <v>70</v>
      </c>
      <c r="Q1278" t="s">
        <v>2369</v>
      </c>
      <c r="R1278" t="s">
        <v>406</v>
      </c>
      <c r="S1278" t="s">
        <v>405</v>
      </c>
    </row>
    <row r="1279" spans="1:19" x14ac:dyDescent="0.2">
      <c r="A1279" t="s">
        <v>2373</v>
      </c>
      <c r="B1279" t="s">
        <v>2358</v>
      </c>
      <c r="C1279" t="s">
        <v>2358</v>
      </c>
      <c r="D1279" t="s">
        <v>2358</v>
      </c>
      <c r="E1279" t="s">
        <v>2358</v>
      </c>
      <c r="F1279" t="s">
        <v>2358</v>
      </c>
      <c r="G1279" t="s">
        <v>2358</v>
      </c>
      <c r="H1279" t="s">
        <v>2358</v>
      </c>
      <c r="I1279" t="s">
        <v>2358</v>
      </c>
      <c r="J1279" t="s">
        <v>2358</v>
      </c>
      <c r="K1279" t="s">
        <v>2358</v>
      </c>
      <c r="L1279" t="s">
        <v>2358</v>
      </c>
      <c r="M1279" t="s">
        <v>2358</v>
      </c>
      <c r="N1279" t="s">
        <v>2358</v>
      </c>
      <c r="O1279" t="s">
        <v>2358</v>
      </c>
      <c r="P1279" t="s">
        <v>2358</v>
      </c>
      <c r="Q1279" t="s">
        <v>2358</v>
      </c>
      <c r="R1279" t="s">
        <v>2358</v>
      </c>
      <c r="S1279" t="s">
        <v>2358</v>
      </c>
    </row>
    <row r="1280" spans="1:19" x14ac:dyDescent="0.2">
      <c r="A1280" t="s">
        <v>1787</v>
      </c>
      <c r="B1280">
        <v>7</v>
      </c>
      <c r="C1280" t="s">
        <v>2358</v>
      </c>
      <c r="D1280" t="s">
        <v>661</v>
      </c>
      <c r="E1280" t="s">
        <v>661</v>
      </c>
      <c r="F1280">
        <v>201401</v>
      </c>
      <c r="G1280">
        <v>12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12</v>
      </c>
      <c r="P1280">
        <v>70</v>
      </c>
      <c r="Q1280" t="s">
        <v>2358</v>
      </c>
      <c r="R1280" t="s">
        <v>407</v>
      </c>
      <c r="S1280" t="s">
        <v>661</v>
      </c>
    </row>
    <row r="1281" spans="1:19" x14ac:dyDescent="0.2">
      <c r="A1281" t="s">
        <v>1789</v>
      </c>
      <c r="B1281">
        <v>7</v>
      </c>
      <c r="C1281" t="s">
        <v>2358</v>
      </c>
      <c r="D1281" t="s">
        <v>661</v>
      </c>
      <c r="E1281" t="s">
        <v>2358</v>
      </c>
      <c r="F1281">
        <v>201301</v>
      </c>
      <c r="G1281">
        <v>12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12</v>
      </c>
      <c r="P1281">
        <v>70</v>
      </c>
      <c r="Q1281" t="s">
        <v>2358</v>
      </c>
      <c r="R1281" t="s">
        <v>407</v>
      </c>
      <c r="S1281" t="s">
        <v>661</v>
      </c>
    </row>
    <row r="1282" spans="1:19" x14ac:dyDescent="0.2">
      <c r="A1282" t="s">
        <v>1791</v>
      </c>
      <c r="B1282">
        <v>7</v>
      </c>
      <c r="C1282" t="s">
        <v>2358</v>
      </c>
      <c r="D1282" t="s">
        <v>661</v>
      </c>
      <c r="E1282" t="s">
        <v>2358</v>
      </c>
      <c r="F1282">
        <v>201201</v>
      </c>
      <c r="G1282">
        <v>12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12</v>
      </c>
      <c r="P1282">
        <v>70</v>
      </c>
      <c r="Q1282" t="s">
        <v>2358</v>
      </c>
      <c r="R1282" t="s">
        <v>407</v>
      </c>
      <c r="S1282" t="s">
        <v>661</v>
      </c>
    </row>
    <row r="1283" spans="1:19" x14ac:dyDescent="0.2">
      <c r="A1283" t="s">
        <v>2373</v>
      </c>
      <c r="B1283" t="s">
        <v>2358</v>
      </c>
      <c r="C1283" t="s">
        <v>2358</v>
      </c>
      <c r="D1283" t="s">
        <v>2358</v>
      </c>
      <c r="E1283" t="s">
        <v>2358</v>
      </c>
      <c r="F1283" t="s">
        <v>2358</v>
      </c>
      <c r="G1283" t="s">
        <v>2358</v>
      </c>
      <c r="H1283" t="s">
        <v>2358</v>
      </c>
      <c r="I1283" t="s">
        <v>2358</v>
      </c>
      <c r="J1283" t="s">
        <v>2358</v>
      </c>
      <c r="K1283" t="s">
        <v>2358</v>
      </c>
      <c r="L1283" t="s">
        <v>2358</v>
      </c>
      <c r="M1283" t="s">
        <v>2358</v>
      </c>
      <c r="N1283" t="s">
        <v>2358</v>
      </c>
      <c r="O1283" t="s">
        <v>2358</v>
      </c>
      <c r="P1283" t="s">
        <v>2358</v>
      </c>
      <c r="Q1283" t="s">
        <v>2358</v>
      </c>
      <c r="R1283" t="s">
        <v>2358</v>
      </c>
      <c r="S1283" t="s">
        <v>2358</v>
      </c>
    </row>
    <row r="1284" spans="1:19" x14ac:dyDescent="0.2">
      <c r="A1284" t="s">
        <v>1792</v>
      </c>
      <c r="B1284">
        <v>7</v>
      </c>
      <c r="C1284" t="s">
        <v>2358</v>
      </c>
      <c r="D1284" t="s">
        <v>408</v>
      </c>
      <c r="E1284" t="s">
        <v>408</v>
      </c>
      <c r="F1284">
        <v>201401</v>
      </c>
      <c r="G1284">
        <v>48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48</v>
      </c>
      <c r="P1284">
        <v>70</v>
      </c>
      <c r="Q1284" t="s">
        <v>2369</v>
      </c>
      <c r="R1284" t="s">
        <v>409</v>
      </c>
      <c r="S1284" t="s">
        <v>408</v>
      </c>
    </row>
    <row r="1285" spans="1:19" x14ac:dyDescent="0.2">
      <c r="A1285" t="s">
        <v>1793</v>
      </c>
      <c r="B1285">
        <v>7</v>
      </c>
      <c r="C1285" t="s">
        <v>2358</v>
      </c>
      <c r="D1285" t="s">
        <v>408</v>
      </c>
      <c r="E1285" t="s">
        <v>2358</v>
      </c>
      <c r="F1285">
        <v>201307</v>
      </c>
      <c r="G1285">
        <v>52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52</v>
      </c>
      <c r="P1285">
        <v>70</v>
      </c>
      <c r="Q1285" t="s">
        <v>2369</v>
      </c>
      <c r="R1285" t="s">
        <v>409</v>
      </c>
      <c r="S1285" t="s">
        <v>408</v>
      </c>
    </row>
    <row r="1286" spans="1:19" x14ac:dyDescent="0.2">
      <c r="A1286" t="s">
        <v>1794</v>
      </c>
      <c r="B1286">
        <v>7</v>
      </c>
      <c r="C1286" t="s">
        <v>2358</v>
      </c>
      <c r="D1286" t="s">
        <v>408</v>
      </c>
      <c r="E1286" t="s">
        <v>2358</v>
      </c>
      <c r="F1286">
        <v>201301</v>
      </c>
      <c r="G1286">
        <v>51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51</v>
      </c>
      <c r="P1286">
        <v>70</v>
      </c>
      <c r="Q1286" t="s">
        <v>2369</v>
      </c>
      <c r="R1286" t="s">
        <v>409</v>
      </c>
      <c r="S1286" t="s">
        <v>408</v>
      </c>
    </row>
    <row r="1287" spans="1:19" x14ac:dyDescent="0.2">
      <c r="A1287" t="s">
        <v>1795</v>
      </c>
      <c r="B1287">
        <v>7</v>
      </c>
      <c r="C1287" t="s">
        <v>2358</v>
      </c>
      <c r="D1287" t="s">
        <v>408</v>
      </c>
      <c r="E1287" t="s">
        <v>2358</v>
      </c>
      <c r="F1287">
        <v>201207</v>
      </c>
      <c r="G1287">
        <v>45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45</v>
      </c>
      <c r="P1287">
        <v>70</v>
      </c>
      <c r="Q1287" t="s">
        <v>2369</v>
      </c>
      <c r="R1287" t="s">
        <v>409</v>
      </c>
      <c r="S1287" t="s">
        <v>408</v>
      </c>
    </row>
    <row r="1288" spans="1:19" x14ac:dyDescent="0.2">
      <c r="A1288" t="s">
        <v>1796</v>
      </c>
      <c r="B1288">
        <v>7</v>
      </c>
      <c r="C1288" t="s">
        <v>2358</v>
      </c>
      <c r="D1288" t="s">
        <v>408</v>
      </c>
      <c r="E1288" t="s">
        <v>2358</v>
      </c>
      <c r="F1288">
        <v>201201</v>
      </c>
      <c r="G1288">
        <v>36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36</v>
      </c>
      <c r="P1288">
        <v>70</v>
      </c>
      <c r="Q1288" t="s">
        <v>2369</v>
      </c>
      <c r="R1288" t="s">
        <v>409</v>
      </c>
      <c r="S1288" t="s">
        <v>408</v>
      </c>
    </row>
    <row r="1289" spans="1:19" x14ac:dyDescent="0.2">
      <c r="A1289" t="s">
        <v>2373</v>
      </c>
      <c r="B1289" t="s">
        <v>2358</v>
      </c>
      <c r="C1289" t="s">
        <v>2358</v>
      </c>
      <c r="D1289" t="s">
        <v>2358</v>
      </c>
      <c r="E1289" t="s">
        <v>2358</v>
      </c>
      <c r="F1289" t="s">
        <v>2358</v>
      </c>
      <c r="G1289" t="s">
        <v>2358</v>
      </c>
      <c r="H1289" t="s">
        <v>2358</v>
      </c>
      <c r="I1289" t="s">
        <v>2358</v>
      </c>
      <c r="J1289" t="s">
        <v>2358</v>
      </c>
      <c r="K1289" t="s">
        <v>2358</v>
      </c>
      <c r="L1289" t="s">
        <v>2358</v>
      </c>
      <c r="M1289" t="s">
        <v>2358</v>
      </c>
      <c r="N1289" t="s">
        <v>2358</v>
      </c>
      <c r="O1289" t="s">
        <v>2358</v>
      </c>
      <c r="P1289" t="s">
        <v>2358</v>
      </c>
      <c r="Q1289" t="s">
        <v>2358</v>
      </c>
      <c r="R1289" t="s">
        <v>2358</v>
      </c>
      <c r="S1289" t="s">
        <v>2358</v>
      </c>
    </row>
    <row r="1290" spans="1:19" x14ac:dyDescent="0.2">
      <c r="A1290" t="s">
        <v>1797</v>
      </c>
      <c r="B1290">
        <v>7</v>
      </c>
      <c r="C1290" t="s">
        <v>2358</v>
      </c>
      <c r="D1290" t="s">
        <v>410</v>
      </c>
      <c r="E1290" t="s">
        <v>410</v>
      </c>
      <c r="F1290">
        <v>201401</v>
      </c>
      <c r="G1290">
        <v>35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35</v>
      </c>
      <c r="P1290">
        <v>70</v>
      </c>
      <c r="Q1290" t="s">
        <v>2369</v>
      </c>
      <c r="R1290" t="s">
        <v>411</v>
      </c>
      <c r="S1290" t="s">
        <v>410</v>
      </c>
    </row>
    <row r="1291" spans="1:19" x14ac:dyDescent="0.2">
      <c r="A1291" t="s">
        <v>1798</v>
      </c>
      <c r="B1291">
        <v>7</v>
      </c>
      <c r="C1291" t="s">
        <v>2358</v>
      </c>
      <c r="D1291" t="s">
        <v>410</v>
      </c>
      <c r="E1291" t="s">
        <v>2358</v>
      </c>
      <c r="F1291">
        <v>201307</v>
      </c>
      <c r="G1291">
        <v>27</v>
      </c>
      <c r="H1291">
        <v>0</v>
      </c>
      <c r="I1291">
        <v>12</v>
      </c>
      <c r="J1291">
        <v>12</v>
      </c>
      <c r="K1291">
        <v>0</v>
      </c>
      <c r="L1291">
        <v>0</v>
      </c>
      <c r="M1291">
        <v>0</v>
      </c>
      <c r="N1291">
        <v>0</v>
      </c>
      <c r="O1291">
        <v>39</v>
      </c>
      <c r="P1291">
        <v>70</v>
      </c>
      <c r="Q1291" t="s">
        <v>2369</v>
      </c>
      <c r="R1291" t="s">
        <v>411</v>
      </c>
      <c r="S1291" t="s">
        <v>410</v>
      </c>
    </row>
    <row r="1292" spans="1:19" x14ac:dyDescent="0.2">
      <c r="A1292" t="s">
        <v>1799</v>
      </c>
      <c r="B1292">
        <v>7</v>
      </c>
      <c r="C1292" t="s">
        <v>2358</v>
      </c>
      <c r="D1292" t="s">
        <v>410</v>
      </c>
      <c r="E1292" t="s">
        <v>2358</v>
      </c>
      <c r="F1292">
        <v>201301</v>
      </c>
      <c r="G1292">
        <v>32</v>
      </c>
      <c r="H1292">
        <v>0</v>
      </c>
      <c r="I1292">
        <v>18</v>
      </c>
      <c r="J1292">
        <v>18</v>
      </c>
      <c r="K1292">
        <v>0</v>
      </c>
      <c r="L1292">
        <v>0</v>
      </c>
      <c r="M1292">
        <v>0</v>
      </c>
      <c r="N1292">
        <v>0</v>
      </c>
      <c r="O1292">
        <v>50</v>
      </c>
      <c r="P1292">
        <v>70</v>
      </c>
      <c r="Q1292" t="s">
        <v>2369</v>
      </c>
      <c r="R1292" t="s">
        <v>411</v>
      </c>
      <c r="S1292" t="s">
        <v>410</v>
      </c>
    </row>
    <row r="1293" spans="1:19" x14ac:dyDescent="0.2">
      <c r="A1293" t="s">
        <v>1800</v>
      </c>
      <c r="B1293">
        <v>7</v>
      </c>
      <c r="C1293" t="s">
        <v>2358</v>
      </c>
      <c r="D1293" t="s">
        <v>410</v>
      </c>
      <c r="E1293" t="s">
        <v>2358</v>
      </c>
      <c r="F1293">
        <v>201207</v>
      </c>
      <c r="G1293">
        <v>31</v>
      </c>
      <c r="H1293">
        <v>0</v>
      </c>
      <c r="I1293">
        <v>13</v>
      </c>
      <c r="J1293">
        <v>13</v>
      </c>
      <c r="K1293">
        <v>0</v>
      </c>
      <c r="L1293">
        <v>0</v>
      </c>
      <c r="M1293">
        <v>0</v>
      </c>
      <c r="N1293">
        <v>0</v>
      </c>
      <c r="O1293">
        <v>44</v>
      </c>
      <c r="P1293">
        <v>70</v>
      </c>
      <c r="Q1293" t="s">
        <v>2369</v>
      </c>
      <c r="R1293" t="s">
        <v>411</v>
      </c>
      <c r="S1293" t="s">
        <v>410</v>
      </c>
    </row>
    <row r="1294" spans="1:19" x14ac:dyDescent="0.2">
      <c r="A1294" t="s">
        <v>1801</v>
      </c>
      <c r="B1294">
        <v>7</v>
      </c>
      <c r="C1294" t="s">
        <v>2358</v>
      </c>
      <c r="D1294" t="s">
        <v>410</v>
      </c>
      <c r="E1294" t="s">
        <v>2358</v>
      </c>
      <c r="F1294">
        <v>201201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70</v>
      </c>
      <c r="Q1294" t="s">
        <v>2369</v>
      </c>
      <c r="R1294" t="s">
        <v>411</v>
      </c>
      <c r="S1294" t="s">
        <v>410</v>
      </c>
    </row>
    <row r="1295" spans="1:19" x14ac:dyDescent="0.2">
      <c r="A1295" t="s">
        <v>2373</v>
      </c>
      <c r="B1295" t="s">
        <v>2358</v>
      </c>
      <c r="C1295" t="s">
        <v>2358</v>
      </c>
      <c r="D1295" t="s">
        <v>2358</v>
      </c>
      <c r="E1295" t="s">
        <v>2358</v>
      </c>
      <c r="F1295" t="s">
        <v>2358</v>
      </c>
      <c r="G1295" t="s">
        <v>2358</v>
      </c>
      <c r="H1295" t="s">
        <v>2358</v>
      </c>
      <c r="I1295" t="s">
        <v>2358</v>
      </c>
      <c r="J1295" t="s">
        <v>2358</v>
      </c>
      <c r="K1295" t="s">
        <v>2358</v>
      </c>
      <c r="L1295" t="s">
        <v>2358</v>
      </c>
      <c r="M1295" t="s">
        <v>2358</v>
      </c>
      <c r="N1295" t="s">
        <v>2358</v>
      </c>
      <c r="O1295" t="s">
        <v>2358</v>
      </c>
      <c r="P1295" t="s">
        <v>2358</v>
      </c>
      <c r="Q1295" t="s">
        <v>2358</v>
      </c>
      <c r="R1295" t="s">
        <v>2358</v>
      </c>
      <c r="S1295" t="s">
        <v>2358</v>
      </c>
    </row>
    <row r="1296" spans="1:19" x14ac:dyDescent="0.2">
      <c r="A1296" t="s">
        <v>1802</v>
      </c>
      <c r="B1296">
        <v>7</v>
      </c>
      <c r="C1296" t="s">
        <v>2358</v>
      </c>
      <c r="D1296" t="s">
        <v>412</v>
      </c>
      <c r="E1296" t="s">
        <v>412</v>
      </c>
      <c r="F1296">
        <v>201401</v>
      </c>
      <c r="G1296">
        <v>29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29</v>
      </c>
      <c r="P1296">
        <v>70</v>
      </c>
      <c r="Q1296" t="s">
        <v>2369</v>
      </c>
      <c r="R1296" t="s">
        <v>413</v>
      </c>
      <c r="S1296" t="s">
        <v>412</v>
      </c>
    </row>
    <row r="1297" spans="1:19" x14ac:dyDescent="0.2">
      <c r="A1297" t="s">
        <v>1803</v>
      </c>
      <c r="B1297">
        <v>7</v>
      </c>
      <c r="C1297" t="s">
        <v>2358</v>
      </c>
      <c r="D1297" t="s">
        <v>412</v>
      </c>
      <c r="E1297" t="s">
        <v>2358</v>
      </c>
      <c r="F1297">
        <v>201307</v>
      </c>
      <c r="G1297">
        <v>26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26</v>
      </c>
      <c r="P1297">
        <v>70</v>
      </c>
      <c r="Q1297" t="s">
        <v>2369</v>
      </c>
      <c r="R1297" t="s">
        <v>413</v>
      </c>
      <c r="S1297" t="s">
        <v>412</v>
      </c>
    </row>
    <row r="1298" spans="1:19" x14ac:dyDescent="0.2">
      <c r="A1298" t="s">
        <v>1804</v>
      </c>
      <c r="B1298">
        <v>7</v>
      </c>
      <c r="C1298" t="s">
        <v>2358</v>
      </c>
      <c r="D1298" t="s">
        <v>412</v>
      </c>
      <c r="E1298" t="s">
        <v>2358</v>
      </c>
      <c r="F1298">
        <v>201301</v>
      </c>
      <c r="G1298">
        <v>29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29</v>
      </c>
      <c r="P1298">
        <v>70</v>
      </c>
      <c r="Q1298" t="s">
        <v>2369</v>
      </c>
      <c r="R1298" t="s">
        <v>413</v>
      </c>
      <c r="S1298" t="s">
        <v>412</v>
      </c>
    </row>
    <row r="1299" spans="1:19" x14ac:dyDescent="0.2">
      <c r="A1299" t="s">
        <v>1805</v>
      </c>
      <c r="B1299">
        <v>7</v>
      </c>
      <c r="C1299" t="s">
        <v>2358</v>
      </c>
      <c r="D1299" t="s">
        <v>412</v>
      </c>
      <c r="E1299" t="s">
        <v>2358</v>
      </c>
      <c r="F1299">
        <v>201207</v>
      </c>
      <c r="G1299">
        <v>28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28</v>
      </c>
      <c r="P1299">
        <v>70</v>
      </c>
      <c r="Q1299" t="s">
        <v>2369</v>
      </c>
      <c r="R1299" t="s">
        <v>413</v>
      </c>
      <c r="S1299" t="s">
        <v>412</v>
      </c>
    </row>
    <row r="1300" spans="1:19" x14ac:dyDescent="0.2">
      <c r="A1300" t="s">
        <v>1806</v>
      </c>
      <c r="B1300">
        <v>7</v>
      </c>
      <c r="C1300" t="s">
        <v>2358</v>
      </c>
      <c r="D1300" t="s">
        <v>412</v>
      </c>
      <c r="E1300" t="s">
        <v>2358</v>
      </c>
      <c r="F1300">
        <v>201201</v>
      </c>
      <c r="G1300">
        <v>27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27</v>
      </c>
      <c r="P1300">
        <v>70</v>
      </c>
      <c r="Q1300" t="s">
        <v>2369</v>
      </c>
      <c r="R1300" t="s">
        <v>413</v>
      </c>
      <c r="S1300" t="s">
        <v>412</v>
      </c>
    </row>
    <row r="1301" spans="1:19" x14ac:dyDescent="0.2">
      <c r="A1301" t="s">
        <v>2373</v>
      </c>
      <c r="B1301" t="s">
        <v>2358</v>
      </c>
      <c r="C1301" t="s">
        <v>2358</v>
      </c>
      <c r="D1301" t="s">
        <v>2358</v>
      </c>
      <c r="E1301" t="s">
        <v>2358</v>
      </c>
      <c r="F1301" t="s">
        <v>2358</v>
      </c>
      <c r="G1301" t="s">
        <v>2358</v>
      </c>
      <c r="H1301" t="s">
        <v>2358</v>
      </c>
      <c r="I1301" t="s">
        <v>2358</v>
      </c>
      <c r="J1301" t="s">
        <v>2358</v>
      </c>
      <c r="K1301" t="s">
        <v>2358</v>
      </c>
      <c r="L1301" t="s">
        <v>2358</v>
      </c>
      <c r="M1301" t="s">
        <v>2358</v>
      </c>
      <c r="N1301" t="s">
        <v>2358</v>
      </c>
      <c r="O1301" t="s">
        <v>2358</v>
      </c>
      <c r="P1301" t="s">
        <v>2358</v>
      </c>
      <c r="Q1301" t="s">
        <v>2358</v>
      </c>
      <c r="R1301" t="s">
        <v>2358</v>
      </c>
      <c r="S1301" t="s">
        <v>2358</v>
      </c>
    </row>
    <row r="1302" spans="1:19" x14ac:dyDescent="0.2">
      <c r="A1302" t="s">
        <v>1807</v>
      </c>
      <c r="B1302">
        <v>7</v>
      </c>
      <c r="C1302" t="s">
        <v>2358</v>
      </c>
      <c r="D1302" t="s">
        <v>414</v>
      </c>
      <c r="E1302" t="s">
        <v>414</v>
      </c>
      <c r="F1302">
        <v>201401</v>
      </c>
      <c r="G1302">
        <v>15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15</v>
      </c>
      <c r="P1302">
        <v>70</v>
      </c>
      <c r="Q1302" t="s">
        <v>2369</v>
      </c>
      <c r="R1302" t="s">
        <v>415</v>
      </c>
      <c r="S1302" t="s">
        <v>414</v>
      </c>
    </row>
    <row r="1303" spans="1:19" x14ac:dyDescent="0.2">
      <c r="A1303" t="s">
        <v>1808</v>
      </c>
      <c r="B1303">
        <v>7</v>
      </c>
      <c r="C1303" t="s">
        <v>2358</v>
      </c>
      <c r="D1303" t="s">
        <v>414</v>
      </c>
      <c r="E1303" t="s">
        <v>2358</v>
      </c>
      <c r="F1303">
        <v>201307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70</v>
      </c>
      <c r="Q1303" t="s">
        <v>2369</v>
      </c>
      <c r="R1303" t="s">
        <v>415</v>
      </c>
      <c r="S1303" t="s">
        <v>414</v>
      </c>
    </row>
    <row r="1304" spans="1:19" x14ac:dyDescent="0.2">
      <c r="A1304" t="s">
        <v>1809</v>
      </c>
      <c r="B1304">
        <v>7</v>
      </c>
      <c r="C1304" t="s">
        <v>2358</v>
      </c>
      <c r="D1304" t="s">
        <v>414</v>
      </c>
      <c r="E1304" t="s">
        <v>2358</v>
      </c>
      <c r="F1304">
        <v>201301</v>
      </c>
      <c r="G1304">
        <v>15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15</v>
      </c>
      <c r="P1304">
        <v>70</v>
      </c>
      <c r="Q1304" t="s">
        <v>2369</v>
      </c>
      <c r="R1304" t="s">
        <v>415</v>
      </c>
      <c r="S1304" t="s">
        <v>414</v>
      </c>
    </row>
    <row r="1305" spans="1:19" x14ac:dyDescent="0.2">
      <c r="A1305" t="s">
        <v>1810</v>
      </c>
      <c r="B1305">
        <v>7</v>
      </c>
      <c r="C1305" t="s">
        <v>2358</v>
      </c>
      <c r="D1305" t="s">
        <v>414</v>
      </c>
      <c r="E1305" t="s">
        <v>2358</v>
      </c>
      <c r="F1305">
        <v>201207</v>
      </c>
      <c r="G1305">
        <v>8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8</v>
      </c>
      <c r="P1305">
        <v>70</v>
      </c>
      <c r="Q1305" t="s">
        <v>2369</v>
      </c>
      <c r="R1305" t="s">
        <v>415</v>
      </c>
      <c r="S1305" t="s">
        <v>414</v>
      </c>
    </row>
    <row r="1306" spans="1:19" x14ac:dyDescent="0.2">
      <c r="A1306" t="s">
        <v>1811</v>
      </c>
      <c r="B1306">
        <v>7</v>
      </c>
      <c r="C1306" t="s">
        <v>2358</v>
      </c>
      <c r="D1306" t="s">
        <v>414</v>
      </c>
      <c r="E1306" t="s">
        <v>2358</v>
      </c>
      <c r="F1306">
        <v>201201</v>
      </c>
      <c r="G1306">
        <v>13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13</v>
      </c>
      <c r="P1306">
        <v>70</v>
      </c>
      <c r="Q1306" t="s">
        <v>2369</v>
      </c>
      <c r="R1306" t="s">
        <v>415</v>
      </c>
      <c r="S1306" t="s">
        <v>414</v>
      </c>
    </row>
    <row r="1307" spans="1:19" x14ac:dyDescent="0.2">
      <c r="A1307" t="s">
        <v>2373</v>
      </c>
      <c r="B1307" t="s">
        <v>2358</v>
      </c>
      <c r="C1307" t="s">
        <v>2358</v>
      </c>
      <c r="D1307" t="s">
        <v>2358</v>
      </c>
      <c r="E1307" t="s">
        <v>2358</v>
      </c>
      <c r="F1307" t="s">
        <v>2358</v>
      </c>
      <c r="G1307" t="s">
        <v>2358</v>
      </c>
      <c r="H1307" t="s">
        <v>2358</v>
      </c>
      <c r="I1307" t="s">
        <v>2358</v>
      </c>
      <c r="J1307" t="s">
        <v>2358</v>
      </c>
      <c r="K1307" t="s">
        <v>2358</v>
      </c>
      <c r="L1307" t="s">
        <v>2358</v>
      </c>
      <c r="M1307" t="s">
        <v>2358</v>
      </c>
      <c r="N1307" t="s">
        <v>2358</v>
      </c>
      <c r="O1307" t="s">
        <v>2358</v>
      </c>
      <c r="P1307" t="s">
        <v>2358</v>
      </c>
      <c r="Q1307" t="s">
        <v>2358</v>
      </c>
      <c r="R1307" t="s">
        <v>2358</v>
      </c>
      <c r="S1307" t="s">
        <v>2358</v>
      </c>
    </row>
    <row r="1308" spans="1:19" x14ac:dyDescent="0.2">
      <c r="A1308" t="s">
        <v>1812</v>
      </c>
      <c r="B1308">
        <v>7</v>
      </c>
      <c r="C1308" t="s">
        <v>2358</v>
      </c>
      <c r="D1308" t="s">
        <v>416</v>
      </c>
      <c r="E1308" t="s">
        <v>416</v>
      </c>
      <c r="F1308">
        <v>201401</v>
      </c>
      <c r="G1308">
        <v>11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11</v>
      </c>
      <c r="P1308">
        <v>70</v>
      </c>
      <c r="Q1308" t="s">
        <v>2369</v>
      </c>
      <c r="R1308" t="s">
        <v>417</v>
      </c>
      <c r="S1308" t="s">
        <v>416</v>
      </c>
    </row>
    <row r="1309" spans="1:19" x14ac:dyDescent="0.2">
      <c r="A1309" t="s">
        <v>1813</v>
      </c>
      <c r="B1309">
        <v>7</v>
      </c>
      <c r="C1309" t="s">
        <v>2358</v>
      </c>
      <c r="D1309" t="s">
        <v>416</v>
      </c>
      <c r="E1309" t="s">
        <v>2358</v>
      </c>
      <c r="F1309">
        <v>201307</v>
      </c>
      <c r="G1309">
        <v>11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11</v>
      </c>
      <c r="P1309">
        <v>70</v>
      </c>
      <c r="Q1309" t="s">
        <v>2369</v>
      </c>
      <c r="R1309" t="s">
        <v>417</v>
      </c>
      <c r="S1309" t="s">
        <v>416</v>
      </c>
    </row>
    <row r="1310" spans="1:19" x14ac:dyDescent="0.2">
      <c r="A1310" t="s">
        <v>1814</v>
      </c>
      <c r="B1310">
        <v>7</v>
      </c>
      <c r="C1310" t="s">
        <v>2358</v>
      </c>
      <c r="D1310" t="s">
        <v>416</v>
      </c>
      <c r="E1310" t="s">
        <v>2358</v>
      </c>
      <c r="F1310">
        <v>201301</v>
      </c>
      <c r="G1310">
        <v>11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11</v>
      </c>
      <c r="P1310">
        <v>70</v>
      </c>
      <c r="Q1310" t="s">
        <v>2369</v>
      </c>
      <c r="R1310" t="s">
        <v>417</v>
      </c>
      <c r="S1310" t="s">
        <v>416</v>
      </c>
    </row>
    <row r="1311" spans="1:19" x14ac:dyDescent="0.2">
      <c r="A1311" t="s">
        <v>1815</v>
      </c>
      <c r="B1311">
        <v>7</v>
      </c>
      <c r="C1311" t="s">
        <v>2358</v>
      </c>
      <c r="D1311" t="s">
        <v>416</v>
      </c>
      <c r="E1311" t="s">
        <v>2358</v>
      </c>
      <c r="F1311">
        <v>201207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70</v>
      </c>
      <c r="Q1311" t="s">
        <v>2369</v>
      </c>
      <c r="R1311" t="s">
        <v>417</v>
      </c>
      <c r="S1311" t="s">
        <v>416</v>
      </c>
    </row>
    <row r="1312" spans="1:19" x14ac:dyDescent="0.2">
      <c r="A1312" t="s">
        <v>1816</v>
      </c>
      <c r="B1312">
        <v>7</v>
      </c>
      <c r="C1312" t="s">
        <v>2358</v>
      </c>
      <c r="D1312" t="s">
        <v>416</v>
      </c>
      <c r="E1312" t="s">
        <v>2358</v>
      </c>
      <c r="F1312">
        <v>201201</v>
      </c>
      <c r="G1312">
        <v>11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11</v>
      </c>
      <c r="P1312">
        <v>70</v>
      </c>
      <c r="Q1312" t="s">
        <v>2369</v>
      </c>
      <c r="R1312" t="s">
        <v>417</v>
      </c>
      <c r="S1312" t="s">
        <v>416</v>
      </c>
    </row>
    <row r="1313" spans="1:19" x14ac:dyDescent="0.2">
      <c r="A1313" t="s">
        <v>2373</v>
      </c>
      <c r="B1313" t="s">
        <v>2358</v>
      </c>
      <c r="C1313" t="s">
        <v>2358</v>
      </c>
      <c r="D1313" t="s">
        <v>2358</v>
      </c>
      <c r="E1313" t="s">
        <v>2358</v>
      </c>
      <c r="F1313" t="s">
        <v>2358</v>
      </c>
      <c r="G1313" t="s">
        <v>2358</v>
      </c>
      <c r="H1313" t="s">
        <v>2358</v>
      </c>
      <c r="I1313" t="s">
        <v>2358</v>
      </c>
      <c r="J1313" t="s">
        <v>2358</v>
      </c>
      <c r="K1313" t="s">
        <v>2358</v>
      </c>
      <c r="L1313" t="s">
        <v>2358</v>
      </c>
      <c r="M1313" t="s">
        <v>2358</v>
      </c>
      <c r="N1313" t="s">
        <v>2358</v>
      </c>
      <c r="O1313" t="s">
        <v>2358</v>
      </c>
      <c r="P1313" t="s">
        <v>2358</v>
      </c>
      <c r="Q1313" t="s">
        <v>2358</v>
      </c>
      <c r="R1313" t="s">
        <v>2358</v>
      </c>
      <c r="S1313" t="s">
        <v>2358</v>
      </c>
    </row>
    <row r="1314" spans="1:19" x14ac:dyDescent="0.2">
      <c r="A1314" t="s">
        <v>1817</v>
      </c>
      <c r="B1314">
        <v>7</v>
      </c>
      <c r="C1314" t="s">
        <v>2358</v>
      </c>
      <c r="D1314" t="s">
        <v>418</v>
      </c>
      <c r="E1314" t="s">
        <v>418</v>
      </c>
      <c r="F1314">
        <v>201401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70</v>
      </c>
      <c r="Q1314" t="s">
        <v>2369</v>
      </c>
      <c r="R1314" t="s">
        <v>419</v>
      </c>
      <c r="S1314" t="s">
        <v>418</v>
      </c>
    </row>
    <row r="1315" spans="1:19" x14ac:dyDescent="0.2">
      <c r="A1315" t="s">
        <v>1818</v>
      </c>
      <c r="B1315">
        <v>7</v>
      </c>
      <c r="C1315" t="s">
        <v>2358</v>
      </c>
      <c r="D1315" t="s">
        <v>418</v>
      </c>
      <c r="E1315" t="s">
        <v>2358</v>
      </c>
      <c r="F1315">
        <v>201307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70</v>
      </c>
      <c r="Q1315" t="s">
        <v>2369</v>
      </c>
      <c r="R1315" t="s">
        <v>419</v>
      </c>
      <c r="S1315" t="s">
        <v>418</v>
      </c>
    </row>
    <row r="1316" spans="1:19" x14ac:dyDescent="0.2">
      <c r="A1316" t="s">
        <v>1819</v>
      </c>
      <c r="B1316">
        <v>7</v>
      </c>
      <c r="C1316" t="s">
        <v>2358</v>
      </c>
      <c r="D1316" t="s">
        <v>418</v>
      </c>
      <c r="E1316" t="s">
        <v>2358</v>
      </c>
      <c r="F1316">
        <v>201301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70</v>
      </c>
      <c r="Q1316" t="s">
        <v>2369</v>
      </c>
      <c r="R1316" t="s">
        <v>419</v>
      </c>
      <c r="S1316" t="s">
        <v>418</v>
      </c>
    </row>
    <row r="1317" spans="1:19" x14ac:dyDescent="0.2">
      <c r="A1317" t="s">
        <v>1820</v>
      </c>
      <c r="B1317">
        <v>7</v>
      </c>
      <c r="C1317" t="s">
        <v>2358</v>
      </c>
      <c r="D1317" t="s">
        <v>418</v>
      </c>
      <c r="E1317" t="s">
        <v>2358</v>
      </c>
      <c r="F1317">
        <v>201207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70</v>
      </c>
      <c r="Q1317" t="s">
        <v>2369</v>
      </c>
      <c r="R1317" t="s">
        <v>419</v>
      </c>
      <c r="S1317" t="s">
        <v>418</v>
      </c>
    </row>
    <row r="1318" spans="1:19" x14ac:dyDescent="0.2">
      <c r="A1318" t="s">
        <v>1821</v>
      </c>
      <c r="B1318">
        <v>7</v>
      </c>
      <c r="C1318" t="s">
        <v>2358</v>
      </c>
      <c r="D1318" t="s">
        <v>418</v>
      </c>
      <c r="E1318" t="s">
        <v>2358</v>
      </c>
      <c r="F1318">
        <v>201201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70</v>
      </c>
      <c r="Q1318" t="s">
        <v>2369</v>
      </c>
      <c r="R1318" t="s">
        <v>419</v>
      </c>
      <c r="S1318" t="s">
        <v>418</v>
      </c>
    </row>
    <row r="1319" spans="1:19" x14ac:dyDescent="0.2">
      <c r="A1319" t="s">
        <v>2373</v>
      </c>
      <c r="B1319">
        <v>7</v>
      </c>
      <c r="C1319" t="s">
        <v>2358</v>
      </c>
      <c r="D1319" t="s">
        <v>2358</v>
      </c>
      <c r="E1319" t="s">
        <v>2358</v>
      </c>
      <c r="F1319" t="s">
        <v>2358</v>
      </c>
      <c r="G1319" t="s">
        <v>2358</v>
      </c>
      <c r="H1319" t="s">
        <v>2358</v>
      </c>
      <c r="I1319" t="s">
        <v>2358</v>
      </c>
      <c r="J1319" t="s">
        <v>2358</v>
      </c>
      <c r="K1319" t="s">
        <v>2358</v>
      </c>
      <c r="L1319" t="s">
        <v>2358</v>
      </c>
      <c r="M1319" t="s">
        <v>2358</v>
      </c>
      <c r="N1319" t="s">
        <v>2358</v>
      </c>
      <c r="O1319" t="s">
        <v>2358</v>
      </c>
      <c r="P1319" t="s">
        <v>2358</v>
      </c>
      <c r="Q1319" t="s">
        <v>2358</v>
      </c>
      <c r="R1319" t="s">
        <v>2358</v>
      </c>
      <c r="S1319" t="s">
        <v>2358</v>
      </c>
    </row>
    <row r="1320" spans="1:19" x14ac:dyDescent="0.2">
      <c r="A1320" t="s">
        <v>2373</v>
      </c>
      <c r="B1320">
        <v>8</v>
      </c>
      <c r="C1320" t="s">
        <v>2358</v>
      </c>
      <c r="D1320" t="s">
        <v>2358</v>
      </c>
      <c r="E1320" t="s">
        <v>2358</v>
      </c>
      <c r="F1320" t="s">
        <v>2358</v>
      </c>
      <c r="G1320" t="s">
        <v>2358</v>
      </c>
      <c r="H1320" t="s">
        <v>2358</v>
      </c>
      <c r="I1320" t="s">
        <v>2358</v>
      </c>
      <c r="J1320" t="s">
        <v>2358</v>
      </c>
      <c r="K1320" t="s">
        <v>2358</v>
      </c>
      <c r="L1320" t="s">
        <v>2358</v>
      </c>
      <c r="M1320" t="s">
        <v>2358</v>
      </c>
      <c r="N1320" t="s">
        <v>2358</v>
      </c>
      <c r="O1320" t="s">
        <v>2358</v>
      </c>
      <c r="P1320" t="s">
        <v>2358</v>
      </c>
      <c r="Q1320" t="s">
        <v>2358</v>
      </c>
      <c r="R1320" t="s">
        <v>2358</v>
      </c>
      <c r="S1320" t="s">
        <v>2358</v>
      </c>
    </row>
    <row r="1321" spans="1:19" x14ac:dyDescent="0.2">
      <c r="A1321" t="s">
        <v>2373</v>
      </c>
      <c r="B1321" t="s">
        <v>2358</v>
      </c>
      <c r="C1321" t="s">
        <v>2358</v>
      </c>
      <c r="D1321" t="s">
        <v>2358</v>
      </c>
      <c r="E1321" t="s">
        <v>2358</v>
      </c>
      <c r="F1321" t="s">
        <v>2358</v>
      </c>
      <c r="G1321" t="s">
        <v>2358</v>
      </c>
      <c r="H1321" t="s">
        <v>2358</v>
      </c>
      <c r="I1321" t="s">
        <v>2358</v>
      </c>
      <c r="J1321" t="s">
        <v>2358</v>
      </c>
      <c r="K1321" t="s">
        <v>2358</v>
      </c>
      <c r="L1321" t="s">
        <v>2358</v>
      </c>
      <c r="M1321" t="s">
        <v>2358</v>
      </c>
      <c r="N1321" t="s">
        <v>2358</v>
      </c>
      <c r="O1321" t="s">
        <v>2358</v>
      </c>
      <c r="P1321" t="s">
        <v>2358</v>
      </c>
      <c r="Q1321" t="s">
        <v>2358</v>
      </c>
      <c r="R1321" t="s">
        <v>2358</v>
      </c>
      <c r="S1321" t="s">
        <v>2358</v>
      </c>
    </row>
    <row r="1322" spans="1:19" x14ac:dyDescent="0.2">
      <c r="A1322" t="s">
        <v>1822</v>
      </c>
      <c r="B1322">
        <v>8</v>
      </c>
      <c r="C1322" t="s">
        <v>2358</v>
      </c>
      <c r="D1322" t="s">
        <v>420</v>
      </c>
      <c r="E1322" t="s">
        <v>420</v>
      </c>
      <c r="F1322">
        <v>201401</v>
      </c>
      <c r="G1322">
        <v>18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11</v>
      </c>
      <c r="O1322">
        <v>29</v>
      </c>
      <c r="P1322">
        <v>80</v>
      </c>
      <c r="Q1322" t="s">
        <v>2370</v>
      </c>
      <c r="R1322" t="s">
        <v>421</v>
      </c>
      <c r="S1322" t="s">
        <v>420</v>
      </c>
    </row>
    <row r="1323" spans="1:19" x14ac:dyDescent="0.2">
      <c r="A1323" t="s">
        <v>1823</v>
      </c>
      <c r="B1323">
        <v>8</v>
      </c>
      <c r="C1323" t="s">
        <v>2358</v>
      </c>
      <c r="D1323" t="s">
        <v>420</v>
      </c>
      <c r="E1323" t="s">
        <v>2358</v>
      </c>
      <c r="F1323">
        <v>201307</v>
      </c>
      <c r="G1323">
        <v>12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12</v>
      </c>
      <c r="P1323">
        <v>80</v>
      </c>
      <c r="Q1323" t="s">
        <v>2370</v>
      </c>
      <c r="R1323" t="s">
        <v>421</v>
      </c>
      <c r="S1323" t="s">
        <v>420</v>
      </c>
    </row>
    <row r="1324" spans="1:19" x14ac:dyDescent="0.2">
      <c r="A1324" t="s">
        <v>1824</v>
      </c>
      <c r="B1324">
        <v>8</v>
      </c>
      <c r="C1324" t="s">
        <v>2358</v>
      </c>
      <c r="D1324" t="s">
        <v>420</v>
      </c>
      <c r="E1324" t="s">
        <v>2358</v>
      </c>
      <c r="F1324">
        <v>201301</v>
      </c>
      <c r="G1324">
        <v>18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18</v>
      </c>
      <c r="P1324">
        <v>80</v>
      </c>
      <c r="Q1324" t="s">
        <v>2370</v>
      </c>
      <c r="R1324" t="s">
        <v>421</v>
      </c>
      <c r="S1324" t="s">
        <v>420</v>
      </c>
    </row>
    <row r="1325" spans="1:19" x14ac:dyDescent="0.2">
      <c r="A1325" t="s">
        <v>1825</v>
      </c>
      <c r="B1325">
        <v>8</v>
      </c>
      <c r="C1325" t="s">
        <v>2358</v>
      </c>
      <c r="D1325" t="s">
        <v>420</v>
      </c>
      <c r="E1325" t="s">
        <v>2358</v>
      </c>
      <c r="F1325">
        <v>201207</v>
      </c>
      <c r="G1325">
        <v>48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48</v>
      </c>
      <c r="P1325">
        <v>80</v>
      </c>
      <c r="Q1325" t="s">
        <v>2370</v>
      </c>
      <c r="R1325" t="s">
        <v>421</v>
      </c>
      <c r="S1325" t="s">
        <v>420</v>
      </c>
    </row>
    <row r="1326" spans="1:19" x14ac:dyDescent="0.2">
      <c r="A1326" t="s">
        <v>1826</v>
      </c>
      <c r="B1326">
        <v>8</v>
      </c>
      <c r="C1326" t="s">
        <v>2358</v>
      </c>
      <c r="D1326" t="s">
        <v>420</v>
      </c>
      <c r="E1326" t="s">
        <v>2358</v>
      </c>
      <c r="F1326">
        <v>201201</v>
      </c>
      <c r="G1326">
        <v>12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12</v>
      </c>
      <c r="P1326">
        <v>80</v>
      </c>
      <c r="Q1326" t="s">
        <v>2370</v>
      </c>
      <c r="R1326" t="s">
        <v>421</v>
      </c>
      <c r="S1326" t="s">
        <v>420</v>
      </c>
    </row>
    <row r="1327" spans="1:19" x14ac:dyDescent="0.2">
      <c r="A1327" t="s">
        <v>2373</v>
      </c>
      <c r="B1327" t="s">
        <v>2358</v>
      </c>
      <c r="C1327" t="s">
        <v>2358</v>
      </c>
      <c r="D1327" t="s">
        <v>2358</v>
      </c>
      <c r="E1327" t="s">
        <v>2358</v>
      </c>
      <c r="F1327" t="s">
        <v>2358</v>
      </c>
      <c r="G1327" t="s">
        <v>2358</v>
      </c>
      <c r="H1327" t="s">
        <v>2358</v>
      </c>
      <c r="I1327" t="s">
        <v>2358</v>
      </c>
      <c r="J1327" t="s">
        <v>2358</v>
      </c>
      <c r="K1327" t="s">
        <v>2358</v>
      </c>
      <c r="L1327" t="s">
        <v>2358</v>
      </c>
      <c r="M1327" t="s">
        <v>2358</v>
      </c>
      <c r="N1327" t="s">
        <v>2358</v>
      </c>
      <c r="O1327" t="s">
        <v>2358</v>
      </c>
      <c r="P1327" t="s">
        <v>2358</v>
      </c>
      <c r="Q1327" t="s">
        <v>2358</v>
      </c>
      <c r="R1327" t="s">
        <v>2358</v>
      </c>
      <c r="S1327" t="s">
        <v>2358</v>
      </c>
    </row>
    <row r="1328" spans="1:19" x14ac:dyDescent="0.2">
      <c r="A1328" t="s">
        <v>1827</v>
      </c>
      <c r="B1328">
        <v>8</v>
      </c>
      <c r="C1328" t="s">
        <v>2358</v>
      </c>
      <c r="D1328" t="s">
        <v>422</v>
      </c>
      <c r="E1328" t="s">
        <v>422</v>
      </c>
      <c r="F1328">
        <v>201401</v>
      </c>
      <c r="G1328">
        <v>18</v>
      </c>
      <c r="H1328">
        <v>0</v>
      </c>
      <c r="I1328">
        <v>0</v>
      </c>
      <c r="J1328">
        <v>0</v>
      </c>
      <c r="K1328">
        <v>1</v>
      </c>
      <c r="L1328">
        <v>0</v>
      </c>
      <c r="M1328">
        <v>0</v>
      </c>
      <c r="N1328">
        <v>2</v>
      </c>
      <c r="O1328">
        <v>21</v>
      </c>
      <c r="P1328">
        <v>80</v>
      </c>
      <c r="Q1328" t="s">
        <v>2370</v>
      </c>
      <c r="R1328" t="s">
        <v>423</v>
      </c>
      <c r="S1328" t="s">
        <v>422</v>
      </c>
    </row>
    <row r="1329" spans="1:19" x14ac:dyDescent="0.2">
      <c r="A1329" t="s">
        <v>1828</v>
      </c>
      <c r="B1329">
        <v>8</v>
      </c>
      <c r="C1329" t="s">
        <v>2358</v>
      </c>
      <c r="D1329" t="s">
        <v>422</v>
      </c>
      <c r="E1329" t="s">
        <v>2358</v>
      </c>
      <c r="F1329">
        <v>201307</v>
      </c>
      <c r="G1329">
        <v>20</v>
      </c>
      <c r="H1329">
        <v>4</v>
      </c>
      <c r="I1329">
        <v>25</v>
      </c>
      <c r="J1329">
        <v>29</v>
      </c>
      <c r="K1329">
        <v>0</v>
      </c>
      <c r="L1329">
        <v>2</v>
      </c>
      <c r="M1329">
        <v>0</v>
      </c>
      <c r="N1329">
        <v>0</v>
      </c>
      <c r="O1329">
        <v>51</v>
      </c>
      <c r="P1329">
        <v>80</v>
      </c>
      <c r="Q1329" t="s">
        <v>2370</v>
      </c>
      <c r="R1329" t="s">
        <v>423</v>
      </c>
      <c r="S1329" t="s">
        <v>422</v>
      </c>
    </row>
    <row r="1330" spans="1:19" x14ac:dyDescent="0.2">
      <c r="A1330" t="s">
        <v>1829</v>
      </c>
      <c r="B1330">
        <v>8</v>
      </c>
      <c r="C1330" t="s">
        <v>2358</v>
      </c>
      <c r="D1330" t="s">
        <v>422</v>
      </c>
      <c r="E1330" t="s">
        <v>2358</v>
      </c>
      <c r="F1330">
        <v>201301</v>
      </c>
      <c r="G1330">
        <v>12</v>
      </c>
      <c r="H1330">
        <v>4</v>
      </c>
      <c r="I1330">
        <v>28</v>
      </c>
      <c r="J1330">
        <v>32</v>
      </c>
      <c r="K1330">
        <v>0</v>
      </c>
      <c r="L1330">
        <v>1</v>
      </c>
      <c r="M1330">
        <v>0</v>
      </c>
      <c r="N1330">
        <v>0</v>
      </c>
      <c r="O1330">
        <v>45</v>
      </c>
      <c r="P1330">
        <v>80</v>
      </c>
      <c r="Q1330" t="s">
        <v>2370</v>
      </c>
      <c r="R1330" t="s">
        <v>423</v>
      </c>
      <c r="S1330" t="s">
        <v>422</v>
      </c>
    </row>
    <row r="1331" spans="1:19" x14ac:dyDescent="0.2">
      <c r="A1331" t="s">
        <v>1830</v>
      </c>
      <c r="B1331">
        <v>8</v>
      </c>
      <c r="C1331" t="s">
        <v>2358</v>
      </c>
      <c r="D1331" t="s">
        <v>422</v>
      </c>
      <c r="E1331" t="s">
        <v>2358</v>
      </c>
      <c r="F1331">
        <v>201207</v>
      </c>
      <c r="G1331">
        <v>12</v>
      </c>
      <c r="H1331">
        <v>3</v>
      </c>
      <c r="I1331">
        <v>27</v>
      </c>
      <c r="J1331">
        <v>30</v>
      </c>
      <c r="K1331">
        <v>0</v>
      </c>
      <c r="L1331">
        <v>1</v>
      </c>
      <c r="M1331">
        <v>0</v>
      </c>
      <c r="N1331">
        <v>2</v>
      </c>
      <c r="O1331">
        <v>45</v>
      </c>
      <c r="P1331">
        <v>80</v>
      </c>
      <c r="Q1331" t="s">
        <v>2370</v>
      </c>
      <c r="R1331" t="s">
        <v>423</v>
      </c>
      <c r="S1331" t="s">
        <v>422</v>
      </c>
    </row>
    <row r="1332" spans="1:19" x14ac:dyDescent="0.2">
      <c r="A1332" t="s">
        <v>1831</v>
      </c>
      <c r="B1332">
        <v>8</v>
      </c>
      <c r="C1332" t="s">
        <v>2358</v>
      </c>
      <c r="D1332" t="s">
        <v>422</v>
      </c>
      <c r="E1332" t="s">
        <v>2358</v>
      </c>
      <c r="F1332">
        <v>201201</v>
      </c>
      <c r="G1332">
        <v>12</v>
      </c>
      <c r="H1332">
        <v>2</v>
      </c>
      <c r="I1332">
        <v>27</v>
      </c>
      <c r="J1332">
        <v>29</v>
      </c>
      <c r="K1332">
        <v>0</v>
      </c>
      <c r="L1332">
        <v>0</v>
      </c>
      <c r="M1332">
        <v>0</v>
      </c>
      <c r="N1332">
        <v>0</v>
      </c>
      <c r="O1332">
        <v>41</v>
      </c>
      <c r="P1332">
        <v>80</v>
      </c>
      <c r="Q1332" t="s">
        <v>2370</v>
      </c>
      <c r="R1332" t="s">
        <v>423</v>
      </c>
      <c r="S1332" t="s">
        <v>422</v>
      </c>
    </row>
    <row r="1333" spans="1:19" x14ac:dyDescent="0.2">
      <c r="A1333" t="s">
        <v>2373</v>
      </c>
      <c r="B1333" t="s">
        <v>2358</v>
      </c>
      <c r="C1333" t="s">
        <v>2358</v>
      </c>
      <c r="D1333" t="s">
        <v>2358</v>
      </c>
      <c r="E1333" t="s">
        <v>2358</v>
      </c>
      <c r="F1333" t="s">
        <v>2358</v>
      </c>
      <c r="G1333" t="s">
        <v>2358</v>
      </c>
      <c r="H1333" t="s">
        <v>2358</v>
      </c>
      <c r="I1333" t="s">
        <v>2358</v>
      </c>
      <c r="J1333" t="s">
        <v>2358</v>
      </c>
      <c r="K1333" t="s">
        <v>2358</v>
      </c>
      <c r="L1333" t="s">
        <v>2358</v>
      </c>
      <c r="M1333" t="s">
        <v>2358</v>
      </c>
      <c r="N1333" t="s">
        <v>2358</v>
      </c>
      <c r="O1333" t="s">
        <v>2358</v>
      </c>
      <c r="P1333" t="s">
        <v>2358</v>
      </c>
      <c r="Q1333" t="s">
        <v>2358</v>
      </c>
      <c r="R1333" t="s">
        <v>2358</v>
      </c>
      <c r="S1333" t="s">
        <v>2358</v>
      </c>
    </row>
    <row r="1334" spans="1:19" x14ac:dyDescent="0.2">
      <c r="A1334" t="s">
        <v>1832</v>
      </c>
      <c r="B1334">
        <v>8</v>
      </c>
      <c r="C1334" t="s">
        <v>2358</v>
      </c>
      <c r="D1334" t="s">
        <v>424</v>
      </c>
      <c r="E1334" t="s">
        <v>424</v>
      </c>
      <c r="F1334">
        <v>201401</v>
      </c>
      <c r="G1334">
        <v>24</v>
      </c>
      <c r="H1334">
        <v>0</v>
      </c>
      <c r="I1334">
        <v>0</v>
      </c>
      <c r="J1334">
        <v>0</v>
      </c>
      <c r="K1334">
        <v>0</v>
      </c>
      <c r="L1334">
        <v>4</v>
      </c>
      <c r="M1334">
        <v>0</v>
      </c>
      <c r="N1334">
        <v>0</v>
      </c>
      <c r="O1334">
        <v>28</v>
      </c>
      <c r="P1334">
        <v>80</v>
      </c>
      <c r="Q1334" t="s">
        <v>2370</v>
      </c>
      <c r="R1334" t="s">
        <v>425</v>
      </c>
      <c r="S1334" t="s">
        <v>424</v>
      </c>
    </row>
    <row r="1335" spans="1:19" x14ac:dyDescent="0.2">
      <c r="A1335" t="s">
        <v>1833</v>
      </c>
      <c r="B1335">
        <v>8</v>
      </c>
      <c r="C1335" t="s">
        <v>2358</v>
      </c>
      <c r="D1335" t="s">
        <v>424</v>
      </c>
      <c r="E1335" t="s">
        <v>2358</v>
      </c>
      <c r="F1335">
        <v>201307</v>
      </c>
      <c r="G1335">
        <v>24</v>
      </c>
      <c r="H1335">
        <v>8</v>
      </c>
      <c r="I1335">
        <v>122</v>
      </c>
      <c r="J1335">
        <v>130</v>
      </c>
      <c r="K1335">
        <v>0</v>
      </c>
      <c r="L1335">
        <v>5</v>
      </c>
      <c r="M1335">
        <v>0</v>
      </c>
      <c r="N1335">
        <v>0</v>
      </c>
      <c r="O1335">
        <v>159</v>
      </c>
      <c r="P1335">
        <v>80</v>
      </c>
      <c r="Q1335" t="s">
        <v>2370</v>
      </c>
      <c r="R1335" t="s">
        <v>425</v>
      </c>
      <c r="S1335" t="s">
        <v>424</v>
      </c>
    </row>
    <row r="1336" spans="1:19" x14ac:dyDescent="0.2">
      <c r="A1336" t="s">
        <v>1834</v>
      </c>
      <c r="B1336">
        <v>8</v>
      </c>
      <c r="C1336" t="s">
        <v>2358</v>
      </c>
      <c r="D1336" t="s">
        <v>424</v>
      </c>
      <c r="E1336" t="s">
        <v>2358</v>
      </c>
      <c r="F1336">
        <v>201301</v>
      </c>
      <c r="G1336">
        <v>26</v>
      </c>
      <c r="H1336">
        <v>8</v>
      </c>
      <c r="I1336">
        <v>129</v>
      </c>
      <c r="J1336">
        <v>137</v>
      </c>
      <c r="K1336">
        <v>0</v>
      </c>
      <c r="L1336">
        <v>10</v>
      </c>
      <c r="M1336">
        <v>0</v>
      </c>
      <c r="N1336">
        <v>0</v>
      </c>
      <c r="O1336">
        <v>173</v>
      </c>
      <c r="P1336">
        <v>80</v>
      </c>
      <c r="Q1336" t="s">
        <v>2370</v>
      </c>
      <c r="R1336" t="s">
        <v>425</v>
      </c>
      <c r="S1336" t="s">
        <v>424</v>
      </c>
    </row>
    <row r="1337" spans="1:19" x14ac:dyDescent="0.2">
      <c r="A1337" t="s">
        <v>1835</v>
      </c>
      <c r="B1337">
        <v>8</v>
      </c>
      <c r="C1337" t="s">
        <v>2358</v>
      </c>
      <c r="D1337" t="s">
        <v>424</v>
      </c>
      <c r="E1337" t="s">
        <v>2358</v>
      </c>
      <c r="F1337">
        <v>201207</v>
      </c>
      <c r="G1337">
        <v>0</v>
      </c>
      <c r="H1337">
        <v>12</v>
      </c>
      <c r="I1337">
        <v>127</v>
      </c>
      <c r="J1337">
        <v>139</v>
      </c>
      <c r="K1337">
        <v>0</v>
      </c>
      <c r="L1337">
        <v>8</v>
      </c>
      <c r="M1337">
        <v>0</v>
      </c>
      <c r="N1337">
        <v>12</v>
      </c>
      <c r="O1337">
        <v>159</v>
      </c>
      <c r="P1337">
        <v>80</v>
      </c>
      <c r="Q1337" t="s">
        <v>2370</v>
      </c>
      <c r="R1337" t="s">
        <v>425</v>
      </c>
      <c r="S1337" t="s">
        <v>424</v>
      </c>
    </row>
    <row r="1338" spans="1:19" x14ac:dyDescent="0.2">
      <c r="A1338" t="s">
        <v>1836</v>
      </c>
      <c r="B1338">
        <v>8</v>
      </c>
      <c r="C1338" t="s">
        <v>2358</v>
      </c>
      <c r="D1338" t="s">
        <v>424</v>
      </c>
      <c r="E1338" t="s">
        <v>2358</v>
      </c>
      <c r="F1338">
        <v>201201</v>
      </c>
      <c r="G1338">
        <v>20</v>
      </c>
      <c r="H1338">
        <v>13</v>
      </c>
      <c r="I1338">
        <v>118</v>
      </c>
      <c r="J1338">
        <v>131</v>
      </c>
      <c r="K1338">
        <v>0</v>
      </c>
      <c r="L1338">
        <v>11</v>
      </c>
      <c r="M1338">
        <v>0</v>
      </c>
      <c r="N1338">
        <v>0</v>
      </c>
      <c r="O1338">
        <v>162</v>
      </c>
      <c r="P1338">
        <v>80</v>
      </c>
      <c r="Q1338" t="s">
        <v>2370</v>
      </c>
      <c r="R1338" t="s">
        <v>425</v>
      </c>
      <c r="S1338" t="s">
        <v>424</v>
      </c>
    </row>
    <row r="1339" spans="1:19" x14ac:dyDescent="0.2">
      <c r="A1339" t="s">
        <v>2373</v>
      </c>
      <c r="B1339" t="s">
        <v>2358</v>
      </c>
      <c r="C1339" t="s">
        <v>2358</v>
      </c>
      <c r="D1339" t="s">
        <v>2358</v>
      </c>
      <c r="E1339" t="s">
        <v>2358</v>
      </c>
      <c r="F1339" t="s">
        <v>2358</v>
      </c>
      <c r="G1339" t="s">
        <v>2358</v>
      </c>
      <c r="H1339" t="s">
        <v>2358</v>
      </c>
      <c r="I1339" t="s">
        <v>2358</v>
      </c>
      <c r="J1339" t="s">
        <v>2358</v>
      </c>
      <c r="K1339" t="s">
        <v>2358</v>
      </c>
      <c r="L1339" t="s">
        <v>2358</v>
      </c>
      <c r="M1339" t="s">
        <v>2358</v>
      </c>
      <c r="N1339" t="s">
        <v>2358</v>
      </c>
      <c r="O1339" t="s">
        <v>2358</v>
      </c>
      <c r="P1339" t="s">
        <v>2358</v>
      </c>
      <c r="Q1339" t="s">
        <v>2358</v>
      </c>
      <c r="R1339" t="s">
        <v>2358</v>
      </c>
      <c r="S1339" t="s">
        <v>2358</v>
      </c>
    </row>
    <row r="1340" spans="1:19" x14ac:dyDescent="0.2">
      <c r="A1340" t="s">
        <v>1837</v>
      </c>
      <c r="B1340">
        <v>8</v>
      </c>
      <c r="C1340" t="s">
        <v>2358</v>
      </c>
      <c r="D1340" t="s">
        <v>426</v>
      </c>
      <c r="E1340" t="s">
        <v>426</v>
      </c>
      <c r="F1340">
        <v>201401</v>
      </c>
      <c r="G1340">
        <v>0</v>
      </c>
      <c r="H1340">
        <v>0</v>
      </c>
      <c r="I1340">
        <v>0</v>
      </c>
      <c r="J1340">
        <v>0</v>
      </c>
      <c r="K1340">
        <v>7</v>
      </c>
      <c r="L1340">
        <v>0</v>
      </c>
      <c r="M1340">
        <v>0</v>
      </c>
      <c r="N1340">
        <v>0</v>
      </c>
      <c r="O1340">
        <v>7</v>
      </c>
      <c r="P1340">
        <v>80</v>
      </c>
      <c r="Q1340" t="s">
        <v>2370</v>
      </c>
      <c r="R1340" t="s">
        <v>427</v>
      </c>
      <c r="S1340" t="s">
        <v>426</v>
      </c>
    </row>
    <row r="1341" spans="1:19" x14ac:dyDescent="0.2">
      <c r="A1341" t="s">
        <v>1838</v>
      </c>
      <c r="B1341">
        <v>8</v>
      </c>
      <c r="C1341" t="s">
        <v>2358</v>
      </c>
      <c r="D1341" t="s">
        <v>426</v>
      </c>
      <c r="E1341" t="s">
        <v>2358</v>
      </c>
      <c r="F1341">
        <v>201307</v>
      </c>
      <c r="G1341">
        <v>16</v>
      </c>
      <c r="H1341">
        <v>0</v>
      </c>
      <c r="I1341">
        <v>217</v>
      </c>
      <c r="J1341">
        <v>217</v>
      </c>
      <c r="K1341">
        <v>7</v>
      </c>
      <c r="L1341">
        <v>0</v>
      </c>
      <c r="M1341">
        <v>0</v>
      </c>
      <c r="N1341">
        <v>0</v>
      </c>
      <c r="O1341">
        <v>240</v>
      </c>
      <c r="P1341">
        <v>80</v>
      </c>
      <c r="Q1341" t="s">
        <v>2370</v>
      </c>
      <c r="R1341" t="s">
        <v>427</v>
      </c>
      <c r="S1341" t="s">
        <v>426</v>
      </c>
    </row>
    <row r="1342" spans="1:19" x14ac:dyDescent="0.2">
      <c r="A1342" t="s">
        <v>1839</v>
      </c>
      <c r="B1342">
        <v>8</v>
      </c>
      <c r="C1342" t="s">
        <v>2358</v>
      </c>
      <c r="D1342" t="s">
        <v>426</v>
      </c>
      <c r="E1342" t="s">
        <v>2358</v>
      </c>
      <c r="F1342">
        <v>201301</v>
      </c>
      <c r="G1342">
        <v>16</v>
      </c>
      <c r="H1342">
        <v>0</v>
      </c>
      <c r="I1342">
        <v>208</v>
      </c>
      <c r="J1342">
        <v>208</v>
      </c>
      <c r="K1342">
        <v>6</v>
      </c>
      <c r="L1342">
        <v>0</v>
      </c>
      <c r="M1342">
        <v>0</v>
      </c>
      <c r="N1342">
        <v>1</v>
      </c>
      <c r="O1342">
        <v>231</v>
      </c>
      <c r="P1342">
        <v>80</v>
      </c>
      <c r="Q1342" t="s">
        <v>2370</v>
      </c>
      <c r="R1342" t="s">
        <v>427</v>
      </c>
      <c r="S1342" t="s">
        <v>426</v>
      </c>
    </row>
    <row r="1343" spans="1:19" x14ac:dyDescent="0.2">
      <c r="A1343" t="s">
        <v>1840</v>
      </c>
      <c r="B1343">
        <v>8</v>
      </c>
      <c r="C1343" t="s">
        <v>2358</v>
      </c>
      <c r="D1343" t="s">
        <v>426</v>
      </c>
      <c r="E1343" t="s">
        <v>2358</v>
      </c>
      <c r="F1343">
        <v>201207</v>
      </c>
      <c r="G1343">
        <v>16</v>
      </c>
      <c r="H1343">
        <v>42</v>
      </c>
      <c r="I1343">
        <v>176</v>
      </c>
      <c r="J1343">
        <v>218</v>
      </c>
      <c r="K1343">
        <v>6</v>
      </c>
      <c r="L1343">
        <v>0</v>
      </c>
      <c r="M1343">
        <v>0</v>
      </c>
      <c r="N1343">
        <v>2</v>
      </c>
      <c r="O1343">
        <v>242</v>
      </c>
      <c r="P1343">
        <v>80</v>
      </c>
      <c r="Q1343" t="s">
        <v>2370</v>
      </c>
      <c r="R1343" t="s">
        <v>427</v>
      </c>
      <c r="S1343" t="s">
        <v>426</v>
      </c>
    </row>
    <row r="1344" spans="1:19" x14ac:dyDescent="0.2">
      <c r="A1344" t="s">
        <v>1841</v>
      </c>
      <c r="B1344">
        <v>8</v>
      </c>
      <c r="C1344" t="s">
        <v>2358</v>
      </c>
      <c r="D1344" t="s">
        <v>426</v>
      </c>
      <c r="E1344" t="s">
        <v>2358</v>
      </c>
      <c r="F1344">
        <v>201201</v>
      </c>
      <c r="G1344">
        <v>16</v>
      </c>
      <c r="H1344">
        <v>43</v>
      </c>
      <c r="I1344">
        <v>188</v>
      </c>
      <c r="J1344">
        <v>231</v>
      </c>
      <c r="K1344">
        <v>5</v>
      </c>
      <c r="L1344">
        <v>0</v>
      </c>
      <c r="M1344">
        <v>0</v>
      </c>
      <c r="N1344">
        <v>0</v>
      </c>
      <c r="O1344">
        <v>252</v>
      </c>
      <c r="P1344">
        <v>80</v>
      </c>
      <c r="Q1344" t="s">
        <v>2370</v>
      </c>
      <c r="R1344" t="s">
        <v>427</v>
      </c>
      <c r="S1344" t="s">
        <v>426</v>
      </c>
    </row>
    <row r="1345" spans="1:19" x14ac:dyDescent="0.2">
      <c r="A1345" t="s">
        <v>2373</v>
      </c>
      <c r="B1345" t="s">
        <v>2358</v>
      </c>
      <c r="C1345" t="s">
        <v>2358</v>
      </c>
      <c r="D1345" t="s">
        <v>2358</v>
      </c>
      <c r="E1345" t="s">
        <v>2358</v>
      </c>
      <c r="F1345" t="s">
        <v>2358</v>
      </c>
      <c r="G1345" t="s">
        <v>2358</v>
      </c>
      <c r="H1345" t="s">
        <v>2358</v>
      </c>
      <c r="I1345" t="s">
        <v>2358</v>
      </c>
      <c r="J1345" t="s">
        <v>2358</v>
      </c>
      <c r="K1345" t="s">
        <v>2358</v>
      </c>
      <c r="L1345" t="s">
        <v>2358</v>
      </c>
      <c r="M1345" t="s">
        <v>2358</v>
      </c>
      <c r="N1345" t="s">
        <v>2358</v>
      </c>
      <c r="O1345" t="s">
        <v>2358</v>
      </c>
      <c r="P1345" t="s">
        <v>2358</v>
      </c>
      <c r="Q1345" t="s">
        <v>2358</v>
      </c>
      <c r="R1345" t="s">
        <v>2358</v>
      </c>
      <c r="S1345" t="s">
        <v>2358</v>
      </c>
    </row>
    <row r="1346" spans="1:19" x14ac:dyDescent="0.2">
      <c r="A1346" t="s">
        <v>1842</v>
      </c>
      <c r="B1346">
        <v>8</v>
      </c>
      <c r="C1346" t="s">
        <v>2358</v>
      </c>
      <c r="D1346" t="s">
        <v>428</v>
      </c>
      <c r="E1346" t="s">
        <v>428</v>
      </c>
      <c r="F1346">
        <v>201401</v>
      </c>
      <c r="G1346">
        <v>0</v>
      </c>
      <c r="H1346">
        <v>0</v>
      </c>
      <c r="I1346">
        <v>0</v>
      </c>
      <c r="J1346">
        <v>0</v>
      </c>
      <c r="K1346">
        <v>2</v>
      </c>
      <c r="L1346">
        <v>1</v>
      </c>
      <c r="M1346">
        <v>0</v>
      </c>
      <c r="N1346">
        <v>4</v>
      </c>
      <c r="O1346">
        <v>7</v>
      </c>
      <c r="P1346">
        <v>80</v>
      </c>
      <c r="Q1346" t="s">
        <v>2370</v>
      </c>
      <c r="R1346" t="s">
        <v>429</v>
      </c>
      <c r="S1346" t="s">
        <v>428</v>
      </c>
    </row>
    <row r="1347" spans="1:19" x14ac:dyDescent="0.2">
      <c r="A1347" t="s">
        <v>1843</v>
      </c>
      <c r="B1347">
        <v>8</v>
      </c>
      <c r="C1347" t="s">
        <v>2358</v>
      </c>
      <c r="D1347" t="s">
        <v>428</v>
      </c>
      <c r="E1347" t="s">
        <v>2358</v>
      </c>
      <c r="F1347">
        <v>201307</v>
      </c>
      <c r="G1347">
        <v>0</v>
      </c>
      <c r="H1347">
        <v>0</v>
      </c>
      <c r="I1347">
        <v>10</v>
      </c>
      <c r="J1347">
        <v>10</v>
      </c>
      <c r="K1347">
        <v>4</v>
      </c>
      <c r="L1347">
        <v>0</v>
      </c>
      <c r="M1347">
        <v>0</v>
      </c>
      <c r="N1347">
        <v>11</v>
      </c>
      <c r="O1347">
        <v>25</v>
      </c>
      <c r="P1347">
        <v>80</v>
      </c>
      <c r="Q1347" t="s">
        <v>2370</v>
      </c>
      <c r="R1347" t="s">
        <v>429</v>
      </c>
      <c r="S1347" t="s">
        <v>428</v>
      </c>
    </row>
    <row r="1348" spans="1:19" x14ac:dyDescent="0.2">
      <c r="A1348" t="s">
        <v>1844</v>
      </c>
      <c r="B1348">
        <v>8</v>
      </c>
      <c r="C1348" t="s">
        <v>2358</v>
      </c>
      <c r="D1348" t="s">
        <v>428</v>
      </c>
      <c r="E1348" t="s">
        <v>2358</v>
      </c>
      <c r="F1348">
        <v>201301</v>
      </c>
      <c r="G1348">
        <v>0</v>
      </c>
      <c r="H1348">
        <v>0</v>
      </c>
      <c r="I1348">
        <v>7</v>
      </c>
      <c r="J1348">
        <v>7</v>
      </c>
      <c r="K1348">
        <v>3</v>
      </c>
      <c r="L1348">
        <v>0</v>
      </c>
      <c r="M1348">
        <v>0</v>
      </c>
      <c r="N1348">
        <v>7</v>
      </c>
      <c r="O1348">
        <v>17</v>
      </c>
      <c r="P1348">
        <v>80</v>
      </c>
      <c r="Q1348" t="s">
        <v>2370</v>
      </c>
      <c r="R1348" t="s">
        <v>429</v>
      </c>
      <c r="S1348" t="s">
        <v>428</v>
      </c>
    </row>
    <row r="1349" spans="1:19" x14ac:dyDescent="0.2">
      <c r="A1349" t="s">
        <v>1845</v>
      </c>
      <c r="B1349">
        <v>8</v>
      </c>
      <c r="C1349" t="s">
        <v>2358</v>
      </c>
      <c r="D1349" t="s">
        <v>428</v>
      </c>
      <c r="E1349" t="s">
        <v>2358</v>
      </c>
      <c r="F1349">
        <v>201207</v>
      </c>
      <c r="G1349">
        <v>0</v>
      </c>
      <c r="H1349">
        <v>0</v>
      </c>
      <c r="I1349">
        <v>8</v>
      </c>
      <c r="J1349">
        <v>8</v>
      </c>
      <c r="K1349">
        <v>0</v>
      </c>
      <c r="L1349">
        <v>4</v>
      </c>
      <c r="M1349">
        <v>0</v>
      </c>
      <c r="N1349">
        <v>8</v>
      </c>
      <c r="O1349">
        <v>20</v>
      </c>
      <c r="P1349">
        <v>80</v>
      </c>
      <c r="Q1349" t="s">
        <v>2370</v>
      </c>
      <c r="R1349" t="s">
        <v>429</v>
      </c>
      <c r="S1349" t="s">
        <v>428</v>
      </c>
    </row>
    <row r="1350" spans="1:19" x14ac:dyDescent="0.2">
      <c r="A1350" t="s">
        <v>1846</v>
      </c>
      <c r="B1350">
        <v>8</v>
      </c>
      <c r="C1350" t="s">
        <v>2358</v>
      </c>
      <c r="D1350" t="s">
        <v>428</v>
      </c>
      <c r="E1350" t="s">
        <v>2358</v>
      </c>
      <c r="F1350">
        <v>201201</v>
      </c>
      <c r="G1350">
        <v>0</v>
      </c>
      <c r="H1350">
        <v>0</v>
      </c>
      <c r="I1350">
        <v>5</v>
      </c>
      <c r="J1350">
        <v>5</v>
      </c>
      <c r="K1350">
        <v>1</v>
      </c>
      <c r="L1350">
        <v>0</v>
      </c>
      <c r="M1350">
        <v>0</v>
      </c>
      <c r="N1350">
        <v>0</v>
      </c>
      <c r="O1350">
        <v>6</v>
      </c>
      <c r="P1350">
        <v>80</v>
      </c>
      <c r="Q1350" t="s">
        <v>2370</v>
      </c>
      <c r="R1350" t="s">
        <v>429</v>
      </c>
      <c r="S1350" t="s">
        <v>428</v>
      </c>
    </row>
    <row r="1351" spans="1:19" x14ac:dyDescent="0.2">
      <c r="A1351" t="s">
        <v>2373</v>
      </c>
      <c r="B1351" t="s">
        <v>2358</v>
      </c>
      <c r="C1351" t="s">
        <v>2358</v>
      </c>
      <c r="D1351" t="s">
        <v>2358</v>
      </c>
      <c r="E1351" t="s">
        <v>2358</v>
      </c>
      <c r="F1351" t="s">
        <v>2358</v>
      </c>
      <c r="G1351" t="s">
        <v>2358</v>
      </c>
      <c r="H1351" t="s">
        <v>2358</v>
      </c>
      <c r="I1351" t="s">
        <v>2358</v>
      </c>
      <c r="J1351" t="s">
        <v>2358</v>
      </c>
      <c r="K1351" t="s">
        <v>2358</v>
      </c>
      <c r="L1351" t="s">
        <v>2358</v>
      </c>
      <c r="M1351" t="s">
        <v>2358</v>
      </c>
      <c r="N1351" t="s">
        <v>2358</v>
      </c>
      <c r="O1351" t="s">
        <v>2358</v>
      </c>
      <c r="P1351" t="s">
        <v>2358</v>
      </c>
      <c r="Q1351" t="s">
        <v>2358</v>
      </c>
      <c r="R1351" t="s">
        <v>2358</v>
      </c>
      <c r="S1351" t="s">
        <v>2358</v>
      </c>
    </row>
    <row r="1352" spans="1:19" x14ac:dyDescent="0.2">
      <c r="A1352" t="s">
        <v>1847</v>
      </c>
      <c r="B1352">
        <v>8</v>
      </c>
      <c r="C1352" t="s">
        <v>2358</v>
      </c>
      <c r="D1352" t="s">
        <v>430</v>
      </c>
      <c r="E1352" t="s">
        <v>430</v>
      </c>
      <c r="F1352">
        <v>201401</v>
      </c>
      <c r="G1352">
        <v>13</v>
      </c>
      <c r="H1352">
        <v>0</v>
      </c>
      <c r="I1352">
        <v>0</v>
      </c>
      <c r="J1352">
        <v>0</v>
      </c>
      <c r="K1352">
        <v>0</v>
      </c>
      <c r="L1352">
        <v>3</v>
      </c>
      <c r="M1352">
        <v>0</v>
      </c>
      <c r="N1352">
        <v>0</v>
      </c>
      <c r="O1352">
        <v>16</v>
      </c>
      <c r="P1352">
        <v>80</v>
      </c>
      <c r="Q1352" t="s">
        <v>2370</v>
      </c>
      <c r="R1352" t="s">
        <v>431</v>
      </c>
      <c r="S1352" t="s">
        <v>430</v>
      </c>
    </row>
    <row r="1353" spans="1:19" x14ac:dyDescent="0.2">
      <c r="A1353" t="s">
        <v>1848</v>
      </c>
      <c r="B1353">
        <v>8</v>
      </c>
      <c r="C1353" t="s">
        <v>2358</v>
      </c>
      <c r="D1353" t="s">
        <v>430</v>
      </c>
      <c r="E1353" t="s">
        <v>2358</v>
      </c>
      <c r="F1353">
        <v>201307</v>
      </c>
      <c r="G1353">
        <v>13</v>
      </c>
      <c r="H1353">
        <v>2</v>
      </c>
      <c r="I1353">
        <v>9</v>
      </c>
      <c r="J1353">
        <v>11</v>
      </c>
      <c r="K1353">
        <v>0</v>
      </c>
      <c r="L1353">
        <v>4</v>
      </c>
      <c r="M1353">
        <v>0</v>
      </c>
      <c r="N1353">
        <v>0</v>
      </c>
      <c r="O1353">
        <v>28</v>
      </c>
      <c r="P1353">
        <v>80</v>
      </c>
      <c r="Q1353" t="s">
        <v>2370</v>
      </c>
      <c r="R1353" t="s">
        <v>431</v>
      </c>
      <c r="S1353" t="s">
        <v>430</v>
      </c>
    </row>
    <row r="1354" spans="1:19" x14ac:dyDescent="0.2">
      <c r="A1354" t="s">
        <v>1849</v>
      </c>
      <c r="B1354">
        <v>8</v>
      </c>
      <c r="C1354" t="s">
        <v>2358</v>
      </c>
      <c r="D1354" t="s">
        <v>430</v>
      </c>
      <c r="E1354" t="s">
        <v>2358</v>
      </c>
      <c r="F1354">
        <v>201301</v>
      </c>
      <c r="G1354">
        <v>13</v>
      </c>
      <c r="H1354">
        <v>2</v>
      </c>
      <c r="I1354">
        <v>8</v>
      </c>
      <c r="J1354">
        <v>10</v>
      </c>
      <c r="K1354">
        <v>0</v>
      </c>
      <c r="L1354">
        <v>4</v>
      </c>
      <c r="M1354">
        <v>0</v>
      </c>
      <c r="N1354">
        <v>0</v>
      </c>
      <c r="O1354">
        <v>27</v>
      </c>
      <c r="P1354">
        <v>80</v>
      </c>
      <c r="Q1354" t="s">
        <v>2370</v>
      </c>
      <c r="R1354" t="s">
        <v>431</v>
      </c>
      <c r="S1354" t="s">
        <v>430</v>
      </c>
    </row>
    <row r="1355" spans="1:19" x14ac:dyDescent="0.2">
      <c r="A1355" t="s">
        <v>1850</v>
      </c>
      <c r="B1355">
        <v>8</v>
      </c>
      <c r="C1355" t="s">
        <v>2358</v>
      </c>
      <c r="D1355" t="s">
        <v>430</v>
      </c>
      <c r="E1355" t="s">
        <v>2358</v>
      </c>
      <c r="F1355">
        <v>201207</v>
      </c>
      <c r="G1355">
        <v>13</v>
      </c>
      <c r="H1355">
        <v>2</v>
      </c>
      <c r="I1355">
        <v>9</v>
      </c>
      <c r="J1355">
        <v>11</v>
      </c>
      <c r="K1355">
        <v>0</v>
      </c>
      <c r="L1355">
        <v>4</v>
      </c>
      <c r="M1355">
        <v>0</v>
      </c>
      <c r="N1355">
        <v>0</v>
      </c>
      <c r="O1355">
        <v>28</v>
      </c>
      <c r="P1355">
        <v>80</v>
      </c>
      <c r="Q1355" t="s">
        <v>2370</v>
      </c>
      <c r="R1355" t="s">
        <v>431</v>
      </c>
      <c r="S1355" t="s">
        <v>430</v>
      </c>
    </row>
    <row r="1356" spans="1:19" x14ac:dyDescent="0.2">
      <c r="A1356" t="s">
        <v>1851</v>
      </c>
      <c r="B1356">
        <v>8</v>
      </c>
      <c r="C1356" t="s">
        <v>2358</v>
      </c>
      <c r="D1356" t="s">
        <v>430</v>
      </c>
      <c r="E1356" t="s">
        <v>2358</v>
      </c>
      <c r="F1356">
        <v>201201</v>
      </c>
      <c r="G1356">
        <v>13</v>
      </c>
      <c r="H1356">
        <v>2</v>
      </c>
      <c r="I1356">
        <v>3</v>
      </c>
      <c r="J1356">
        <v>5</v>
      </c>
      <c r="K1356">
        <v>0</v>
      </c>
      <c r="L1356">
        <v>4</v>
      </c>
      <c r="M1356">
        <v>0</v>
      </c>
      <c r="N1356">
        <v>0</v>
      </c>
      <c r="O1356">
        <v>22</v>
      </c>
      <c r="P1356">
        <v>80</v>
      </c>
      <c r="Q1356" t="s">
        <v>2370</v>
      </c>
      <c r="R1356" t="s">
        <v>431</v>
      </c>
      <c r="S1356" t="s">
        <v>430</v>
      </c>
    </row>
    <row r="1357" spans="1:19" x14ac:dyDescent="0.2">
      <c r="A1357" t="s">
        <v>2373</v>
      </c>
      <c r="B1357" t="s">
        <v>2358</v>
      </c>
      <c r="C1357" t="s">
        <v>2358</v>
      </c>
      <c r="D1357" t="s">
        <v>2358</v>
      </c>
      <c r="E1357" t="s">
        <v>2358</v>
      </c>
      <c r="F1357" t="s">
        <v>2358</v>
      </c>
      <c r="G1357" t="s">
        <v>2358</v>
      </c>
      <c r="H1357" t="s">
        <v>2358</v>
      </c>
      <c r="I1357" t="s">
        <v>2358</v>
      </c>
      <c r="J1357" t="s">
        <v>2358</v>
      </c>
      <c r="K1357" t="s">
        <v>2358</v>
      </c>
      <c r="L1357" t="s">
        <v>2358</v>
      </c>
      <c r="M1357" t="s">
        <v>2358</v>
      </c>
      <c r="N1357" t="s">
        <v>2358</v>
      </c>
      <c r="O1357" t="s">
        <v>2358</v>
      </c>
      <c r="P1357" t="s">
        <v>2358</v>
      </c>
      <c r="Q1357" t="s">
        <v>2358</v>
      </c>
      <c r="R1357" t="s">
        <v>2358</v>
      </c>
      <c r="S1357" t="s">
        <v>2358</v>
      </c>
    </row>
    <row r="1358" spans="1:19" x14ac:dyDescent="0.2">
      <c r="A1358" t="s">
        <v>1852</v>
      </c>
      <c r="B1358">
        <v>8</v>
      </c>
      <c r="C1358" t="s">
        <v>2358</v>
      </c>
      <c r="D1358" t="s">
        <v>432</v>
      </c>
      <c r="E1358" t="s">
        <v>432</v>
      </c>
      <c r="F1358">
        <v>201401</v>
      </c>
      <c r="G1358">
        <v>5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7</v>
      </c>
      <c r="N1358">
        <v>31</v>
      </c>
      <c r="O1358">
        <v>43</v>
      </c>
      <c r="P1358">
        <v>80</v>
      </c>
      <c r="Q1358" t="s">
        <v>2370</v>
      </c>
      <c r="R1358" t="s">
        <v>433</v>
      </c>
      <c r="S1358" t="s">
        <v>432</v>
      </c>
    </row>
    <row r="1359" spans="1:19" x14ac:dyDescent="0.2">
      <c r="A1359" t="s">
        <v>1853</v>
      </c>
      <c r="B1359">
        <v>8</v>
      </c>
      <c r="C1359" t="s">
        <v>2358</v>
      </c>
      <c r="D1359" t="s">
        <v>432</v>
      </c>
      <c r="E1359" t="s">
        <v>2358</v>
      </c>
      <c r="F1359">
        <v>201307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34</v>
      </c>
      <c r="N1359">
        <v>34</v>
      </c>
      <c r="O1359">
        <v>68</v>
      </c>
      <c r="P1359">
        <v>80</v>
      </c>
      <c r="Q1359" t="s">
        <v>2370</v>
      </c>
      <c r="R1359" t="s">
        <v>433</v>
      </c>
      <c r="S1359" t="s">
        <v>432</v>
      </c>
    </row>
    <row r="1360" spans="1:19" x14ac:dyDescent="0.2">
      <c r="A1360" t="s">
        <v>1854</v>
      </c>
      <c r="B1360">
        <v>8</v>
      </c>
      <c r="C1360" t="s">
        <v>2358</v>
      </c>
      <c r="D1360" t="s">
        <v>432</v>
      </c>
      <c r="E1360" t="s">
        <v>2358</v>
      </c>
      <c r="F1360">
        <v>201301</v>
      </c>
      <c r="G1360">
        <v>16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51</v>
      </c>
      <c r="O1360">
        <v>67</v>
      </c>
      <c r="P1360">
        <v>80</v>
      </c>
      <c r="Q1360" t="s">
        <v>2370</v>
      </c>
      <c r="R1360" t="s">
        <v>433</v>
      </c>
      <c r="S1360" t="s">
        <v>432</v>
      </c>
    </row>
    <row r="1361" spans="1:19" x14ac:dyDescent="0.2">
      <c r="A1361" t="s">
        <v>1855</v>
      </c>
      <c r="B1361">
        <v>8</v>
      </c>
      <c r="C1361" t="s">
        <v>2358</v>
      </c>
      <c r="D1361" t="s">
        <v>432</v>
      </c>
      <c r="E1361" t="s">
        <v>2358</v>
      </c>
      <c r="F1361">
        <v>201207</v>
      </c>
      <c r="G1361">
        <v>18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20</v>
      </c>
      <c r="O1361">
        <v>38</v>
      </c>
      <c r="P1361">
        <v>80</v>
      </c>
      <c r="Q1361" t="s">
        <v>2370</v>
      </c>
      <c r="R1361" t="s">
        <v>433</v>
      </c>
      <c r="S1361" t="s">
        <v>432</v>
      </c>
    </row>
    <row r="1362" spans="1:19" x14ac:dyDescent="0.2">
      <c r="A1362" t="s">
        <v>1856</v>
      </c>
      <c r="B1362">
        <v>8</v>
      </c>
      <c r="C1362" t="s">
        <v>2358</v>
      </c>
      <c r="D1362" t="s">
        <v>432</v>
      </c>
      <c r="E1362" t="s">
        <v>2358</v>
      </c>
      <c r="F1362">
        <v>201201</v>
      </c>
      <c r="G1362">
        <v>35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59</v>
      </c>
      <c r="O1362">
        <v>94</v>
      </c>
      <c r="P1362">
        <v>80</v>
      </c>
      <c r="Q1362" t="s">
        <v>2370</v>
      </c>
      <c r="R1362" t="s">
        <v>433</v>
      </c>
      <c r="S1362" t="s">
        <v>432</v>
      </c>
    </row>
    <row r="1363" spans="1:19" x14ac:dyDescent="0.2">
      <c r="A1363" t="s">
        <v>2373</v>
      </c>
      <c r="B1363" t="s">
        <v>2358</v>
      </c>
      <c r="C1363" t="s">
        <v>2358</v>
      </c>
      <c r="D1363" t="s">
        <v>2358</v>
      </c>
      <c r="E1363" t="s">
        <v>2358</v>
      </c>
      <c r="F1363" t="s">
        <v>2358</v>
      </c>
      <c r="G1363" t="s">
        <v>2358</v>
      </c>
      <c r="H1363" t="s">
        <v>2358</v>
      </c>
      <c r="I1363" t="s">
        <v>2358</v>
      </c>
      <c r="J1363" t="s">
        <v>2358</v>
      </c>
      <c r="K1363" t="s">
        <v>2358</v>
      </c>
      <c r="L1363" t="s">
        <v>2358</v>
      </c>
      <c r="M1363" t="s">
        <v>2358</v>
      </c>
      <c r="N1363" t="s">
        <v>2358</v>
      </c>
      <c r="O1363" t="s">
        <v>2358</v>
      </c>
      <c r="P1363" t="s">
        <v>2358</v>
      </c>
      <c r="Q1363" t="s">
        <v>2358</v>
      </c>
      <c r="R1363" t="s">
        <v>2358</v>
      </c>
      <c r="S1363" t="s">
        <v>2358</v>
      </c>
    </row>
    <row r="1364" spans="1:19" x14ac:dyDescent="0.2">
      <c r="A1364" t="s">
        <v>1857</v>
      </c>
      <c r="B1364">
        <v>8</v>
      </c>
      <c r="C1364" t="s">
        <v>2358</v>
      </c>
      <c r="D1364" t="s">
        <v>434</v>
      </c>
      <c r="E1364" t="s">
        <v>434</v>
      </c>
      <c r="F1364">
        <v>201401</v>
      </c>
      <c r="G1364">
        <v>24</v>
      </c>
      <c r="H1364">
        <v>4</v>
      </c>
      <c r="I1364">
        <v>47</v>
      </c>
      <c r="J1364">
        <v>51</v>
      </c>
      <c r="K1364">
        <v>8</v>
      </c>
      <c r="L1364">
        <v>2</v>
      </c>
      <c r="M1364">
        <v>0</v>
      </c>
      <c r="N1364">
        <v>0</v>
      </c>
      <c r="O1364">
        <v>85</v>
      </c>
      <c r="P1364">
        <v>80</v>
      </c>
      <c r="Q1364" t="s">
        <v>2370</v>
      </c>
      <c r="R1364" t="s">
        <v>435</v>
      </c>
      <c r="S1364" t="s">
        <v>434</v>
      </c>
    </row>
    <row r="1365" spans="1:19" x14ac:dyDescent="0.2">
      <c r="A1365" t="s">
        <v>1858</v>
      </c>
      <c r="B1365">
        <v>8</v>
      </c>
      <c r="C1365" t="s">
        <v>2358</v>
      </c>
      <c r="D1365" t="s">
        <v>434</v>
      </c>
      <c r="E1365" t="s">
        <v>2358</v>
      </c>
      <c r="F1365">
        <v>201307</v>
      </c>
      <c r="G1365">
        <v>24</v>
      </c>
      <c r="H1365">
        <v>4</v>
      </c>
      <c r="I1365">
        <v>48</v>
      </c>
      <c r="J1365">
        <v>52</v>
      </c>
      <c r="K1365">
        <v>8</v>
      </c>
      <c r="L1365">
        <v>3</v>
      </c>
      <c r="M1365">
        <v>0</v>
      </c>
      <c r="N1365">
        <v>0</v>
      </c>
      <c r="O1365">
        <v>87</v>
      </c>
      <c r="P1365">
        <v>80</v>
      </c>
      <c r="Q1365" t="s">
        <v>2370</v>
      </c>
      <c r="R1365" t="s">
        <v>435</v>
      </c>
      <c r="S1365" t="s">
        <v>434</v>
      </c>
    </row>
    <row r="1366" spans="1:19" x14ac:dyDescent="0.2">
      <c r="A1366" t="s">
        <v>1859</v>
      </c>
      <c r="B1366">
        <v>8</v>
      </c>
      <c r="C1366" t="s">
        <v>2358</v>
      </c>
      <c r="D1366" t="s">
        <v>434</v>
      </c>
      <c r="E1366" t="s">
        <v>2358</v>
      </c>
      <c r="F1366">
        <v>201301</v>
      </c>
      <c r="G1366">
        <v>24</v>
      </c>
      <c r="H1366">
        <v>4</v>
      </c>
      <c r="I1366">
        <v>47</v>
      </c>
      <c r="J1366">
        <v>51</v>
      </c>
      <c r="K1366">
        <v>8</v>
      </c>
      <c r="L1366">
        <v>2</v>
      </c>
      <c r="M1366">
        <v>0</v>
      </c>
      <c r="N1366">
        <v>0</v>
      </c>
      <c r="O1366">
        <v>85</v>
      </c>
      <c r="P1366">
        <v>80</v>
      </c>
      <c r="Q1366" t="s">
        <v>2370</v>
      </c>
      <c r="R1366" t="s">
        <v>435</v>
      </c>
      <c r="S1366" t="s">
        <v>434</v>
      </c>
    </row>
    <row r="1367" spans="1:19" x14ac:dyDescent="0.2">
      <c r="A1367" t="s">
        <v>1861</v>
      </c>
      <c r="B1367">
        <v>8</v>
      </c>
      <c r="C1367" t="s">
        <v>2358</v>
      </c>
      <c r="D1367" t="s">
        <v>434</v>
      </c>
      <c r="E1367" t="s">
        <v>2358</v>
      </c>
      <c r="F1367">
        <v>201201</v>
      </c>
      <c r="G1367">
        <v>24</v>
      </c>
      <c r="H1367">
        <v>2</v>
      </c>
      <c r="I1367">
        <v>48</v>
      </c>
      <c r="J1367">
        <v>50</v>
      </c>
      <c r="K1367">
        <v>0</v>
      </c>
      <c r="L1367">
        <v>10</v>
      </c>
      <c r="M1367">
        <v>0</v>
      </c>
      <c r="N1367">
        <v>0</v>
      </c>
      <c r="O1367">
        <v>84</v>
      </c>
      <c r="P1367">
        <v>80</v>
      </c>
      <c r="Q1367" t="s">
        <v>2370</v>
      </c>
      <c r="R1367" t="s">
        <v>435</v>
      </c>
      <c r="S1367" t="s">
        <v>434</v>
      </c>
    </row>
    <row r="1368" spans="1:19" x14ac:dyDescent="0.2">
      <c r="A1368" t="s">
        <v>2373</v>
      </c>
      <c r="B1368" t="s">
        <v>2358</v>
      </c>
      <c r="C1368" t="s">
        <v>2358</v>
      </c>
      <c r="D1368" t="s">
        <v>2358</v>
      </c>
      <c r="E1368" t="s">
        <v>2358</v>
      </c>
      <c r="F1368" t="s">
        <v>2358</v>
      </c>
      <c r="G1368" t="s">
        <v>2358</v>
      </c>
      <c r="H1368" t="s">
        <v>2358</v>
      </c>
      <c r="I1368" t="s">
        <v>2358</v>
      </c>
      <c r="J1368" t="s">
        <v>2358</v>
      </c>
      <c r="K1368" t="s">
        <v>2358</v>
      </c>
      <c r="L1368" t="s">
        <v>2358</v>
      </c>
      <c r="M1368" t="s">
        <v>2358</v>
      </c>
      <c r="N1368" t="s">
        <v>2358</v>
      </c>
      <c r="O1368" t="s">
        <v>2358</v>
      </c>
      <c r="P1368" t="s">
        <v>2358</v>
      </c>
      <c r="Q1368" t="s">
        <v>2358</v>
      </c>
      <c r="R1368" t="s">
        <v>2358</v>
      </c>
      <c r="S1368" t="s">
        <v>2358</v>
      </c>
    </row>
    <row r="1369" spans="1:19" x14ac:dyDescent="0.2">
      <c r="A1369" t="s">
        <v>1862</v>
      </c>
      <c r="B1369">
        <v>8</v>
      </c>
      <c r="C1369" t="s">
        <v>2358</v>
      </c>
      <c r="D1369" t="s">
        <v>436</v>
      </c>
      <c r="E1369" t="s">
        <v>436</v>
      </c>
      <c r="F1369">
        <v>201401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3</v>
      </c>
      <c r="N1369">
        <v>0</v>
      </c>
      <c r="O1369">
        <v>3</v>
      </c>
      <c r="P1369">
        <v>80</v>
      </c>
      <c r="Q1369" t="s">
        <v>2370</v>
      </c>
      <c r="R1369" t="s">
        <v>437</v>
      </c>
      <c r="S1369" t="s">
        <v>436</v>
      </c>
    </row>
    <row r="1370" spans="1:19" x14ac:dyDescent="0.2">
      <c r="A1370" t="s">
        <v>1863</v>
      </c>
      <c r="B1370">
        <v>8</v>
      </c>
      <c r="C1370" t="s">
        <v>2358</v>
      </c>
      <c r="D1370" t="s">
        <v>436</v>
      </c>
      <c r="E1370" t="s">
        <v>2358</v>
      </c>
      <c r="F1370">
        <v>201307</v>
      </c>
      <c r="G1370">
        <v>0</v>
      </c>
      <c r="H1370">
        <v>0</v>
      </c>
      <c r="I1370">
        <v>123</v>
      </c>
      <c r="J1370">
        <v>123</v>
      </c>
      <c r="K1370">
        <v>0</v>
      </c>
      <c r="L1370">
        <v>0</v>
      </c>
      <c r="M1370">
        <v>0</v>
      </c>
      <c r="N1370">
        <v>0</v>
      </c>
      <c r="O1370">
        <v>123</v>
      </c>
      <c r="P1370">
        <v>80</v>
      </c>
      <c r="Q1370" t="s">
        <v>2370</v>
      </c>
      <c r="R1370" t="s">
        <v>437</v>
      </c>
      <c r="S1370" t="s">
        <v>436</v>
      </c>
    </row>
    <row r="1371" spans="1:19" x14ac:dyDescent="0.2">
      <c r="A1371" t="s">
        <v>1864</v>
      </c>
      <c r="B1371">
        <v>8</v>
      </c>
      <c r="C1371" t="s">
        <v>2358</v>
      </c>
      <c r="D1371" t="s">
        <v>436</v>
      </c>
      <c r="E1371" t="s">
        <v>2358</v>
      </c>
      <c r="F1371">
        <v>201301</v>
      </c>
      <c r="G1371">
        <v>0</v>
      </c>
      <c r="H1371">
        <v>0</v>
      </c>
      <c r="I1371">
        <v>124</v>
      </c>
      <c r="J1371">
        <v>124</v>
      </c>
      <c r="K1371">
        <v>6</v>
      </c>
      <c r="L1371">
        <v>0</v>
      </c>
      <c r="M1371">
        <v>2</v>
      </c>
      <c r="N1371">
        <v>0</v>
      </c>
      <c r="O1371">
        <v>132</v>
      </c>
      <c r="P1371">
        <v>80</v>
      </c>
      <c r="Q1371" t="s">
        <v>2370</v>
      </c>
      <c r="R1371" t="s">
        <v>437</v>
      </c>
      <c r="S1371" t="s">
        <v>436</v>
      </c>
    </row>
    <row r="1372" spans="1:19" x14ac:dyDescent="0.2">
      <c r="A1372" t="s">
        <v>1865</v>
      </c>
      <c r="B1372">
        <v>8</v>
      </c>
      <c r="C1372" t="s">
        <v>2358</v>
      </c>
      <c r="D1372" t="s">
        <v>436</v>
      </c>
      <c r="E1372" t="s">
        <v>2358</v>
      </c>
      <c r="F1372">
        <v>201207</v>
      </c>
      <c r="G1372">
        <v>0</v>
      </c>
      <c r="H1372">
        <v>0</v>
      </c>
      <c r="I1372">
        <v>104</v>
      </c>
      <c r="J1372">
        <v>104</v>
      </c>
      <c r="K1372">
        <v>0</v>
      </c>
      <c r="L1372">
        <v>0</v>
      </c>
      <c r="M1372">
        <v>0</v>
      </c>
      <c r="N1372">
        <v>0</v>
      </c>
      <c r="O1372">
        <v>104</v>
      </c>
      <c r="P1372">
        <v>80</v>
      </c>
      <c r="Q1372" t="s">
        <v>2370</v>
      </c>
      <c r="R1372" t="s">
        <v>437</v>
      </c>
      <c r="S1372" t="s">
        <v>436</v>
      </c>
    </row>
    <row r="1373" spans="1:19" x14ac:dyDescent="0.2">
      <c r="A1373" t="s">
        <v>1866</v>
      </c>
      <c r="B1373">
        <v>8</v>
      </c>
      <c r="C1373" t="s">
        <v>2358</v>
      </c>
      <c r="D1373" t="s">
        <v>436</v>
      </c>
      <c r="E1373" t="s">
        <v>2358</v>
      </c>
      <c r="F1373">
        <v>201201</v>
      </c>
      <c r="G1373">
        <v>0</v>
      </c>
      <c r="H1373">
        <v>0</v>
      </c>
      <c r="I1373">
        <v>110</v>
      </c>
      <c r="J1373">
        <v>110</v>
      </c>
      <c r="K1373">
        <v>6</v>
      </c>
      <c r="L1373">
        <v>0</v>
      </c>
      <c r="M1373">
        <v>0</v>
      </c>
      <c r="N1373">
        <v>3</v>
      </c>
      <c r="O1373">
        <v>119</v>
      </c>
      <c r="P1373">
        <v>80</v>
      </c>
      <c r="Q1373" t="s">
        <v>2370</v>
      </c>
      <c r="R1373" t="s">
        <v>437</v>
      </c>
      <c r="S1373" t="s">
        <v>436</v>
      </c>
    </row>
    <row r="1374" spans="1:19" x14ac:dyDescent="0.2">
      <c r="A1374" t="s">
        <v>2373</v>
      </c>
      <c r="B1374" t="s">
        <v>2358</v>
      </c>
      <c r="C1374" t="s">
        <v>2358</v>
      </c>
      <c r="D1374" t="s">
        <v>2358</v>
      </c>
      <c r="E1374" t="s">
        <v>2358</v>
      </c>
      <c r="F1374" t="s">
        <v>2358</v>
      </c>
      <c r="G1374" t="s">
        <v>2358</v>
      </c>
      <c r="H1374" t="s">
        <v>2358</v>
      </c>
      <c r="I1374" t="s">
        <v>2358</v>
      </c>
      <c r="J1374" t="s">
        <v>2358</v>
      </c>
      <c r="K1374" t="s">
        <v>2358</v>
      </c>
      <c r="L1374" t="s">
        <v>2358</v>
      </c>
      <c r="M1374" t="s">
        <v>2358</v>
      </c>
      <c r="N1374" t="s">
        <v>2358</v>
      </c>
      <c r="O1374" t="s">
        <v>2358</v>
      </c>
      <c r="P1374" t="s">
        <v>2358</v>
      </c>
      <c r="Q1374" t="s">
        <v>2358</v>
      </c>
      <c r="R1374" t="s">
        <v>2358</v>
      </c>
      <c r="S1374" t="s">
        <v>2358</v>
      </c>
    </row>
    <row r="1375" spans="1:19" x14ac:dyDescent="0.2">
      <c r="A1375" t="s">
        <v>1867</v>
      </c>
      <c r="B1375">
        <v>8</v>
      </c>
      <c r="C1375" t="s">
        <v>2358</v>
      </c>
      <c r="D1375" t="s">
        <v>438</v>
      </c>
      <c r="E1375" t="s">
        <v>438</v>
      </c>
      <c r="F1375">
        <v>201401</v>
      </c>
      <c r="G1375">
        <v>42</v>
      </c>
      <c r="H1375">
        <v>0</v>
      </c>
      <c r="I1375">
        <v>0</v>
      </c>
      <c r="J1375">
        <v>0</v>
      </c>
      <c r="K1375">
        <v>27</v>
      </c>
      <c r="L1375">
        <v>9</v>
      </c>
      <c r="M1375">
        <v>0</v>
      </c>
      <c r="N1375">
        <v>0</v>
      </c>
      <c r="O1375">
        <v>78</v>
      </c>
      <c r="P1375">
        <v>80</v>
      </c>
      <c r="Q1375" t="s">
        <v>2370</v>
      </c>
      <c r="R1375" t="s">
        <v>439</v>
      </c>
      <c r="S1375" t="s">
        <v>438</v>
      </c>
    </row>
    <row r="1376" spans="1:19" x14ac:dyDescent="0.2">
      <c r="A1376" t="s">
        <v>1868</v>
      </c>
      <c r="B1376">
        <v>8</v>
      </c>
      <c r="C1376" t="s">
        <v>2358</v>
      </c>
      <c r="D1376" t="s">
        <v>438</v>
      </c>
      <c r="E1376" t="s">
        <v>2358</v>
      </c>
      <c r="F1376">
        <v>201307</v>
      </c>
      <c r="G1376">
        <v>41</v>
      </c>
      <c r="H1376">
        <v>0</v>
      </c>
      <c r="I1376">
        <v>53</v>
      </c>
      <c r="J1376">
        <v>53</v>
      </c>
      <c r="K1376">
        <v>21</v>
      </c>
      <c r="L1376">
        <v>14</v>
      </c>
      <c r="M1376">
        <v>0</v>
      </c>
      <c r="N1376">
        <v>0</v>
      </c>
      <c r="O1376">
        <v>129</v>
      </c>
      <c r="P1376">
        <v>80</v>
      </c>
      <c r="Q1376" t="s">
        <v>2358</v>
      </c>
      <c r="R1376" t="s">
        <v>439</v>
      </c>
      <c r="S1376" t="s">
        <v>438</v>
      </c>
    </row>
    <row r="1377" spans="1:19" x14ac:dyDescent="0.2">
      <c r="A1377" t="s">
        <v>1869</v>
      </c>
      <c r="B1377">
        <v>8</v>
      </c>
      <c r="C1377" t="s">
        <v>2358</v>
      </c>
      <c r="D1377" t="s">
        <v>438</v>
      </c>
      <c r="E1377" t="s">
        <v>2358</v>
      </c>
      <c r="F1377">
        <v>201301</v>
      </c>
      <c r="G1377">
        <v>42</v>
      </c>
      <c r="H1377">
        <v>0</v>
      </c>
      <c r="I1377">
        <v>49</v>
      </c>
      <c r="J1377">
        <v>49</v>
      </c>
      <c r="K1377">
        <v>13</v>
      </c>
      <c r="L1377">
        <v>24</v>
      </c>
      <c r="M1377">
        <v>0</v>
      </c>
      <c r="N1377">
        <v>2</v>
      </c>
      <c r="O1377">
        <v>130</v>
      </c>
      <c r="P1377">
        <v>80</v>
      </c>
      <c r="Q1377" t="s">
        <v>2358</v>
      </c>
      <c r="R1377" t="s">
        <v>439</v>
      </c>
      <c r="S1377" t="s">
        <v>438</v>
      </c>
    </row>
    <row r="1378" spans="1:19" x14ac:dyDescent="0.2">
      <c r="A1378" t="s">
        <v>1870</v>
      </c>
      <c r="B1378">
        <v>8</v>
      </c>
      <c r="C1378" t="s">
        <v>2358</v>
      </c>
      <c r="D1378" t="s">
        <v>438</v>
      </c>
      <c r="E1378" t="s">
        <v>2358</v>
      </c>
      <c r="F1378">
        <v>201207</v>
      </c>
      <c r="G1378">
        <v>41</v>
      </c>
      <c r="H1378">
        <v>0</v>
      </c>
      <c r="I1378">
        <v>53</v>
      </c>
      <c r="J1378">
        <v>53</v>
      </c>
      <c r="K1378">
        <v>21</v>
      </c>
      <c r="L1378">
        <v>14</v>
      </c>
      <c r="M1378">
        <v>0</v>
      </c>
      <c r="N1378">
        <v>0</v>
      </c>
      <c r="O1378">
        <v>129</v>
      </c>
      <c r="P1378">
        <v>80</v>
      </c>
      <c r="Q1378" t="s">
        <v>2358</v>
      </c>
      <c r="R1378" t="s">
        <v>439</v>
      </c>
      <c r="S1378" t="s">
        <v>438</v>
      </c>
    </row>
    <row r="1379" spans="1:19" x14ac:dyDescent="0.2">
      <c r="A1379" t="s">
        <v>1871</v>
      </c>
      <c r="B1379">
        <v>8</v>
      </c>
      <c r="C1379" t="s">
        <v>2358</v>
      </c>
      <c r="D1379" t="s">
        <v>438</v>
      </c>
      <c r="E1379" t="s">
        <v>2358</v>
      </c>
      <c r="F1379">
        <v>201201</v>
      </c>
      <c r="G1379">
        <v>42</v>
      </c>
      <c r="H1379">
        <v>0</v>
      </c>
      <c r="I1379">
        <v>50</v>
      </c>
      <c r="J1379">
        <v>50</v>
      </c>
      <c r="K1379">
        <v>31</v>
      </c>
      <c r="L1379">
        <v>8</v>
      </c>
      <c r="M1379">
        <v>0</v>
      </c>
      <c r="N1379">
        <v>0</v>
      </c>
      <c r="O1379">
        <v>131</v>
      </c>
      <c r="P1379">
        <v>80</v>
      </c>
      <c r="Q1379" t="s">
        <v>2358</v>
      </c>
      <c r="R1379" t="s">
        <v>439</v>
      </c>
      <c r="S1379" t="s">
        <v>438</v>
      </c>
    </row>
    <row r="1380" spans="1:19" x14ac:dyDescent="0.2">
      <c r="A1380" t="s">
        <v>2373</v>
      </c>
      <c r="B1380" t="s">
        <v>2358</v>
      </c>
      <c r="C1380" t="s">
        <v>2358</v>
      </c>
      <c r="D1380" t="s">
        <v>2358</v>
      </c>
      <c r="E1380" t="s">
        <v>2358</v>
      </c>
      <c r="F1380" t="s">
        <v>2358</v>
      </c>
      <c r="G1380" t="s">
        <v>2358</v>
      </c>
      <c r="H1380" t="s">
        <v>2358</v>
      </c>
      <c r="I1380" t="s">
        <v>2358</v>
      </c>
      <c r="J1380" t="s">
        <v>2358</v>
      </c>
      <c r="K1380" t="s">
        <v>2358</v>
      </c>
      <c r="L1380" t="s">
        <v>2358</v>
      </c>
      <c r="M1380" t="s">
        <v>2358</v>
      </c>
      <c r="N1380" t="s">
        <v>2358</v>
      </c>
      <c r="O1380" t="s">
        <v>2358</v>
      </c>
      <c r="P1380" t="s">
        <v>2358</v>
      </c>
      <c r="Q1380" t="s">
        <v>2358</v>
      </c>
      <c r="R1380" t="s">
        <v>2358</v>
      </c>
      <c r="S1380" t="s">
        <v>2358</v>
      </c>
    </row>
    <row r="1381" spans="1:19" x14ac:dyDescent="0.2">
      <c r="A1381" t="s">
        <v>1872</v>
      </c>
      <c r="B1381">
        <v>8</v>
      </c>
      <c r="C1381" t="s">
        <v>2358</v>
      </c>
      <c r="D1381" t="s">
        <v>440</v>
      </c>
      <c r="E1381" t="s">
        <v>440</v>
      </c>
      <c r="F1381">
        <v>201401</v>
      </c>
      <c r="G1381">
        <v>20</v>
      </c>
      <c r="H1381">
        <v>0</v>
      </c>
      <c r="I1381">
        <v>0</v>
      </c>
      <c r="J1381">
        <v>0</v>
      </c>
      <c r="K1381">
        <v>3</v>
      </c>
      <c r="L1381">
        <v>0</v>
      </c>
      <c r="M1381">
        <v>0</v>
      </c>
      <c r="N1381">
        <v>0</v>
      </c>
      <c r="O1381">
        <v>23</v>
      </c>
      <c r="P1381">
        <v>80</v>
      </c>
      <c r="Q1381" t="s">
        <v>2370</v>
      </c>
      <c r="R1381" t="s">
        <v>441</v>
      </c>
      <c r="S1381" t="s">
        <v>440</v>
      </c>
    </row>
    <row r="1382" spans="1:19" x14ac:dyDescent="0.2">
      <c r="A1382" t="s">
        <v>1873</v>
      </c>
      <c r="B1382">
        <v>8</v>
      </c>
      <c r="C1382" t="s">
        <v>2358</v>
      </c>
      <c r="D1382" t="s">
        <v>440</v>
      </c>
      <c r="E1382" t="s">
        <v>2358</v>
      </c>
      <c r="F1382">
        <v>201307</v>
      </c>
      <c r="G1382">
        <v>22</v>
      </c>
      <c r="H1382">
        <v>13</v>
      </c>
      <c r="I1382">
        <v>0</v>
      </c>
      <c r="J1382">
        <v>13</v>
      </c>
      <c r="K1382">
        <v>3</v>
      </c>
      <c r="L1382">
        <v>0</v>
      </c>
      <c r="M1382">
        <v>0</v>
      </c>
      <c r="N1382">
        <v>0</v>
      </c>
      <c r="O1382">
        <v>38</v>
      </c>
      <c r="P1382">
        <v>80</v>
      </c>
      <c r="Q1382" t="s">
        <v>2370</v>
      </c>
      <c r="R1382" t="s">
        <v>441</v>
      </c>
      <c r="S1382" t="s">
        <v>440</v>
      </c>
    </row>
    <row r="1383" spans="1:19" x14ac:dyDescent="0.2">
      <c r="A1383" t="s">
        <v>1874</v>
      </c>
      <c r="B1383">
        <v>8</v>
      </c>
      <c r="C1383" t="s">
        <v>2358</v>
      </c>
      <c r="D1383" t="s">
        <v>440</v>
      </c>
      <c r="E1383" t="s">
        <v>2358</v>
      </c>
      <c r="F1383">
        <v>201301</v>
      </c>
      <c r="G1383">
        <v>29</v>
      </c>
      <c r="H1383">
        <v>13</v>
      </c>
      <c r="I1383">
        <v>0</v>
      </c>
      <c r="J1383">
        <v>13</v>
      </c>
      <c r="K1383">
        <v>3</v>
      </c>
      <c r="L1383">
        <v>0</v>
      </c>
      <c r="M1383">
        <v>0</v>
      </c>
      <c r="N1383">
        <v>0</v>
      </c>
      <c r="O1383">
        <v>45</v>
      </c>
      <c r="P1383">
        <v>80</v>
      </c>
      <c r="Q1383" t="s">
        <v>2370</v>
      </c>
      <c r="R1383" t="s">
        <v>441</v>
      </c>
      <c r="S1383" t="s">
        <v>440</v>
      </c>
    </row>
    <row r="1384" spans="1:19" x14ac:dyDescent="0.2">
      <c r="A1384" t="s">
        <v>1875</v>
      </c>
      <c r="B1384">
        <v>8</v>
      </c>
      <c r="C1384" t="s">
        <v>2358</v>
      </c>
      <c r="D1384" t="s">
        <v>440</v>
      </c>
      <c r="E1384" t="s">
        <v>2358</v>
      </c>
      <c r="F1384">
        <v>201207</v>
      </c>
      <c r="G1384">
        <v>28</v>
      </c>
      <c r="H1384">
        <v>12</v>
      </c>
      <c r="I1384">
        <v>0</v>
      </c>
      <c r="J1384">
        <v>12</v>
      </c>
      <c r="K1384">
        <v>3</v>
      </c>
      <c r="L1384">
        <v>0</v>
      </c>
      <c r="M1384">
        <v>0</v>
      </c>
      <c r="N1384">
        <v>0</v>
      </c>
      <c r="O1384">
        <v>43</v>
      </c>
      <c r="P1384">
        <v>80</v>
      </c>
      <c r="Q1384" t="s">
        <v>2370</v>
      </c>
      <c r="R1384" t="s">
        <v>441</v>
      </c>
      <c r="S1384" t="s">
        <v>440</v>
      </c>
    </row>
    <row r="1385" spans="1:19" x14ac:dyDescent="0.2">
      <c r="A1385" t="s">
        <v>1876</v>
      </c>
      <c r="B1385">
        <v>8</v>
      </c>
      <c r="C1385" t="s">
        <v>2358</v>
      </c>
      <c r="D1385" t="s">
        <v>440</v>
      </c>
      <c r="E1385" t="s">
        <v>2358</v>
      </c>
      <c r="F1385">
        <v>201201</v>
      </c>
      <c r="G1385">
        <v>20</v>
      </c>
      <c r="H1385">
        <v>11</v>
      </c>
      <c r="I1385">
        <v>0</v>
      </c>
      <c r="J1385">
        <v>11</v>
      </c>
      <c r="K1385">
        <v>2</v>
      </c>
      <c r="L1385">
        <v>0</v>
      </c>
      <c r="M1385">
        <v>0</v>
      </c>
      <c r="N1385">
        <v>0</v>
      </c>
      <c r="O1385">
        <v>33</v>
      </c>
      <c r="P1385">
        <v>80</v>
      </c>
      <c r="Q1385" t="s">
        <v>2370</v>
      </c>
      <c r="R1385" t="s">
        <v>441</v>
      </c>
      <c r="S1385" t="s">
        <v>440</v>
      </c>
    </row>
    <row r="1386" spans="1:19" x14ac:dyDescent="0.2">
      <c r="A1386" t="s">
        <v>2373</v>
      </c>
      <c r="B1386" t="s">
        <v>2358</v>
      </c>
      <c r="C1386" t="s">
        <v>2358</v>
      </c>
      <c r="D1386" t="s">
        <v>2358</v>
      </c>
      <c r="E1386" t="s">
        <v>2358</v>
      </c>
      <c r="F1386" t="s">
        <v>2358</v>
      </c>
      <c r="G1386" t="s">
        <v>2358</v>
      </c>
      <c r="H1386" t="s">
        <v>2358</v>
      </c>
      <c r="I1386" t="s">
        <v>2358</v>
      </c>
      <c r="J1386" t="s">
        <v>2358</v>
      </c>
      <c r="K1386" t="s">
        <v>2358</v>
      </c>
      <c r="L1386" t="s">
        <v>2358</v>
      </c>
      <c r="M1386" t="s">
        <v>2358</v>
      </c>
      <c r="N1386" t="s">
        <v>2358</v>
      </c>
      <c r="O1386" t="s">
        <v>2358</v>
      </c>
      <c r="P1386" t="s">
        <v>2358</v>
      </c>
      <c r="Q1386" t="s">
        <v>2358</v>
      </c>
      <c r="R1386" t="s">
        <v>2358</v>
      </c>
      <c r="S1386" t="s">
        <v>2358</v>
      </c>
    </row>
    <row r="1387" spans="1:19" x14ac:dyDescent="0.2">
      <c r="A1387" t="s">
        <v>1877</v>
      </c>
      <c r="B1387">
        <v>8</v>
      </c>
      <c r="C1387" t="s">
        <v>2358</v>
      </c>
      <c r="D1387" t="s">
        <v>442</v>
      </c>
      <c r="E1387" t="s">
        <v>442</v>
      </c>
      <c r="F1387">
        <v>201401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80</v>
      </c>
      <c r="Q1387" t="s">
        <v>2370</v>
      </c>
      <c r="R1387" t="s">
        <v>443</v>
      </c>
      <c r="S1387" t="s">
        <v>442</v>
      </c>
    </row>
    <row r="1388" spans="1:19" x14ac:dyDescent="0.2">
      <c r="A1388" t="s">
        <v>1878</v>
      </c>
      <c r="B1388">
        <v>8</v>
      </c>
      <c r="C1388" t="s">
        <v>2358</v>
      </c>
      <c r="D1388" t="s">
        <v>442</v>
      </c>
      <c r="E1388" t="s">
        <v>2358</v>
      </c>
      <c r="F1388">
        <v>201307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80</v>
      </c>
      <c r="Q1388" t="s">
        <v>2370</v>
      </c>
      <c r="R1388" t="s">
        <v>443</v>
      </c>
      <c r="S1388" t="s">
        <v>442</v>
      </c>
    </row>
    <row r="1389" spans="1:19" x14ac:dyDescent="0.2">
      <c r="A1389" t="s">
        <v>1879</v>
      </c>
      <c r="B1389">
        <v>8</v>
      </c>
      <c r="C1389" t="s">
        <v>2358</v>
      </c>
      <c r="D1389" t="s">
        <v>442</v>
      </c>
      <c r="E1389" t="s">
        <v>2358</v>
      </c>
      <c r="F1389">
        <v>201301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80</v>
      </c>
      <c r="Q1389" t="s">
        <v>2370</v>
      </c>
      <c r="R1389" t="s">
        <v>443</v>
      </c>
      <c r="S1389" t="s">
        <v>442</v>
      </c>
    </row>
    <row r="1390" spans="1:19" x14ac:dyDescent="0.2">
      <c r="A1390" t="s">
        <v>1880</v>
      </c>
      <c r="B1390">
        <v>8</v>
      </c>
      <c r="C1390" t="s">
        <v>2358</v>
      </c>
      <c r="D1390" t="s">
        <v>442</v>
      </c>
      <c r="E1390" t="s">
        <v>2358</v>
      </c>
      <c r="F1390">
        <v>201207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80</v>
      </c>
      <c r="Q1390" t="s">
        <v>2370</v>
      </c>
      <c r="R1390" t="s">
        <v>443</v>
      </c>
      <c r="S1390" t="s">
        <v>442</v>
      </c>
    </row>
    <row r="1391" spans="1:19" x14ac:dyDescent="0.2">
      <c r="A1391" t="s">
        <v>1881</v>
      </c>
      <c r="B1391">
        <v>8</v>
      </c>
      <c r="C1391" t="s">
        <v>2358</v>
      </c>
      <c r="D1391" t="s">
        <v>442</v>
      </c>
      <c r="E1391" t="s">
        <v>2358</v>
      </c>
      <c r="F1391">
        <v>201201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80</v>
      </c>
      <c r="Q1391" t="s">
        <v>2370</v>
      </c>
      <c r="R1391" t="s">
        <v>443</v>
      </c>
      <c r="S1391" t="s">
        <v>442</v>
      </c>
    </row>
    <row r="1392" spans="1:19" x14ac:dyDescent="0.2">
      <c r="A1392" t="s">
        <v>2373</v>
      </c>
      <c r="B1392" t="s">
        <v>2358</v>
      </c>
      <c r="C1392" t="s">
        <v>2358</v>
      </c>
      <c r="D1392" t="s">
        <v>2358</v>
      </c>
      <c r="E1392" t="s">
        <v>2358</v>
      </c>
      <c r="F1392" t="s">
        <v>2358</v>
      </c>
      <c r="G1392" t="s">
        <v>2358</v>
      </c>
      <c r="H1392" t="s">
        <v>2358</v>
      </c>
      <c r="I1392" t="s">
        <v>2358</v>
      </c>
      <c r="J1392" t="s">
        <v>2358</v>
      </c>
      <c r="K1392" t="s">
        <v>2358</v>
      </c>
      <c r="L1392" t="s">
        <v>2358</v>
      </c>
      <c r="M1392" t="s">
        <v>2358</v>
      </c>
      <c r="N1392" t="s">
        <v>2358</v>
      </c>
      <c r="O1392" t="s">
        <v>2358</v>
      </c>
      <c r="P1392" t="s">
        <v>2358</v>
      </c>
      <c r="Q1392" t="s">
        <v>2358</v>
      </c>
      <c r="R1392" t="s">
        <v>2358</v>
      </c>
      <c r="S1392" t="s">
        <v>2358</v>
      </c>
    </row>
    <row r="1393" spans="1:19" x14ac:dyDescent="0.2">
      <c r="A1393" t="s">
        <v>1882</v>
      </c>
      <c r="B1393">
        <v>8</v>
      </c>
      <c r="C1393" t="s">
        <v>2358</v>
      </c>
      <c r="D1393" t="s">
        <v>444</v>
      </c>
      <c r="E1393" t="s">
        <v>444</v>
      </c>
      <c r="F1393">
        <v>201401</v>
      </c>
      <c r="G1393">
        <v>16</v>
      </c>
      <c r="H1393">
        <v>0</v>
      </c>
      <c r="I1393">
        <v>0</v>
      </c>
      <c r="J1393">
        <v>0</v>
      </c>
      <c r="K1393">
        <v>2</v>
      </c>
      <c r="L1393">
        <v>1</v>
      </c>
      <c r="M1393">
        <v>0</v>
      </c>
      <c r="N1393">
        <v>0</v>
      </c>
      <c r="O1393">
        <v>19</v>
      </c>
      <c r="P1393">
        <v>80</v>
      </c>
      <c r="Q1393" t="s">
        <v>2370</v>
      </c>
      <c r="R1393" t="s">
        <v>445</v>
      </c>
      <c r="S1393" t="s">
        <v>444</v>
      </c>
    </row>
    <row r="1394" spans="1:19" x14ac:dyDescent="0.2">
      <c r="A1394" t="s">
        <v>1883</v>
      </c>
      <c r="B1394">
        <v>8</v>
      </c>
      <c r="C1394" t="s">
        <v>2358</v>
      </c>
      <c r="D1394" t="s">
        <v>444</v>
      </c>
      <c r="E1394" t="s">
        <v>2358</v>
      </c>
      <c r="F1394">
        <v>201307</v>
      </c>
      <c r="G1394">
        <v>0</v>
      </c>
      <c r="H1394">
        <v>0</v>
      </c>
      <c r="I1394">
        <v>37</v>
      </c>
      <c r="J1394">
        <v>37</v>
      </c>
      <c r="K1394">
        <v>13</v>
      </c>
      <c r="L1394">
        <v>4</v>
      </c>
      <c r="M1394">
        <v>0</v>
      </c>
      <c r="N1394">
        <v>0</v>
      </c>
      <c r="O1394">
        <v>54</v>
      </c>
      <c r="P1394">
        <v>80</v>
      </c>
      <c r="Q1394" t="s">
        <v>2370</v>
      </c>
      <c r="R1394" t="s">
        <v>445</v>
      </c>
      <c r="S1394" t="s">
        <v>444</v>
      </c>
    </row>
    <row r="1395" spans="1:19" x14ac:dyDescent="0.2">
      <c r="A1395" t="s">
        <v>1884</v>
      </c>
      <c r="B1395">
        <v>8</v>
      </c>
      <c r="C1395" t="s">
        <v>2358</v>
      </c>
      <c r="D1395" t="s">
        <v>444</v>
      </c>
      <c r="E1395" t="s">
        <v>2358</v>
      </c>
      <c r="F1395">
        <v>201301</v>
      </c>
      <c r="G1395">
        <v>16</v>
      </c>
      <c r="H1395">
        <v>0</v>
      </c>
      <c r="I1395">
        <v>27</v>
      </c>
      <c r="J1395">
        <v>27</v>
      </c>
      <c r="K1395">
        <v>19</v>
      </c>
      <c r="L1395">
        <v>2</v>
      </c>
      <c r="M1395">
        <v>0</v>
      </c>
      <c r="N1395">
        <v>0</v>
      </c>
      <c r="O1395">
        <v>64</v>
      </c>
      <c r="P1395">
        <v>80</v>
      </c>
      <c r="Q1395" t="s">
        <v>2370</v>
      </c>
      <c r="R1395" t="s">
        <v>445</v>
      </c>
      <c r="S1395" t="s">
        <v>444</v>
      </c>
    </row>
    <row r="1396" spans="1:19" x14ac:dyDescent="0.2">
      <c r="A1396" t="s">
        <v>1885</v>
      </c>
      <c r="B1396">
        <v>8</v>
      </c>
      <c r="C1396" t="s">
        <v>2358</v>
      </c>
      <c r="D1396" t="s">
        <v>444</v>
      </c>
      <c r="E1396" t="s">
        <v>2358</v>
      </c>
      <c r="F1396">
        <v>201207</v>
      </c>
      <c r="G1396">
        <v>16</v>
      </c>
      <c r="H1396">
        <v>0</v>
      </c>
      <c r="I1396">
        <v>24</v>
      </c>
      <c r="J1396">
        <v>24</v>
      </c>
      <c r="K1396">
        <v>21</v>
      </c>
      <c r="L1396">
        <v>2</v>
      </c>
      <c r="M1396">
        <v>0</v>
      </c>
      <c r="N1396">
        <v>0</v>
      </c>
      <c r="O1396">
        <v>63</v>
      </c>
      <c r="P1396">
        <v>80</v>
      </c>
      <c r="Q1396" t="s">
        <v>2370</v>
      </c>
      <c r="R1396" t="s">
        <v>445</v>
      </c>
      <c r="S1396" t="s">
        <v>444</v>
      </c>
    </row>
    <row r="1397" spans="1:19" x14ac:dyDescent="0.2">
      <c r="A1397" t="s">
        <v>1886</v>
      </c>
      <c r="B1397">
        <v>8</v>
      </c>
      <c r="C1397" t="s">
        <v>2358</v>
      </c>
      <c r="D1397" t="s">
        <v>444</v>
      </c>
      <c r="E1397" t="s">
        <v>2358</v>
      </c>
      <c r="F1397">
        <v>201201</v>
      </c>
      <c r="G1397">
        <v>12</v>
      </c>
      <c r="H1397">
        <v>0</v>
      </c>
      <c r="I1397">
        <v>41</v>
      </c>
      <c r="J1397">
        <v>41</v>
      </c>
      <c r="K1397">
        <v>17</v>
      </c>
      <c r="L1397">
        <v>0</v>
      </c>
      <c r="M1397">
        <v>0</v>
      </c>
      <c r="N1397">
        <v>0</v>
      </c>
      <c r="O1397">
        <v>70</v>
      </c>
      <c r="P1397">
        <v>80</v>
      </c>
      <c r="Q1397" t="s">
        <v>2370</v>
      </c>
      <c r="R1397" t="s">
        <v>445</v>
      </c>
      <c r="S1397" t="s">
        <v>444</v>
      </c>
    </row>
    <row r="1398" spans="1:19" x14ac:dyDescent="0.2">
      <c r="A1398" t="s">
        <v>2373</v>
      </c>
      <c r="B1398" t="s">
        <v>2358</v>
      </c>
      <c r="C1398" t="s">
        <v>2358</v>
      </c>
      <c r="D1398" t="s">
        <v>2358</v>
      </c>
      <c r="E1398" t="s">
        <v>2358</v>
      </c>
      <c r="F1398" t="s">
        <v>2358</v>
      </c>
      <c r="G1398" t="s">
        <v>2358</v>
      </c>
      <c r="H1398" t="s">
        <v>2358</v>
      </c>
      <c r="I1398" t="s">
        <v>2358</v>
      </c>
      <c r="J1398" t="s">
        <v>2358</v>
      </c>
      <c r="K1398" t="s">
        <v>2358</v>
      </c>
      <c r="L1398" t="s">
        <v>2358</v>
      </c>
      <c r="M1398" t="s">
        <v>2358</v>
      </c>
      <c r="N1398" t="s">
        <v>2358</v>
      </c>
      <c r="O1398" t="s">
        <v>2358</v>
      </c>
      <c r="P1398" t="s">
        <v>2358</v>
      </c>
      <c r="Q1398" t="s">
        <v>2358</v>
      </c>
      <c r="R1398" t="s">
        <v>2358</v>
      </c>
      <c r="S1398" t="s">
        <v>2358</v>
      </c>
    </row>
    <row r="1399" spans="1:19" x14ac:dyDescent="0.2">
      <c r="A1399" t="s">
        <v>1887</v>
      </c>
      <c r="B1399">
        <v>8</v>
      </c>
      <c r="C1399" t="s">
        <v>2358</v>
      </c>
      <c r="D1399" t="s">
        <v>446</v>
      </c>
      <c r="E1399" t="s">
        <v>446</v>
      </c>
      <c r="F1399">
        <v>201401</v>
      </c>
      <c r="G1399">
        <v>22</v>
      </c>
      <c r="H1399">
        <v>0</v>
      </c>
      <c r="I1399">
        <v>0</v>
      </c>
      <c r="J1399">
        <v>0</v>
      </c>
      <c r="K1399">
        <v>0</v>
      </c>
      <c r="L1399">
        <v>10</v>
      </c>
      <c r="M1399">
        <v>0</v>
      </c>
      <c r="N1399">
        <v>0</v>
      </c>
      <c r="O1399">
        <v>32</v>
      </c>
      <c r="P1399">
        <v>80</v>
      </c>
      <c r="Q1399" t="s">
        <v>2370</v>
      </c>
      <c r="R1399" t="s">
        <v>447</v>
      </c>
      <c r="S1399" t="s">
        <v>446</v>
      </c>
    </row>
    <row r="1400" spans="1:19" x14ac:dyDescent="0.2">
      <c r="A1400" t="s">
        <v>1888</v>
      </c>
      <c r="B1400">
        <v>8</v>
      </c>
      <c r="C1400" t="s">
        <v>2358</v>
      </c>
      <c r="D1400" t="s">
        <v>446</v>
      </c>
      <c r="E1400" t="s">
        <v>2358</v>
      </c>
      <c r="F1400">
        <v>201307</v>
      </c>
      <c r="G1400">
        <v>0</v>
      </c>
      <c r="H1400">
        <v>1</v>
      </c>
      <c r="I1400">
        <v>18</v>
      </c>
      <c r="J1400">
        <v>19</v>
      </c>
      <c r="K1400">
        <v>0</v>
      </c>
      <c r="L1400">
        <v>3</v>
      </c>
      <c r="M1400">
        <v>0</v>
      </c>
      <c r="N1400">
        <v>0</v>
      </c>
      <c r="O1400">
        <v>22</v>
      </c>
      <c r="P1400">
        <v>80</v>
      </c>
      <c r="Q1400" t="s">
        <v>2370</v>
      </c>
      <c r="R1400" t="s">
        <v>447</v>
      </c>
      <c r="S1400" t="s">
        <v>446</v>
      </c>
    </row>
    <row r="1401" spans="1:19" x14ac:dyDescent="0.2">
      <c r="A1401" t="s">
        <v>1889</v>
      </c>
      <c r="B1401">
        <v>8</v>
      </c>
      <c r="C1401" t="s">
        <v>2358</v>
      </c>
      <c r="D1401" t="s">
        <v>446</v>
      </c>
      <c r="E1401" t="s">
        <v>2358</v>
      </c>
      <c r="F1401">
        <v>201301</v>
      </c>
      <c r="G1401">
        <v>22</v>
      </c>
      <c r="H1401">
        <v>1</v>
      </c>
      <c r="I1401">
        <v>19</v>
      </c>
      <c r="J1401">
        <v>20</v>
      </c>
      <c r="K1401">
        <v>0</v>
      </c>
      <c r="L1401">
        <v>3</v>
      </c>
      <c r="M1401">
        <v>0</v>
      </c>
      <c r="N1401">
        <v>0</v>
      </c>
      <c r="O1401">
        <v>45</v>
      </c>
      <c r="P1401">
        <v>80</v>
      </c>
      <c r="Q1401" t="s">
        <v>2370</v>
      </c>
      <c r="R1401" t="s">
        <v>447</v>
      </c>
      <c r="S1401" t="s">
        <v>446</v>
      </c>
    </row>
    <row r="1402" spans="1:19" x14ac:dyDescent="0.2">
      <c r="A1402" t="s">
        <v>1890</v>
      </c>
      <c r="B1402">
        <v>8</v>
      </c>
      <c r="C1402" t="s">
        <v>2358</v>
      </c>
      <c r="D1402" t="s">
        <v>446</v>
      </c>
      <c r="E1402" t="s">
        <v>2358</v>
      </c>
      <c r="F1402">
        <v>201207</v>
      </c>
      <c r="G1402">
        <v>25</v>
      </c>
      <c r="H1402">
        <v>1</v>
      </c>
      <c r="I1402">
        <v>17</v>
      </c>
      <c r="J1402">
        <v>18</v>
      </c>
      <c r="K1402">
        <v>0</v>
      </c>
      <c r="L1402">
        <v>2</v>
      </c>
      <c r="M1402">
        <v>0</v>
      </c>
      <c r="N1402">
        <v>0</v>
      </c>
      <c r="O1402">
        <v>45</v>
      </c>
      <c r="P1402">
        <v>80</v>
      </c>
      <c r="Q1402" t="s">
        <v>2370</v>
      </c>
      <c r="R1402" t="s">
        <v>447</v>
      </c>
      <c r="S1402" t="s">
        <v>446</v>
      </c>
    </row>
    <row r="1403" spans="1:19" x14ac:dyDescent="0.2">
      <c r="A1403" t="s">
        <v>1891</v>
      </c>
      <c r="B1403">
        <v>8</v>
      </c>
      <c r="C1403" t="s">
        <v>2358</v>
      </c>
      <c r="D1403" t="s">
        <v>446</v>
      </c>
      <c r="E1403" t="s">
        <v>2358</v>
      </c>
      <c r="F1403">
        <v>201201</v>
      </c>
      <c r="G1403">
        <v>25</v>
      </c>
      <c r="H1403">
        <v>1</v>
      </c>
      <c r="I1403">
        <v>17</v>
      </c>
      <c r="J1403">
        <v>18</v>
      </c>
      <c r="K1403">
        <v>0</v>
      </c>
      <c r="L1403">
        <v>2</v>
      </c>
      <c r="M1403">
        <v>0</v>
      </c>
      <c r="N1403">
        <v>0</v>
      </c>
      <c r="O1403">
        <v>45</v>
      </c>
      <c r="P1403">
        <v>80</v>
      </c>
      <c r="Q1403" t="s">
        <v>2370</v>
      </c>
      <c r="R1403" t="s">
        <v>447</v>
      </c>
      <c r="S1403" t="s">
        <v>446</v>
      </c>
    </row>
    <row r="1404" spans="1:19" x14ac:dyDescent="0.2">
      <c r="A1404" t="s">
        <v>2373</v>
      </c>
      <c r="B1404" t="s">
        <v>2358</v>
      </c>
      <c r="C1404" t="s">
        <v>2358</v>
      </c>
      <c r="D1404" t="s">
        <v>2358</v>
      </c>
      <c r="E1404" t="s">
        <v>2358</v>
      </c>
      <c r="F1404" t="s">
        <v>2358</v>
      </c>
      <c r="G1404" t="s">
        <v>2358</v>
      </c>
      <c r="H1404" t="s">
        <v>2358</v>
      </c>
      <c r="I1404" t="s">
        <v>2358</v>
      </c>
      <c r="J1404" t="s">
        <v>2358</v>
      </c>
      <c r="K1404" t="s">
        <v>2358</v>
      </c>
      <c r="L1404" t="s">
        <v>2358</v>
      </c>
      <c r="M1404" t="s">
        <v>2358</v>
      </c>
      <c r="N1404" t="s">
        <v>2358</v>
      </c>
      <c r="O1404" t="s">
        <v>2358</v>
      </c>
      <c r="P1404" t="s">
        <v>2358</v>
      </c>
      <c r="Q1404" t="s">
        <v>2358</v>
      </c>
      <c r="R1404" t="s">
        <v>2358</v>
      </c>
      <c r="S1404" t="s">
        <v>2358</v>
      </c>
    </row>
    <row r="1405" spans="1:19" x14ac:dyDescent="0.2">
      <c r="A1405" t="s">
        <v>1892</v>
      </c>
      <c r="B1405">
        <v>8</v>
      </c>
      <c r="C1405" t="s">
        <v>2358</v>
      </c>
      <c r="D1405" t="s">
        <v>448</v>
      </c>
      <c r="E1405" t="s">
        <v>448</v>
      </c>
      <c r="F1405">
        <v>201401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4</v>
      </c>
      <c r="M1405">
        <v>0</v>
      </c>
      <c r="N1405">
        <v>0</v>
      </c>
      <c r="O1405">
        <v>4</v>
      </c>
      <c r="P1405">
        <v>80</v>
      </c>
      <c r="Q1405" t="s">
        <v>2370</v>
      </c>
      <c r="R1405" t="s">
        <v>449</v>
      </c>
      <c r="S1405" t="s">
        <v>448</v>
      </c>
    </row>
    <row r="1406" spans="1:19" x14ac:dyDescent="0.2">
      <c r="A1406" t="s">
        <v>1893</v>
      </c>
      <c r="B1406">
        <v>8</v>
      </c>
      <c r="C1406" t="s">
        <v>2358</v>
      </c>
      <c r="D1406" t="s">
        <v>448</v>
      </c>
      <c r="E1406" t="s">
        <v>2358</v>
      </c>
      <c r="F1406">
        <v>201307</v>
      </c>
      <c r="G1406">
        <v>0</v>
      </c>
      <c r="H1406">
        <v>13</v>
      </c>
      <c r="I1406">
        <v>27</v>
      </c>
      <c r="J1406">
        <v>40</v>
      </c>
      <c r="K1406">
        <v>1</v>
      </c>
      <c r="L1406">
        <v>4</v>
      </c>
      <c r="M1406">
        <v>0</v>
      </c>
      <c r="N1406">
        <v>0</v>
      </c>
      <c r="O1406">
        <v>45</v>
      </c>
      <c r="P1406">
        <v>80</v>
      </c>
      <c r="Q1406" t="s">
        <v>2370</v>
      </c>
      <c r="R1406" t="s">
        <v>449</v>
      </c>
      <c r="S1406" t="s">
        <v>448</v>
      </c>
    </row>
    <row r="1407" spans="1:19" x14ac:dyDescent="0.2">
      <c r="A1407" t="s">
        <v>1894</v>
      </c>
      <c r="B1407">
        <v>8</v>
      </c>
      <c r="C1407" t="s">
        <v>2358</v>
      </c>
      <c r="D1407" t="s">
        <v>448</v>
      </c>
      <c r="E1407" t="s">
        <v>2358</v>
      </c>
      <c r="F1407">
        <v>201301</v>
      </c>
      <c r="G1407">
        <v>0</v>
      </c>
      <c r="H1407">
        <v>13</v>
      </c>
      <c r="I1407">
        <v>26</v>
      </c>
      <c r="J1407">
        <v>39</v>
      </c>
      <c r="K1407">
        <v>0</v>
      </c>
      <c r="L1407">
        <v>4</v>
      </c>
      <c r="M1407">
        <v>0</v>
      </c>
      <c r="N1407">
        <v>0</v>
      </c>
      <c r="O1407">
        <v>43</v>
      </c>
      <c r="P1407">
        <v>80</v>
      </c>
      <c r="Q1407" t="s">
        <v>2370</v>
      </c>
      <c r="R1407" t="s">
        <v>449</v>
      </c>
      <c r="S1407" t="s">
        <v>448</v>
      </c>
    </row>
    <row r="1408" spans="1:19" x14ac:dyDescent="0.2">
      <c r="A1408" t="s">
        <v>1895</v>
      </c>
      <c r="B1408">
        <v>8</v>
      </c>
      <c r="C1408" t="s">
        <v>2358</v>
      </c>
      <c r="D1408" t="s">
        <v>448</v>
      </c>
      <c r="E1408" t="s">
        <v>2358</v>
      </c>
      <c r="F1408">
        <v>201207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80</v>
      </c>
      <c r="Q1408" t="s">
        <v>2370</v>
      </c>
      <c r="R1408" t="s">
        <v>449</v>
      </c>
      <c r="S1408" t="s">
        <v>448</v>
      </c>
    </row>
    <row r="1409" spans="1:19" x14ac:dyDescent="0.2">
      <c r="A1409" t="s">
        <v>1896</v>
      </c>
      <c r="B1409">
        <v>8</v>
      </c>
      <c r="C1409" t="s">
        <v>2358</v>
      </c>
      <c r="D1409" t="s">
        <v>448</v>
      </c>
      <c r="E1409" t="s">
        <v>2358</v>
      </c>
      <c r="F1409">
        <v>201201</v>
      </c>
      <c r="G1409">
        <v>0</v>
      </c>
      <c r="H1409">
        <v>6</v>
      </c>
      <c r="I1409">
        <v>19</v>
      </c>
      <c r="J1409">
        <v>25</v>
      </c>
      <c r="K1409">
        <v>9</v>
      </c>
      <c r="L1409">
        <v>0</v>
      </c>
      <c r="M1409">
        <v>0</v>
      </c>
      <c r="N1409">
        <v>0</v>
      </c>
      <c r="O1409">
        <v>34</v>
      </c>
      <c r="P1409">
        <v>80</v>
      </c>
      <c r="Q1409" t="s">
        <v>2370</v>
      </c>
      <c r="R1409" t="s">
        <v>449</v>
      </c>
      <c r="S1409" t="s">
        <v>448</v>
      </c>
    </row>
    <row r="1410" spans="1:19" x14ac:dyDescent="0.2">
      <c r="A1410" t="s">
        <v>2373</v>
      </c>
      <c r="B1410" t="s">
        <v>2358</v>
      </c>
      <c r="C1410" t="s">
        <v>2358</v>
      </c>
      <c r="D1410" t="s">
        <v>2358</v>
      </c>
      <c r="E1410" t="s">
        <v>2358</v>
      </c>
      <c r="F1410" t="s">
        <v>2358</v>
      </c>
      <c r="G1410" t="s">
        <v>2358</v>
      </c>
      <c r="H1410" t="s">
        <v>2358</v>
      </c>
      <c r="I1410" t="s">
        <v>2358</v>
      </c>
      <c r="J1410" t="s">
        <v>2358</v>
      </c>
      <c r="K1410" t="s">
        <v>2358</v>
      </c>
      <c r="L1410" t="s">
        <v>2358</v>
      </c>
      <c r="M1410" t="s">
        <v>2358</v>
      </c>
      <c r="N1410" t="s">
        <v>2358</v>
      </c>
      <c r="O1410" t="s">
        <v>2358</v>
      </c>
      <c r="P1410" t="s">
        <v>2358</v>
      </c>
      <c r="Q1410" t="s">
        <v>2358</v>
      </c>
      <c r="R1410" t="s">
        <v>2358</v>
      </c>
      <c r="S1410" t="s">
        <v>2358</v>
      </c>
    </row>
    <row r="1411" spans="1:19" x14ac:dyDescent="0.2">
      <c r="A1411" t="s">
        <v>1897</v>
      </c>
      <c r="B1411">
        <v>8</v>
      </c>
      <c r="C1411" t="s">
        <v>2358</v>
      </c>
      <c r="D1411" t="s">
        <v>450</v>
      </c>
      <c r="E1411" t="s">
        <v>450</v>
      </c>
      <c r="F1411">
        <v>201401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80</v>
      </c>
      <c r="Q1411" t="s">
        <v>2370</v>
      </c>
      <c r="R1411" t="s">
        <v>451</v>
      </c>
      <c r="S1411" t="s">
        <v>450</v>
      </c>
    </row>
    <row r="1412" spans="1:19" x14ac:dyDescent="0.2">
      <c r="A1412" t="s">
        <v>1898</v>
      </c>
      <c r="B1412">
        <v>8</v>
      </c>
      <c r="C1412" t="s">
        <v>2358</v>
      </c>
      <c r="D1412" t="s">
        <v>450</v>
      </c>
      <c r="E1412" t="s">
        <v>2358</v>
      </c>
      <c r="F1412">
        <v>201307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80</v>
      </c>
      <c r="Q1412" t="s">
        <v>2370</v>
      </c>
      <c r="R1412" t="s">
        <v>451</v>
      </c>
      <c r="S1412" t="s">
        <v>450</v>
      </c>
    </row>
    <row r="1413" spans="1:19" x14ac:dyDescent="0.2">
      <c r="A1413" t="s">
        <v>1899</v>
      </c>
      <c r="B1413">
        <v>8</v>
      </c>
      <c r="C1413" t="s">
        <v>2358</v>
      </c>
      <c r="D1413" t="s">
        <v>450</v>
      </c>
      <c r="E1413" t="s">
        <v>2358</v>
      </c>
      <c r="F1413">
        <v>201301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80</v>
      </c>
      <c r="Q1413" t="s">
        <v>2370</v>
      </c>
      <c r="R1413" t="s">
        <v>451</v>
      </c>
      <c r="S1413" t="s">
        <v>450</v>
      </c>
    </row>
    <row r="1414" spans="1:19" x14ac:dyDescent="0.2">
      <c r="A1414" t="s">
        <v>1900</v>
      </c>
      <c r="B1414">
        <v>8</v>
      </c>
      <c r="C1414" t="s">
        <v>2358</v>
      </c>
      <c r="D1414" t="s">
        <v>450</v>
      </c>
      <c r="E1414" t="s">
        <v>2358</v>
      </c>
      <c r="F1414">
        <v>201207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80</v>
      </c>
      <c r="Q1414" t="s">
        <v>2370</v>
      </c>
      <c r="R1414" t="s">
        <v>451</v>
      </c>
      <c r="S1414" t="s">
        <v>450</v>
      </c>
    </row>
    <row r="1415" spans="1:19" x14ac:dyDescent="0.2">
      <c r="A1415" t="s">
        <v>1901</v>
      </c>
      <c r="B1415">
        <v>8</v>
      </c>
      <c r="C1415" t="s">
        <v>2358</v>
      </c>
      <c r="D1415" t="s">
        <v>450</v>
      </c>
      <c r="E1415" t="s">
        <v>2358</v>
      </c>
      <c r="F1415">
        <v>201201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80</v>
      </c>
      <c r="Q1415" t="s">
        <v>2370</v>
      </c>
      <c r="R1415" t="s">
        <v>451</v>
      </c>
      <c r="S1415" t="s">
        <v>450</v>
      </c>
    </row>
    <row r="1416" spans="1:19" x14ac:dyDescent="0.2">
      <c r="A1416" t="s">
        <v>2373</v>
      </c>
      <c r="B1416" t="s">
        <v>2358</v>
      </c>
      <c r="C1416" t="s">
        <v>2358</v>
      </c>
      <c r="D1416" t="s">
        <v>2358</v>
      </c>
      <c r="E1416" t="s">
        <v>2358</v>
      </c>
      <c r="F1416" t="s">
        <v>2358</v>
      </c>
      <c r="G1416" t="s">
        <v>2358</v>
      </c>
      <c r="H1416" t="s">
        <v>2358</v>
      </c>
      <c r="I1416" t="s">
        <v>2358</v>
      </c>
      <c r="J1416" t="s">
        <v>2358</v>
      </c>
      <c r="K1416" t="s">
        <v>2358</v>
      </c>
      <c r="L1416" t="s">
        <v>2358</v>
      </c>
      <c r="M1416" t="s">
        <v>2358</v>
      </c>
      <c r="N1416" t="s">
        <v>2358</v>
      </c>
      <c r="O1416" t="s">
        <v>2358</v>
      </c>
      <c r="P1416" t="s">
        <v>2358</v>
      </c>
      <c r="Q1416" t="s">
        <v>2358</v>
      </c>
      <c r="R1416" t="s">
        <v>2358</v>
      </c>
      <c r="S1416" t="s">
        <v>2358</v>
      </c>
    </row>
    <row r="1417" spans="1:19" x14ac:dyDescent="0.2">
      <c r="A1417" t="s">
        <v>1902</v>
      </c>
      <c r="B1417">
        <v>8</v>
      </c>
      <c r="C1417" t="s">
        <v>2358</v>
      </c>
      <c r="D1417" t="s">
        <v>452</v>
      </c>
      <c r="E1417" t="s">
        <v>452</v>
      </c>
      <c r="F1417">
        <v>201401</v>
      </c>
      <c r="G1417">
        <v>0</v>
      </c>
      <c r="H1417">
        <v>0</v>
      </c>
      <c r="I1417">
        <v>0</v>
      </c>
      <c r="J1417">
        <v>0</v>
      </c>
      <c r="K1417">
        <v>11</v>
      </c>
      <c r="L1417">
        <v>3</v>
      </c>
      <c r="M1417">
        <v>0</v>
      </c>
      <c r="N1417">
        <v>0</v>
      </c>
      <c r="O1417">
        <v>14</v>
      </c>
      <c r="P1417">
        <v>80</v>
      </c>
      <c r="Q1417" t="s">
        <v>2370</v>
      </c>
      <c r="R1417" t="s">
        <v>453</v>
      </c>
      <c r="S1417" t="s">
        <v>452</v>
      </c>
    </row>
    <row r="1418" spans="1:19" x14ac:dyDescent="0.2">
      <c r="A1418" t="s">
        <v>1903</v>
      </c>
      <c r="B1418">
        <v>8</v>
      </c>
      <c r="C1418" t="s">
        <v>2358</v>
      </c>
      <c r="D1418" t="s">
        <v>452</v>
      </c>
      <c r="E1418" t="s">
        <v>2358</v>
      </c>
      <c r="F1418">
        <v>201307</v>
      </c>
      <c r="G1418">
        <v>0</v>
      </c>
      <c r="H1418">
        <v>0</v>
      </c>
      <c r="I1418">
        <v>8</v>
      </c>
      <c r="J1418">
        <v>8</v>
      </c>
      <c r="K1418">
        <v>11</v>
      </c>
      <c r="L1418">
        <v>3</v>
      </c>
      <c r="M1418">
        <v>0</v>
      </c>
      <c r="N1418">
        <v>0</v>
      </c>
      <c r="O1418">
        <v>22</v>
      </c>
      <c r="P1418">
        <v>80</v>
      </c>
      <c r="Q1418" t="s">
        <v>2370</v>
      </c>
      <c r="R1418" t="s">
        <v>453</v>
      </c>
      <c r="S1418" t="s">
        <v>452</v>
      </c>
    </row>
    <row r="1419" spans="1:19" x14ac:dyDescent="0.2">
      <c r="A1419" t="s">
        <v>1904</v>
      </c>
      <c r="B1419">
        <v>8</v>
      </c>
      <c r="C1419" t="s">
        <v>2358</v>
      </c>
      <c r="D1419" t="s">
        <v>452</v>
      </c>
      <c r="E1419" t="s">
        <v>2358</v>
      </c>
      <c r="F1419">
        <v>201301</v>
      </c>
      <c r="G1419">
        <v>0</v>
      </c>
      <c r="H1419">
        <v>0</v>
      </c>
      <c r="I1419">
        <v>7</v>
      </c>
      <c r="J1419">
        <v>7</v>
      </c>
      <c r="K1419">
        <v>11</v>
      </c>
      <c r="L1419">
        <v>3</v>
      </c>
      <c r="M1419">
        <v>0</v>
      </c>
      <c r="N1419">
        <v>0</v>
      </c>
      <c r="O1419">
        <v>21</v>
      </c>
      <c r="P1419">
        <v>80</v>
      </c>
      <c r="Q1419" t="s">
        <v>2370</v>
      </c>
      <c r="R1419" t="s">
        <v>453</v>
      </c>
      <c r="S1419" t="s">
        <v>452</v>
      </c>
    </row>
    <row r="1420" spans="1:19" x14ac:dyDescent="0.2">
      <c r="A1420" t="s">
        <v>1905</v>
      </c>
      <c r="B1420">
        <v>8</v>
      </c>
      <c r="C1420" t="s">
        <v>2358</v>
      </c>
      <c r="D1420" t="s">
        <v>452</v>
      </c>
      <c r="E1420" t="s">
        <v>2358</v>
      </c>
      <c r="F1420">
        <v>201207</v>
      </c>
      <c r="G1420">
        <v>0</v>
      </c>
      <c r="H1420">
        <v>0</v>
      </c>
      <c r="I1420">
        <v>8</v>
      </c>
      <c r="J1420">
        <v>8</v>
      </c>
      <c r="K1420">
        <v>11</v>
      </c>
      <c r="L1420">
        <v>3</v>
      </c>
      <c r="M1420">
        <v>0</v>
      </c>
      <c r="N1420">
        <v>0</v>
      </c>
      <c r="O1420">
        <v>22</v>
      </c>
      <c r="P1420">
        <v>80</v>
      </c>
      <c r="Q1420" t="s">
        <v>2370</v>
      </c>
      <c r="R1420" t="s">
        <v>453</v>
      </c>
      <c r="S1420" t="s">
        <v>452</v>
      </c>
    </row>
    <row r="1421" spans="1:19" x14ac:dyDescent="0.2">
      <c r="A1421" t="s">
        <v>1906</v>
      </c>
      <c r="B1421">
        <v>8</v>
      </c>
      <c r="C1421" t="s">
        <v>2358</v>
      </c>
      <c r="D1421" t="s">
        <v>452</v>
      </c>
      <c r="E1421" t="s">
        <v>2358</v>
      </c>
      <c r="F1421">
        <v>201201</v>
      </c>
      <c r="G1421">
        <v>0</v>
      </c>
      <c r="H1421">
        <v>0</v>
      </c>
      <c r="I1421">
        <v>7</v>
      </c>
      <c r="J1421">
        <v>7</v>
      </c>
      <c r="K1421">
        <v>11</v>
      </c>
      <c r="L1421">
        <v>3</v>
      </c>
      <c r="M1421">
        <v>0</v>
      </c>
      <c r="N1421">
        <v>0</v>
      </c>
      <c r="O1421">
        <v>21</v>
      </c>
      <c r="P1421">
        <v>80</v>
      </c>
      <c r="Q1421" t="s">
        <v>2370</v>
      </c>
      <c r="R1421" t="s">
        <v>453</v>
      </c>
      <c r="S1421" t="s">
        <v>452</v>
      </c>
    </row>
    <row r="1422" spans="1:19" x14ac:dyDescent="0.2">
      <c r="A1422" t="s">
        <v>2373</v>
      </c>
      <c r="B1422" t="s">
        <v>2358</v>
      </c>
      <c r="C1422" t="s">
        <v>2358</v>
      </c>
      <c r="D1422" t="s">
        <v>2358</v>
      </c>
      <c r="E1422" t="s">
        <v>2358</v>
      </c>
      <c r="F1422" t="s">
        <v>2358</v>
      </c>
      <c r="G1422" t="s">
        <v>2358</v>
      </c>
      <c r="H1422" t="s">
        <v>2358</v>
      </c>
      <c r="I1422" t="s">
        <v>2358</v>
      </c>
      <c r="J1422" t="s">
        <v>2358</v>
      </c>
      <c r="K1422" t="s">
        <v>2358</v>
      </c>
      <c r="L1422" t="s">
        <v>2358</v>
      </c>
      <c r="M1422" t="s">
        <v>2358</v>
      </c>
      <c r="N1422" t="s">
        <v>2358</v>
      </c>
      <c r="O1422" t="s">
        <v>2358</v>
      </c>
      <c r="P1422" t="s">
        <v>2358</v>
      </c>
      <c r="Q1422" t="s">
        <v>2358</v>
      </c>
      <c r="R1422" t="s">
        <v>2358</v>
      </c>
      <c r="S1422" t="s">
        <v>2358</v>
      </c>
    </row>
    <row r="1423" spans="1:19" x14ac:dyDescent="0.2">
      <c r="A1423" t="s">
        <v>1907</v>
      </c>
      <c r="B1423">
        <v>8</v>
      </c>
      <c r="C1423" t="s">
        <v>2358</v>
      </c>
      <c r="D1423" t="s">
        <v>454</v>
      </c>
      <c r="E1423" t="s">
        <v>454</v>
      </c>
      <c r="F1423">
        <v>201401</v>
      </c>
      <c r="G1423">
        <v>56</v>
      </c>
      <c r="H1423">
        <v>0</v>
      </c>
      <c r="I1423">
        <v>0</v>
      </c>
      <c r="J1423">
        <v>0</v>
      </c>
      <c r="K1423">
        <v>10</v>
      </c>
      <c r="L1423">
        <v>0</v>
      </c>
      <c r="M1423">
        <v>0</v>
      </c>
      <c r="N1423">
        <v>0</v>
      </c>
      <c r="O1423">
        <v>66</v>
      </c>
      <c r="P1423">
        <v>80</v>
      </c>
      <c r="Q1423" t="s">
        <v>2370</v>
      </c>
      <c r="R1423" t="s">
        <v>455</v>
      </c>
      <c r="S1423" t="s">
        <v>454</v>
      </c>
    </row>
    <row r="1424" spans="1:19" x14ac:dyDescent="0.2">
      <c r="A1424" t="s">
        <v>1908</v>
      </c>
      <c r="B1424">
        <v>8</v>
      </c>
      <c r="C1424" t="s">
        <v>2358</v>
      </c>
      <c r="D1424" t="s">
        <v>454</v>
      </c>
      <c r="E1424" t="s">
        <v>2358</v>
      </c>
      <c r="F1424">
        <v>201307</v>
      </c>
      <c r="G1424">
        <v>23</v>
      </c>
      <c r="H1424">
        <v>0</v>
      </c>
      <c r="I1424">
        <v>12</v>
      </c>
      <c r="J1424">
        <v>12</v>
      </c>
      <c r="K1424">
        <v>12</v>
      </c>
      <c r="L1424">
        <v>0</v>
      </c>
      <c r="M1424">
        <v>0</v>
      </c>
      <c r="N1424">
        <v>0</v>
      </c>
      <c r="O1424">
        <v>47</v>
      </c>
      <c r="P1424">
        <v>80</v>
      </c>
      <c r="Q1424" t="s">
        <v>2370</v>
      </c>
      <c r="R1424" t="s">
        <v>455</v>
      </c>
      <c r="S1424" t="s">
        <v>454</v>
      </c>
    </row>
    <row r="1425" spans="1:19" x14ac:dyDescent="0.2">
      <c r="A1425" t="s">
        <v>1909</v>
      </c>
      <c r="B1425">
        <v>8</v>
      </c>
      <c r="C1425" t="s">
        <v>2358</v>
      </c>
      <c r="D1425" t="s">
        <v>454</v>
      </c>
      <c r="E1425" t="s">
        <v>2358</v>
      </c>
      <c r="F1425">
        <v>201301</v>
      </c>
      <c r="G1425">
        <v>56</v>
      </c>
      <c r="H1425">
        <v>0</v>
      </c>
      <c r="I1425">
        <v>11</v>
      </c>
      <c r="J1425">
        <v>11</v>
      </c>
      <c r="K1425">
        <v>12</v>
      </c>
      <c r="L1425">
        <v>0</v>
      </c>
      <c r="M1425">
        <v>0</v>
      </c>
      <c r="N1425">
        <v>0</v>
      </c>
      <c r="O1425">
        <v>79</v>
      </c>
      <c r="P1425">
        <v>80</v>
      </c>
      <c r="Q1425" t="s">
        <v>2370</v>
      </c>
      <c r="R1425" t="s">
        <v>455</v>
      </c>
      <c r="S1425" t="s">
        <v>454</v>
      </c>
    </row>
    <row r="1426" spans="1:19" x14ac:dyDescent="0.2">
      <c r="A1426" t="s">
        <v>1911</v>
      </c>
      <c r="B1426">
        <v>8</v>
      </c>
      <c r="C1426" t="s">
        <v>2358</v>
      </c>
      <c r="D1426" t="s">
        <v>454</v>
      </c>
      <c r="E1426" t="s">
        <v>2358</v>
      </c>
      <c r="F1426">
        <v>201201</v>
      </c>
      <c r="G1426">
        <v>20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20</v>
      </c>
      <c r="P1426">
        <v>80</v>
      </c>
      <c r="Q1426" t="s">
        <v>2370</v>
      </c>
      <c r="R1426" t="s">
        <v>455</v>
      </c>
      <c r="S1426" t="s">
        <v>454</v>
      </c>
    </row>
    <row r="1427" spans="1:19" x14ac:dyDescent="0.2">
      <c r="A1427" t="s">
        <v>2373</v>
      </c>
      <c r="B1427" t="s">
        <v>2358</v>
      </c>
      <c r="C1427" t="s">
        <v>2358</v>
      </c>
      <c r="D1427" t="s">
        <v>2358</v>
      </c>
      <c r="E1427" t="s">
        <v>2358</v>
      </c>
      <c r="F1427" t="s">
        <v>2358</v>
      </c>
      <c r="G1427" t="s">
        <v>2358</v>
      </c>
      <c r="H1427" t="s">
        <v>2358</v>
      </c>
      <c r="I1427" t="s">
        <v>2358</v>
      </c>
      <c r="J1427" t="s">
        <v>2358</v>
      </c>
      <c r="K1427" t="s">
        <v>2358</v>
      </c>
      <c r="L1427" t="s">
        <v>2358</v>
      </c>
      <c r="M1427" t="s">
        <v>2358</v>
      </c>
      <c r="N1427" t="s">
        <v>2358</v>
      </c>
      <c r="O1427" t="s">
        <v>2358</v>
      </c>
      <c r="P1427" t="s">
        <v>2358</v>
      </c>
      <c r="Q1427" t="s">
        <v>2358</v>
      </c>
      <c r="R1427" t="s">
        <v>2358</v>
      </c>
      <c r="S1427" t="s">
        <v>2358</v>
      </c>
    </row>
    <row r="1428" spans="1:19" x14ac:dyDescent="0.2">
      <c r="A1428" t="s">
        <v>1912</v>
      </c>
      <c r="B1428">
        <v>8</v>
      </c>
      <c r="C1428" t="s">
        <v>2358</v>
      </c>
      <c r="D1428" t="s">
        <v>456</v>
      </c>
      <c r="E1428" t="s">
        <v>456</v>
      </c>
      <c r="F1428">
        <v>201401</v>
      </c>
      <c r="G1428">
        <v>27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27</v>
      </c>
      <c r="P1428">
        <v>80</v>
      </c>
      <c r="Q1428" t="s">
        <v>2370</v>
      </c>
      <c r="R1428" t="s">
        <v>457</v>
      </c>
      <c r="S1428" t="s">
        <v>456</v>
      </c>
    </row>
    <row r="1429" spans="1:19" x14ac:dyDescent="0.2">
      <c r="A1429" t="s">
        <v>1913</v>
      </c>
      <c r="B1429">
        <v>8</v>
      </c>
      <c r="C1429" t="s">
        <v>2358</v>
      </c>
      <c r="D1429" t="s">
        <v>456</v>
      </c>
      <c r="E1429" t="s">
        <v>2358</v>
      </c>
      <c r="F1429">
        <v>201307</v>
      </c>
      <c r="G1429">
        <v>36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36</v>
      </c>
      <c r="P1429">
        <v>80</v>
      </c>
      <c r="Q1429" t="s">
        <v>2370</v>
      </c>
      <c r="R1429" t="s">
        <v>457</v>
      </c>
      <c r="S1429" t="s">
        <v>456</v>
      </c>
    </row>
    <row r="1430" spans="1:19" x14ac:dyDescent="0.2">
      <c r="A1430" t="s">
        <v>1914</v>
      </c>
      <c r="B1430">
        <v>8</v>
      </c>
      <c r="C1430" t="s">
        <v>2358</v>
      </c>
      <c r="D1430" t="s">
        <v>456</v>
      </c>
      <c r="E1430" t="s">
        <v>2358</v>
      </c>
      <c r="F1430">
        <v>201301</v>
      </c>
      <c r="G1430">
        <v>35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35</v>
      </c>
      <c r="P1430">
        <v>80</v>
      </c>
      <c r="Q1430" t="s">
        <v>2370</v>
      </c>
      <c r="R1430" t="s">
        <v>457</v>
      </c>
      <c r="S1430" t="s">
        <v>456</v>
      </c>
    </row>
    <row r="1431" spans="1:19" x14ac:dyDescent="0.2">
      <c r="A1431" t="s">
        <v>1915</v>
      </c>
      <c r="B1431">
        <v>8</v>
      </c>
      <c r="C1431" t="s">
        <v>2358</v>
      </c>
      <c r="D1431" t="s">
        <v>456</v>
      </c>
      <c r="E1431" t="s">
        <v>2358</v>
      </c>
      <c r="F1431">
        <v>201207</v>
      </c>
      <c r="G1431">
        <v>34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34</v>
      </c>
      <c r="P1431">
        <v>80</v>
      </c>
      <c r="Q1431" t="s">
        <v>2370</v>
      </c>
      <c r="R1431" t="s">
        <v>457</v>
      </c>
      <c r="S1431" t="s">
        <v>456</v>
      </c>
    </row>
    <row r="1432" spans="1:19" x14ac:dyDescent="0.2">
      <c r="A1432" t="s">
        <v>1916</v>
      </c>
      <c r="B1432">
        <v>8</v>
      </c>
      <c r="C1432" t="s">
        <v>2358</v>
      </c>
      <c r="D1432" t="s">
        <v>456</v>
      </c>
      <c r="E1432" t="s">
        <v>2358</v>
      </c>
      <c r="F1432">
        <v>201201</v>
      </c>
      <c r="G1432">
        <v>22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22</v>
      </c>
      <c r="P1432">
        <v>80</v>
      </c>
      <c r="Q1432" t="s">
        <v>2370</v>
      </c>
      <c r="R1432" t="s">
        <v>457</v>
      </c>
      <c r="S1432" t="s">
        <v>456</v>
      </c>
    </row>
    <row r="1433" spans="1:19" x14ac:dyDescent="0.2">
      <c r="A1433" t="s">
        <v>2373</v>
      </c>
      <c r="B1433" t="s">
        <v>2358</v>
      </c>
      <c r="C1433" t="s">
        <v>2358</v>
      </c>
      <c r="D1433" t="s">
        <v>2358</v>
      </c>
      <c r="E1433" t="s">
        <v>2358</v>
      </c>
      <c r="F1433" t="s">
        <v>2358</v>
      </c>
      <c r="G1433" t="s">
        <v>2358</v>
      </c>
      <c r="H1433" t="s">
        <v>2358</v>
      </c>
      <c r="I1433" t="s">
        <v>2358</v>
      </c>
      <c r="J1433" t="s">
        <v>2358</v>
      </c>
      <c r="K1433" t="s">
        <v>2358</v>
      </c>
      <c r="L1433" t="s">
        <v>2358</v>
      </c>
      <c r="M1433" t="s">
        <v>2358</v>
      </c>
      <c r="N1433" t="s">
        <v>2358</v>
      </c>
      <c r="O1433" t="s">
        <v>2358</v>
      </c>
      <c r="P1433" t="s">
        <v>2358</v>
      </c>
      <c r="Q1433" t="s">
        <v>2358</v>
      </c>
      <c r="R1433" t="s">
        <v>2358</v>
      </c>
      <c r="S1433" t="s">
        <v>2358</v>
      </c>
    </row>
    <row r="1434" spans="1:19" x14ac:dyDescent="0.2">
      <c r="A1434" t="s">
        <v>1917</v>
      </c>
      <c r="B1434">
        <v>8</v>
      </c>
      <c r="C1434" t="s">
        <v>2358</v>
      </c>
      <c r="D1434" t="s">
        <v>458</v>
      </c>
      <c r="E1434" t="s">
        <v>458</v>
      </c>
      <c r="F1434">
        <v>201401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80</v>
      </c>
      <c r="Q1434" t="s">
        <v>2370</v>
      </c>
      <c r="R1434" t="s">
        <v>459</v>
      </c>
      <c r="S1434" t="s">
        <v>458</v>
      </c>
    </row>
    <row r="1435" spans="1:19" x14ac:dyDescent="0.2">
      <c r="A1435" t="s">
        <v>1918</v>
      </c>
      <c r="B1435">
        <v>8</v>
      </c>
      <c r="C1435" t="s">
        <v>2358</v>
      </c>
      <c r="D1435" t="s">
        <v>458</v>
      </c>
      <c r="E1435" t="s">
        <v>2358</v>
      </c>
      <c r="F1435">
        <v>201307</v>
      </c>
      <c r="G1435">
        <v>0</v>
      </c>
      <c r="H1435">
        <v>6</v>
      </c>
      <c r="I1435">
        <v>2</v>
      </c>
      <c r="J1435">
        <v>8</v>
      </c>
      <c r="K1435">
        <v>0</v>
      </c>
      <c r="L1435">
        <v>2</v>
      </c>
      <c r="M1435">
        <v>0</v>
      </c>
      <c r="N1435">
        <v>0</v>
      </c>
      <c r="O1435">
        <v>10</v>
      </c>
      <c r="P1435">
        <v>80</v>
      </c>
      <c r="Q1435" t="s">
        <v>2370</v>
      </c>
      <c r="R1435" t="s">
        <v>459</v>
      </c>
      <c r="S1435" t="s">
        <v>458</v>
      </c>
    </row>
    <row r="1436" spans="1:19" x14ac:dyDescent="0.2">
      <c r="A1436" t="s">
        <v>1919</v>
      </c>
      <c r="B1436">
        <v>8</v>
      </c>
      <c r="C1436" t="s">
        <v>2358</v>
      </c>
      <c r="D1436" t="s">
        <v>458</v>
      </c>
      <c r="E1436" t="s">
        <v>2358</v>
      </c>
      <c r="F1436">
        <v>201301</v>
      </c>
      <c r="G1436">
        <v>0</v>
      </c>
      <c r="H1436">
        <v>8</v>
      </c>
      <c r="I1436">
        <v>0</v>
      </c>
      <c r="J1436">
        <v>8</v>
      </c>
      <c r="K1436">
        <v>0</v>
      </c>
      <c r="L1436">
        <v>2</v>
      </c>
      <c r="M1436">
        <v>0</v>
      </c>
      <c r="N1436">
        <v>0</v>
      </c>
      <c r="O1436">
        <v>10</v>
      </c>
      <c r="P1436">
        <v>80</v>
      </c>
      <c r="Q1436" t="s">
        <v>2370</v>
      </c>
      <c r="R1436" t="s">
        <v>459</v>
      </c>
      <c r="S1436" t="s">
        <v>458</v>
      </c>
    </row>
    <row r="1437" spans="1:19" x14ac:dyDescent="0.2">
      <c r="A1437" t="s">
        <v>1920</v>
      </c>
      <c r="B1437">
        <v>8</v>
      </c>
      <c r="C1437" t="s">
        <v>2358</v>
      </c>
      <c r="D1437" t="s">
        <v>458</v>
      </c>
      <c r="E1437" t="s">
        <v>2358</v>
      </c>
      <c r="F1437">
        <v>201207</v>
      </c>
      <c r="G1437">
        <v>0</v>
      </c>
      <c r="H1437">
        <v>8</v>
      </c>
      <c r="I1437">
        <v>0</v>
      </c>
      <c r="J1437">
        <v>8</v>
      </c>
      <c r="K1437">
        <v>0</v>
      </c>
      <c r="L1437">
        <v>2</v>
      </c>
      <c r="M1437">
        <v>0</v>
      </c>
      <c r="N1437">
        <v>0</v>
      </c>
      <c r="O1437">
        <v>10</v>
      </c>
      <c r="P1437">
        <v>80</v>
      </c>
      <c r="Q1437" t="s">
        <v>2370</v>
      </c>
      <c r="R1437" t="s">
        <v>459</v>
      </c>
      <c r="S1437" t="s">
        <v>458</v>
      </c>
    </row>
    <row r="1438" spans="1:19" x14ac:dyDescent="0.2">
      <c r="A1438" t="s">
        <v>1921</v>
      </c>
      <c r="B1438">
        <v>8</v>
      </c>
      <c r="C1438" t="s">
        <v>2358</v>
      </c>
      <c r="D1438" t="s">
        <v>458</v>
      </c>
      <c r="E1438" t="s">
        <v>2358</v>
      </c>
      <c r="F1438">
        <v>201201</v>
      </c>
      <c r="G1438">
        <v>0</v>
      </c>
      <c r="H1438">
        <v>4</v>
      </c>
      <c r="I1438">
        <v>0</v>
      </c>
      <c r="J1438">
        <v>4</v>
      </c>
      <c r="K1438">
        <v>1</v>
      </c>
      <c r="L1438">
        <v>0</v>
      </c>
      <c r="M1438">
        <v>0</v>
      </c>
      <c r="N1438">
        <v>0</v>
      </c>
      <c r="O1438">
        <v>5</v>
      </c>
      <c r="P1438">
        <v>80</v>
      </c>
      <c r="Q1438" t="s">
        <v>2370</v>
      </c>
      <c r="R1438" t="s">
        <v>459</v>
      </c>
      <c r="S1438" t="s">
        <v>458</v>
      </c>
    </row>
    <row r="1439" spans="1:19" x14ac:dyDescent="0.2">
      <c r="A1439" t="s">
        <v>2373</v>
      </c>
      <c r="B1439" t="s">
        <v>2358</v>
      </c>
      <c r="C1439" t="s">
        <v>2358</v>
      </c>
      <c r="D1439" t="s">
        <v>2358</v>
      </c>
      <c r="E1439" t="s">
        <v>2358</v>
      </c>
      <c r="F1439" t="s">
        <v>2358</v>
      </c>
      <c r="G1439" t="s">
        <v>2358</v>
      </c>
      <c r="H1439" t="s">
        <v>2358</v>
      </c>
      <c r="I1439" t="s">
        <v>2358</v>
      </c>
      <c r="J1439" t="s">
        <v>2358</v>
      </c>
      <c r="K1439" t="s">
        <v>2358</v>
      </c>
      <c r="L1439" t="s">
        <v>2358</v>
      </c>
      <c r="M1439" t="s">
        <v>2358</v>
      </c>
      <c r="N1439" t="s">
        <v>2358</v>
      </c>
      <c r="O1439" t="s">
        <v>2358</v>
      </c>
      <c r="P1439" t="s">
        <v>2358</v>
      </c>
      <c r="Q1439" t="s">
        <v>2358</v>
      </c>
      <c r="R1439" t="s">
        <v>2358</v>
      </c>
      <c r="S1439" t="s">
        <v>2358</v>
      </c>
    </row>
    <row r="1440" spans="1:19" x14ac:dyDescent="0.2">
      <c r="A1440" t="s">
        <v>1922</v>
      </c>
      <c r="B1440">
        <v>8</v>
      </c>
      <c r="C1440" t="s">
        <v>2358</v>
      </c>
      <c r="D1440" t="s">
        <v>460</v>
      </c>
      <c r="E1440" t="s">
        <v>460</v>
      </c>
      <c r="F1440">
        <v>201401</v>
      </c>
      <c r="G1440">
        <v>0</v>
      </c>
      <c r="H1440">
        <v>0</v>
      </c>
      <c r="I1440">
        <v>0</v>
      </c>
      <c r="J1440">
        <v>0</v>
      </c>
      <c r="K1440">
        <v>4</v>
      </c>
      <c r="L1440">
        <v>0</v>
      </c>
      <c r="M1440">
        <v>0</v>
      </c>
      <c r="N1440">
        <v>0</v>
      </c>
      <c r="O1440">
        <v>4</v>
      </c>
      <c r="P1440">
        <v>80</v>
      </c>
      <c r="Q1440" t="s">
        <v>2370</v>
      </c>
      <c r="R1440" t="s">
        <v>461</v>
      </c>
      <c r="S1440" t="s">
        <v>460</v>
      </c>
    </row>
    <row r="1441" spans="1:19" x14ac:dyDescent="0.2">
      <c r="A1441" t="s">
        <v>1923</v>
      </c>
      <c r="B1441">
        <v>8</v>
      </c>
      <c r="C1441" t="s">
        <v>2358</v>
      </c>
      <c r="D1441" t="s">
        <v>460</v>
      </c>
      <c r="E1441" t="s">
        <v>2358</v>
      </c>
      <c r="F1441">
        <v>201307</v>
      </c>
      <c r="G1441">
        <v>0</v>
      </c>
      <c r="H1441">
        <v>0</v>
      </c>
      <c r="I1441">
        <v>0</v>
      </c>
      <c r="J1441">
        <v>0</v>
      </c>
      <c r="K1441">
        <v>4</v>
      </c>
      <c r="L1441">
        <v>0</v>
      </c>
      <c r="M1441">
        <v>0</v>
      </c>
      <c r="N1441">
        <v>0</v>
      </c>
      <c r="O1441">
        <v>4</v>
      </c>
      <c r="P1441">
        <v>80</v>
      </c>
      <c r="Q1441" t="s">
        <v>2370</v>
      </c>
      <c r="R1441" t="s">
        <v>461</v>
      </c>
      <c r="S1441" t="s">
        <v>460</v>
      </c>
    </row>
    <row r="1442" spans="1:19" x14ac:dyDescent="0.2">
      <c r="A1442" t="s">
        <v>1924</v>
      </c>
      <c r="B1442">
        <v>8</v>
      </c>
      <c r="C1442" t="s">
        <v>2358</v>
      </c>
      <c r="D1442" t="s">
        <v>460</v>
      </c>
      <c r="E1442" t="s">
        <v>2358</v>
      </c>
      <c r="F1442">
        <v>201301</v>
      </c>
      <c r="G1442">
        <v>0</v>
      </c>
      <c r="H1442">
        <v>0</v>
      </c>
      <c r="I1442">
        <v>0</v>
      </c>
      <c r="J1442">
        <v>0</v>
      </c>
      <c r="K1442">
        <v>4</v>
      </c>
      <c r="L1442">
        <v>0</v>
      </c>
      <c r="M1442">
        <v>0</v>
      </c>
      <c r="N1442">
        <v>0</v>
      </c>
      <c r="O1442">
        <v>4</v>
      </c>
      <c r="P1442">
        <v>80</v>
      </c>
      <c r="Q1442" t="s">
        <v>2370</v>
      </c>
      <c r="R1442" t="s">
        <v>461</v>
      </c>
      <c r="S1442" t="s">
        <v>460</v>
      </c>
    </row>
    <row r="1443" spans="1:19" x14ac:dyDescent="0.2">
      <c r="A1443" t="s">
        <v>1925</v>
      </c>
      <c r="B1443">
        <v>8</v>
      </c>
      <c r="C1443" t="s">
        <v>2358</v>
      </c>
      <c r="D1443" t="s">
        <v>460</v>
      </c>
      <c r="E1443" t="s">
        <v>2358</v>
      </c>
      <c r="F1443">
        <v>201207</v>
      </c>
      <c r="G1443">
        <v>0</v>
      </c>
      <c r="H1443">
        <v>0</v>
      </c>
      <c r="I1443">
        <v>0</v>
      </c>
      <c r="J1443">
        <v>0</v>
      </c>
      <c r="K1443">
        <v>4</v>
      </c>
      <c r="L1443">
        <v>0</v>
      </c>
      <c r="M1443">
        <v>0</v>
      </c>
      <c r="N1443">
        <v>4</v>
      </c>
      <c r="O1443">
        <v>8</v>
      </c>
      <c r="P1443">
        <v>80</v>
      </c>
      <c r="Q1443" t="s">
        <v>2370</v>
      </c>
      <c r="R1443" t="s">
        <v>461</v>
      </c>
      <c r="S1443" t="s">
        <v>460</v>
      </c>
    </row>
    <row r="1444" spans="1:19" x14ac:dyDescent="0.2">
      <c r="A1444" t="s">
        <v>1926</v>
      </c>
      <c r="B1444">
        <v>8</v>
      </c>
      <c r="C1444" t="s">
        <v>2358</v>
      </c>
      <c r="D1444" t="s">
        <v>460</v>
      </c>
      <c r="E1444" t="s">
        <v>2358</v>
      </c>
      <c r="F1444">
        <v>201201</v>
      </c>
      <c r="G1444">
        <v>0</v>
      </c>
      <c r="H1444">
        <v>0</v>
      </c>
      <c r="I1444">
        <v>0</v>
      </c>
      <c r="J1444">
        <v>0</v>
      </c>
      <c r="K1444">
        <v>1</v>
      </c>
      <c r="L1444">
        <v>0</v>
      </c>
      <c r="M1444">
        <v>0</v>
      </c>
      <c r="N1444">
        <v>0</v>
      </c>
      <c r="O1444">
        <v>1</v>
      </c>
      <c r="P1444">
        <v>80</v>
      </c>
      <c r="Q1444" t="s">
        <v>2370</v>
      </c>
      <c r="R1444" t="s">
        <v>461</v>
      </c>
      <c r="S1444" t="s">
        <v>460</v>
      </c>
    </row>
    <row r="1445" spans="1:19" x14ac:dyDescent="0.2">
      <c r="A1445" t="s">
        <v>2373</v>
      </c>
      <c r="B1445" t="s">
        <v>2358</v>
      </c>
      <c r="C1445" t="s">
        <v>2358</v>
      </c>
      <c r="D1445" t="s">
        <v>2358</v>
      </c>
      <c r="E1445" t="s">
        <v>2358</v>
      </c>
      <c r="F1445" t="s">
        <v>2358</v>
      </c>
      <c r="G1445" t="s">
        <v>2358</v>
      </c>
      <c r="H1445" t="s">
        <v>2358</v>
      </c>
      <c r="I1445" t="s">
        <v>2358</v>
      </c>
      <c r="J1445" t="s">
        <v>2358</v>
      </c>
      <c r="K1445" t="s">
        <v>2358</v>
      </c>
      <c r="L1445" t="s">
        <v>2358</v>
      </c>
      <c r="M1445" t="s">
        <v>2358</v>
      </c>
      <c r="N1445" t="s">
        <v>2358</v>
      </c>
      <c r="O1445" t="s">
        <v>2358</v>
      </c>
      <c r="P1445" t="s">
        <v>2358</v>
      </c>
      <c r="Q1445" t="s">
        <v>2358</v>
      </c>
      <c r="R1445" t="s">
        <v>2358</v>
      </c>
      <c r="S1445" t="s">
        <v>2358</v>
      </c>
    </row>
    <row r="1446" spans="1:19" x14ac:dyDescent="0.2">
      <c r="A1446" t="s">
        <v>1927</v>
      </c>
      <c r="B1446">
        <v>8</v>
      </c>
      <c r="C1446" t="s">
        <v>2358</v>
      </c>
      <c r="D1446" t="s">
        <v>462</v>
      </c>
      <c r="E1446" t="s">
        <v>462</v>
      </c>
      <c r="F1446">
        <v>201401</v>
      </c>
      <c r="G1446">
        <v>15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15</v>
      </c>
      <c r="P1446">
        <v>80</v>
      </c>
      <c r="Q1446" t="s">
        <v>2370</v>
      </c>
      <c r="R1446" t="s">
        <v>463</v>
      </c>
      <c r="S1446" t="s">
        <v>462</v>
      </c>
    </row>
    <row r="1447" spans="1:19" x14ac:dyDescent="0.2">
      <c r="A1447" t="s">
        <v>1928</v>
      </c>
      <c r="B1447">
        <v>8</v>
      </c>
      <c r="C1447" t="s">
        <v>2358</v>
      </c>
      <c r="D1447" t="s">
        <v>462</v>
      </c>
      <c r="E1447" t="s">
        <v>2358</v>
      </c>
      <c r="F1447">
        <v>201307</v>
      </c>
      <c r="G1447">
        <v>16</v>
      </c>
      <c r="H1447">
        <v>3</v>
      </c>
      <c r="I1447">
        <v>30</v>
      </c>
      <c r="J1447">
        <v>33</v>
      </c>
      <c r="K1447">
        <v>0</v>
      </c>
      <c r="L1447">
        <v>0</v>
      </c>
      <c r="M1447">
        <v>0</v>
      </c>
      <c r="N1447">
        <v>0</v>
      </c>
      <c r="O1447">
        <v>49</v>
      </c>
      <c r="P1447">
        <v>80</v>
      </c>
      <c r="Q1447" t="s">
        <v>2370</v>
      </c>
      <c r="R1447" t="s">
        <v>463</v>
      </c>
      <c r="S1447" t="s">
        <v>462</v>
      </c>
    </row>
    <row r="1448" spans="1:19" x14ac:dyDescent="0.2">
      <c r="A1448" t="s">
        <v>1929</v>
      </c>
      <c r="B1448">
        <v>8</v>
      </c>
      <c r="C1448" t="s">
        <v>2358</v>
      </c>
      <c r="D1448" t="s">
        <v>462</v>
      </c>
      <c r="E1448" t="s">
        <v>2358</v>
      </c>
      <c r="F1448">
        <v>201301</v>
      </c>
      <c r="G1448">
        <v>13</v>
      </c>
      <c r="H1448">
        <v>9</v>
      </c>
      <c r="I1448">
        <v>20</v>
      </c>
      <c r="J1448">
        <v>29</v>
      </c>
      <c r="K1448">
        <v>88</v>
      </c>
      <c r="L1448">
        <v>0</v>
      </c>
      <c r="M1448">
        <v>0</v>
      </c>
      <c r="N1448">
        <v>0</v>
      </c>
      <c r="O1448">
        <v>130</v>
      </c>
      <c r="P1448">
        <v>80</v>
      </c>
      <c r="Q1448" t="s">
        <v>2370</v>
      </c>
      <c r="R1448" t="s">
        <v>463</v>
      </c>
      <c r="S1448" t="s">
        <v>462</v>
      </c>
    </row>
    <row r="1449" spans="1:19" x14ac:dyDescent="0.2">
      <c r="A1449" t="s">
        <v>1930</v>
      </c>
      <c r="B1449">
        <v>8</v>
      </c>
      <c r="C1449" t="s">
        <v>2358</v>
      </c>
      <c r="D1449" t="s">
        <v>462</v>
      </c>
      <c r="E1449" t="s">
        <v>2358</v>
      </c>
      <c r="F1449">
        <v>201207</v>
      </c>
      <c r="G1449">
        <v>13</v>
      </c>
      <c r="H1449">
        <v>6</v>
      </c>
      <c r="I1449">
        <v>20</v>
      </c>
      <c r="J1449">
        <v>26</v>
      </c>
      <c r="K1449">
        <v>0</v>
      </c>
      <c r="L1449">
        <v>0</v>
      </c>
      <c r="M1449">
        <v>0</v>
      </c>
      <c r="N1449">
        <v>0</v>
      </c>
      <c r="O1449">
        <v>39</v>
      </c>
      <c r="P1449">
        <v>80</v>
      </c>
      <c r="Q1449" t="s">
        <v>2370</v>
      </c>
      <c r="R1449" t="s">
        <v>463</v>
      </c>
      <c r="S1449" t="s">
        <v>462</v>
      </c>
    </row>
    <row r="1450" spans="1:19" x14ac:dyDescent="0.2">
      <c r="A1450" t="s">
        <v>1931</v>
      </c>
      <c r="B1450">
        <v>8</v>
      </c>
      <c r="C1450" t="s">
        <v>2358</v>
      </c>
      <c r="D1450" t="s">
        <v>462</v>
      </c>
      <c r="E1450" t="s">
        <v>2358</v>
      </c>
      <c r="F1450">
        <v>201201</v>
      </c>
      <c r="G1450">
        <v>13</v>
      </c>
      <c r="H1450">
        <v>8</v>
      </c>
      <c r="I1450">
        <v>29</v>
      </c>
      <c r="J1450">
        <v>37</v>
      </c>
      <c r="K1450">
        <v>88</v>
      </c>
      <c r="L1450">
        <v>0</v>
      </c>
      <c r="M1450">
        <v>0</v>
      </c>
      <c r="N1450">
        <v>0</v>
      </c>
      <c r="O1450">
        <v>138</v>
      </c>
      <c r="P1450">
        <v>80</v>
      </c>
      <c r="Q1450" t="s">
        <v>2370</v>
      </c>
      <c r="R1450" t="s">
        <v>463</v>
      </c>
      <c r="S1450" t="s">
        <v>462</v>
      </c>
    </row>
    <row r="1451" spans="1:19" x14ac:dyDescent="0.2">
      <c r="A1451" t="s">
        <v>2373</v>
      </c>
      <c r="B1451" t="s">
        <v>2358</v>
      </c>
      <c r="C1451" t="s">
        <v>2358</v>
      </c>
      <c r="D1451" t="s">
        <v>2358</v>
      </c>
      <c r="E1451" t="s">
        <v>2358</v>
      </c>
      <c r="F1451" t="s">
        <v>2358</v>
      </c>
      <c r="G1451" t="s">
        <v>2358</v>
      </c>
      <c r="H1451" t="s">
        <v>2358</v>
      </c>
      <c r="I1451" t="s">
        <v>2358</v>
      </c>
      <c r="J1451" t="s">
        <v>2358</v>
      </c>
      <c r="K1451" t="s">
        <v>2358</v>
      </c>
      <c r="L1451" t="s">
        <v>2358</v>
      </c>
      <c r="M1451" t="s">
        <v>2358</v>
      </c>
      <c r="N1451" t="s">
        <v>2358</v>
      </c>
      <c r="O1451" t="s">
        <v>2358</v>
      </c>
      <c r="P1451" t="s">
        <v>2358</v>
      </c>
      <c r="Q1451" t="s">
        <v>2358</v>
      </c>
      <c r="R1451" t="s">
        <v>2358</v>
      </c>
      <c r="S1451" t="s">
        <v>2358</v>
      </c>
    </row>
    <row r="1452" spans="1:19" x14ac:dyDescent="0.2">
      <c r="A1452" t="s">
        <v>1932</v>
      </c>
      <c r="B1452">
        <v>8</v>
      </c>
      <c r="C1452" t="s">
        <v>2358</v>
      </c>
      <c r="D1452" t="s">
        <v>464</v>
      </c>
      <c r="E1452" t="s">
        <v>464</v>
      </c>
      <c r="F1452">
        <v>201401</v>
      </c>
      <c r="G1452">
        <v>60</v>
      </c>
      <c r="H1452">
        <v>20</v>
      </c>
      <c r="I1452">
        <v>41</v>
      </c>
      <c r="J1452">
        <v>61</v>
      </c>
      <c r="K1452">
        <v>0</v>
      </c>
      <c r="L1452">
        <v>11</v>
      </c>
      <c r="M1452">
        <v>1</v>
      </c>
      <c r="N1452">
        <v>0</v>
      </c>
      <c r="O1452">
        <v>133</v>
      </c>
      <c r="P1452">
        <v>80</v>
      </c>
      <c r="Q1452" t="s">
        <v>2370</v>
      </c>
      <c r="R1452" t="s">
        <v>465</v>
      </c>
      <c r="S1452" t="s">
        <v>464</v>
      </c>
    </row>
    <row r="1453" spans="1:19" x14ac:dyDescent="0.2">
      <c r="A1453" t="s">
        <v>1933</v>
      </c>
      <c r="B1453">
        <v>8</v>
      </c>
      <c r="C1453" t="s">
        <v>2358</v>
      </c>
      <c r="D1453" t="s">
        <v>464</v>
      </c>
      <c r="E1453" t="s">
        <v>2358</v>
      </c>
      <c r="F1453">
        <v>201307</v>
      </c>
      <c r="G1453">
        <v>62</v>
      </c>
      <c r="H1453">
        <v>21</v>
      </c>
      <c r="I1453">
        <v>55</v>
      </c>
      <c r="J1453">
        <v>76</v>
      </c>
      <c r="K1453">
        <v>0</v>
      </c>
      <c r="L1453">
        <v>8</v>
      </c>
      <c r="M1453">
        <v>2</v>
      </c>
      <c r="N1453">
        <v>0</v>
      </c>
      <c r="O1453">
        <v>148</v>
      </c>
      <c r="P1453">
        <v>80</v>
      </c>
      <c r="Q1453" t="s">
        <v>2370</v>
      </c>
      <c r="R1453" t="s">
        <v>465</v>
      </c>
      <c r="S1453" t="s">
        <v>464</v>
      </c>
    </row>
    <row r="1454" spans="1:19" x14ac:dyDescent="0.2">
      <c r="A1454" t="s">
        <v>1934</v>
      </c>
      <c r="B1454">
        <v>8</v>
      </c>
      <c r="C1454" t="s">
        <v>2358</v>
      </c>
      <c r="D1454" t="s">
        <v>464</v>
      </c>
      <c r="E1454" t="s">
        <v>2358</v>
      </c>
      <c r="F1454">
        <v>201301</v>
      </c>
      <c r="G1454">
        <v>60</v>
      </c>
      <c r="H1454">
        <v>20</v>
      </c>
      <c r="I1454">
        <v>41</v>
      </c>
      <c r="J1454">
        <v>61</v>
      </c>
      <c r="K1454">
        <v>0</v>
      </c>
      <c r="L1454">
        <v>11</v>
      </c>
      <c r="M1454">
        <v>1</v>
      </c>
      <c r="N1454">
        <v>0</v>
      </c>
      <c r="O1454">
        <v>133</v>
      </c>
      <c r="P1454">
        <v>80</v>
      </c>
      <c r="Q1454" t="s">
        <v>2370</v>
      </c>
      <c r="R1454" t="s">
        <v>465</v>
      </c>
      <c r="S1454" t="s">
        <v>464</v>
      </c>
    </row>
    <row r="1455" spans="1:19" x14ac:dyDescent="0.2">
      <c r="A1455" t="s">
        <v>1935</v>
      </c>
      <c r="B1455">
        <v>8</v>
      </c>
      <c r="C1455" t="s">
        <v>2358</v>
      </c>
      <c r="D1455" t="s">
        <v>464</v>
      </c>
      <c r="E1455" t="s">
        <v>2358</v>
      </c>
      <c r="F1455">
        <v>201207</v>
      </c>
      <c r="G1455">
        <v>0</v>
      </c>
      <c r="H1455">
        <v>22</v>
      </c>
      <c r="I1455">
        <v>50</v>
      </c>
      <c r="J1455">
        <v>72</v>
      </c>
      <c r="K1455">
        <v>0</v>
      </c>
      <c r="L1455">
        <v>11</v>
      </c>
      <c r="M1455">
        <v>5</v>
      </c>
      <c r="N1455">
        <v>0</v>
      </c>
      <c r="O1455">
        <v>88</v>
      </c>
      <c r="P1455">
        <v>80</v>
      </c>
      <c r="Q1455" t="s">
        <v>2370</v>
      </c>
      <c r="R1455" t="s">
        <v>465</v>
      </c>
      <c r="S1455" t="s">
        <v>464</v>
      </c>
    </row>
    <row r="1456" spans="1:19" x14ac:dyDescent="0.2">
      <c r="A1456" t="s">
        <v>1936</v>
      </c>
      <c r="B1456">
        <v>8</v>
      </c>
      <c r="C1456" t="s">
        <v>2358</v>
      </c>
      <c r="D1456" t="s">
        <v>464</v>
      </c>
      <c r="E1456" t="s">
        <v>2358</v>
      </c>
      <c r="F1456">
        <v>201201</v>
      </c>
      <c r="G1456">
        <v>58</v>
      </c>
      <c r="H1456">
        <v>16</v>
      </c>
      <c r="I1456">
        <v>44</v>
      </c>
      <c r="J1456">
        <v>60</v>
      </c>
      <c r="K1456">
        <v>0</v>
      </c>
      <c r="L1456">
        <v>15</v>
      </c>
      <c r="M1456">
        <v>2</v>
      </c>
      <c r="N1456">
        <v>1</v>
      </c>
      <c r="O1456">
        <v>136</v>
      </c>
      <c r="P1456">
        <v>80</v>
      </c>
      <c r="Q1456" t="s">
        <v>2370</v>
      </c>
      <c r="R1456" t="s">
        <v>465</v>
      </c>
      <c r="S1456" t="s">
        <v>464</v>
      </c>
    </row>
    <row r="1457" spans="1:19" x14ac:dyDescent="0.2">
      <c r="A1457" t="s">
        <v>2373</v>
      </c>
      <c r="B1457" t="s">
        <v>2358</v>
      </c>
      <c r="C1457" t="s">
        <v>2358</v>
      </c>
      <c r="D1457" t="s">
        <v>2358</v>
      </c>
      <c r="E1457" t="s">
        <v>2358</v>
      </c>
      <c r="F1457" t="s">
        <v>2358</v>
      </c>
      <c r="G1457" t="s">
        <v>2358</v>
      </c>
      <c r="H1457" t="s">
        <v>2358</v>
      </c>
      <c r="I1457" t="s">
        <v>2358</v>
      </c>
      <c r="J1457" t="s">
        <v>2358</v>
      </c>
      <c r="K1457" t="s">
        <v>2358</v>
      </c>
      <c r="L1457" t="s">
        <v>2358</v>
      </c>
      <c r="M1457" t="s">
        <v>2358</v>
      </c>
      <c r="N1457" t="s">
        <v>2358</v>
      </c>
      <c r="O1457" t="s">
        <v>2358</v>
      </c>
      <c r="P1457" t="s">
        <v>2358</v>
      </c>
      <c r="Q1457" t="s">
        <v>2358</v>
      </c>
      <c r="R1457" t="s">
        <v>2358</v>
      </c>
      <c r="S1457" t="s">
        <v>2358</v>
      </c>
    </row>
    <row r="1458" spans="1:19" x14ac:dyDescent="0.2">
      <c r="A1458" t="s">
        <v>1937</v>
      </c>
      <c r="B1458">
        <v>8</v>
      </c>
      <c r="C1458" t="s">
        <v>2358</v>
      </c>
      <c r="D1458" t="s">
        <v>466</v>
      </c>
      <c r="E1458" t="s">
        <v>466</v>
      </c>
      <c r="F1458">
        <v>201401</v>
      </c>
      <c r="G1458">
        <v>63</v>
      </c>
      <c r="H1458">
        <v>0</v>
      </c>
      <c r="I1458">
        <v>0</v>
      </c>
      <c r="J1458">
        <v>0</v>
      </c>
      <c r="K1458">
        <v>0</v>
      </c>
      <c r="L1458">
        <v>2</v>
      </c>
      <c r="M1458">
        <v>0</v>
      </c>
      <c r="N1458">
        <v>0</v>
      </c>
      <c r="O1458">
        <v>65</v>
      </c>
      <c r="P1458">
        <v>80</v>
      </c>
      <c r="Q1458" t="s">
        <v>2370</v>
      </c>
      <c r="R1458" t="s">
        <v>467</v>
      </c>
      <c r="S1458" t="s">
        <v>466</v>
      </c>
    </row>
    <row r="1459" spans="1:19" x14ac:dyDescent="0.2">
      <c r="A1459" t="s">
        <v>1938</v>
      </c>
      <c r="B1459">
        <v>8</v>
      </c>
      <c r="C1459" t="s">
        <v>2358</v>
      </c>
      <c r="D1459" t="s">
        <v>466</v>
      </c>
      <c r="E1459" t="s">
        <v>2358</v>
      </c>
      <c r="F1459">
        <v>201307</v>
      </c>
      <c r="G1459">
        <v>65</v>
      </c>
      <c r="H1459">
        <v>0</v>
      </c>
      <c r="I1459">
        <v>6</v>
      </c>
      <c r="J1459">
        <v>6</v>
      </c>
      <c r="K1459">
        <v>0</v>
      </c>
      <c r="L1459">
        <v>2</v>
      </c>
      <c r="M1459">
        <v>0</v>
      </c>
      <c r="N1459">
        <v>0</v>
      </c>
      <c r="O1459">
        <v>73</v>
      </c>
      <c r="P1459">
        <v>80</v>
      </c>
      <c r="Q1459" t="s">
        <v>2370</v>
      </c>
      <c r="R1459" t="s">
        <v>467</v>
      </c>
      <c r="S1459" t="s">
        <v>466</v>
      </c>
    </row>
    <row r="1460" spans="1:19" x14ac:dyDescent="0.2">
      <c r="A1460" t="s">
        <v>1939</v>
      </c>
      <c r="B1460">
        <v>8</v>
      </c>
      <c r="C1460" t="s">
        <v>2358</v>
      </c>
      <c r="D1460" t="s">
        <v>466</v>
      </c>
      <c r="E1460" t="s">
        <v>2358</v>
      </c>
      <c r="F1460">
        <v>201301</v>
      </c>
      <c r="G1460">
        <v>60</v>
      </c>
      <c r="H1460">
        <v>0</v>
      </c>
      <c r="I1460">
        <v>9</v>
      </c>
      <c r="J1460">
        <v>9</v>
      </c>
      <c r="K1460">
        <v>0</v>
      </c>
      <c r="L1460">
        <v>3</v>
      </c>
      <c r="M1460">
        <v>0</v>
      </c>
      <c r="N1460">
        <v>0</v>
      </c>
      <c r="O1460">
        <v>72</v>
      </c>
      <c r="P1460">
        <v>80</v>
      </c>
      <c r="Q1460" t="s">
        <v>2370</v>
      </c>
      <c r="R1460" t="s">
        <v>467</v>
      </c>
      <c r="S1460" t="s">
        <v>466</v>
      </c>
    </row>
    <row r="1461" spans="1:19" x14ac:dyDescent="0.2">
      <c r="A1461" t="s">
        <v>1940</v>
      </c>
      <c r="B1461">
        <v>8</v>
      </c>
      <c r="C1461" t="s">
        <v>2358</v>
      </c>
      <c r="D1461" t="s">
        <v>466</v>
      </c>
      <c r="E1461" t="s">
        <v>2358</v>
      </c>
      <c r="F1461">
        <v>201207</v>
      </c>
      <c r="G1461">
        <v>61</v>
      </c>
      <c r="H1461">
        <v>0</v>
      </c>
      <c r="I1461">
        <v>9</v>
      </c>
      <c r="J1461">
        <v>9</v>
      </c>
      <c r="K1461">
        <v>0</v>
      </c>
      <c r="L1461">
        <v>2</v>
      </c>
      <c r="M1461">
        <v>0</v>
      </c>
      <c r="N1461">
        <v>0</v>
      </c>
      <c r="O1461">
        <v>72</v>
      </c>
      <c r="P1461">
        <v>80</v>
      </c>
      <c r="Q1461" t="s">
        <v>2370</v>
      </c>
      <c r="R1461" t="s">
        <v>467</v>
      </c>
      <c r="S1461" t="s">
        <v>466</v>
      </c>
    </row>
    <row r="1462" spans="1:19" x14ac:dyDescent="0.2">
      <c r="A1462" t="s">
        <v>1941</v>
      </c>
      <c r="B1462">
        <v>8</v>
      </c>
      <c r="C1462" t="s">
        <v>2358</v>
      </c>
      <c r="D1462" t="s">
        <v>466</v>
      </c>
      <c r="E1462" t="s">
        <v>2358</v>
      </c>
      <c r="F1462">
        <v>201201</v>
      </c>
      <c r="G1462">
        <v>59</v>
      </c>
      <c r="H1462">
        <v>0</v>
      </c>
      <c r="I1462">
        <v>5</v>
      </c>
      <c r="J1462">
        <v>5</v>
      </c>
      <c r="K1462">
        <v>0</v>
      </c>
      <c r="L1462">
        <v>12</v>
      </c>
      <c r="M1462">
        <v>0</v>
      </c>
      <c r="N1462">
        <v>0</v>
      </c>
      <c r="O1462">
        <v>76</v>
      </c>
      <c r="P1462">
        <v>80</v>
      </c>
      <c r="Q1462" t="s">
        <v>2370</v>
      </c>
      <c r="R1462" t="s">
        <v>467</v>
      </c>
      <c r="S1462" t="s">
        <v>466</v>
      </c>
    </row>
    <row r="1463" spans="1:19" x14ac:dyDescent="0.2">
      <c r="A1463" t="s">
        <v>2373</v>
      </c>
      <c r="B1463" t="s">
        <v>2358</v>
      </c>
      <c r="C1463" t="s">
        <v>2358</v>
      </c>
      <c r="D1463" t="s">
        <v>2358</v>
      </c>
      <c r="E1463" t="s">
        <v>2358</v>
      </c>
      <c r="F1463" t="s">
        <v>2358</v>
      </c>
      <c r="G1463" t="s">
        <v>2358</v>
      </c>
      <c r="H1463" t="s">
        <v>2358</v>
      </c>
      <c r="I1463" t="s">
        <v>2358</v>
      </c>
      <c r="J1463" t="s">
        <v>2358</v>
      </c>
      <c r="K1463" t="s">
        <v>2358</v>
      </c>
      <c r="L1463" t="s">
        <v>2358</v>
      </c>
      <c r="M1463" t="s">
        <v>2358</v>
      </c>
      <c r="N1463" t="s">
        <v>2358</v>
      </c>
      <c r="O1463" t="s">
        <v>2358</v>
      </c>
      <c r="P1463" t="s">
        <v>2358</v>
      </c>
      <c r="Q1463" t="s">
        <v>2358</v>
      </c>
      <c r="R1463" t="s">
        <v>2358</v>
      </c>
      <c r="S1463" t="s">
        <v>2358</v>
      </c>
    </row>
    <row r="1464" spans="1:19" x14ac:dyDescent="0.2">
      <c r="A1464" t="s">
        <v>1942</v>
      </c>
      <c r="B1464">
        <v>8</v>
      </c>
      <c r="C1464" t="s">
        <v>2358</v>
      </c>
      <c r="D1464" t="s">
        <v>468</v>
      </c>
      <c r="E1464" t="s">
        <v>468</v>
      </c>
      <c r="F1464">
        <v>201401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80</v>
      </c>
      <c r="Q1464" t="s">
        <v>2370</v>
      </c>
      <c r="R1464" t="s">
        <v>469</v>
      </c>
      <c r="S1464" t="s">
        <v>468</v>
      </c>
    </row>
    <row r="1465" spans="1:19" x14ac:dyDescent="0.2">
      <c r="A1465" t="s">
        <v>1943</v>
      </c>
      <c r="B1465">
        <v>8</v>
      </c>
      <c r="C1465" t="s">
        <v>2358</v>
      </c>
      <c r="D1465" t="s">
        <v>468</v>
      </c>
      <c r="E1465" t="s">
        <v>2358</v>
      </c>
      <c r="F1465">
        <v>201307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5</v>
      </c>
      <c r="O1465">
        <v>5</v>
      </c>
      <c r="P1465">
        <v>80</v>
      </c>
      <c r="Q1465" t="s">
        <v>2370</v>
      </c>
      <c r="R1465" t="s">
        <v>469</v>
      </c>
      <c r="S1465" t="s">
        <v>468</v>
      </c>
    </row>
    <row r="1466" spans="1:19" x14ac:dyDescent="0.2">
      <c r="A1466" t="s">
        <v>1944</v>
      </c>
      <c r="B1466">
        <v>8</v>
      </c>
      <c r="C1466" t="s">
        <v>2358</v>
      </c>
      <c r="D1466" t="s">
        <v>468</v>
      </c>
      <c r="E1466" t="s">
        <v>2358</v>
      </c>
      <c r="F1466">
        <v>201301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80</v>
      </c>
      <c r="Q1466" t="s">
        <v>2370</v>
      </c>
      <c r="R1466" t="s">
        <v>469</v>
      </c>
      <c r="S1466" t="s">
        <v>468</v>
      </c>
    </row>
    <row r="1467" spans="1:19" x14ac:dyDescent="0.2">
      <c r="A1467" t="s">
        <v>1945</v>
      </c>
      <c r="B1467">
        <v>8</v>
      </c>
      <c r="C1467" t="s">
        <v>2358</v>
      </c>
      <c r="D1467" t="s">
        <v>468</v>
      </c>
      <c r="E1467" t="s">
        <v>2358</v>
      </c>
      <c r="F1467">
        <v>201207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80</v>
      </c>
      <c r="Q1467" t="s">
        <v>2370</v>
      </c>
      <c r="R1467" t="s">
        <v>469</v>
      </c>
      <c r="S1467" t="s">
        <v>468</v>
      </c>
    </row>
    <row r="1468" spans="1:19" x14ac:dyDescent="0.2">
      <c r="A1468" t="s">
        <v>1946</v>
      </c>
      <c r="B1468">
        <v>8</v>
      </c>
      <c r="C1468" t="s">
        <v>2358</v>
      </c>
      <c r="D1468" t="s">
        <v>468</v>
      </c>
      <c r="E1468" t="s">
        <v>2358</v>
      </c>
      <c r="F1468">
        <v>201201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80</v>
      </c>
      <c r="Q1468" t="s">
        <v>2370</v>
      </c>
      <c r="R1468" t="s">
        <v>469</v>
      </c>
      <c r="S1468" t="s">
        <v>468</v>
      </c>
    </row>
    <row r="1469" spans="1:19" x14ac:dyDescent="0.2">
      <c r="A1469" t="s">
        <v>2373</v>
      </c>
      <c r="B1469" t="s">
        <v>2358</v>
      </c>
      <c r="C1469" t="s">
        <v>2358</v>
      </c>
      <c r="D1469" t="s">
        <v>2358</v>
      </c>
      <c r="E1469" t="s">
        <v>2358</v>
      </c>
      <c r="F1469" t="s">
        <v>2358</v>
      </c>
      <c r="G1469" t="s">
        <v>2358</v>
      </c>
      <c r="H1469" t="s">
        <v>2358</v>
      </c>
      <c r="I1469" t="s">
        <v>2358</v>
      </c>
      <c r="J1469" t="s">
        <v>2358</v>
      </c>
      <c r="K1469" t="s">
        <v>2358</v>
      </c>
      <c r="L1469" t="s">
        <v>2358</v>
      </c>
      <c r="M1469" t="s">
        <v>2358</v>
      </c>
      <c r="N1469" t="s">
        <v>2358</v>
      </c>
      <c r="O1469" t="s">
        <v>2358</v>
      </c>
      <c r="P1469" t="s">
        <v>2358</v>
      </c>
      <c r="Q1469" t="s">
        <v>2358</v>
      </c>
      <c r="R1469" t="s">
        <v>2358</v>
      </c>
      <c r="S1469" t="s">
        <v>2358</v>
      </c>
    </row>
    <row r="1470" spans="1:19" x14ac:dyDescent="0.2">
      <c r="A1470" t="s">
        <v>1947</v>
      </c>
      <c r="B1470">
        <v>8</v>
      </c>
      <c r="C1470" t="s">
        <v>2358</v>
      </c>
      <c r="D1470" t="s">
        <v>470</v>
      </c>
      <c r="E1470" t="s">
        <v>470</v>
      </c>
      <c r="F1470">
        <v>201401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80</v>
      </c>
      <c r="Q1470" t="s">
        <v>2370</v>
      </c>
      <c r="R1470" t="s">
        <v>471</v>
      </c>
      <c r="S1470" t="s">
        <v>470</v>
      </c>
    </row>
    <row r="1471" spans="1:19" x14ac:dyDescent="0.2">
      <c r="A1471" t="s">
        <v>1948</v>
      </c>
      <c r="B1471">
        <v>8</v>
      </c>
      <c r="C1471" t="s">
        <v>2358</v>
      </c>
      <c r="D1471" t="s">
        <v>470</v>
      </c>
      <c r="E1471" t="s">
        <v>2358</v>
      </c>
      <c r="F1471">
        <v>201307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80</v>
      </c>
      <c r="Q1471" t="s">
        <v>2370</v>
      </c>
      <c r="R1471" t="s">
        <v>471</v>
      </c>
      <c r="S1471" t="s">
        <v>470</v>
      </c>
    </row>
    <row r="1472" spans="1:19" x14ac:dyDescent="0.2">
      <c r="A1472" t="s">
        <v>1949</v>
      </c>
      <c r="B1472">
        <v>8</v>
      </c>
      <c r="C1472" t="s">
        <v>2358</v>
      </c>
      <c r="D1472" t="s">
        <v>470</v>
      </c>
      <c r="E1472" t="s">
        <v>2358</v>
      </c>
      <c r="F1472">
        <v>201301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80</v>
      </c>
      <c r="Q1472" t="s">
        <v>2370</v>
      </c>
      <c r="R1472" t="s">
        <v>471</v>
      </c>
      <c r="S1472" t="s">
        <v>470</v>
      </c>
    </row>
    <row r="1473" spans="1:19" x14ac:dyDescent="0.2">
      <c r="A1473" t="s">
        <v>1950</v>
      </c>
      <c r="B1473">
        <v>8</v>
      </c>
      <c r="C1473" t="s">
        <v>2358</v>
      </c>
      <c r="D1473" t="s">
        <v>470</v>
      </c>
      <c r="E1473" t="s">
        <v>2358</v>
      </c>
      <c r="F1473">
        <v>201207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17</v>
      </c>
      <c r="O1473">
        <v>17</v>
      </c>
      <c r="P1473">
        <v>80</v>
      </c>
      <c r="Q1473" t="s">
        <v>2370</v>
      </c>
      <c r="R1473" t="s">
        <v>471</v>
      </c>
      <c r="S1473" t="s">
        <v>470</v>
      </c>
    </row>
    <row r="1474" spans="1:19" x14ac:dyDescent="0.2">
      <c r="A1474" t="s">
        <v>1951</v>
      </c>
      <c r="B1474">
        <v>8</v>
      </c>
      <c r="C1474" t="s">
        <v>2358</v>
      </c>
      <c r="D1474" t="s">
        <v>470</v>
      </c>
      <c r="E1474" t="s">
        <v>2358</v>
      </c>
      <c r="F1474">
        <v>201201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80</v>
      </c>
      <c r="Q1474" t="s">
        <v>2370</v>
      </c>
      <c r="R1474" t="s">
        <v>471</v>
      </c>
      <c r="S1474" t="s">
        <v>470</v>
      </c>
    </row>
    <row r="1475" spans="1:19" x14ac:dyDescent="0.2">
      <c r="A1475" t="s">
        <v>2373</v>
      </c>
      <c r="B1475" t="s">
        <v>2358</v>
      </c>
      <c r="C1475" t="s">
        <v>2358</v>
      </c>
      <c r="D1475" t="s">
        <v>2358</v>
      </c>
      <c r="E1475" t="s">
        <v>2358</v>
      </c>
      <c r="F1475" t="s">
        <v>2358</v>
      </c>
      <c r="G1475" t="s">
        <v>2358</v>
      </c>
      <c r="H1475" t="s">
        <v>2358</v>
      </c>
      <c r="I1475" t="s">
        <v>2358</v>
      </c>
      <c r="J1475" t="s">
        <v>2358</v>
      </c>
      <c r="K1475" t="s">
        <v>2358</v>
      </c>
      <c r="L1475" t="s">
        <v>2358</v>
      </c>
      <c r="M1475" t="s">
        <v>2358</v>
      </c>
      <c r="N1475" t="s">
        <v>2358</v>
      </c>
      <c r="O1475" t="s">
        <v>2358</v>
      </c>
      <c r="P1475" t="s">
        <v>2358</v>
      </c>
      <c r="Q1475" t="s">
        <v>2358</v>
      </c>
      <c r="R1475" t="s">
        <v>2358</v>
      </c>
      <c r="S1475" t="s">
        <v>2358</v>
      </c>
    </row>
    <row r="1476" spans="1:19" x14ac:dyDescent="0.2">
      <c r="A1476" t="s">
        <v>1952</v>
      </c>
      <c r="B1476">
        <v>8</v>
      </c>
      <c r="C1476" t="s">
        <v>2358</v>
      </c>
      <c r="D1476" t="s">
        <v>472</v>
      </c>
      <c r="E1476" t="s">
        <v>472</v>
      </c>
      <c r="F1476">
        <v>201401</v>
      </c>
      <c r="G1476">
        <v>36</v>
      </c>
      <c r="H1476">
        <v>0</v>
      </c>
      <c r="I1476">
        <v>0</v>
      </c>
      <c r="J1476">
        <v>0</v>
      </c>
      <c r="K1476">
        <v>20</v>
      </c>
      <c r="L1476">
        <v>7</v>
      </c>
      <c r="M1476">
        <v>0</v>
      </c>
      <c r="N1476">
        <v>14</v>
      </c>
      <c r="O1476">
        <v>77</v>
      </c>
      <c r="P1476">
        <v>80</v>
      </c>
      <c r="Q1476" t="s">
        <v>2370</v>
      </c>
      <c r="R1476" t="s">
        <v>473</v>
      </c>
      <c r="S1476" t="s">
        <v>472</v>
      </c>
    </row>
    <row r="1477" spans="1:19" x14ac:dyDescent="0.2">
      <c r="A1477" t="s">
        <v>1953</v>
      </c>
      <c r="B1477">
        <v>8</v>
      </c>
      <c r="C1477" t="s">
        <v>2358</v>
      </c>
      <c r="D1477" t="s">
        <v>472</v>
      </c>
      <c r="E1477" t="s">
        <v>2358</v>
      </c>
      <c r="F1477">
        <v>201307</v>
      </c>
      <c r="G1477">
        <v>37</v>
      </c>
      <c r="H1477">
        <v>5</v>
      </c>
      <c r="I1477">
        <v>27</v>
      </c>
      <c r="J1477">
        <v>32</v>
      </c>
      <c r="K1477">
        <v>22</v>
      </c>
      <c r="L1477">
        <v>7</v>
      </c>
      <c r="M1477">
        <v>1</v>
      </c>
      <c r="N1477">
        <v>0</v>
      </c>
      <c r="O1477">
        <v>99</v>
      </c>
      <c r="P1477">
        <v>80</v>
      </c>
      <c r="Q1477" t="s">
        <v>2370</v>
      </c>
      <c r="R1477" t="s">
        <v>473</v>
      </c>
      <c r="S1477" t="s">
        <v>472</v>
      </c>
    </row>
    <row r="1478" spans="1:19" x14ac:dyDescent="0.2">
      <c r="A1478" t="s">
        <v>1954</v>
      </c>
      <c r="B1478">
        <v>8</v>
      </c>
      <c r="C1478" t="s">
        <v>2358</v>
      </c>
      <c r="D1478" t="s">
        <v>472</v>
      </c>
      <c r="E1478" t="s">
        <v>2358</v>
      </c>
      <c r="F1478">
        <v>201301</v>
      </c>
      <c r="G1478">
        <v>45</v>
      </c>
      <c r="H1478">
        <v>5</v>
      </c>
      <c r="I1478">
        <v>19</v>
      </c>
      <c r="J1478">
        <v>24</v>
      </c>
      <c r="K1478">
        <v>21</v>
      </c>
      <c r="L1478">
        <v>8</v>
      </c>
      <c r="M1478">
        <v>0</v>
      </c>
      <c r="N1478">
        <v>25</v>
      </c>
      <c r="O1478">
        <v>123</v>
      </c>
      <c r="P1478">
        <v>80</v>
      </c>
      <c r="Q1478" t="s">
        <v>2370</v>
      </c>
      <c r="R1478" t="s">
        <v>473</v>
      </c>
      <c r="S1478" t="s">
        <v>472</v>
      </c>
    </row>
    <row r="1479" spans="1:19" x14ac:dyDescent="0.2">
      <c r="A1479" t="s">
        <v>1955</v>
      </c>
      <c r="B1479">
        <v>8</v>
      </c>
      <c r="C1479" t="s">
        <v>2358</v>
      </c>
      <c r="D1479" t="s">
        <v>472</v>
      </c>
      <c r="E1479" t="s">
        <v>2358</v>
      </c>
      <c r="F1479">
        <v>201207</v>
      </c>
      <c r="G1479">
        <v>42</v>
      </c>
      <c r="H1479">
        <v>2</v>
      </c>
      <c r="I1479">
        <v>16</v>
      </c>
      <c r="J1479">
        <v>18</v>
      </c>
      <c r="K1479">
        <v>13</v>
      </c>
      <c r="L1479">
        <v>12</v>
      </c>
      <c r="M1479">
        <v>0</v>
      </c>
      <c r="N1479">
        <v>24</v>
      </c>
      <c r="O1479">
        <v>109</v>
      </c>
      <c r="P1479">
        <v>80</v>
      </c>
      <c r="Q1479" t="s">
        <v>2370</v>
      </c>
      <c r="R1479" t="s">
        <v>473</v>
      </c>
      <c r="S1479" t="s">
        <v>472</v>
      </c>
    </row>
    <row r="1480" spans="1:19" x14ac:dyDescent="0.2">
      <c r="A1480" t="s">
        <v>1956</v>
      </c>
      <c r="B1480">
        <v>8</v>
      </c>
      <c r="C1480" t="s">
        <v>2358</v>
      </c>
      <c r="D1480" t="s">
        <v>472</v>
      </c>
      <c r="E1480" t="s">
        <v>2358</v>
      </c>
      <c r="F1480">
        <v>201201</v>
      </c>
      <c r="G1480">
        <v>43</v>
      </c>
      <c r="H1480">
        <v>4</v>
      </c>
      <c r="I1480">
        <v>19</v>
      </c>
      <c r="J1480">
        <v>23</v>
      </c>
      <c r="K1480">
        <v>20</v>
      </c>
      <c r="L1480">
        <v>12</v>
      </c>
      <c r="M1480">
        <v>0</v>
      </c>
      <c r="N1480">
        <v>24</v>
      </c>
      <c r="O1480">
        <v>122</v>
      </c>
      <c r="P1480">
        <v>80</v>
      </c>
      <c r="Q1480" t="s">
        <v>2370</v>
      </c>
      <c r="R1480" t="s">
        <v>473</v>
      </c>
      <c r="S1480" t="s">
        <v>472</v>
      </c>
    </row>
    <row r="1481" spans="1:19" x14ac:dyDescent="0.2">
      <c r="A1481" t="s">
        <v>2373</v>
      </c>
      <c r="B1481" t="s">
        <v>2358</v>
      </c>
      <c r="C1481" t="s">
        <v>2358</v>
      </c>
      <c r="D1481" t="s">
        <v>2358</v>
      </c>
      <c r="E1481" t="s">
        <v>2358</v>
      </c>
      <c r="F1481" t="s">
        <v>2358</v>
      </c>
      <c r="G1481" t="s">
        <v>2358</v>
      </c>
      <c r="H1481" t="s">
        <v>2358</v>
      </c>
      <c r="I1481" t="s">
        <v>2358</v>
      </c>
      <c r="J1481" t="s">
        <v>2358</v>
      </c>
      <c r="K1481" t="s">
        <v>2358</v>
      </c>
      <c r="L1481" t="s">
        <v>2358</v>
      </c>
      <c r="M1481" t="s">
        <v>2358</v>
      </c>
      <c r="N1481" t="s">
        <v>2358</v>
      </c>
      <c r="O1481" t="s">
        <v>2358</v>
      </c>
      <c r="P1481" t="s">
        <v>2358</v>
      </c>
      <c r="Q1481" t="s">
        <v>2358</v>
      </c>
      <c r="R1481" t="s">
        <v>2358</v>
      </c>
      <c r="S1481" t="s">
        <v>2358</v>
      </c>
    </row>
    <row r="1482" spans="1:19" x14ac:dyDescent="0.2">
      <c r="A1482" t="s">
        <v>1957</v>
      </c>
      <c r="B1482">
        <v>8</v>
      </c>
      <c r="C1482" t="s">
        <v>2358</v>
      </c>
      <c r="D1482" t="s">
        <v>474</v>
      </c>
      <c r="E1482" t="s">
        <v>474</v>
      </c>
      <c r="F1482">
        <v>201401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80</v>
      </c>
      <c r="Q1482" t="s">
        <v>2370</v>
      </c>
      <c r="R1482" t="s">
        <v>475</v>
      </c>
      <c r="S1482" t="s">
        <v>474</v>
      </c>
    </row>
    <row r="1483" spans="1:19" x14ac:dyDescent="0.2">
      <c r="A1483" t="s">
        <v>1958</v>
      </c>
      <c r="B1483">
        <v>8</v>
      </c>
      <c r="C1483" t="s">
        <v>2358</v>
      </c>
      <c r="D1483" t="s">
        <v>474</v>
      </c>
      <c r="E1483" t="s">
        <v>2358</v>
      </c>
      <c r="F1483">
        <v>201307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14</v>
      </c>
      <c r="N1483">
        <v>0</v>
      </c>
      <c r="O1483">
        <v>14</v>
      </c>
      <c r="P1483">
        <v>80</v>
      </c>
      <c r="Q1483" t="s">
        <v>2370</v>
      </c>
      <c r="R1483" t="s">
        <v>475</v>
      </c>
      <c r="S1483" t="s">
        <v>474</v>
      </c>
    </row>
    <row r="1484" spans="1:19" x14ac:dyDescent="0.2">
      <c r="A1484" t="s">
        <v>1959</v>
      </c>
      <c r="B1484">
        <v>8</v>
      </c>
      <c r="C1484" t="s">
        <v>2358</v>
      </c>
      <c r="D1484" t="s">
        <v>474</v>
      </c>
      <c r="E1484" t="s">
        <v>2358</v>
      </c>
      <c r="F1484">
        <v>201301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17</v>
      </c>
      <c r="N1484">
        <v>0</v>
      </c>
      <c r="O1484">
        <v>17</v>
      </c>
      <c r="P1484">
        <v>80</v>
      </c>
      <c r="Q1484" t="s">
        <v>2370</v>
      </c>
      <c r="R1484" t="s">
        <v>475</v>
      </c>
      <c r="S1484" t="s">
        <v>474</v>
      </c>
    </row>
    <row r="1485" spans="1:19" x14ac:dyDescent="0.2">
      <c r="A1485" t="s">
        <v>1960</v>
      </c>
      <c r="B1485">
        <v>8</v>
      </c>
      <c r="C1485" t="s">
        <v>2358</v>
      </c>
      <c r="D1485" t="s">
        <v>474</v>
      </c>
      <c r="E1485" t="s">
        <v>2358</v>
      </c>
      <c r="F1485">
        <v>201207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15</v>
      </c>
      <c r="O1485">
        <v>15</v>
      </c>
      <c r="P1485">
        <v>80</v>
      </c>
      <c r="Q1485" t="s">
        <v>2370</v>
      </c>
      <c r="R1485" t="s">
        <v>475</v>
      </c>
      <c r="S1485" t="s">
        <v>474</v>
      </c>
    </row>
    <row r="1486" spans="1:19" x14ac:dyDescent="0.2">
      <c r="A1486" t="s">
        <v>1961</v>
      </c>
      <c r="B1486">
        <v>8</v>
      </c>
      <c r="C1486" t="s">
        <v>2358</v>
      </c>
      <c r="D1486" t="s">
        <v>474</v>
      </c>
      <c r="E1486" t="s">
        <v>2358</v>
      </c>
      <c r="F1486">
        <v>201201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80</v>
      </c>
      <c r="Q1486" t="s">
        <v>2370</v>
      </c>
      <c r="R1486" t="s">
        <v>475</v>
      </c>
      <c r="S1486" t="s">
        <v>474</v>
      </c>
    </row>
    <row r="1487" spans="1:19" x14ac:dyDescent="0.2">
      <c r="A1487" t="s">
        <v>2373</v>
      </c>
      <c r="B1487" t="s">
        <v>2358</v>
      </c>
      <c r="C1487" t="s">
        <v>2358</v>
      </c>
      <c r="D1487" t="s">
        <v>2358</v>
      </c>
      <c r="E1487" t="s">
        <v>2358</v>
      </c>
      <c r="F1487" t="s">
        <v>2358</v>
      </c>
      <c r="G1487" t="s">
        <v>2358</v>
      </c>
      <c r="H1487" t="s">
        <v>2358</v>
      </c>
      <c r="I1487" t="s">
        <v>2358</v>
      </c>
      <c r="J1487" t="s">
        <v>2358</v>
      </c>
      <c r="K1487" t="s">
        <v>2358</v>
      </c>
      <c r="L1487" t="s">
        <v>2358</v>
      </c>
      <c r="M1487" t="s">
        <v>2358</v>
      </c>
      <c r="N1487" t="s">
        <v>2358</v>
      </c>
      <c r="O1487" t="s">
        <v>2358</v>
      </c>
      <c r="P1487" t="s">
        <v>2358</v>
      </c>
      <c r="Q1487" t="s">
        <v>2358</v>
      </c>
      <c r="R1487" t="s">
        <v>2358</v>
      </c>
      <c r="S1487" t="s">
        <v>2358</v>
      </c>
    </row>
    <row r="1488" spans="1:19" x14ac:dyDescent="0.2">
      <c r="A1488" t="s">
        <v>1962</v>
      </c>
      <c r="B1488">
        <v>8</v>
      </c>
      <c r="C1488" t="s">
        <v>2358</v>
      </c>
      <c r="D1488" t="s">
        <v>476</v>
      </c>
      <c r="E1488" t="s">
        <v>476</v>
      </c>
      <c r="F1488">
        <v>201401</v>
      </c>
      <c r="G1488">
        <v>5</v>
      </c>
      <c r="H1488">
        <v>0</v>
      </c>
      <c r="I1488">
        <v>0</v>
      </c>
      <c r="J1488">
        <v>0</v>
      </c>
      <c r="K1488">
        <v>7</v>
      </c>
      <c r="L1488">
        <v>5</v>
      </c>
      <c r="M1488">
        <v>7</v>
      </c>
      <c r="N1488">
        <v>5</v>
      </c>
      <c r="O1488">
        <v>29</v>
      </c>
      <c r="P1488">
        <v>80</v>
      </c>
      <c r="Q1488" t="s">
        <v>2370</v>
      </c>
      <c r="R1488" t="s">
        <v>477</v>
      </c>
      <c r="S1488" t="s">
        <v>476</v>
      </c>
    </row>
    <row r="1489" spans="1:19" x14ac:dyDescent="0.2">
      <c r="A1489" t="s">
        <v>1963</v>
      </c>
      <c r="B1489">
        <v>8</v>
      </c>
      <c r="C1489" t="s">
        <v>2358</v>
      </c>
      <c r="D1489" t="s">
        <v>476</v>
      </c>
      <c r="E1489" t="s">
        <v>2358</v>
      </c>
      <c r="F1489">
        <v>201307</v>
      </c>
      <c r="G1489">
        <v>7</v>
      </c>
      <c r="H1489">
        <v>0</v>
      </c>
      <c r="I1489">
        <v>0</v>
      </c>
      <c r="J1489">
        <v>0</v>
      </c>
      <c r="K1489">
        <v>7</v>
      </c>
      <c r="L1489">
        <v>0</v>
      </c>
      <c r="M1489">
        <v>0</v>
      </c>
      <c r="N1489">
        <v>0</v>
      </c>
      <c r="O1489">
        <v>14</v>
      </c>
      <c r="P1489">
        <v>80</v>
      </c>
      <c r="Q1489" t="s">
        <v>2358</v>
      </c>
      <c r="R1489" t="s">
        <v>477</v>
      </c>
      <c r="S1489" t="s">
        <v>476</v>
      </c>
    </row>
    <row r="1490" spans="1:19" x14ac:dyDescent="0.2">
      <c r="A1490" t="s">
        <v>1964</v>
      </c>
      <c r="B1490">
        <v>8</v>
      </c>
      <c r="C1490" t="s">
        <v>2358</v>
      </c>
      <c r="D1490" t="s">
        <v>476</v>
      </c>
      <c r="E1490" t="s">
        <v>2358</v>
      </c>
      <c r="F1490">
        <v>201301</v>
      </c>
      <c r="G1490">
        <v>0</v>
      </c>
      <c r="H1490">
        <v>0</v>
      </c>
      <c r="I1490">
        <v>0</v>
      </c>
      <c r="J1490">
        <v>0</v>
      </c>
      <c r="K1490">
        <v>7</v>
      </c>
      <c r="L1490">
        <v>0</v>
      </c>
      <c r="M1490">
        <v>0</v>
      </c>
      <c r="N1490">
        <v>0</v>
      </c>
      <c r="O1490">
        <v>7</v>
      </c>
      <c r="P1490">
        <v>80</v>
      </c>
      <c r="Q1490" t="s">
        <v>2358</v>
      </c>
      <c r="R1490" t="s">
        <v>477</v>
      </c>
      <c r="S1490" t="s">
        <v>476</v>
      </c>
    </row>
    <row r="1491" spans="1:19" x14ac:dyDescent="0.2">
      <c r="A1491" t="s">
        <v>1965</v>
      </c>
      <c r="B1491">
        <v>8</v>
      </c>
      <c r="C1491" t="s">
        <v>2358</v>
      </c>
      <c r="D1491" t="s">
        <v>476</v>
      </c>
      <c r="E1491" t="s">
        <v>2358</v>
      </c>
      <c r="F1491">
        <v>201207</v>
      </c>
      <c r="G1491">
        <v>7</v>
      </c>
      <c r="H1491">
        <v>0</v>
      </c>
      <c r="I1491">
        <v>0</v>
      </c>
      <c r="J1491">
        <v>0</v>
      </c>
      <c r="K1491">
        <v>7</v>
      </c>
      <c r="L1491">
        <v>0</v>
      </c>
      <c r="M1491">
        <v>6</v>
      </c>
      <c r="N1491">
        <v>0</v>
      </c>
      <c r="O1491">
        <v>20</v>
      </c>
      <c r="P1491">
        <v>80</v>
      </c>
      <c r="Q1491" t="s">
        <v>2358</v>
      </c>
      <c r="R1491" t="s">
        <v>477</v>
      </c>
      <c r="S1491" t="s">
        <v>476</v>
      </c>
    </row>
    <row r="1492" spans="1:19" x14ac:dyDescent="0.2">
      <c r="A1492" t="s">
        <v>1966</v>
      </c>
      <c r="B1492">
        <v>8</v>
      </c>
      <c r="C1492" t="s">
        <v>2358</v>
      </c>
      <c r="D1492" t="s">
        <v>476</v>
      </c>
      <c r="E1492" t="s">
        <v>2358</v>
      </c>
      <c r="F1492">
        <v>201201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80</v>
      </c>
      <c r="Q1492" t="s">
        <v>2358</v>
      </c>
      <c r="R1492" t="s">
        <v>477</v>
      </c>
      <c r="S1492" t="s">
        <v>476</v>
      </c>
    </row>
    <row r="1493" spans="1:19" x14ac:dyDescent="0.2">
      <c r="A1493" t="s">
        <v>2373</v>
      </c>
      <c r="B1493" t="s">
        <v>2358</v>
      </c>
      <c r="C1493" t="s">
        <v>2358</v>
      </c>
      <c r="D1493" t="s">
        <v>2358</v>
      </c>
      <c r="E1493" t="s">
        <v>2358</v>
      </c>
      <c r="F1493" t="s">
        <v>2358</v>
      </c>
      <c r="G1493" t="s">
        <v>2358</v>
      </c>
      <c r="H1493" t="s">
        <v>2358</v>
      </c>
      <c r="I1493" t="s">
        <v>2358</v>
      </c>
      <c r="J1493" t="s">
        <v>2358</v>
      </c>
      <c r="K1493" t="s">
        <v>2358</v>
      </c>
      <c r="L1493" t="s">
        <v>2358</v>
      </c>
      <c r="M1493" t="s">
        <v>2358</v>
      </c>
      <c r="N1493" t="s">
        <v>2358</v>
      </c>
      <c r="O1493" t="s">
        <v>2358</v>
      </c>
      <c r="P1493" t="s">
        <v>2358</v>
      </c>
      <c r="Q1493" t="s">
        <v>2358</v>
      </c>
      <c r="R1493" t="s">
        <v>2358</v>
      </c>
      <c r="S1493" t="s">
        <v>2358</v>
      </c>
    </row>
    <row r="1494" spans="1:19" x14ac:dyDescent="0.2">
      <c r="A1494" t="s">
        <v>1967</v>
      </c>
      <c r="B1494">
        <v>8</v>
      </c>
      <c r="C1494" t="s">
        <v>2358</v>
      </c>
      <c r="D1494" t="s">
        <v>478</v>
      </c>
      <c r="E1494" t="s">
        <v>478</v>
      </c>
      <c r="F1494">
        <v>201401</v>
      </c>
      <c r="G1494">
        <v>35</v>
      </c>
      <c r="H1494">
        <v>0</v>
      </c>
      <c r="I1494">
        <v>0</v>
      </c>
      <c r="J1494">
        <v>0</v>
      </c>
      <c r="K1494">
        <v>2</v>
      </c>
      <c r="L1494">
        <v>73</v>
      </c>
      <c r="M1494">
        <v>0</v>
      </c>
      <c r="N1494">
        <v>0</v>
      </c>
      <c r="O1494">
        <v>110</v>
      </c>
      <c r="P1494">
        <v>80</v>
      </c>
      <c r="Q1494" t="s">
        <v>2370</v>
      </c>
      <c r="R1494" t="s">
        <v>479</v>
      </c>
      <c r="S1494" t="s">
        <v>478</v>
      </c>
    </row>
    <row r="1495" spans="1:19" x14ac:dyDescent="0.2">
      <c r="A1495" t="s">
        <v>1968</v>
      </c>
      <c r="B1495">
        <v>8</v>
      </c>
      <c r="C1495" t="s">
        <v>2358</v>
      </c>
      <c r="D1495" t="s">
        <v>478</v>
      </c>
      <c r="E1495" t="s">
        <v>2358</v>
      </c>
      <c r="F1495">
        <v>201307</v>
      </c>
      <c r="G1495">
        <v>37</v>
      </c>
      <c r="H1495">
        <v>61</v>
      </c>
      <c r="I1495">
        <v>276</v>
      </c>
      <c r="J1495">
        <v>337</v>
      </c>
      <c r="K1495">
        <v>5</v>
      </c>
      <c r="L1495">
        <v>49</v>
      </c>
      <c r="M1495">
        <v>0</v>
      </c>
      <c r="N1495">
        <v>0</v>
      </c>
      <c r="O1495">
        <v>428</v>
      </c>
      <c r="P1495">
        <v>80</v>
      </c>
      <c r="Q1495" t="s">
        <v>2370</v>
      </c>
      <c r="R1495" t="s">
        <v>479</v>
      </c>
      <c r="S1495" t="s">
        <v>478</v>
      </c>
    </row>
    <row r="1496" spans="1:19" x14ac:dyDescent="0.2">
      <c r="A1496" t="s">
        <v>1969</v>
      </c>
      <c r="B1496">
        <v>8</v>
      </c>
      <c r="C1496" t="s">
        <v>2358</v>
      </c>
      <c r="D1496" t="s">
        <v>478</v>
      </c>
      <c r="E1496" t="s">
        <v>2358</v>
      </c>
      <c r="F1496">
        <v>201301</v>
      </c>
      <c r="G1496">
        <v>38</v>
      </c>
      <c r="H1496">
        <v>56</v>
      </c>
      <c r="I1496">
        <v>280</v>
      </c>
      <c r="J1496">
        <v>336</v>
      </c>
      <c r="K1496">
        <v>0</v>
      </c>
      <c r="L1496">
        <v>55</v>
      </c>
      <c r="M1496">
        <v>0</v>
      </c>
      <c r="N1496">
        <v>0</v>
      </c>
      <c r="O1496">
        <v>429</v>
      </c>
      <c r="P1496">
        <v>80</v>
      </c>
      <c r="Q1496" t="s">
        <v>2370</v>
      </c>
      <c r="R1496" t="s">
        <v>479</v>
      </c>
      <c r="S1496" t="s">
        <v>478</v>
      </c>
    </row>
    <row r="1497" spans="1:19" x14ac:dyDescent="0.2">
      <c r="A1497" t="s">
        <v>1970</v>
      </c>
      <c r="B1497">
        <v>8</v>
      </c>
      <c r="C1497" t="s">
        <v>2358</v>
      </c>
      <c r="D1497" t="s">
        <v>478</v>
      </c>
      <c r="E1497" t="s">
        <v>2358</v>
      </c>
      <c r="F1497">
        <v>201207</v>
      </c>
      <c r="G1497">
        <v>41</v>
      </c>
      <c r="H1497">
        <v>54</v>
      </c>
      <c r="I1497">
        <v>253</v>
      </c>
      <c r="J1497">
        <v>307</v>
      </c>
      <c r="K1497">
        <v>4</v>
      </c>
      <c r="L1497">
        <v>48</v>
      </c>
      <c r="M1497">
        <v>0</v>
      </c>
      <c r="N1497">
        <v>0</v>
      </c>
      <c r="O1497">
        <v>400</v>
      </c>
      <c r="P1497">
        <v>80</v>
      </c>
      <c r="Q1497" t="s">
        <v>2370</v>
      </c>
      <c r="R1497" t="s">
        <v>479</v>
      </c>
      <c r="S1497" t="s">
        <v>478</v>
      </c>
    </row>
    <row r="1498" spans="1:19" x14ac:dyDescent="0.2">
      <c r="A1498" t="s">
        <v>1971</v>
      </c>
      <c r="B1498">
        <v>8</v>
      </c>
      <c r="C1498" t="s">
        <v>2358</v>
      </c>
      <c r="D1498" t="s">
        <v>478</v>
      </c>
      <c r="E1498" t="s">
        <v>2358</v>
      </c>
      <c r="F1498">
        <v>201201</v>
      </c>
      <c r="G1498">
        <v>38</v>
      </c>
      <c r="H1498">
        <v>68</v>
      </c>
      <c r="I1498">
        <v>224</v>
      </c>
      <c r="J1498">
        <v>292</v>
      </c>
      <c r="K1498">
        <v>5</v>
      </c>
      <c r="L1498">
        <v>43</v>
      </c>
      <c r="M1498">
        <v>0</v>
      </c>
      <c r="N1498">
        <v>0</v>
      </c>
      <c r="O1498">
        <v>378</v>
      </c>
      <c r="P1498">
        <v>80</v>
      </c>
      <c r="Q1498" t="s">
        <v>2370</v>
      </c>
      <c r="R1498" t="s">
        <v>479</v>
      </c>
      <c r="S1498" t="s">
        <v>478</v>
      </c>
    </row>
    <row r="1499" spans="1:19" x14ac:dyDescent="0.2">
      <c r="A1499" t="s">
        <v>2373</v>
      </c>
      <c r="B1499" t="s">
        <v>2358</v>
      </c>
      <c r="C1499" t="s">
        <v>2358</v>
      </c>
      <c r="D1499" t="s">
        <v>2358</v>
      </c>
      <c r="E1499" t="s">
        <v>2358</v>
      </c>
      <c r="F1499" t="s">
        <v>2358</v>
      </c>
      <c r="G1499" t="s">
        <v>2358</v>
      </c>
      <c r="H1499" t="s">
        <v>2358</v>
      </c>
      <c r="I1499" t="s">
        <v>2358</v>
      </c>
      <c r="J1499" t="s">
        <v>2358</v>
      </c>
      <c r="K1499" t="s">
        <v>2358</v>
      </c>
      <c r="L1499" t="s">
        <v>2358</v>
      </c>
      <c r="M1499" t="s">
        <v>2358</v>
      </c>
      <c r="N1499" t="s">
        <v>2358</v>
      </c>
      <c r="O1499" t="s">
        <v>2358</v>
      </c>
      <c r="P1499" t="s">
        <v>2358</v>
      </c>
      <c r="Q1499" t="s">
        <v>2358</v>
      </c>
      <c r="R1499" t="s">
        <v>2358</v>
      </c>
      <c r="S1499" t="s">
        <v>2358</v>
      </c>
    </row>
    <row r="1500" spans="1:19" x14ac:dyDescent="0.2">
      <c r="A1500" t="s">
        <v>1972</v>
      </c>
      <c r="B1500">
        <v>8</v>
      </c>
      <c r="C1500" t="s">
        <v>2358</v>
      </c>
      <c r="D1500" t="s">
        <v>480</v>
      </c>
      <c r="E1500" t="s">
        <v>480</v>
      </c>
      <c r="F1500">
        <v>201401</v>
      </c>
      <c r="G1500">
        <v>12</v>
      </c>
      <c r="H1500">
        <v>0</v>
      </c>
      <c r="I1500">
        <v>5</v>
      </c>
      <c r="J1500">
        <v>5</v>
      </c>
      <c r="K1500">
        <v>1</v>
      </c>
      <c r="L1500">
        <v>0</v>
      </c>
      <c r="M1500">
        <v>0</v>
      </c>
      <c r="N1500">
        <v>0</v>
      </c>
      <c r="O1500">
        <v>18</v>
      </c>
      <c r="P1500">
        <v>80</v>
      </c>
      <c r="Q1500" t="s">
        <v>2370</v>
      </c>
      <c r="R1500" t="s">
        <v>481</v>
      </c>
      <c r="S1500" t="s">
        <v>480</v>
      </c>
    </row>
    <row r="1501" spans="1:19" x14ac:dyDescent="0.2">
      <c r="A1501" t="s">
        <v>1973</v>
      </c>
      <c r="B1501">
        <v>8</v>
      </c>
      <c r="C1501" t="s">
        <v>2358</v>
      </c>
      <c r="D1501" t="s">
        <v>480</v>
      </c>
      <c r="E1501" t="s">
        <v>2358</v>
      </c>
      <c r="F1501">
        <v>201307</v>
      </c>
      <c r="G1501">
        <v>0</v>
      </c>
      <c r="H1501">
        <v>0</v>
      </c>
      <c r="I1501">
        <v>14</v>
      </c>
      <c r="J1501">
        <v>14</v>
      </c>
      <c r="K1501">
        <v>1</v>
      </c>
      <c r="L1501">
        <v>0</v>
      </c>
      <c r="M1501">
        <v>27</v>
      </c>
      <c r="N1501">
        <v>0</v>
      </c>
      <c r="O1501">
        <v>42</v>
      </c>
      <c r="P1501">
        <v>80</v>
      </c>
      <c r="Q1501" t="s">
        <v>2370</v>
      </c>
      <c r="R1501" t="s">
        <v>481</v>
      </c>
      <c r="S1501" t="s">
        <v>480</v>
      </c>
    </row>
    <row r="1502" spans="1:19" x14ac:dyDescent="0.2">
      <c r="A1502" t="s">
        <v>1974</v>
      </c>
      <c r="B1502">
        <v>8</v>
      </c>
      <c r="C1502" t="s">
        <v>2358</v>
      </c>
      <c r="D1502" t="s">
        <v>480</v>
      </c>
      <c r="E1502" t="s">
        <v>2358</v>
      </c>
      <c r="F1502">
        <v>201301</v>
      </c>
      <c r="G1502">
        <v>12</v>
      </c>
      <c r="H1502">
        <v>0</v>
      </c>
      <c r="I1502">
        <v>5</v>
      </c>
      <c r="J1502">
        <v>5</v>
      </c>
      <c r="K1502">
        <v>1</v>
      </c>
      <c r="L1502">
        <v>0</v>
      </c>
      <c r="M1502">
        <v>0</v>
      </c>
      <c r="N1502">
        <v>0</v>
      </c>
      <c r="O1502">
        <v>18</v>
      </c>
      <c r="P1502">
        <v>80</v>
      </c>
      <c r="Q1502" t="s">
        <v>2370</v>
      </c>
      <c r="R1502" t="s">
        <v>481</v>
      </c>
      <c r="S1502" t="s">
        <v>480</v>
      </c>
    </row>
    <row r="1503" spans="1:19" x14ac:dyDescent="0.2">
      <c r="A1503" t="s">
        <v>1975</v>
      </c>
      <c r="B1503">
        <v>8</v>
      </c>
      <c r="C1503" t="s">
        <v>2358</v>
      </c>
      <c r="D1503" t="s">
        <v>480</v>
      </c>
      <c r="E1503" t="s">
        <v>2358</v>
      </c>
      <c r="F1503">
        <v>201207</v>
      </c>
      <c r="G1503">
        <v>12</v>
      </c>
      <c r="H1503">
        <v>0</v>
      </c>
      <c r="I1503">
        <v>16</v>
      </c>
      <c r="J1503">
        <v>16</v>
      </c>
      <c r="K1503">
        <v>1</v>
      </c>
      <c r="L1503">
        <v>0</v>
      </c>
      <c r="M1503">
        <v>0</v>
      </c>
      <c r="N1503">
        <v>0</v>
      </c>
      <c r="O1503">
        <v>29</v>
      </c>
      <c r="P1503">
        <v>80</v>
      </c>
      <c r="Q1503" t="s">
        <v>2370</v>
      </c>
      <c r="R1503" t="s">
        <v>481</v>
      </c>
      <c r="S1503" t="s">
        <v>480</v>
      </c>
    </row>
    <row r="1504" spans="1:19" x14ac:dyDescent="0.2">
      <c r="A1504" t="s">
        <v>1976</v>
      </c>
      <c r="B1504">
        <v>8</v>
      </c>
      <c r="C1504" t="s">
        <v>2358</v>
      </c>
      <c r="D1504" t="s">
        <v>480</v>
      </c>
      <c r="E1504" t="s">
        <v>2358</v>
      </c>
      <c r="F1504">
        <v>201201</v>
      </c>
      <c r="G1504">
        <v>48</v>
      </c>
      <c r="H1504">
        <v>0</v>
      </c>
      <c r="I1504">
        <v>0</v>
      </c>
      <c r="J1504">
        <v>0</v>
      </c>
      <c r="K1504">
        <v>8</v>
      </c>
      <c r="L1504">
        <v>0</v>
      </c>
      <c r="M1504">
        <v>0</v>
      </c>
      <c r="N1504">
        <v>0</v>
      </c>
      <c r="O1504">
        <v>56</v>
      </c>
      <c r="P1504">
        <v>80</v>
      </c>
      <c r="Q1504" t="s">
        <v>2370</v>
      </c>
      <c r="R1504" t="s">
        <v>481</v>
      </c>
      <c r="S1504" t="s">
        <v>480</v>
      </c>
    </row>
    <row r="1505" spans="1:19" x14ac:dyDescent="0.2">
      <c r="A1505" t="s">
        <v>2373</v>
      </c>
      <c r="B1505" t="s">
        <v>2358</v>
      </c>
      <c r="C1505" t="s">
        <v>2358</v>
      </c>
      <c r="D1505" t="s">
        <v>2358</v>
      </c>
      <c r="E1505" t="s">
        <v>2358</v>
      </c>
      <c r="F1505" t="s">
        <v>2358</v>
      </c>
      <c r="G1505" t="s">
        <v>2358</v>
      </c>
      <c r="H1505" t="s">
        <v>2358</v>
      </c>
      <c r="I1505" t="s">
        <v>2358</v>
      </c>
      <c r="J1505" t="s">
        <v>2358</v>
      </c>
      <c r="K1505" t="s">
        <v>2358</v>
      </c>
      <c r="L1505" t="s">
        <v>2358</v>
      </c>
      <c r="M1505" t="s">
        <v>2358</v>
      </c>
      <c r="N1505" t="s">
        <v>2358</v>
      </c>
      <c r="O1505" t="s">
        <v>2358</v>
      </c>
      <c r="P1505" t="s">
        <v>2358</v>
      </c>
      <c r="Q1505" t="s">
        <v>2358</v>
      </c>
      <c r="R1505" t="s">
        <v>2358</v>
      </c>
      <c r="S1505" t="s">
        <v>2358</v>
      </c>
    </row>
    <row r="1506" spans="1:19" x14ac:dyDescent="0.2">
      <c r="A1506" t="s">
        <v>1977</v>
      </c>
      <c r="B1506">
        <v>8</v>
      </c>
      <c r="C1506" t="s">
        <v>2358</v>
      </c>
      <c r="D1506" t="s">
        <v>482</v>
      </c>
      <c r="E1506" t="s">
        <v>482</v>
      </c>
      <c r="F1506">
        <v>201401</v>
      </c>
      <c r="G1506">
        <v>27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27</v>
      </c>
      <c r="P1506">
        <v>80</v>
      </c>
      <c r="Q1506" t="s">
        <v>2370</v>
      </c>
      <c r="R1506" t="s">
        <v>483</v>
      </c>
      <c r="S1506" t="s">
        <v>482</v>
      </c>
    </row>
    <row r="1507" spans="1:19" x14ac:dyDescent="0.2">
      <c r="A1507" t="s">
        <v>1978</v>
      </c>
      <c r="B1507">
        <v>8</v>
      </c>
      <c r="C1507" t="s">
        <v>2358</v>
      </c>
      <c r="D1507" t="s">
        <v>482</v>
      </c>
      <c r="E1507" t="s">
        <v>2358</v>
      </c>
      <c r="F1507">
        <v>201307</v>
      </c>
      <c r="G1507">
        <v>31</v>
      </c>
      <c r="H1507">
        <v>5</v>
      </c>
      <c r="I1507">
        <v>1</v>
      </c>
      <c r="J1507">
        <v>6</v>
      </c>
      <c r="K1507">
        <v>2</v>
      </c>
      <c r="L1507">
        <v>0</v>
      </c>
      <c r="M1507">
        <v>0</v>
      </c>
      <c r="N1507">
        <v>0</v>
      </c>
      <c r="O1507">
        <v>39</v>
      </c>
      <c r="P1507">
        <v>80</v>
      </c>
      <c r="Q1507" t="s">
        <v>2370</v>
      </c>
      <c r="R1507" t="s">
        <v>483</v>
      </c>
      <c r="S1507" t="s">
        <v>482</v>
      </c>
    </row>
    <row r="1508" spans="1:19" x14ac:dyDescent="0.2">
      <c r="A1508" t="s">
        <v>1979</v>
      </c>
      <c r="B1508">
        <v>8</v>
      </c>
      <c r="C1508" t="s">
        <v>2358</v>
      </c>
      <c r="D1508" t="s">
        <v>482</v>
      </c>
      <c r="E1508" t="s">
        <v>2358</v>
      </c>
      <c r="F1508">
        <v>201301</v>
      </c>
      <c r="G1508">
        <v>33</v>
      </c>
      <c r="H1508">
        <v>5</v>
      </c>
      <c r="I1508">
        <v>1</v>
      </c>
      <c r="J1508">
        <v>6</v>
      </c>
      <c r="K1508">
        <v>2</v>
      </c>
      <c r="L1508">
        <v>0</v>
      </c>
      <c r="M1508">
        <v>0</v>
      </c>
      <c r="N1508">
        <v>0</v>
      </c>
      <c r="O1508">
        <v>41</v>
      </c>
      <c r="P1508">
        <v>80</v>
      </c>
      <c r="Q1508" t="s">
        <v>2370</v>
      </c>
      <c r="R1508" t="s">
        <v>483</v>
      </c>
      <c r="S1508" t="s">
        <v>482</v>
      </c>
    </row>
    <row r="1509" spans="1:19" x14ac:dyDescent="0.2">
      <c r="A1509" t="s">
        <v>1980</v>
      </c>
      <c r="B1509">
        <v>8</v>
      </c>
      <c r="C1509" t="s">
        <v>2358</v>
      </c>
      <c r="D1509" t="s">
        <v>482</v>
      </c>
      <c r="E1509" t="s">
        <v>2358</v>
      </c>
      <c r="F1509">
        <v>201207</v>
      </c>
      <c r="G1509">
        <v>26</v>
      </c>
      <c r="H1509">
        <v>2</v>
      </c>
      <c r="I1509">
        <v>11</v>
      </c>
      <c r="J1509">
        <v>13</v>
      </c>
      <c r="K1509">
        <v>2</v>
      </c>
      <c r="L1509">
        <v>0</v>
      </c>
      <c r="M1509">
        <v>0</v>
      </c>
      <c r="N1509">
        <v>0</v>
      </c>
      <c r="O1509">
        <v>41</v>
      </c>
      <c r="P1509">
        <v>80</v>
      </c>
      <c r="Q1509" t="s">
        <v>2370</v>
      </c>
      <c r="R1509" t="s">
        <v>483</v>
      </c>
      <c r="S1509" t="s">
        <v>482</v>
      </c>
    </row>
    <row r="1510" spans="1:19" x14ac:dyDescent="0.2">
      <c r="A1510" t="s">
        <v>1981</v>
      </c>
      <c r="B1510">
        <v>8</v>
      </c>
      <c r="C1510" t="s">
        <v>2358</v>
      </c>
      <c r="D1510" t="s">
        <v>482</v>
      </c>
      <c r="E1510" t="s">
        <v>2358</v>
      </c>
      <c r="F1510">
        <v>201201</v>
      </c>
      <c r="G1510">
        <v>26</v>
      </c>
      <c r="H1510">
        <v>2</v>
      </c>
      <c r="I1510">
        <v>11</v>
      </c>
      <c r="J1510">
        <v>13</v>
      </c>
      <c r="K1510">
        <v>2</v>
      </c>
      <c r="L1510">
        <v>0</v>
      </c>
      <c r="M1510">
        <v>0</v>
      </c>
      <c r="N1510">
        <v>0</v>
      </c>
      <c r="O1510">
        <v>41</v>
      </c>
      <c r="P1510">
        <v>80</v>
      </c>
      <c r="Q1510" t="s">
        <v>2370</v>
      </c>
      <c r="R1510" t="s">
        <v>483</v>
      </c>
      <c r="S1510" t="s">
        <v>482</v>
      </c>
    </row>
    <row r="1511" spans="1:19" x14ac:dyDescent="0.2">
      <c r="A1511" t="s">
        <v>2373</v>
      </c>
      <c r="B1511" t="s">
        <v>2358</v>
      </c>
      <c r="C1511" t="s">
        <v>2358</v>
      </c>
      <c r="D1511" t="s">
        <v>2358</v>
      </c>
      <c r="E1511" t="s">
        <v>2358</v>
      </c>
      <c r="F1511" t="s">
        <v>2358</v>
      </c>
      <c r="G1511" t="s">
        <v>2358</v>
      </c>
      <c r="H1511" t="s">
        <v>2358</v>
      </c>
      <c r="I1511" t="s">
        <v>2358</v>
      </c>
      <c r="J1511" t="s">
        <v>2358</v>
      </c>
      <c r="K1511" t="s">
        <v>2358</v>
      </c>
      <c r="L1511" t="s">
        <v>2358</v>
      </c>
      <c r="M1511" t="s">
        <v>2358</v>
      </c>
      <c r="N1511" t="s">
        <v>2358</v>
      </c>
      <c r="O1511" t="s">
        <v>2358</v>
      </c>
      <c r="P1511" t="s">
        <v>2358</v>
      </c>
      <c r="Q1511" t="s">
        <v>2358</v>
      </c>
      <c r="R1511" t="s">
        <v>2358</v>
      </c>
      <c r="S1511" t="s">
        <v>2358</v>
      </c>
    </row>
    <row r="1512" spans="1:19" x14ac:dyDescent="0.2">
      <c r="A1512" t="s">
        <v>1982</v>
      </c>
      <c r="B1512">
        <v>8</v>
      </c>
      <c r="C1512" t="s">
        <v>2358</v>
      </c>
      <c r="D1512" t="s">
        <v>484</v>
      </c>
      <c r="E1512" t="s">
        <v>484</v>
      </c>
      <c r="F1512">
        <v>201401</v>
      </c>
      <c r="G1512">
        <v>26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1</v>
      </c>
      <c r="O1512">
        <v>27</v>
      </c>
      <c r="P1512">
        <v>80</v>
      </c>
      <c r="Q1512" t="s">
        <v>2370</v>
      </c>
      <c r="R1512" t="s">
        <v>485</v>
      </c>
      <c r="S1512" t="s">
        <v>484</v>
      </c>
    </row>
    <row r="1513" spans="1:19" x14ac:dyDescent="0.2">
      <c r="A1513" t="s">
        <v>1983</v>
      </c>
      <c r="B1513">
        <v>8</v>
      </c>
      <c r="C1513" t="s">
        <v>2358</v>
      </c>
      <c r="D1513" t="s">
        <v>484</v>
      </c>
      <c r="E1513" t="s">
        <v>2358</v>
      </c>
      <c r="F1513">
        <v>201307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43</v>
      </c>
      <c r="O1513">
        <v>43</v>
      </c>
      <c r="P1513">
        <v>80</v>
      </c>
      <c r="Q1513" t="s">
        <v>2370</v>
      </c>
      <c r="R1513" t="s">
        <v>485</v>
      </c>
      <c r="S1513" t="s">
        <v>484</v>
      </c>
    </row>
    <row r="1514" spans="1:19" x14ac:dyDescent="0.2">
      <c r="A1514" t="s">
        <v>1984</v>
      </c>
      <c r="B1514">
        <v>8</v>
      </c>
      <c r="C1514" t="s">
        <v>2358</v>
      </c>
      <c r="D1514" t="s">
        <v>484</v>
      </c>
      <c r="E1514" t="s">
        <v>2358</v>
      </c>
      <c r="F1514">
        <v>201301</v>
      </c>
      <c r="G1514">
        <v>30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2</v>
      </c>
      <c r="O1514">
        <v>32</v>
      </c>
      <c r="P1514">
        <v>80</v>
      </c>
      <c r="Q1514" t="s">
        <v>2370</v>
      </c>
      <c r="R1514" t="s">
        <v>485</v>
      </c>
      <c r="S1514" t="s">
        <v>484</v>
      </c>
    </row>
    <row r="1515" spans="1:19" x14ac:dyDescent="0.2">
      <c r="A1515" t="s">
        <v>1985</v>
      </c>
      <c r="B1515">
        <v>8</v>
      </c>
      <c r="C1515" t="s">
        <v>2358</v>
      </c>
      <c r="D1515" t="s">
        <v>484</v>
      </c>
      <c r="E1515" t="s">
        <v>2358</v>
      </c>
      <c r="F1515">
        <v>201207</v>
      </c>
      <c r="G1515">
        <v>30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30</v>
      </c>
      <c r="P1515">
        <v>80</v>
      </c>
      <c r="Q1515" t="s">
        <v>2370</v>
      </c>
      <c r="R1515" t="s">
        <v>485</v>
      </c>
      <c r="S1515" t="s">
        <v>484</v>
      </c>
    </row>
    <row r="1516" spans="1:19" x14ac:dyDescent="0.2">
      <c r="A1516" t="s">
        <v>1986</v>
      </c>
      <c r="B1516">
        <v>8</v>
      </c>
      <c r="C1516" t="s">
        <v>2358</v>
      </c>
      <c r="D1516" t="s">
        <v>484</v>
      </c>
      <c r="E1516" t="s">
        <v>2358</v>
      </c>
      <c r="F1516">
        <v>201201</v>
      </c>
      <c r="G1516">
        <v>36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8</v>
      </c>
      <c r="O1516">
        <v>44</v>
      </c>
      <c r="P1516">
        <v>80</v>
      </c>
      <c r="Q1516" t="s">
        <v>2370</v>
      </c>
      <c r="R1516" t="s">
        <v>485</v>
      </c>
      <c r="S1516" t="s">
        <v>484</v>
      </c>
    </row>
    <row r="1517" spans="1:19" x14ac:dyDescent="0.2">
      <c r="A1517" t="s">
        <v>2373</v>
      </c>
      <c r="B1517" t="s">
        <v>2358</v>
      </c>
      <c r="C1517" t="s">
        <v>2358</v>
      </c>
      <c r="D1517" t="s">
        <v>2358</v>
      </c>
      <c r="E1517" t="s">
        <v>2358</v>
      </c>
      <c r="F1517" t="s">
        <v>2358</v>
      </c>
      <c r="G1517" t="s">
        <v>2358</v>
      </c>
      <c r="H1517" t="s">
        <v>2358</v>
      </c>
      <c r="I1517" t="s">
        <v>2358</v>
      </c>
      <c r="J1517" t="s">
        <v>2358</v>
      </c>
      <c r="K1517" t="s">
        <v>2358</v>
      </c>
      <c r="L1517" t="s">
        <v>2358</v>
      </c>
      <c r="M1517" t="s">
        <v>2358</v>
      </c>
      <c r="N1517" t="s">
        <v>2358</v>
      </c>
      <c r="O1517" t="s">
        <v>2358</v>
      </c>
      <c r="P1517" t="s">
        <v>2358</v>
      </c>
      <c r="Q1517" t="s">
        <v>2358</v>
      </c>
      <c r="R1517" t="s">
        <v>2358</v>
      </c>
      <c r="S1517" t="s">
        <v>2358</v>
      </c>
    </row>
    <row r="1518" spans="1:19" x14ac:dyDescent="0.2">
      <c r="A1518" t="s">
        <v>1987</v>
      </c>
      <c r="B1518">
        <v>8</v>
      </c>
      <c r="C1518" t="s">
        <v>2358</v>
      </c>
      <c r="D1518" t="s">
        <v>486</v>
      </c>
      <c r="E1518" t="s">
        <v>486</v>
      </c>
      <c r="F1518">
        <v>201401</v>
      </c>
      <c r="G1518">
        <v>0</v>
      </c>
      <c r="H1518">
        <v>0</v>
      </c>
      <c r="I1518">
        <v>0</v>
      </c>
      <c r="J1518">
        <v>0</v>
      </c>
      <c r="K1518">
        <v>2</v>
      </c>
      <c r="L1518">
        <v>0</v>
      </c>
      <c r="M1518">
        <v>0</v>
      </c>
      <c r="N1518">
        <v>0</v>
      </c>
      <c r="O1518">
        <v>2</v>
      </c>
      <c r="P1518">
        <v>80</v>
      </c>
      <c r="Q1518" t="s">
        <v>2370</v>
      </c>
      <c r="R1518" t="s">
        <v>487</v>
      </c>
      <c r="S1518" t="s">
        <v>486</v>
      </c>
    </row>
    <row r="1519" spans="1:19" x14ac:dyDescent="0.2">
      <c r="A1519" t="s">
        <v>1988</v>
      </c>
      <c r="B1519">
        <v>8</v>
      </c>
      <c r="C1519" t="s">
        <v>2358</v>
      </c>
      <c r="D1519" t="s">
        <v>486</v>
      </c>
      <c r="E1519" t="s">
        <v>2358</v>
      </c>
      <c r="F1519">
        <v>201307</v>
      </c>
      <c r="G1519">
        <v>0</v>
      </c>
      <c r="H1519">
        <v>0</v>
      </c>
      <c r="I1519">
        <v>3</v>
      </c>
      <c r="J1519">
        <v>3</v>
      </c>
      <c r="K1519">
        <v>2</v>
      </c>
      <c r="L1519">
        <v>0</v>
      </c>
      <c r="M1519">
        <v>0</v>
      </c>
      <c r="N1519">
        <v>0</v>
      </c>
      <c r="O1519">
        <v>5</v>
      </c>
      <c r="P1519">
        <v>80</v>
      </c>
      <c r="Q1519" t="s">
        <v>2370</v>
      </c>
      <c r="R1519" t="s">
        <v>487</v>
      </c>
      <c r="S1519" t="s">
        <v>486</v>
      </c>
    </row>
    <row r="1520" spans="1:19" x14ac:dyDescent="0.2">
      <c r="A1520" t="s">
        <v>1989</v>
      </c>
      <c r="B1520">
        <v>8</v>
      </c>
      <c r="C1520" t="s">
        <v>2358</v>
      </c>
      <c r="D1520" t="s">
        <v>486</v>
      </c>
      <c r="E1520" t="s">
        <v>2358</v>
      </c>
      <c r="F1520">
        <v>201301</v>
      </c>
      <c r="G1520">
        <v>68</v>
      </c>
      <c r="H1520">
        <v>0</v>
      </c>
      <c r="I1520">
        <v>2</v>
      </c>
      <c r="J1520">
        <v>2</v>
      </c>
      <c r="K1520">
        <v>1</v>
      </c>
      <c r="L1520">
        <v>1</v>
      </c>
      <c r="M1520">
        <v>0</v>
      </c>
      <c r="N1520">
        <v>0</v>
      </c>
      <c r="O1520">
        <v>72</v>
      </c>
      <c r="P1520">
        <v>80</v>
      </c>
      <c r="Q1520" t="s">
        <v>2370</v>
      </c>
      <c r="R1520" t="s">
        <v>487</v>
      </c>
      <c r="S1520" t="s">
        <v>486</v>
      </c>
    </row>
    <row r="1521" spans="1:19" x14ac:dyDescent="0.2">
      <c r="A1521" t="s">
        <v>1990</v>
      </c>
      <c r="B1521">
        <v>8</v>
      </c>
      <c r="C1521" t="s">
        <v>2358</v>
      </c>
      <c r="D1521" t="s">
        <v>486</v>
      </c>
      <c r="E1521" t="s">
        <v>2358</v>
      </c>
      <c r="F1521">
        <v>201207</v>
      </c>
      <c r="G1521">
        <v>0</v>
      </c>
      <c r="H1521">
        <v>0</v>
      </c>
      <c r="I1521">
        <v>3</v>
      </c>
      <c r="J1521">
        <v>3</v>
      </c>
      <c r="K1521">
        <v>10</v>
      </c>
      <c r="L1521">
        <v>0</v>
      </c>
      <c r="M1521">
        <v>0</v>
      </c>
      <c r="N1521">
        <v>0</v>
      </c>
      <c r="O1521">
        <v>13</v>
      </c>
      <c r="P1521">
        <v>80</v>
      </c>
      <c r="Q1521" t="s">
        <v>2370</v>
      </c>
      <c r="R1521" t="s">
        <v>487</v>
      </c>
      <c r="S1521" t="s">
        <v>486</v>
      </c>
    </row>
    <row r="1522" spans="1:19" x14ac:dyDescent="0.2">
      <c r="A1522" t="s">
        <v>1991</v>
      </c>
      <c r="B1522">
        <v>8</v>
      </c>
      <c r="C1522" t="s">
        <v>2358</v>
      </c>
      <c r="D1522" t="s">
        <v>486</v>
      </c>
      <c r="E1522" t="s">
        <v>2358</v>
      </c>
      <c r="F1522">
        <v>201201</v>
      </c>
      <c r="G1522">
        <v>68</v>
      </c>
      <c r="H1522">
        <v>0</v>
      </c>
      <c r="I1522">
        <v>2</v>
      </c>
      <c r="J1522">
        <v>2</v>
      </c>
      <c r="K1522">
        <v>10</v>
      </c>
      <c r="L1522">
        <v>0</v>
      </c>
      <c r="M1522">
        <v>0</v>
      </c>
      <c r="N1522">
        <v>0</v>
      </c>
      <c r="O1522">
        <v>80</v>
      </c>
      <c r="P1522">
        <v>80</v>
      </c>
      <c r="Q1522" t="s">
        <v>2370</v>
      </c>
      <c r="R1522" t="s">
        <v>487</v>
      </c>
      <c r="S1522" t="s">
        <v>486</v>
      </c>
    </row>
    <row r="1523" spans="1:19" x14ac:dyDescent="0.2">
      <c r="A1523" t="s">
        <v>2373</v>
      </c>
      <c r="B1523" t="s">
        <v>2358</v>
      </c>
      <c r="C1523" t="s">
        <v>2358</v>
      </c>
      <c r="D1523" t="s">
        <v>2358</v>
      </c>
      <c r="E1523" t="s">
        <v>2358</v>
      </c>
      <c r="F1523" t="s">
        <v>2358</v>
      </c>
      <c r="G1523" t="s">
        <v>2358</v>
      </c>
      <c r="H1523" t="s">
        <v>2358</v>
      </c>
      <c r="I1523" t="s">
        <v>2358</v>
      </c>
      <c r="J1523" t="s">
        <v>2358</v>
      </c>
      <c r="K1523" t="s">
        <v>2358</v>
      </c>
      <c r="L1523" t="s">
        <v>2358</v>
      </c>
      <c r="M1523" t="s">
        <v>2358</v>
      </c>
      <c r="N1523" t="s">
        <v>2358</v>
      </c>
      <c r="O1523" t="s">
        <v>2358</v>
      </c>
      <c r="P1523" t="s">
        <v>2358</v>
      </c>
      <c r="Q1523" t="s">
        <v>2358</v>
      </c>
      <c r="R1523" t="s">
        <v>2358</v>
      </c>
      <c r="S1523" t="s">
        <v>2358</v>
      </c>
    </row>
    <row r="1524" spans="1:19" x14ac:dyDescent="0.2">
      <c r="A1524" t="s">
        <v>1992</v>
      </c>
      <c r="B1524">
        <v>8</v>
      </c>
      <c r="C1524" t="s">
        <v>2358</v>
      </c>
      <c r="D1524" t="s">
        <v>488</v>
      </c>
      <c r="E1524" t="s">
        <v>488</v>
      </c>
      <c r="F1524">
        <v>201401</v>
      </c>
      <c r="G1524">
        <v>43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43</v>
      </c>
      <c r="P1524">
        <v>80</v>
      </c>
      <c r="Q1524" t="s">
        <v>2370</v>
      </c>
      <c r="R1524" t="s">
        <v>489</v>
      </c>
      <c r="S1524" t="s">
        <v>488</v>
      </c>
    </row>
    <row r="1525" spans="1:19" x14ac:dyDescent="0.2">
      <c r="A1525" t="s">
        <v>1993</v>
      </c>
      <c r="B1525">
        <v>8</v>
      </c>
      <c r="C1525" t="s">
        <v>2358</v>
      </c>
      <c r="D1525" t="s">
        <v>488</v>
      </c>
      <c r="E1525" t="s">
        <v>2358</v>
      </c>
      <c r="F1525">
        <v>201307</v>
      </c>
      <c r="G1525">
        <v>29</v>
      </c>
      <c r="H1525">
        <v>9</v>
      </c>
      <c r="I1525">
        <v>0</v>
      </c>
      <c r="J1525">
        <v>9</v>
      </c>
      <c r="K1525">
        <v>4</v>
      </c>
      <c r="L1525">
        <v>0</v>
      </c>
      <c r="M1525">
        <v>0</v>
      </c>
      <c r="N1525">
        <v>2</v>
      </c>
      <c r="O1525">
        <v>44</v>
      </c>
      <c r="P1525">
        <v>80</v>
      </c>
      <c r="Q1525" t="s">
        <v>2370</v>
      </c>
      <c r="R1525" t="s">
        <v>489</v>
      </c>
      <c r="S1525" t="s">
        <v>488</v>
      </c>
    </row>
    <row r="1526" spans="1:19" x14ac:dyDescent="0.2">
      <c r="A1526" t="s">
        <v>1994</v>
      </c>
      <c r="B1526">
        <v>8</v>
      </c>
      <c r="C1526" t="s">
        <v>2358</v>
      </c>
      <c r="D1526" t="s">
        <v>488</v>
      </c>
      <c r="E1526" t="s">
        <v>2358</v>
      </c>
      <c r="F1526">
        <v>201301</v>
      </c>
      <c r="G1526">
        <v>30</v>
      </c>
      <c r="H1526">
        <v>0</v>
      </c>
      <c r="I1526">
        <v>0</v>
      </c>
      <c r="J1526">
        <v>0</v>
      </c>
      <c r="K1526">
        <v>4</v>
      </c>
      <c r="L1526">
        <v>0</v>
      </c>
      <c r="M1526">
        <v>0</v>
      </c>
      <c r="N1526">
        <v>0</v>
      </c>
      <c r="O1526">
        <v>34</v>
      </c>
      <c r="P1526">
        <v>80</v>
      </c>
      <c r="Q1526" t="s">
        <v>2370</v>
      </c>
      <c r="R1526" t="s">
        <v>489</v>
      </c>
      <c r="S1526" t="s">
        <v>488</v>
      </c>
    </row>
    <row r="1527" spans="1:19" x14ac:dyDescent="0.2">
      <c r="A1527" t="s">
        <v>1995</v>
      </c>
      <c r="B1527">
        <v>8</v>
      </c>
      <c r="C1527" t="s">
        <v>2358</v>
      </c>
      <c r="D1527" t="s">
        <v>488</v>
      </c>
      <c r="E1527" t="s">
        <v>2358</v>
      </c>
      <c r="F1527">
        <v>201207</v>
      </c>
      <c r="G1527">
        <v>18</v>
      </c>
      <c r="H1527">
        <v>9</v>
      </c>
      <c r="I1527">
        <v>0</v>
      </c>
      <c r="J1527">
        <v>9</v>
      </c>
      <c r="K1527">
        <v>4</v>
      </c>
      <c r="L1527">
        <v>0</v>
      </c>
      <c r="M1527">
        <v>0</v>
      </c>
      <c r="N1527">
        <v>0</v>
      </c>
      <c r="O1527">
        <v>31</v>
      </c>
      <c r="P1527">
        <v>80</v>
      </c>
      <c r="Q1527" t="s">
        <v>2370</v>
      </c>
      <c r="R1527" t="s">
        <v>489</v>
      </c>
      <c r="S1527" t="s">
        <v>488</v>
      </c>
    </row>
    <row r="1528" spans="1:19" x14ac:dyDescent="0.2">
      <c r="A1528" t="s">
        <v>1996</v>
      </c>
      <c r="B1528">
        <v>8</v>
      </c>
      <c r="C1528" t="s">
        <v>2358</v>
      </c>
      <c r="D1528" t="s">
        <v>488</v>
      </c>
      <c r="E1528" t="s">
        <v>2358</v>
      </c>
      <c r="F1528">
        <v>201201</v>
      </c>
      <c r="G1528">
        <v>20</v>
      </c>
      <c r="H1528">
        <v>9</v>
      </c>
      <c r="I1528">
        <v>0</v>
      </c>
      <c r="J1528">
        <v>9</v>
      </c>
      <c r="K1528">
        <v>4</v>
      </c>
      <c r="L1528">
        <v>0</v>
      </c>
      <c r="M1528">
        <v>0</v>
      </c>
      <c r="N1528">
        <v>0</v>
      </c>
      <c r="O1528">
        <v>33</v>
      </c>
      <c r="P1528">
        <v>80</v>
      </c>
      <c r="Q1528" t="s">
        <v>2370</v>
      </c>
      <c r="R1528" t="s">
        <v>489</v>
      </c>
      <c r="S1528" t="s">
        <v>488</v>
      </c>
    </row>
    <row r="1529" spans="1:19" x14ac:dyDescent="0.2">
      <c r="A1529" t="s">
        <v>2373</v>
      </c>
      <c r="B1529" t="s">
        <v>2358</v>
      </c>
      <c r="C1529" t="s">
        <v>2358</v>
      </c>
      <c r="D1529" t="s">
        <v>2358</v>
      </c>
      <c r="E1529" t="s">
        <v>2358</v>
      </c>
      <c r="F1529" t="s">
        <v>2358</v>
      </c>
      <c r="G1529" t="s">
        <v>2358</v>
      </c>
      <c r="H1529" t="s">
        <v>2358</v>
      </c>
      <c r="I1529" t="s">
        <v>2358</v>
      </c>
      <c r="J1529" t="s">
        <v>2358</v>
      </c>
      <c r="K1529" t="s">
        <v>2358</v>
      </c>
      <c r="L1529" t="s">
        <v>2358</v>
      </c>
      <c r="M1529" t="s">
        <v>2358</v>
      </c>
      <c r="N1529" t="s">
        <v>2358</v>
      </c>
      <c r="O1529" t="s">
        <v>2358</v>
      </c>
      <c r="P1529" t="s">
        <v>2358</v>
      </c>
      <c r="Q1529" t="s">
        <v>2358</v>
      </c>
      <c r="R1529" t="s">
        <v>2358</v>
      </c>
      <c r="S1529" t="s">
        <v>2358</v>
      </c>
    </row>
    <row r="1530" spans="1:19" x14ac:dyDescent="0.2">
      <c r="A1530" t="s">
        <v>1997</v>
      </c>
      <c r="B1530">
        <v>8</v>
      </c>
      <c r="C1530" t="s">
        <v>2358</v>
      </c>
      <c r="D1530" t="s">
        <v>490</v>
      </c>
      <c r="E1530" t="s">
        <v>490</v>
      </c>
      <c r="F1530">
        <v>201401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80</v>
      </c>
      <c r="Q1530" t="s">
        <v>2370</v>
      </c>
      <c r="R1530" t="s">
        <v>491</v>
      </c>
      <c r="S1530" t="s">
        <v>490</v>
      </c>
    </row>
    <row r="1531" spans="1:19" x14ac:dyDescent="0.2">
      <c r="A1531" t="s">
        <v>1998</v>
      </c>
      <c r="B1531">
        <v>8</v>
      </c>
      <c r="C1531" t="s">
        <v>2358</v>
      </c>
      <c r="D1531" t="s">
        <v>490</v>
      </c>
      <c r="E1531" t="s">
        <v>2358</v>
      </c>
      <c r="F1531">
        <v>201307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1</v>
      </c>
      <c r="O1531">
        <v>1</v>
      </c>
      <c r="P1531">
        <v>80</v>
      </c>
      <c r="Q1531" t="s">
        <v>2370</v>
      </c>
      <c r="R1531" t="s">
        <v>491</v>
      </c>
      <c r="S1531" t="s">
        <v>490</v>
      </c>
    </row>
    <row r="1532" spans="1:19" x14ac:dyDescent="0.2">
      <c r="A1532" t="s">
        <v>1999</v>
      </c>
      <c r="B1532">
        <v>8</v>
      </c>
      <c r="C1532" t="s">
        <v>2358</v>
      </c>
      <c r="D1532" t="s">
        <v>490</v>
      </c>
      <c r="E1532" t="s">
        <v>2358</v>
      </c>
      <c r="F1532">
        <v>201301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80</v>
      </c>
      <c r="Q1532" t="s">
        <v>2370</v>
      </c>
      <c r="R1532" t="s">
        <v>491</v>
      </c>
      <c r="S1532" t="s">
        <v>490</v>
      </c>
    </row>
    <row r="1533" spans="1:19" x14ac:dyDescent="0.2">
      <c r="A1533" t="s">
        <v>2000</v>
      </c>
      <c r="B1533">
        <v>8</v>
      </c>
      <c r="C1533" t="s">
        <v>2358</v>
      </c>
      <c r="D1533" t="s">
        <v>490</v>
      </c>
      <c r="E1533" t="s">
        <v>2358</v>
      </c>
      <c r="F1533">
        <v>201207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80</v>
      </c>
      <c r="Q1533" t="s">
        <v>2370</v>
      </c>
      <c r="R1533" t="s">
        <v>491</v>
      </c>
      <c r="S1533" t="s">
        <v>490</v>
      </c>
    </row>
    <row r="1534" spans="1:19" x14ac:dyDescent="0.2">
      <c r="A1534" t="s">
        <v>2001</v>
      </c>
      <c r="B1534">
        <v>8</v>
      </c>
      <c r="C1534" t="s">
        <v>2358</v>
      </c>
      <c r="D1534" t="s">
        <v>490</v>
      </c>
      <c r="E1534" t="s">
        <v>2358</v>
      </c>
      <c r="F1534">
        <v>201201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1</v>
      </c>
      <c r="O1534">
        <v>1</v>
      </c>
      <c r="P1534">
        <v>80</v>
      </c>
      <c r="Q1534" t="s">
        <v>2370</v>
      </c>
      <c r="R1534" t="s">
        <v>491</v>
      </c>
      <c r="S1534" t="s">
        <v>490</v>
      </c>
    </row>
    <row r="1535" spans="1:19" x14ac:dyDescent="0.2">
      <c r="A1535" t="s">
        <v>2373</v>
      </c>
      <c r="B1535" t="s">
        <v>2358</v>
      </c>
      <c r="C1535" t="s">
        <v>2358</v>
      </c>
      <c r="D1535" t="s">
        <v>2358</v>
      </c>
      <c r="E1535" t="s">
        <v>2358</v>
      </c>
      <c r="F1535" t="s">
        <v>2358</v>
      </c>
      <c r="G1535" t="s">
        <v>2358</v>
      </c>
      <c r="H1535" t="s">
        <v>2358</v>
      </c>
      <c r="I1535" t="s">
        <v>2358</v>
      </c>
      <c r="J1535" t="s">
        <v>2358</v>
      </c>
      <c r="K1535" t="s">
        <v>2358</v>
      </c>
      <c r="L1535" t="s">
        <v>2358</v>
      </c>
      <c r="M1535" t="s">
        <v>2358</v>
      </c>
      <c r="N1535" t="s">
        <v>2358</v>
      </c>
      <c r="O1535" t="s">
        <v>2358</v>
      </c>
      <c r="P1535" t="s">
        <v>2358</v>
      </c>
      <c r="Q1535" t="s">
        <v>2358</v>
      </c>
      <c r="R1535" t="s">
        <v>2358</v>
      </c>
      <c r="S1535" t="s">
        <v>2358</v>
      </c>
    </row>
    <row r="1536" spans="1:19" x14ac:dyDescent="0.2">
      <c r="A1536" t="s">
        <v>2002</v>
      </c>
      <c r="B1536">
        <v>8</v>
      </c>
      <c r="C1536" t="s">
        <v>2358</v>
      </c>
      <c r="D1536" t="s">
        <v>492</v>
      </c>
      <c r="E1536" t="s">
        <v>492</v>
      </c>
      <c r="F1536">
        <v>201401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6</v>
      </c>
      <c r="M1536">
        <v>0</v>
      </c>
      <c r="N1536">
        <v>3</v>
      </c>
      <c r="O1536">
        <v>9</v>
      </c>
      <c r="P1536">
        <v>80</v>
      </c>
      <c r="Q1536" t="s">
        <v>2370</v>
      </c>
      <c r="R1536" t="s">
        <v>493</v>
      </c>
      <c r="S1536" t="s">
        <v>492</v>
      </c>
    </row>
    <row r="1537" spans="1:19" x14ac:dyDescent="0.2">
      <c r="A1537" t="s">
        <v>2003</v>
      </c>
      <c r="B1537">
        <v>8</v>
      </c>
      <c r="C1537" t="s">
        <v>2358</v>
      </c>
      <c r="D1537" t="s">
        <v>492</v>
      </c>
      <c r="E1537" t="s">
        <v>2358</v>
      </c>
      <c r="F1537">
        <v>201307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80</v>
      </c>
      <c r="Q1537" t="s">
        <v>2370</v>
      </c>
      <c r="R1537" t="s">
        <v>493</v>
      </c>
      <c r="S1537" t="s">
        <v>492</v>
      </c>
    </row>
    <row r="1538" spans="1:19" x14ac:dyDescent="0.2">
      <c r="A1538" t="s">
        <v>2004</v>
      </c>
      <c r="B1538">
        <v>8</v>
      </c>
      <c r="C1538" t="s">
        <v>2358</v>
      </c>
      <c r="D1538" t="s">
        <v>492</v>
      </c>
      <c r="E1538" t="s">
        <v>2358</v>
      </c>
      <c r="F1538">
        <v>201301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80</v>
      </c>
      <c r="Q1538" t="s">
        <v>2370</v>
      </c>
      <c r="R1538" t="s">
        <v>493</v>
      </c>
      <c r="S1538" t="s">
        <v>492</v>
      </c>
    </row>
    <row r="1539" spans="1:19" x14ac:dyDescent="0.2">
      <c r="A1539" t="s">
        <v>2005</v>
      </c>
      <c r="B1539">
        <v>8</v>
      </c>
      <c r="C1539" t="s">
        <v>2358</v>
      </c>
      <c r="D1539" t="s">
        <v>492</v>
      </c>
      <c r="E1539" t="s">
        <v>2358</v>
      </c>
      <c r="F1539">
        <v>201207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80</v>
      </c>
      <c r="Q1539" t="s">
        <v>2370</v>
      </c>
      <c r="R1539" t="s">
        <v>493</v>
      </c>
      <c r="S1539" t="s">
        <v>492</v>
      </c>
    </row>
    <row r="1540" spans="1:19" x14ac:dyDescent="0.2">
      <c r="A1540" t="s">
        <v>2006</v>
      </c>
      <c r="B1540">
        <v>8</v>
      </c>
      <c r="C1540" t="s">
        <v>2358</v>
      </c>
      <c r="D1540" t="s">
        <v>492</v>
      </c>
      <c r="E1540" t="s">
        <v>2358</v>
      </c>
      <c r="F1540">
        <v>201201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80</v>
      </c>
      <c r="Q1540" t="s">
        <v>2370</v>
      </c>
      <c r="R1540" t="s">
        <v>493</v>
      </c>
      <c r="S1540" t="s">
        <v>492</v>
      </c>
    </row>
    <row r="1541" spans="1:19" x14ac:dyDescent="0.2">
      <c r="A1541" t="s">
        <v>2373</v>
      </c>
      <c r="B1541" t="s">
        <v>2358</v>
      </c>
      <c r="C1541" t="s">
        <v>2358</v>
      </c>
      <c r="D1541" t="s">
        <v>2358</v>
      </c>
      <c r="E1541" t="s">
        <v>2358</v>
      </c>
      <c r="F1541" t="s">
        <v>2358</v>
      </c>
      <c r="G1541" t="s">
        <v>2358</v>
      </c>
      <c r="H1541" t="s">
        <v>2358</v>
      </c>
      <c r="I1541" t="s">
        <v>2358</v>
      </c>
      <c r="J1541" t="s">
        <v>2358</v>
      </c>
      <c r="K1541" t="s">
        <v>2358</v>
      </c>
      <c r="L1541" t="s">
        <v>2358</v>
      </c>
      <c r="M1541" t="s">
        <v>2358</v>
      </c>
      <c r="N1541" t="s">
        <v>2358</v>
      </c>
      <c r="O1541" t="s">
        <v>2358</v>
      </c>
      <c r="P1541" t="s">
        <v>2358</v>
      </c>
      <c r="Q1541" t="s">
        <v>2358</v>
      </c>
      <c r="R1541" t="s">
        <v>2358</v>
      </c>
      <c r="S1541" t="s">
        <v>2358</v>
      </c>
    </row>
    <row r="1542" spans="1:19" x14ac:dyDescent="0.2">
      <c r="A1542" t="s">
        <v>2007</v>
      </c>
      <c r="B1542">
        <v>8</v>
      </c>
      <c r="C1542" t="s">
        <v>2358</v>
      </c>
      <c r="D1542" t="s">
        <v>494</v>
      </c>
      <c r="E1542" t="s">
        <v>494</v>
      </c>
      <c r="F1542">
        <v>201401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80</v>
      </c>
      <c r="Q1542" t="s">
        <v>2370</v>
      </c>
      <c r="R1542" t="s">
        <v>495</v>
      </c>
      <c r="S1542" t="s">
        <v>494</v>
      </c>
    </row>
    <row r="1543" spans="1:19" x14ac:dyDescent="0.2">
      <c r="A1543" t="s">
        <v>2008</v>
      </c>
      <c r="B1543">
        <v>8</v>
      </c>
      <c r="C1543" t="s">
        <v>2358</v>
      </c>
      <c r="D1543" t="s">
        <v>494</v>
      </c>
      <c r="E1543" t="s">
        <v>2358</v>
      </c>
      <c r="F1543">
        <v>201307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3</v>
      </c>
      <c r="O1543">
        <v>3</v>
      </c>
      <c r="P1543">
        <v>80</v>
      </c>
      <c r="Q1543" t="s">
        <v>2370</v>
      </c>
      <c r="R1543" t="s">
        <v>495</v>
      </c>
      <c r="S1543" t="s">
        <v>494</v>
      </c>
    </row>
    <row r="1544" spans="1:19" x14ac:dyDescent="0.2">
      <c r="A1544" t="s">
        <v>2009</v>
      </c>
      <c r="B1544">
        <v>8</v>
      </c>
      <c r="C1544" t="s">
        <v>2358</v>
      </c>
      <c r="D1544" t="s">
        <v>494</v>
      </c>
      <c r="E1544" t="s">
        <v>2358</v>
      </c>
      <c r="F1544">
        <v>201301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1</v>
      </c>
      <c r="O1544">
        <v>1</v>
      </c>
      <c r="P1544">
        <v>80</v>
      </c>
      <c r="Q1544" t="s">
        <v>2370</v>
      </c>
      <c r="R1544" t="s">
        <v>495</v>
      </c>
      <c r="S1544" t="s">
        <v>494</v>
      </c>
    </row>
    <row r="1545" spans="1:19" x14ac:dyDescent="0.2">
      <c r="A1545" t="s">
        <v>2010</v>
      </c>
      <c r="B1545">
        <v>8</v>
      </c>
      <c r="C1545" t="s">
        <v>2358</v>
      </c>
      <c r="D1545" t="s">
        <v>494</v>
      </c>
      <c r="E1545" t="s">
        <v>2358</v>
      </c>
      <c r="F1545">
        <v>201207</v>
      </c>
      <c r="G1545">
        <v>0</v>
      </c>
      <c r="H1545">
        <v>0</v>
      </c>
      <c r="I1545">
        <v>6</v>
      </c>
      <c r="J1545">
        <v>6</v>
      </c>
      <c r="K1545">
        <v>0</v>
      </c>
      <c r="L1545">
        <v>0</v>
      </c>
      <c r="M1545">
        <v>0</v>
      </c>
      <c r="N1545">
        <v>0</v>
      </c>
      <c r="O1545">
        <v>6</v>
      </c>
      <c r="P1545">
        <v>80</v>
      </c>
      <c r="Q1545" t="s">
        <v>2370</v>
      </c>
      <c r="R1545" t="s">
        <v>495</v>
      </c>
      <c r="S1545" t="s">
        <v>494</v>
      </c>
    </row>
    <row r="1546" spans="1:19" x14ac:dyDescent="0.2">
      <c r="A1546" t="s">
        <v>2011</v>
      </c>
      <c r="B1546">
        <v>8</v>
      </c>
      <c r="C1546" t="s">
        <v>2358</v>
      </c>
      <c r="D1546" t="s">
        <v>494</v>
      </c>
      <c r="E1546" t="s">
        <v>2358</v>
      </c>
      <c r="F1546">
        <v>201201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80</v>
      </c>
      <c r="Q1546" t="s">
        <v>2370</v>
      </c>
      <c r="R1546" t="s">
        <v>495</v>
      </c>
      <c r="S1546" t="s">
        <v>494</v>
      </c>
    </row>
    <row r="1547" spans="1:19" x14ac:dyDescent="0.2">
      <c r="A1547" t="s">
        <v>2373</v>
      </c>
      <c r="B1547" t="s">
        <v>2358</v>
      </c>
      <c r="C1547" t="s">
        <v>2358</v>
      </c>
      <c r="D1547" t="s">
        <v>2358</v>
      </c>
      <c r="E1547" t="s">
        <v>2358</v>
      </c>
      <c r="F1547" t="s">
        <v>2358</v>
      </c>
      <c r="G1547" t="s">
        <v>2358</v>
      </c>
      <c r="H1547" t="s">
        <v>2358</v>
      </c>
      <c r="I1547" t="s">
        <v>2358</v>
      </c>
      <c r="J1547" t="s">
        <v>2358</v>
      </c>
      <c r="K1547" t="s">
        <v>2358</v>
      </c>
      <c r="L1547" t="s">
        <v>2358</v>
      </c>
      <c r="M1547" t="s">
        <v>2358</v>
      </c>
      <c r="N1547" t="s">
        <v>2358</v>
      </c>
      <c r="O1547" t="s">
        <v>2358</v>
      </c>
      <c r="P1547" t="s">
        <v>2358</v>
      </c>
      <c r="Q1547" t="s">
        <v>2358</v>
      </c>
      <c r="R1547" t="s">
        <v>2358</v>
      </c>
      <c r="S1547" t="s">
        <v>2358</v>
      </c>
    </row>
    <row r="1548" spans="1:19" x14ac:dyDescent="0.2">
      <c r="A1548" t="s">
        <v>2012</v>
      </c>
      <c r="B1548">
        <v>8</v>
      </c>
      <c r="C1548" t="s">
        <v>2358</v>
      </c>
      <c r="D1548" t="s">
        <v>496</v>
      </c>
      <c r="E1548" t="s">
        <v>496</v>
      </c>
      <c r="F1548">
        <v>201401</v>
      </c>
      <c r="G1548">
        <v>0</v>
      </c>
      <c r="H1548">
        <v>0</v>
      </c>
      <c r="I1548">
        <v>0</v>
      </c>
      <c r="J1548">
        <v>0</v>
      </c>
      <c r="K1548">
        <v>2</v>
      </c>
      <c r="L1548">
        <v>3</v>
      </c>
      <c r="M1548">
        <v>0</v>
      </c>
      <c r="N1548">
        <v>3</v>
      </c>
      <c r="O1548">
        <v>8</v>
      </c>
      <c r="P1548">
        <v>80</v>
      </c>
      <c r="Q1548" t="s">
        <v>2370</v>
      </c>
      <c r="R1548" t="s">
        <v>497</v>
      </c>
      <c r="S1548" t="s">
        <v>496</v>
      </c>
    </row>
    <row r="1549" spans="1:19" x14ac:dyDescent="0.2">
      <c r="A1549" t="s">
        <v>2013</v>
      </c>
      <c r="B1549">
        <v>8</v>
      </c>
      <c r="C1549" t="s">
        <v>2358</v>
      </c>
      <c r="D1549" t="s">
        <v>496</v>
      </c>
      <c r="E1549" t="s">
        <v>2358</v>
      </c>
      <c r="F1549">
        <v>201307</v>
      </c>
      <c r="G1549">
        <v>0</v>
      </c>
      <c r="H1549">
        <v>0</v>
      </c>
      <c r="I1549">
        <v>31</v>
      </c>
      <c r="J1549">
        <v>31</v>
      </c>
      <c r="K1549">
        <v>3</v>
      </c>
      <c r="L1549">
        <v>3</v>
      </c>
      <c r="M1549">
        <v>0</v>
      </c>
      <c r="N1549">
        <v>18</v>
      </c>
      <c r="O1549">
        <v>55</v>
      </c>
      <c r="P1549">
        <v>80</v>
      </c>
      <c r="Q1549" t="s">
        <v>2370</v>
      </c>
      <c r="R1549" t="s">
        <v>497</v>
      </c>
      <c r="S1549" t="s">
        <v>496</v>
      </c>
    </row>
    <row r="1550" spans="1:19" x14ac:dyDescent="0.2">
      <c r="A1550" t="s">
        <v>2014</v>
      </c>
      <c r="B1550">
        <v>8</v>
      </c>
      <c r="C1550" t="s">
        <v>2358</v>
      </c>
      <c r="D1550" t="s">
        <v>496</v>
      </c>
      <c r="E1550" t="s">
        <v>2358</v>
      </c>
      <c r="F1550">
        <v>201301</v>
      </c>
      <c r="G1550">
        <v>0</v>
      </c>
      <c r="H1550">
        <v>0</v>
      </c>
      <c r="I1550">
        <v>14</v>
      </c>
      <c r="J1550">
        <v>14</v>
      </c>
      <c r="K1550">
        <v>8</v>
      </c>
      <c r="L1550">
        <v>0</v>
      </c>
      <c r="M1550">
        <v>0</v>
      </c>
      <c r="N1550">
        <v>0</v>
      </c>
      <c r="O1550">
        <v>22</v>
      </c>
      <c r="P1550">
        <v>80</v>
      </c>
      <c r="Q1550" t="s">
        <v>2370</v>
      </c>
      <c r="R1550" t="s">
        <v>497</v>
      </c>
      <c r="S1550" t="s">
        <v>496</v>
      </c>
    </row>
    <row r="1551" spans="1:19" x14ac:dyDescent="0.2">
      <c r="A1551" t="s">
        <v>2015</v>
      </c>
      <c r="B1551">
        <v>8</v>
      </c>
      <c r="C1551" t="s">
        <v>2358</v>
      </c>
      <c r="D1551" t="s">
        <v>496</v>
      </c>
      <c r="E1551" t="s">
        <v>2358</v>
      </c>
      <c r="F1551">
        <v>201207</v>
      </c>
      <c r="G1551">
        <v>0</v>
      </c>
      <c r="H1551">
        <v>0</v>
      </c>
      <c r="I1551">
        <v>29</v>
      </c>
      <c r="J1551">
        <v>29</v>
      </c>
      <c r="K1551">
        <v>8</v>
      </c>
      <c r="L1551">
        <v>0</v>
      </c>
      <c r="M1551">
        <v>0</v>
      </c>
      <c r="N1551">
        <v>0</v>
      </c>
      <c r="O1551">
        <v>37</v>
      </c>
      <c r="P1551">
        <v>80</v>
      </c>
      <c r="Q1551" t="s">
        <v>2370</v>
      </c>
      <c r="R1551" t="s">
        <v>497</v>
      </c>
      <c r="S1551" t="s">
        <v>496</v>
      </c>
    </row>
    <row r="1552" spans="1:19" x14ac:dyDescent="0.2">
      <c r="A1552" t="s">
        <v>2016</v>
      </c>
      <c r="B1552">
        <v>8</v>
      </c>
      <c r="C1552" t="s">
        <v>2358</v>
      </c>
      <c r="D1552" t="s">
        <v>496</v>
      </c>
      <c r="E1552" t="s">
        <v>2358</v>
      </c>
      <c r="F1552">
        <v>201201</v>
      </c>
      <c r="G1552">
        <v>0</v>
      </c>
      <c r="H1552">
        <v>0</v>
      </c>
      <c r="I1552">
        <v>12</v>
      </c>
      <c r="J1552">
        <v>12</v>
      </c>
      <c r="K1552">
        <v>8</v>
      </c>
      <c r="L1552">
        <v>0</v>
      </c>
      <c r="M1552">
        <v>0</v>
      </c>
      <c r="N1552">
        <v>0</v>
      </c>
      <c r="O1552">
        <v>20</v>
      </c>
      <c r="P1552">
        <v>80</v>
      </c>
      <c r="Q1552" t="s">
        <v>2370</v>
      </c>
      <c r="R1552" t="s">
        <v>497</v>
      </c>
      <c r="S1552" t="s">
        <v>496</v>
      </c>
    </row>
    <row r="1553" spans="1:19" x14ac:dyDescent="0.2">
      <c r="A1553" t="s">
        <v>2373</v>
      </c>
      <c r="B1553" t="s">
        <v>2358</v>
      </c>
      <c r="C1553" t="s">
        <v>2358</v>
      </c>
      <c r="D1553" t="s">
        <v>2358</v>
      </c>
      <c r="E1553" t="s">
        <v>2358</v>
      </c>
      <c r="F1553" t="s">
        <v>2358</v>
      </c>
      <c r="G1553" t="s">
        <v>2358</v>
      </c>
      <c r="H1553" t="s">
        <v>2358</v>
      </c>
      <c r="I1553" t="s">
        <v>2358</v>
      </c>
      <c r="J1553" t="s">
        <v>2358</v>
      </c>
      <c r="K1553" t="s">
        <v>2358</v>
      </c>
      <c r="L1553" t="s">
        <v>2358</v>
      </c>
      <c r="M1553" t="s">
        <v>2358</v>
      </c>
      <c r="N1553" t="s">
        <v>2358</v>
      </c>
      <c r="O1553" t="s">
        <v>2358</v>
      </c>
      <c r="P1553" t="s">
        <v>2358</v>
      </c>
      <c r="Q1553" t="s">
        <v>2358</v>
      </c>
      <c r="R1553" t="s">
        <v>2358</v>
      </c>
      <c r="S1553" t="s">
        <v>2358</v>
      </c>
    </row>
    <row r="1554" spans="1:19" x14ac:dyDescent="0.2">
      <c r="A1554" t="s">
        <v>2017</v>
      </c>
      <c r="B1554">
        <v>8</v>
      </c>
      <c r="C1554" t="s">
        <v>2358</v>
      </c>
      <c r="D1554" t="s">
        <v>498</v>
      </c>
      <c r="E1554" t="s">
        <v>498</v>
      </c>
      <c r="F1554">
        <v>201401</v>
      </c>
      <c r="G1554">
        <v>10</v>
      </c>
      <c r="H1554">
        <v>0</v>
      </c>
      <c r="I1554">
        <v>0</v>
      </c>
      <c r="J1554">
        <v>0</v>
      </c>
      <c r="K1554">
        <v>0</v>
      </c>
      <c r="L1554">
        <v>1</v>
      </c>
      <c r="M1554">
        <v>0</v>
      </c>
      <c r="N1554">
        <v>0</v>
      </c>
      <c r="O1554">
        <v>11</v>
      </c>
      <c r="P1554">
        <v>80</v>
      </c>
      <c r="Q1554" t="s">
        <v>2370</v>
      </c>
      <c r="R1554" t="s">
        <v>499</v>
      </c>
      <c r="S1554" t="s">
        <v>498</v>
      </c>
    </row>
    <row r="1555" spans="1:19" x14ac:dyDescent="0.2">
      <c r="A1555" t="s">
        <v>2018</v>
      </c>
      <c r="B1555">
        <v>8</v>
      </c>
      <c r="C1555" t="s">
        <v>2358</v>
      </c>
      <c r="D1555" t="s">
        <v>498</v>
      </c>
      <c r="E1555" t="s">
        <v>2358</v>
      </c>
      <c r="F1555">
        <v>201307</v>
      </c>
      <c r="G1555">
        <v>12</v>
      </c>
      <c r="H1555">
        <v>4</v>
      </c>
      <c r="I1555">
        <v>6</v>
      </c>
      <c r="J1555">
        <v>10</v>
      </c>
      <c r="K1555">
        <v>1</v>
      </c>
      <c r="L1555">
        <v>0</v>
      </c>
      <c r="M1555">
        <v>0</v>
      </c>
      <c r="N1555">
        <v>0</v>
      </c>
      <c r="O1555">
        <v>23</v>
      </c>
      <c r="P1555">
        <v>80</v>
      </c>
      <c r="Q1555" t="s">
        <v>2370</v>
      </c>
      <c r="R1555" t="s">
        <v>499</v>
      </c>
      <c r="S1555" t="s">
        <v>498</v>
      </c>
    </row>
    <row r="1556" spans="1:19" x14ac:dyDescent="0.2">
      <c r="A1556" t="s">
        <v>2019</v>
      </c>
      <c r="B1556">
        <v>8</v>
      </c>
      <c r="C1556" t="s">
        <v>2358</v>
      </c>
      <c r="D1556" t="s">
        <v>498</v>
      </c>
      <c r="E1556" t="s">
        <v>2358</v>
      </c>
      <c r="F1556">
        <v>201301</v>
      </c>
      <c r="G1556">
        <v>12</v>
      </c>
      <c r="H1556">
        <v>4</v>
      </c>
      <c r="I1556">
        <v>3</v>
      </c>
      <c r="J1556">
        <v>7</v>
      </c>
      <c r="K1556">
        <v>0</v>
      </c>
      <c r="L1556">
        <v>3</v>
      </c>
      <c r="M1556">
        <v>0</v>
      </c>
      <c r="N1556">
        <v>0</v>
      </c>
      <c r="O1556">
        <v>22</v>
      </c>
      <c r="P1556">
        <v>80</v>
      </c>
      <c r="Q1556" t="s">
        <v>2370</v>
      </c>
      <c r="R1556" t="s">
        <v>499</v>
      </c>
      <c r="S1556" t="s">
        <v>498</v>
      </c>
    </row>
    <row r="1557" spans="1:19" x14ac:dyDescent="0.2">
      <c r="A1557" t="s">
        <v>2020</v>
      </c>
      <c r="B1557">
        <v>8</v>
      </c>
      <c r="C1557" t="s">
        <v>2358</v>
      </c>
      <c r="D1557" t="s">
        <v>498</v>
      </c>
      <c r="E1557" t="s">
        <v>2358</v>
      </c>
      <c r="F1557">
        <v>201207</v>
      </c>
      <c r="G1557">
        <v>10</v>
      </c>
      <c r="H1557">
        <v>4</v>
      </c>
      <c r="I1557">
        <v>3</v>
      </c>
      <c r="J1557">
        <v>7</v>
      </c>
      <c r="K1557">
        <v>0</v>
      </c>
      <c r="L1557">
        <v>3</v>
      </c>
      <c r="M1557">
        <v>0</v>
      </c>
      <c r="N1557">
        <v>0</v>
      </c>
      <c r="O1557">
        <v>20</v>
      </c>
      <c r="P1557">
        <v>80</v>
      </c>
      <c r="Q1557" t="s">
        <v>2370</v>
      </c>
      <c r="R1557" t="s">
        <v>499</v>
      </c>
      <c r="S1557" t="s">
        <v>498</v>
      </c>
    </row>
    <row r="1558" spans="1:19" x14ac:dyDescent="0.2">
      <c r="A1558" t="s">
        <v>2021</v>
      </c>
      <c r="B1558">
        <v>8</v>
      </c>
      <c r="C1558" t="s">
        <v>2358</v>
      </c>
      <c r="D1558" t="s">
        <v>498</v>
      </c>
      <c r="E1558" t="s">
        <v>2358</v>
      </c>
      <c r="F1558">
        <v>201201</v>
      </c>
      <c r="G1558">
        <v>8</v>
      </c>
      <c r="H1558">
        <v>3</v>
      </c>
      <c r="I1558">
        <v>4</v>
      </c>
      <c r="J1558">
        <v>7</v>
      </c>
      <c r="K1558">
        <v>4</v>
      </c>
      <c r="L1558">
        <v>12</v>
      </c>
      <c r="M1558">
        <v>0</v>
      </c>
      <c r="N1558">
        <v>0</v>
      </c>
      <c r="O1558">
        <v>31</v>
      </c>
      <c r="P1558">
        <v>80</v>
      </c>
      <c r="Q1558" t="s">
        <v>2370</v>
      </c>
      <c r="R1558" t="s">
        <v>499</v>
      </c>
      <c r="S1558" t="s">
        <v>498</v>
      </c>
    </row>
    <row r="1559" spans="1:19" x14ac:dyDescent="0.2">
      <c r="A1559" t="s">
        <v>2023</v>
      </c>
      <c r="B1559">
        <v>8</v>
      </c>
      <c r="C1559" t="s">
        <v>2358</v>
      </c>
      <c r="D1559" t="s">
        <v>500</v>
      </c>
      <c r="E1559" t="s">
        <v>2358</v>
      </c>
      <c r="F1559">
        <v>201307</v>
      </c>
      <c r="G1559">
        <v>23</v>
      </c>
      <c r="H1559">
        <v>0</v>
      </c>
      <c r="I1559">
        <v>19</v>
      </c>
      <c r="J1559">
        <v>19</v>
      </c>
      <c r="K1559">
        <v>1</v>
      </c>
      <c r="L1559">
        <v>14</v>
      </c>
      <c r="M1559">
        <v>0</v>
      </c>
      <c r="N1559">
        <v>0</v>
      </c>
      <c r="O1559">
        <v>57</v>
      </c>
      <c r="P1559">
        <v>80</v>
      </c>
      <c r="Q1559" t="s">
        <v>2358</v>
      </c>
      <c r="R1559" t="s">
        <v>501</v>
      </c>
      <c r="S1559" t="s">
        <v>500</v>
      </c>
    </row>
    <row r="1560" spans="1:19" x14ac:dyDescent="0.2">
      <c r="A1560" t="s">
        <v>2024</v>
      </c>
      <c r="B1560">
        <v>8</v>
      </c>
      <c r="C1560" t="s">
        <v>2358</v>
      </c>
      <c r="D1560" t="s">
        <v>500</v>
      </c>
      <c r="E1560" t="s">
        <v>2358</v>
      </c>
      <c r="F1560">
        <v>201301</v>
      </c>
      <c r="G1560">
        <v>33</v>
      </c>
      <c r="H1560">
        <v>0</v>
      </c>
      <c r="I1560">
        <v>46</v>
      </c>
      <c r="J1560">
        <v>46</v>
      </c>
      <c r="K1560">
        <v>2</v>
      </c>
      <c r="L1560">
        <v>13</v>
      </c>
      <c r="M1560">
        <v>0</v>
      </c>
      <c r="N1560">
        <v>0</v>
      </c>
      <c r="O1560">
        <v>94</v>
      </c>
      <c r="P1560">
        <v>80</v>
      </c>
      <c r="Q1560" t="s">
        <v>2358</v>
      </c>
      <c r="R1560" t="s">
        <v>501</v>
      </c>
      <c r="S1560" t="s">
        <v>500</v>
      </c>
    </row>
    <row r="1561" spans="1:19" x14ac:dyDescent="0.2">
      <c r="A1561" t="s">
        <v>2025</v>
      </c>
      <c r="B1561">
        <v>8</v>
      </c>
      <c r="C1561" t="s">
        <v>2358</v>
      </c>
      <c r="D1561" t="s">
        <v>500</v>
      </c>
      <c r="E1561" t="s">
        <v>2358</v>
      </c>
      <c r="F1561">
        <v>201207</v>
      </c>
      <c r="G1561">
        <v>23</v>
      </c>
      <c r="H1561">
        <v>0</v>
      </c>
      <c r="I1561">
        <v>19</v>
      </c>
      <c r="J1561">
        <v>19</v>
      </c>
      <c r="K1561">
        <v>1</v>
      </c>
      <c r="L1561">
        <v>14</v>
      </c>
      <c r="M1561">
        <v>0</v>
      </c>
      <c r="N1561">
        <v>0</v>
      </c>
      <c r="O1561">
        <v>57</v>
      </c>
      <c r="P1561">
        <v>80</v>
      </c>
      <c r="Q1561" t="s">
        <v>2358</v>
      </c>
      <c r="R1561" t="s">
        <v>501</v>
      </c>
      <c r="S1561" t="s">
        <v>500</v>
      </c>
    </row>
    <row r="1562" spans="1:19" x14ac:dyDescent="0.2">
      <c r="A1562" t="s">
        <v>2026</v>
      </c>
      <c r="B1562">
        <v>8</v>
      </c>
      <c r="C1562" t="s">
        <v>2358</v>
      </c>
      <c r="D1562" t="s">
        <v>500</v>
      </c>
      <c r="E1562" t="s">
        <v>2358</v>
      </c>
      <c r="F1562">
        <v>201201</v>
      </c>
      <c r="G1562">
        <v>30</v>
      </c>
      <c r="H1562">
        <v>0</v>
      </c>
      <c r="I1562">
        <v>36</v>
      </c>
      <c r="J1562">
        <v>36</v>
      </c>
      <c r="K1562">
        <v>2</v>
      </c>
      <c r="L1562">
        <v>10</v>
      </c>
      <c r="M1562">
        <v>0</v>
      </c>
      <c r="N1562">
        <v>0</v>
      </c>
      <c r="O1562">
        <v>78</v>
      </c>
      <c r="P1562">
        <v>80</v>
      </c>
      <c r="Q1562" t="s">
        <v>2358</v>
      </c>
      <c r="R1562" t="s">
        <v>501</v>
      </c>
      <c r="S1562" t="s">
        <v>500</v>
      </c>
    </row>
    <row r="1563" spans="1:19" x14ac:dyDescent="0.2">
      <c r="A1563" t="s">
        <v>2373</v>
      </c>
      <c r="B1563" t="s">
        <v>2358</v>
      </c>
      <c r="C1563" t="s">
        <v>2358</v>
      </c>
      <c r="D1563" t="s">
        <v>2358</v>
      </c>
      <c r="E1563" t="s">
        <v>2358</v>
      </c>
      <c r="F1563" t="s">
        <v>2358</v>
      </c>
      <c r="G1563" t="s">
        <v>2358</v>
      </c>
      <c r="H1563" t="s">
        <v>2358</v>
      </c>
      <c r="I1563" t="s">
        <v>2358</v>
      </c>
      <c r="J1563" t="s">
        <v>2358</v>
      </c>
      <c r="K1563" t="s">
        <v>2358</v>
      </c>
      <c r="L1563" t="s">
        <v>2358</v>
      </c>
      <c r="M1563" t="s">
        <v>2358</v>
      </c>
      <c r="N1563" t="s">
        <v>2358</v>
      </c>
      <c r="O1563" t="s">
        <v>2358</v>
      </c>
      <c r="P1563" t="s">
        <v>2358</v>
      </c>
      <c r="Q1563" t="s">
        <v>2358</v>
      </c>
      <c r="R1563" t="s">
        <v>2358</v>
      </c>
      <c r="S1563" t="s">
        <v>2358</v>
      </c>
    </row>
    <row r="1564" spans="1:19" x14ac:dyDescent="0.2">
      <c r="A1564" t="s">
        <v>2027</v>
      </c>
      <c r="B1564">
        <v>8</v>
      </c>
      <c r="C1564" t="s">
        <v>2358</v>
      </c>
      <c r="D1564" t="s">
        <v>502</v>
      </c>
      <c r="E1564" t="s">
        <v>502</v>
      </c>
      <c r="F1564">
        <v>201401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80</v>
      </c>
      <c r="Q1564" t="s">
        <v>2370</v>
      </c>
      <c r="R1564" t="s">
        <v>503</v>
      </c>
      <c r="S1564" t="s">
        <v>502</v>
      </c>
    </row>
    <row r="1565" spans="1:19" x14ac:dyDescent="0.2">
      <c r="A1565" t="s">
        <v>2028</v>
      </c>
      <c r="B1565">
        <v>8</v>
      </c>
      <c r="C1565" t="s">
        <v>2358</v>
      </c>
      <c r="D1565" t="s">
        <v>502</v>
      </c>
      <c r="E1565" t="s">
        <v>2358</v>
      </c>
      <c r="F1565">
        <v>201307</v>
      </c>
      <c r="G1565">
        <v>0</v>
      </c>
      <c r="H1565">
        <v>8</v>
      </c>
      <c r="I1565">
        <v>0</v>
      </c>
      <c r="J1565">
        <v>8</v>
      </c>
      <c r="K1565">
        <v>0</v>
      </c>
      <c r="L1565">
        <v>0</v>
      </c>
      <c r="M1565">
        <v>0</v>
      </c>
      <c r="N1565">
        <v>0</v>
      </c>
      <c r="O1565">
        <v>8</v>
      </c>
      <c r="P1565">
        <v>80</v>
      </c>
      <c r="Q1565" t="s">
        <v>2370</v>
      </c>
      <c r="R1565" t="s">
        <v>503</v>
      </c>
      <c r="S1565" t="s">
        <v>502</v>
      </c>
    </row>
    <row r="1566" spans="1:19" x14ac:dyDescent="0.2">
      <c r="A1566" t="s">
        <v>2029</v>
      </c>
      <c r="B1566">
        <v>8</v>
      </c>
      <c r="C1566" t="s">
        <v>2358</v>
      </c>
      <c r="D1566" t="s">
        <v>502</v>
      </c>
      <c r="E1566" t="s">
        <v>2358</v>
      </c>
      <c r="F1566">
        <v>201301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80</v>
      </c>
      <c r="Q1566" t="s">
        <v>2370</v>
      </c>
      <c r="R1566" t="s">
        <v>503</v>
      </c>
      <c r="S1566" t="s">
        <v>502</v>
      </c>
    </row>
    <row r="1567" spans="1:19" x14ac:dyDescent="0.2">
      <c r="A1567" t="s">
        <v>2030</v>
      </c>
      <c r="B1567">
        <v>8</v>
      </c>
      <c r="C1567" t="s">
        <v>2358</v>
      </c>
      <c r="D1567" t="s">
        <v>502</v>
      </c>
      <c r="E1567" t="s">
        <v>2358</v>
      </c>
      <c r="F1567">
        <v>201207</v>
      </c>
      <c r="G1567">
        <v>0</v>
      </c>
      <c r="H1567">
        <v>0</v>
      </c>
      <c r="I1567">
        <v>21</v>
      </c>
      <c r="J1567">
        <v>21</v>
      </c>
      <c r="K1567">
        <v>0</v>
      </c>
      <c r="L1567">
        <v>0</v>
      </c>
      <c r="M1567">
        <v>0</v>
      </c>
      <c r="N1567">
        <v>0</v>
      </c>
      <c r="O1567">
        <v>21</v>
      </c>
      <c r="P1567">
        <v>80</v>
      </c>
      <c r="Q1567" t="s">
        <v>2370</v>
      </c>
      <c r="R1567" t="s">
        <v>503</v>
      </c>
      <c r="S1567" t="s">
        <v>502</v>
      </c>
    </row>
    <row r="1568" spans="1:19" x14ac:dyDescent="0.2">
      <c r="A1568" t="s">
        <v>2031</v>
      </c>
      <c r="B1568">
        <v>8</v>
      </c>
      <c r="C1568" t="s">
        <v>2358</v>
      </c>
      <c r="D1568" t="s">
        <v>502</v>
      </c>
      <c r="E1568" t="s">
        <v>2358</v>
      </c>
      <c r="F1568">
        <v>201201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80</v>
      </c>
      <c r="Q1568" t="s">
        <v>2370</v>
      </c>
      <c r="R1568" t="s">
        <v>503</v>
      </c>
      <c r="S1568" t="s">
        <v>502</v>
      </c>
    </row>
    <row r="1569" spans="1:19" x14ac:dyDescent="0.2">
      <c r="A1569" t="s">
        <v>2373</v>
      </c>
      <c r="B1569" t="s">
        <v>2358</v>
      </c>
      <c r="C1569" t="s">
        <v>2358</v>
      </c>
      <c r="D1569" t="s">
        <v>2358</v>
      </c>
      <c r="E1569" t="s">
        <v>2358</v>
      </c>
      <c r="F1569" t="s">
        <v>2358</v>
      </c>
      <c r="G1569" t="s">
        <v>2358</v>
      </c>
      <c r="H1569" t="s">
        <v>2358</v>
      </c>
      <c r="I1569" t="s">
        <v>2358</v>
      </c>
      <c r="J1569" t="s">
        <v>2358</v>
      </c>
      <c r="K1569" t="s">
        <v>2358</v>
      </c>
      <c r="L1569" t="s">
        <v>2358</v>
      </c>
      <c r="M1569" t="s">
        <v>2358</v>
      </c>
      <c r="N1569" t="s">
        <v>2358</v>
      </c>
      <c r="O1569" t="s">
        <v>2358</v>
      </c>
      <c r="P1569" t="s">
        <v>2358</v>
      </c>
      <c r="Q1569" t="s">
        <v>2358</v>
      </c>
      <c r="R1569" t="s">
        <v>2358</v>
      </c>
      <c r="S1569" t="s">
        <v>2358</v>
      </c>
    </row>
    <row r="1570" spans="1:19" x14ac:dyDescent="0.2">
      <c r="A1570" t="s">
        <v>2032</v>
      </c>
      <c r="B1570">
        <v>8</v>
      </c>
      <c r="C1570" t="s">
        <v>2358</v>
      </c>
      <c r="D1570" t="s">
        <v>504</v>
      </c>
      <c r="E1570" t="s">
        <v>504</v>
      </c>
      <c r="F1570">
        <v>201401</v>
      </c>
      <c r="G1570">
        <v>96</v>
      </c>
      <c r="H1570">
        <v>0</v>
      </c>
      <c r="I1570">
        <v>0</v>
      </c>
      <c r="J1570">
        <v>0</v>
      </c>
      <c r="K1570">
        <v>12</v>
      </c>
      <c r="L1570">
        <v>0</v>
      </c>
      <c r="M1570">
        <v>0</v>
      </c>
      <c r="N1570">
        <v>0</v>
      </c>
      <c r="O1570">
        <v>108</v>
      </c>
      <c r="P1570">
        <v>80</v>
      </c>
      <c r="Q1570" t="s">
        <v>2370</v>
      </c>
      <c r="R1570" t="s">
        <v>505</v>
      </c>
      <c r="S1570" t="s">
        <v>504</v>
      </c>
    </row>
    <row r="1571" spans="1:19" x14ac:dyDescent="0.2">
      <c r="A1571" t="s">
        <v>2033</v>
      </c>
      <c r="B1571">
        <v>8</v>
      </c>
      <c r="C1571" t="s">
        <v>2358</v>
      </c>
      <c r="D1571" t="s">
        <v>504</v>
      </c>
      <c r="E1571" t="s">
        <v>2358</v>
      </c>
      <c r="F1571">
        <v>201307</v>
      </c>
      <c r="G1571">
        <v>73</v>
      </c>
      <c r="H1571">
        <v>30</v>
      </c>
      <c r="I1571">
        <v>48</v>
      </c>
      <c r="J1571">
        <v>78</v>
      </c>
      <c r="K1571">
        <v>6</v>
      </c>
      <c r="L1571">
        <v>0</v>
      </c>
      <c r="M1571">
        <v>0</v>
      </c>
      <c r="N1571">
        <v>0</v>
      </c>
      <c r="O1571">
        <v>157</v>
      </c>
      <c r="P1571">
        <v>80</v>
      </c>
      <c r="Q1571" t="s">
        <v>2370</v>
      </c>
      <c r="R1571" t="s">
        <v>505</v>
      </c>
      <c r="S1571" t="s">
        <v>504</v>
      </c>
    </row>
    <row r="1572" spans="1:19" x14ac:dyDescent="0.2">
      <c r="A1572" t="s">
        <v>2034</v>
      </c>
      <c r="B1572">
        <v>8</v>
      </c>
      <c r="C1572" t="s">
        <v>2358</v>
      </c>
      <c r="D1572" t="s">
        <v>504</v>
      </c>
      <c r="E1572" t="s">
        <v>2358</v>
      </c>
      <c r="F1572">
        <v>201301</v>
      </c>
      <c r="G1572">
        <v>70</v>
      </c>
      <c r="H1572">
        <v>36</v>
      </c>
      <c r="I1572">
        <v>32</v>
      </c>
      <c r="J1572">
        <v>68</v>
      </c>
      <c r="K1572">
        <v>2</v>
      </c>
      <c r="L1572">
        <v>0</v>
      </c>
      <c r="M1572">
        <v>0</v>
      </c>
      <c r="N1572">
        <v>0</v>
      </c>
      <c r="O1572">
        <v>140</v>
      </c>
      <c r="P1572">
        <v>80</v>
      </c>
      <c r="Q1572" t="s">
        <v>2370</v>
      </c>
      <c r="R1572" t="s">
        <v>505</v>
      </c>
      <c r="S1572" t="s">
        <v>504</v>
      </c>
    </row>
    <row r="1573" spans="1:19" x14ac:dyDescent="0.2">
      <c r="A1573" t="s">
        <v>2035</v>
      </c>
      <c r="B1573">
        <v>8</v>
      </c>
      <c r="C1573" t="s">
        <v>2358</v>
      </c>
      <c r="D1573" t="s">
        <v>504</v>
      </c>
      <c r="E1573" t="s">
        <v>2358</v>
      </c>
      <c r="F1573">
        <v>201207</v>
      </c>
      <c r="G1573">
        <v>25</v>
      </c>
      <c r="H1573">
        <v>43</v>
      </c>
      <c r="I1573">
        <v>38</v>
      </c>
      <c r="J1573">
        <v>81</v>
      </c>
      <c r="K1573">
        <v>3</v>
      </c>
      <c r="L1573">
        <v>0</v>
      </c>
      <c r="M1573">
        <v>0</v>
      </c>
      <c r="N1573">
        <v>6</v>
      </c>
      <c r="O1573">
        <v>115</v>
      </c>
      <c r="P1573">
        <v>80</v>
      </c>
      <c r="Q1573" t="s">
        <v>2370</v>
      </c>
      <c r="R1573" t="s">
        <v>505</v>
      </c>
      <c r="S1573" t="s">
        <v>504</v>
      </c>
    </row>
    <row r="1574" spans="1:19" x14ac:dyDescent="0.2">
      <c r="A1574" t="s">
        <v>2036</v>
      </c>
      <c r="B1574">
        <v>8</v>
      </c>
      <c r="C1574" t="s">
        <v>2358</v>
      </c>
      <c r="D1574" t="s">
        <v>504</v>
      </c>
      <c r="E1574" t="s">
        <v>2358</v>
      </c>
      <c r="F1574">
        <v>201201</v>
      </c>
      <c r="G1574">
        <v>68</v>
      </c>
      <c r="H1574">
        <v>29</v>
      </c>
      <c r="I1574">
        <v>41</v>
      </c>
      <c r="J1574">
        <v>70</v>
      </c>
      <c r="K1574">
        <v>9</v>
      </c>
      <c r="L1574">
        <v>4</v>
      </c>
      <c r="M1574">
        <v>0</v>
      </c>
      <c r="N1574">
        <v>0</v>
      </c>
      <c r="O1574">
        <v>151</v>
      </c>
      <c r="P1574">
        <v>80</v>
      </c>
      <c r="Q1574" t="s">
        <v>2370</v>
      </c>
      <c r="R1574" t="s">
        <v>505</v>
      </c>
      <c r="S1574" t="s">
        <v>504</v>
      </c>
    </row>
    <row r="1575" spans="1:19" x14ac:dyDescent="0.2">
      <c r="A1575" t="s">
        <v>2373</v>
      </c>
      <c r="B1575" t="s">
        <v>2358</v>
      </c>
      <c r="C1575" t="s">
        <v>2358</v>
      </c>
      <c r="D1575" t="s">
        <v>2358</v>
      </c>
      <c r="E1575" t="s">
        <v>2358</v>
      </c>
      <c r="F1575" t="s">
        <v>2358</v>
      </c>
      <c r="G1575" t="s">
        <v>2358</v>
      </c>
      <c r="H1575" t="s">
        <v>2358</v>
      </c>
      <c r="I1575" t="s">
        <v>2358</v>
      </c>
      <c r="J1575" t="s">
        <v>2358</v>
      </c>
      <c r="K1575" t="s">
        <v>2358</v>
      </c>
      <c r="L1575" t="s">
        <v>2358</v>
      </c>
      <c r="M1575" t="s">
        <v>2358</v>
      </c>
      <c r="N1575" t="s">
        <v>2358</v>
      </c>
      <c r="O1575" t="s">
        <v>2358</v>
      </c>
      <c r="P1575" t="s">
        <v>2358</v>
      </c>
      <c r="Q1575" t="s">
        <v>2358</v>
      </c>
      <c r="R1575" t="s">
        <v>2358</v>
      </c>
      <c r="S1575" t="s">
        <v>2358</v>
      </c>
    </row>
    <row r="1576" spans="1:19" x14ac:dyDescent="0.2">
      <c r="A1576" t="s">
        <v>2037</v>
      </c>
      <c r="B1576">
        <v>8</v>
      </c>
      <c r="C1576" t="s">
        <v>2358</v>
      </c>
      <c r="D1576" t="s">
        <v>506</v>
      </c>
      <c r="E1576" t="s">
        <v>506</v>
      </c>
      <c r="F1576">
        <v>201401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80</v>
      </c>
      <c r="Q1576" t="s">
        <v>2370</v>
      </c>
      <c r="R1576" t="s">
        <v>507</v>
      </c>
      <c r="S1576" t="s">
        <v>506</v>
      </c>
    </row>
    <row r="1577" spans="1:19" x14ac:dyDescent="0.2">
      <c r="A1577" t="s">
        <v>2038</v>
      </c>
      <c r="B1577">
        <v>8</v>
      </c>
      <c r="C1577" t="s">
        <v>2358</v>
      </c>
      <c r="D1577" t="s">
        <v>506</v>
      </c>
      <c r="E1577" t="s">
        <v>2358</v>
      </c>
      <c r="F1577">
        <v>201307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80</v>
      </c>
      <c r="Q1577" t="s">
        <v>2370</v>
      </c>
      <c r="R1577" t="s">
        <v>507</v>
      </c>
      <c r="S1577" t="s">
        <v>506</v>
      </c>
    </row>
    <row r="1578" spans="1:19" x14ac:dyDescent="0.2">
      <c r="A1578" t="s">
        <v>2039</v>
      </c>
      <c r="B1578">
        <v>8</v>
      </c>
      <c r="C1578" t="s">
        <v>2358</v>
      </c>
      <c r="D1578" t="s">
        <v>506</v>
      </c>
      <c r="E1578" t="s">
        <v>2358</v>
      </c>
      <c r="F1578">
        <v>201301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24</v>
      </c>
      <c r="M1578">
        <v>0</v>
      </c>
      <c r="N1578">
        <v>1</v>
      </c>
      <c r="O1578">
        <v>25</v>
      </c>
      <c r="P1578">
        <v>80</v>
      </c>
      <c r="Q1578" t="s">
        <v>2370</v>
      </c>
      <c r="R1578" t="s">
        <v>507</v>
      </c>
      <c r="S1578" t="s">
        <v>506</v>
      </c>
    </row>
    <row r="1579" spans="1:19" x14ac:dyDescent="0.2">
      <c r="A1579" t="s">
        <v>2040</v>
      </c>
      <c r="B1579">
        <v>8</v>
      </c>
      <c r="C1579" t="s">
        <v>2358</v>
      </c>
      <c r="D1579" t="s">
        <v>506</v>
      </c>
      <c r="E1579" t="s">
        <v>2358</v>
      </c>
      <c r="F1579">
        <v>201207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80</v>
      </c>
      <c r="Q1579" t="s">
        <v>2370</v>
      </c>
      <c r="R1579" t="s">
        <v>507</v>
      </c>
      <c r="S1579" t="s">
        <v>506</v>
      </c>
    </row>
    <row r="1580" spans="1:19" x14ac:dyDescent="0.2">
      <c r="A1580" t="s">
        <v>2041</v>
      </c>
      <c r="B1580">
        <v>8</v>
      </c>
      <c r="C1580" t="s">
        <v>2358</v>
      </c>
      <c r="D1580" t="s">
        <v>506</v>
      </c>
      <c r="E1580" t="s">
        <v>2358</v>
      </c>
      <c r="F1580">
        <v>201201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24</v>
      </c>
      <c r="M1580">
        <v>0</v>
      </c>
      <c r="N1580">
        <v>0</v>
      </c>
      <c r="O1580">
        <v>24</v>
      </c>
      <c r="P1580">
        <v>80</v>
      </c>
      <c r="Q1580" t="s">
        <v>2370</v>
      </c>
      <c r="R1580" t="s">
        <v>507</v>
      </c>
      <c r="S1580" t="s">
        <v>506</v>
      </c>
    </row>
    <row r="1581" spans="1:19" x14ac:dyDescent="0.2">
      <c r="A1581" t="s">
        <v>2373</v>
      </c>
      <c r="B1581" t="s">
        <v>2358</v>
      </c>
      <c r="C1581" t="s">
        <v>2358</v>
      </c>
      <c r="D1581" t="s">
        <v>2358</v>
      </c>
      <c r="E1581" t="s">
        <v>2358</v>
      </c>
      <c r="F1581" t="s">
        <v>2358</v>
      </c>
      <c r="G1581" t="s">
        <v>2358</v>
      </c>
      <c r="H1581" t="s">
        <v>2358</v>
      </c>
      <c r="I1581" t="s">
        <v>2358</v>
      </c>
      <c r="J1581" t="s">
        <v>2358</v>
      </c>
      <c r="K1581" t="s">
        <v>2358</v>
      </c>
      <c r="L1581" t="s">
        <v>2358</v>
      </c>
      <c r="M1581" t="s">
        <v>2358</v>
      </c>
      <c r="N1581" t="s">
        <v>2358</v>
      </c>
      <c r="O1581" t="s">
        <v>2358</v>
      </c>
      <c r="P1581" t="s">
        <v>2358</v>
      </c>
      <c r="Q1581" t="s">
        <v>2358</v>
      </c>
      <c r="R1581" t="s">
        <v>2358</v>
      </c>
      <c r="S1581" t="s">
        <v>2358</v>
      </c>
    </row>
    <row r="1582" spans="1:19" x14ac:dyDescent="0.2">
      <c r="A1582" t="s">
        <v>2042</v>
      </c>
      <c r="B1582">
        <v>8</v>
      </c>
      <c r="C1582" t="s">
        <v>2358</v>
      </c>
      <c r="D1582" t="s">
        <v>508</v>
      </c>
      <c r="E1582" t="s">
        <v>508</v>
      </c>
      <c r="F1582">
        <v>201401</v>
      </c>
      <c r="G1582">
        <v>39</v>
      </c>
      <c r="H1582">
        <v>0</v>
      </c>
      <c r="I1582">
        <v>0</v>
      </c>
      <c r="J1582">
        <v>0</v>
      </c>
      <c r="K1582">
        <v>39</v>
      </c>
      <c r="L1582">
        <v>0</v>
      </c>
      <c r="M1582">
        <v>0</v>
      </c>
      <c r="N1582">
        <v>0</v>
      </c>
      <c r="O1582">
        <v>78</v>
      </c>
      <c r="P1582">
        <v>80</v>
      </c>
      <c r="Q1582" t="s">
        <v>2370</v>
      </c>
      <c r="R1582" t="s">
        <v>509</v>
      </c>
      <c r="S1582" t="s">
        <v>508</v>
      </c>
    </row>
    <row r="1583" spans="1:19" x14ac:dyDescent="0.2">
      <c r="A1583" t="s">
        <v>2043</v>
      </c>
      <c r="B1583">
        <v>8</v>
      </c>
      <c r="C1583" t="s">
        <v>2358</v>
      </c>
      <c r="D1583" t="s">
        <v>508</v>
      </c>
      <c r="E1583" t="s">
        <v>2358</v>
      </c>
      <c r="F1583">
        <v>201307</v>
      </c>
      <c r="G1583">
        <v>47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47</v>
      </c>
      <c r="P1583">
        <v>80</v>
      </c>
      <c r="Q1583" t="s">
        <v>2370</v>
      </c>
      <c r="R1583" t="s">
        <v>509</v>
      </c>
      <c r="S1583" t="s">
        <v>508</v>
      </c>
    </row>
    <row r="1584" spans="1:19" x14ac:dyDescent="0.2">
      <c r="A1584" t="s">
        <v>2044</v>
      </c>
      <c r="B1584">
        <v>8</v>
      </c>
      <c r="C1584" t="s">
        <v>2358</v>
      </c>
      <c r="D1584" t="s">
        <v>508</v>
      </c>
      <c r="E1584" t="s">
        <v>2358</v>
      </c>
      <c r="F1584">
        <v>201301</v>
      </c>
      <c r="G1584">
        <v>39</v>
      </c>
      <c r="H1584">
        <v>0</v>
      </c>
      <c r="I1584">
        <v>0</v>
      </c>
      <c r="J1584">
        <v>0</v>
      </c>
      <c r="K1584">
        <v>39</v>
      </c>
      <c r="L1584">
        <v>0</v>
      </c>
      <c r="M1584">
        <v>0</v>
      </c>
      <c r="N1584">
        <v>0</v>
      </c>
      <c r="O1584">
        <v>78</v>
      </c>
      <c r="P1584">
        <v>80</v>
      </c>
      <c r="Q1584" t="s">
        <v>2370</v>
      </c>
      <c r="R1584" t="s">
        <v>509</v>
      </c>
      <c r="S1584" t="s">
        <v>508</v>
      </c>
    </row>
    <row r="1585" spans="1:19" x14ac:dyDescent="0.2">
      <c r="A1585" t="s">
        <v>2045</v>
      </c>
      <c r="B1585">
        <v>8</v>
      </c>
      <c r="C1585" t="s">
        <v>2358</v>
      </c>
      <c r="D1585" t="s">
        <v>508</v>
      </c>
      <c r="E1585" t="s">
        <v>2358</v>
      </c>
      <c r="F1585">
        <v>201207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80</v>
      </c>
      <c r="Q1585" t="s">
        <v>2370</v>
      </c>
      <c r="R1585" t="s">
        <v>509</v>
      </c>
      <c r="S1585" t="s">
        <v>508</v>
      </c>
    </row>
    <row r="1586" spans="1:19" x14ac:dyDescent="0.2">
      <c r="A1586" t="s">
        <v>2046</v>
      </c>
      <c r="B1586">
        <v>8</v>
      </c>
      <c r="C1586" t="s">
        <v>2358</v>
      </c>
      <c r="D1586" t="s">
        <v>508</v>
      </c>
      <c r="E1586" t="s">
        <v>2358</v>
      </c>
      <c r="F1586">
        <v>201201</v>
      </c>
      <c r="G1586">
        <v>39</v>
      </c>
      <c r="H1586">
        <v>0</v>
      </c>
      <c r="I1586">
        <v>0</v>
      </c>
      <c r="J1586">
        <v>0</v>
      </c>
      <c r="K1586">
        <v>1</v>
      </c>
      <c r="L1586">
        <v>0</v>
      </c>
      <c r="M1586">
        <v>0</v>
      </c>
      <c r="N1586">
        <v>0</v>
      </c>
      <c r="O1586">
        <v>40</v>
      </c>
      <c r="P1586">
        <v>80</v>
      </c>
      <c r="Q1586" t="s">
        <v>2370</v>
      </c>
      <c r="R1586" t="s">
        <v>509</v>
      </c>
      <c r="S1586" t="s">
        <v>508</v>
      </c>
    </row>
    <row r="1587" spans="1:19" x14ac:dyDescent="0.2">
      <c r="A1587" t="s">
        <v>2373</v>
      </c>
      <c r="B1587" t="s">
        <v>2358</v>
      </c>
      <c r="C1587" t="s">
        <v>2358</v>
      </c>
      <c r="D1587" t="s">
        <v>2358</v>
      </c>
      <c r="E1587" t="s">
        <v>2358</v>
      </c>
      <c r="F1587" t="s">
        <v>2358</v>
      </c>
      <c r="G1587" t="s">
        <v>2358</v>
      </c>
      <c r="H1587" t="s">
        <v>2358</v>
      </c>
      <c r="I1587" t="s">
        <v>2358</v>
      </c>
      <c r="J1587" t="s">
        <v>2358</v>
      </c>
      <c r="K1587" t="s">
        <v>2358</v>
      </c>
      <c r="L1587" t="s">
        <v>2358</v>
      </c>
      <c r="M1587" t="s">
        <v>2358</v>
      </c>
      <c r="N1587" t="s">
        <v>2358</v>
      </c>
      <c r="O1587" t="s">
        <v>2358</v>
      </c>
      <c r="P1587" t="s">
        <v>2358</v>
      </c>
      <c r="Q1587" t="s">
        <v>2358</v>
      </c>
      <c r="R1587" t="s">
        <v>2358</v>
      </c>
      <c r="S1587" t="s">
        <v>2358</v>
      </c>
    </row>
    <row r="1588" spans="1:19" x14ac:dyDescent="0.2">
      <c r="A1588" t="s">
        <v>2047</v>
      </c>
      <c r="B1588">
        <v>8</v>
      </c>
      <c r="C1588" t="s">
        <v>2358</v>
      </c>
      <c r="D1588" t="s">
        <v>510</v>
      </c>
      <c r="E1588" t="s">
        <v>510</v>
      </c>
      <c r="F1588">
        <v>201401</v>
      </c>
      <c r="G1588">
        <v>113</v>
      </c>
      <c r="H1588">
        <v>0</v>
      </c>
      <c r="I1588">
        <v>0</v>
      </c>
      <c r="J1588">
        <v>0</v>
      </c>
      <c r="K1588">
        <v>11</v>
      </c>
      <c r="L1588">
        <v>0</v>
      </c>
      <c r="M1588">
        <v>0</v>
      </c>
      <c r="N1588">
        <v>0</v>
      </c>
      <c r="O1588">
        <v>124</v>
      </c>
      <c r="P1588">
        <v>80</v>
      </c>
      <c r="Q1588" t="s">
        <v>2370</v>
      </c>
      <c r="R1588" t="s">
        <v>511</v>
      </c>
      <c r="S1588" t="s">
        <v>510</v>
      </c>
    </row>
    <row r="1589" spans="1:19" x14ac:dyDescent="0.2">
      <c r="A1589" t="s">
        <v>2048</v>
      </c>
      <c r="B1589">
        <v>8</v>
      </c>
      <c r="C1589" t="s">
        <v>2358</v>
      </c>
      <c r="D1589" t="s">
        <v>510</v>
      </c>
      <c r="E1589" t="s">
        <v>2358</v>
      </c>
      <c r="F1589">
        <v>201307</v>
      </c>
      <c r="G1589">
        <v>95</v>
      </c>
      <c r="H1589">
        <v>0</v>
      </c>
      <c r="I1589">
        <v>93</v>
      </c>
      <c r="J1589">
        <v>93</v>
      </c>
      <c r="K1589">
        <v>14</v>
      </c>
      <c r="L1589">
        <v>0</v>
      </c>
      <c r="M1589">
        <v>0</v>
      </c>
      <c r="N1589">
        <v>35</v>
      </c>
      <c r="O1589">
        <v>237</v>
      </c>
      <c r="P1589">
        <v>80</v>
      </c>
      <c r="Q1589" t="s">
        <v>2370</v>
      </c>
      <c r="R1589" t="s">
        <v>511</v>
      </c>
      <c r="S1589" t="s">
        <v>510</v>
      </c>
    </row>
    <row r="1590" spans="1:19" x14ac:dyDescent="0.2">
      <c r="A1590" t="s">
        <v>2049</v>
      </c>
      <c r="B1590">
        <v>8</v>
      </c>
      <c r="C1590" t="s">
        <v>2358</v>
      </c>
      <c r="D1590" t="s">
        <v>510</v>
      </c>
      <c r="E1590" t="s">
        <v>2358</v>
      </c>
      <c r="F1590">
        <v>201301</v>
      </c>
      <c r="G1590">
        <v>108</v>
      </c>
      <c r="H1590">
        <v>0</v>
      </c>
      <c r="I1590">
        <v>95</v>
      </c>
      <c r="J1590">
        <v>95</v>
      </c>
      <c r="K1590">
        <v>6</v>
      </c>
      <c r="L1590">
        <v>0</v>
      </c>
      <c r="M1590">
        <v>0</v>
      </c>
      <c r="N1590">
        <v>0</v>
      </c>
      <c r="O1590">
        <v>209</v>
      </c>
      <c r="P1590">
        <v>80</v>
      </c>
      <c r="Q1590" t="s">
        <v>2370</v>
      </c>
      <c r="R1590" t="s">
        <v>511</v>
      </c>
      <c r="S1590" t="s">
        <v>510</v>
      </c>
    </row>
    <row r="1591" spans="1:19" x14ac:dyDescent="0.2">
      <c r="A1591" t="s">
        <v>2050</v>
      </c>
      <c r="B1591">
        <v>8</v>
      </c>
      <c r="C1591" t="s">
        <v>2358</v>
      </c>
      <c r="D1591" t="s">
        <v>510</v>
      </c>
      <c r="E1591" t="s">
        <v>2358</v>
      </c>
      <c r="F1591">
        <v>201207</v>
      </c>
      <c r="G1591">
        <v>100</v>
      </c>
      <c r="H1591">
        <v>78</v>
      </c>
      <c r="I1591">
        <v>0</v>
      </c>
      <c r="J1591">
        <v>78</v>
      </c>
      <c r="K1591">
        <v>5</v>
      </c>
      <c r="L1591">
        <v>0</v>
      </c>
      <c r="M1591">
        <v>0</v>
      </c>
      <c r="N1591">
        <v>0</v>
      </c>
      <c r="O1591">
        <v>183</v>
      </c>
      <c r="P1591">
        <v>80</v>
      </c>
      <c r="Q1591" t="s">
        <v>2370</v>
      </c>
      <c r="R1591" t="s">
        <v>511</v>
      </c>
      <c r="S1591" t="s">
        <v>510</v>
      </c>
    </row>
    <row r="1592" spans="1:19" x14ac:dyDescent="0.2">
      <c r="A1592" t="s">
        <v>2051</v>
      </c>
      <c r="B1592">
        <v>8</v>
      </c>
      <c r="C1592" t="s">
        <v>2358</v>
      </c>
      <c r="D1592" t="s">
        <v>510</v>
      </c>
      <c r="E1592" t="s">
        <v>2358</v>
      </c>
      <c r="F1592">
        <v>201201</v>
      </c>
      <c r="G1592">
        <v>96</v>
      </c>
      <c r="H1592">
        <v>0</v>
      </c>
      <c r="I1592">
        <v>93</v>
      </c>
      <c r="J1592">
        <v>93</v>
      </c>
      <c r="K1592">
        <v>4</v>
      </c>
      <c r="L1592">
        <v>6</v>
      </c>
      <c r="M1592">
        <v>0</v>
      </c>
      <c r="N1592">
        <v>0</v>
      </c>
      <c r="O1592">
        <v>199</v>
      </c>
      <c r="P1592">
        <v>80</v>
      </c>
      <c r="Q1592" t="s">
        <v>2370</v>
      </c>
      <c r="R1592" t="s">
        <v>511</v>
      </c>
      <c r="S1592" t="s">
        <v>510</v>
      </c>
    </row>
    <row r="1593" spans="1:19" x14ac:dyDescent="0.2">
      <c r="A1593" t="s">
        <v>2373</v>
      </c>
      <c r="B1593" t="s">
        <v>2358</v>
      </c>
      <c r="C1593" t="s">
        <v>2358</v>
      </c>
      <c r="D1593" t="s">
        <v>2358</v>
      </c>
      <c r="E1593" t="s">
        <v>2358</v>
      </c>
      <c r="F1593" t="s">
        <v>2358</v>
      </c>
      <c r="G1593" t="s">
        <v>2358</v>
      </c>
      <c r="H1593" t="s">
        <v>2358</v>
      </c>
      <c r="I1593" t="s">
        <v>2358</v>
      </c>
      <c r="J1593" t="s">
        <v>2358</v>
      </c>
      <c r="K1593" t="s">
        <v>2358</v>
      </c>
      <c r="L1593" t="s">
        <v>2358</v>
      </c>
      <c r="M1593" t="s">
        <v>2358</v>
      </c>
      <c r="N1593" t="s">
        <v>2358</v>
      </c>
      <c r="O1593" t="s">
        <v>2358</v>
      </c>
      <c r="P1593" t="s">
        <v>2358</v>
      </c>
      <c r="Q1593" t="s">
        <v>2358</v>
      </c>
      <c r="R1593" t="s">
        <v>2358</v>
      </c>
      <c r="S1593" t="s">
        <v>2358</v>
      </c>
    </row>
    <row r="1594" spans="1:19" x14ac:dyDescent="0.2">
      <c r="A1594" t="s">
        <v>2052</v>
      </c>
      <c r="B1594">
        <v>8</v>
      </c>
      <c r="C1594" t="s">
        <v>2358</v>
      </c>
      <c r="D1594" t="s">
        <v>512</v>
      </c>
      <c r="E1594" t="s">
        <v>512</v>
      </c>
      <c r="F1594">
        <v>201401</v>
      </c>
      <c r="G1594">
        <v>58</v>
      </c>
      <c r="H1594">
        <v>0</v>
      </c>
      <c r="I1594">
        <v>0</v>
      </c>
      <c r="J1594">
        <v>0</v>
      </c>
      <c r="K1594">
        <v>7</v>
      </c>
      <c r="L1594">
        <v>0</v>
      </c>
      <c r="M1594">
        <v>0</v>
      </c>
      <c r="N1594">
        <v>0</v>
      </c>
      <c r="O1594">
        <v>65</v>
      </c>
      <c r="P1594">
        <v>80</v>
      </c>
      <c r="Q1594" t="s">
        <v>2370</v>
      </c>
      <c r="R1594" t="s">
        <v>513</v>
      </c>
      <c r="S1594" t="s">
        <v>512</v>
      </c>
    </row>
    <row r="1595" spans="1:19" x14ac:dyDescent="0.2">
      <c r="A1595" t="s">
        <v>2053</v>
      </c>
      <c r="B1595">
        <v>8</v>
      </c>
      <c r="C1595" t="s">
        <v>2358</v>
      </c>
      <c r="D1595" t="s">
        <v>512</v>
      </c>
      <c r="E1595" t="s">
        <v>2358</v>
      </c>
      <c r="F1595">
        <v>201307</v>
      </c>
      <c r="G1595">
        <v>53</v>
      </c>
      <c r="H1595">
        <v>0</v>
      </c>
      <c r="I1595">
        <v>0</v>
      </c>
      <c r="J1595">
        <v>0</v>
      </c>
      <c r="K1595">
        <v>8</v>
      </c>
      <c r="L1595">
        <v>0</v>
      </c>
      <c r="M1595">
        <v>0</v>
      </c>
      <c r="N1595">
        <v>0</v>
      </c>
      <c r="O1595">
        <v>61</v>
      </c>
      <c r="P1595">
        <v>80</v>
      </c>
      <c r="Q1595" t="s">
        <v>2370</v>
      </c>
      <c r="R1595" t="s">
        <v>513</v>
      </c>
      <c r="S1595" t="s">
        <v>512</v>
      </c>
    </row>
    <row r="1596" spans="1:19" x14ac:dyDescent="0.2">
      <c r="A1596" t="s">
        <v>2054</v>
      </c>
      <c r="B1596">
        <v>8</v>
      </c>
      <c r="C1596" t="s">
        <v>2358</v>
      </c>
      <c r="D1596" t="s">
        <v>512</v>
      </c>
      <c r="E1596" t="s">
        <v>2358</v>
      </c>
      <c r="F1596">
        <v>201301</v>
      </c>
      <c r="G1596">
        <v>54</v>
      </c>
      <c r="H1596">
        <v>0</v>
      </c>
      <c r="I1596">
        <v>0</v>
      </c>
      <c r="J1596">
        <v>0</v>
      </c>
      <c r="K1596">
        <v>8</v>
      </c>
      <c r="L1596">
        <v>0</v>
      </c>
      <c r="M1596">
        <v>0</v>
      </c>
      <c r="N1596">
        <v>0</v>
      </c>
      <c r="O1596">
        <v>62</v>
      </c>
      <c r="P1596">
        <v>80</v>
      </c>
      <c r="Q1596" t="s">
        <v>2370</v>
      </c>
      <c r="R1596" t="s">
        <v>513</v>
      </c>
      <c r="S1596" t="s">
        <v>512</v>
      </c>
    </row>
    <row r="1597" spans="1:19" x14ac:dyDescent="0.2">
      <c r="A1597" t="s">
        <v>2055</v>
      </c>
      <c r="B1597">
        <v>8</v>
      </c>
      <c r="C1597" t="s">
        <v>2358</v>
      </c>
      <c r="D1597" t="s">
        <v>512</v>
      </c>
      <c r="E1597" t="s">
        <v>2358</v>
      </c>
      <c r="F1597">
        <v>201207</v>
      </c>
      <c r="G1597">
        <v>52</v>
      </c>
      <c r="H1597">
        <v>0</v>
      </c>
      <c r="I1597">
        <v>0</v>
      </c>
      <c r="J1597">
        <v>0</v>
      </c>
      <c r="K1597">
        <v>7</v>
      </c>
      <c r="L1597">
        <v>0</v>
      </c>
      <c r="M1597">
        <v>0</v>
      </c>
      <c r="N1597">
        <v>1</v>
      </c>
      <c r="O1597">
        <v>60</v>
      </c>
      <c r="P1597">
        <v>80</v>
      </c>
      <c r="Q1597" t="s">
        <v>2370</v>
      </c>
      <c r="R1597" t="s">
        <v>513</v>
      </c>
      <c r="S1597" t="s">
        <v>512</v>
      </c>
    </row>
    <row r="1598" spans="1:19" x14ac:dyDescent="0.2">
      <c r="A1598" t="s">
        <v>2056</v>
      </c>
      <c r="B1598">
        <v>8</v>
      </c>
      <c r="C1598" t="s">
        <v>2358</v>
      </c>
      <c r="D1598" t="s">
        <v>512</v>
      </c>
      <c r="E1598" t="s">
        <v>2358</v>
      </c>
      <c r="F1598">
        <v>201201</v>
      </c>
      <c r="G1598">
        <v>54</v>
      </c>
      <c r="H1598">
        <v>0</v>
      </c>
      <c r="I1598">
        <v>0</v>
      </c>
      <c r="J1598">
        <v>0</v>
      </c>
      <c r="K1598">
        <v>7</v>
      </c>
      <c r="L1598">
        <v>0</v>
      </c>
      <c r="M1598">
        <v>0</v>
      </c>
      <c r="N1598">
        <v>1</v>
      </c>
      <c r="O1598">
        <v>62</v>
      </c>
      <c r="P1598">
        <v>80</v>
      </c>
      <c r="Q1598" t="s">
        <v>2370</v>
      </c>
      <c r="R1598" t="s">
        <v>513</v>
      </c>
      <c r="S1598" t="s">
        <v>512</v>
      </c>
    </row>
    <row r="1599" spans="1:19" x14ac:dyDescent="0.2">
      <c r="A1599" t="s">
        <v>2373</v>
      </c>
      <c r="B1599" t="s">
        <v>2358</v>
      </c>
      <c r="C1599" t="s">
        <v>2358</v>
      </c>
      <c r="D1599" t="s">
        <v>2358</v>
      </c>
      <c r="E1599" t="s">
        <v>2358</v>
      </c>
      <c r="F1599" t="s">
        <v>2358</v>
      </c>
      <c r="G1599" t="s">
        <v>2358</v>
      </c>
      <c r="H1599" t="s">
        <v>2358</v>
      </c>
      <c r="I1599" t="s">
        <v>2358</v>
      </c>
      <c r="J1599" t="s">
        <v>2358</v>
      </c>
      <c r="K1599" t="s">
        <v>2358</v>
      </c>
      <c r="L1599" t="s">
        <v>2358</v>
      </c>
      <c r="M1599" t="s">
        <v>2358</v>
      </c>
      <c r="N1599" t="s">
        <v>2358</v>
      </c>
      <c r="O1599" t="s">
        <v>2358</v>
      </c>
      <c r="P1599" t="s">
        <v>2358</v>
      </c>
      <c r="Q1599" t="s">
        <v>2358</v>
      </c>
      <c r="R1599" t="s">
        <v>2358</v>
      </c>
      <c r="S1599" t="s">
        <v>2358</v>
      </c>
    </row>
    <row r="1600" spans="1:19" x14ac:dyDescent="0.2">
      <c r="A1600" t="s">
        <v>2057</v>
      </c>
      <c r="B1600">
        <v>8</v>
      </c>
      <c r="C1600" t="s">
        <v>2358</v>
      </c>
      <c r="D1600" t="s">
        <v>514</v>
      </c>
      <c r="E1600" t="s">
        <v>514</v>
      </c>
      <c r="F1600">
        <v>201401</v>
      </c>
      <c r="G1600">
        <v>46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46</v>
      </c>
      <c r="P1600">
        <v>80</v>
      </c>
      <c r="Q1600" t="s">
        <v>2370</v>
      </c>
      <c r="R1600" t="s">
        <v>515</v>
      </c>
      <c r="S1600" t="s">
        <v>514</v>
      </c>
    </row>
    <row r="1601" spans="1:19" x14ac:dyDescent="0.2">
      <c r="A1601" t="s">
        <v>2058</v>
      </c>
      <c r="B1601">
        <v>8</v>
      </c>
      <c r="C1601" t="s">
        <v>2358</v>
      </c>
      <c r="D1601" t="s">
        <v>514</v>
      </c>
      <c r="E1601" t="s">
        <v>2358</v>
      </c>
      <c r="F1601">
        <v>201307</v>
      </c>
      <c r="G1601">
        <v>20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20</v>
      </c>
      <c r="P1601">
        <v>80</v>
      </c>
      <c r="Q1601" t="s">
        <v>2370</v>
      </c>
      <c r="R1601" t="s">
        <v>515</v>
      </c>
      <c r="S1601" t="s">
        <v>514</v>
      </c>
    </row>
    <row r="1602" spans="1:19" x14ac:dyDescent="0.2">
      <c r="A1602" t="s">
        <v>2059</v>
      </c>
      <c r="B1602">
        <v>8</v>
      </c>
      <c r="C1602" t="s">
        <v>2358</v>
      </c>
      <c r="D1602" t="s">
        <v>514</v>
      </c>
      <c r="E1602" t="s">
        <v>2358</v>
      </c>
      <c r="F1602">
        <v>201301</v>
      </c>
      <c r="G1602">
        <v>22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22</v>
      </c>
      <c r="P1602">
        <v>80</v>
      </c>
      <c r="Q1602" t="s">
        <v>2370</v>
      </c>
      <c r="R1602" t="s">
        <v>515</v>
      </c>
      <c r="S1602" t="s">
        <v>514</v>
      </c>
    </row>
    <row r="1603" spans="1:19" x14ac:dyDescent="0.2">
      <c r="A1603" t="s">
        <v>2060</v>
      </c>
      <c r="B1603">
        <v>8</v>
      </c>
      <c r="C1603" t="s">
        <v>2358</v>
      </c>
      <c r="D1603" t="s">
        <v>514</v>
      </c>
      <c r="E1603" t="s">
        <v>2358</v>
      </c>
      <c r="F1603">
        <v>201207</v>
      </c>
      <c r="G1603">
        <v>35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35</v>
      </c>
      <c r="P1603">
        <v>80</v>
      </c>
      <c r="Q1603" t="s">
        <v>2370</v>
      </c>
      <c r="R1603" t="s">
        <v>515</v>
      </c>
      <c r="S1603" t="s">
        <v>514</v>
      </c>
    </row>
    <row r="1604" spans="1:19" x14ac:dyDescent="0.2">
      <c r="A1604" t="s">
        <v>2061</v>
      </c>
      <c r="B1604">
        <v>8</v>
      </c>
      <c r="C1604" t="s">
        <v>2358</v>
      </c>
      <c r="D1604" t="s">
        <v>514</v>
      </c>
      <c r="E1604" t="s">
        <v>2358</v>
      </c>
      <c r="F1604">
        <v>201201</v>
      </c>
      <c r="G1604">
        <v>26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26</v>
      </c>
      <c r="P1604">
        <v>80</v>
      </c>
      <c r="Q1604" t="s">
        <v>2370</v>
      </c>
      <c r="R1604" t="s">
        <v>515</v>
      </c>
      <c r="S1604" t="s">
        <v>514</v>
      </c>
    </row>
    <row r="1605" spans="1:19" x14ac:dyDescent="0.2">
      <c r="A1605" t="s">
        <v>2063</v>
      </c>
      <c r="B1605">
        <v>8</v>
      </c>
      <c r="C1605" t="s">
        <v>2358</v>
      </c>
      <c r="D1605" t="s">
        <v>662</v>
      </c>
      <c r="E1605" t="s">
        <v>2358</v>
      </c>
      <c r="F1605">
        <v>201307</v>
      </c>
      <c r="G1605">
        <v>88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88</v>
      </c>
      <c r="P1605">
        <v>80</v>
      </c>
      <c r="Q1605" t="s">
        <v>2358</v>
      </c>
      <c r="R1605" t="s">
        <v>516</v>
      </c>
      <c r="S1605" t="s">
        <v>662</v>
      </c>
    </row>
    <row r="1606" spans="1:19" x14ac:dyDescent="0.2">
      <c r="A1606" t="s">
        <v>2064</v>
      </c>
      <c r="B1606">
        <v>8</v>
      </c>
      <c r="C1606" t="s">
        <v>2358</v>
      </c>
      <c r="D1606" t="s">
        <v>662</v>
      </c>
      <c r="E1606" t="s">
        <v>2358</v>
      </c>
      <c r="F1606">
        <v>201301</v>
      </c>
      <c r="G1606">
        <v>88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88</v>
      </c>
      <c r="P1606">
        <v>80</v>
      </c>
      <c r="Q1606" t="s">
        <v>2358</v>
      </c>
      <c r="R1606" t="s">
        <v>516</v>
      </c>
      <c r="S1606" t="s">
        <v>662</v>
      </c>
    </row>
    <row r="1607" spans="1:19" x14ac:dyDescent="0.2">
      <c r="A1607" t="s">
        <v>2065</v>
      </c>
      <c r="B1607">
        <v>8</v>
      </c>
      <c r="C1607" t="s">
        <v>2358</v>
      </c>
      <c r="D1607" t="s">
        <v>662</v>
      </c>
      <c r="E1607" t="s">
        <v>2358</v>
      </c>
      <c r="F1607">
        <v>201207</v>
      </c>
      <c r="G1607">
        <v>88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88</v>
      </c>
      <c r="P1607">
        <v>80</v>
      </c>
      <c r="Q1607" t="s">
        <v>2358</v>
      </c>
      <c r="R1607" t="s">
        <v>516</v>
      </c>
      <c r="S1607" t="s">
        <v>662</v>
      </c>
    </row>
    <row r="1608" spans="1:19" x14ac:dyDescent="0.2">
      <c r="A1608" t="s">
        <v>2066</v>
      </c>
      <c r="B1608">
        <v>8</v>
      </c>
      <c r="C1608" t="s">
        <v>2358</v>
      </c>
      <c r="D1608" t="s">
        <v>662</v>
      </c>
      <c r="E1608" t="s">
        <v>2358</v>
      </c>
      <c r="F1608">
        <v>201201</v>
      </c>
      <c r="G1608">
        <v>88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88</v>
      </c>
      <c r="P1608">
        <v>80</v>
      </c>
      <c r="Q1608" t="s">
        <v>2358</v>
      </c>
      <c r="R1608" t="s">
        <v>516</v>
      </c>
      <c r="S1608" t="s">
        <v>662</v>
      </c>
    </row>
    <row r="1609" spans="1:19" x14ac:dyDescent="0.2">
      <c r="A1609" t="s">
        <v>2373</v>
      </c>
      <c r="B1609" t="s">
        <v>2358</v>
      </c>
      <c r="C1609" t="s">
        <v>2358</v>
      </c>
      <c r="D1609" t="s">
        <v>2358</v>
      </c>
      <c r="E1609" t="s">
        <v>2358</v>
      </c>
      <c r="F1609" t="s">
        <v>2358</v>
      </c>
      <c r="G1609" t="s">
        <v>2358</v>
      </c>
      <c r="H1609" t="s">
        <v>2358</v>
      </c>
      <c r="I1609" t="s">
        <v>2358</v>
      </c>
      <c r="J1609" t="s">
        <v>2358</v>
      </c>
      <c r="K1609" t="s">
        <v>2358</v>
      </c>
      <c r="L1609" t="s">
        <v>2358</v>
      </c>
      <c r="M1609" t="s">
        <v>2358</v>
      </c>
      <c r="N1609" t="s">
        <v>2358</v>
      </c>
      <c r="O1609" t="s">
        <v>2358</v>
      </c>
      <c r="P1609" t="s">
        <v>2358</v>
      </c>
      <c r="Q1609" t="s">
        <v>2358</v>
      </c>
      <c r="R1609" t="s">
        <v>2358</v>
      </c>
      <c r="S1609" t="s">
        <v>2358</v>
      </c>
    </row>
    <row r="1610" spans="1:19" x14ac:dyDescent="0.2">
      <c r="A1610" t="s">
        <v>2067</v>
      </c>
      <c r="B1610">
        <v>8</v>
      </c>
      <c r="C1610" t="s">
        <v>2358</v>
      </c>
      <c r="D1610" t="s">
        <v>517</v>
      </c>
      <c r="E1610" t="s">
        <v>517</v>
      </c>
      <c r="F1610">
        <v>201401</v>
      </c>
      <c r="G1610">
        <v>51</v>
      </c>
      <c r="H1610">
        <v>0</v>
      </c>
      <c r="I1610">
        <v>0</v>
      </c>
      <c r="J1610">
        <v>0</v>
      </c>
      <c r="K1610">
        <v>0</v>
      </c>
      <c r="L1610">
        <v>2</v>
      </c>
      <c r="M1610">
        <v>0</v>
      </c>
      <c r="N1610">
        <v>2</v>
      </c>
      <c r="O1610">
        <v>55</v>
      </c>
      <c r="P1610">
        <v>80</v>
      </c>
      <c r="Q1610" t="s">
        <v>2370</v>
      </c>
      <c r="R1610" t="s">
        <v>518</v>
      </c>
      <c r="S1610" t="s">
        <v>517</v>
      </c>
    </row>
    <row r="1611" spans="1:19" x14ac:dyDescent="0.2">
      <c r="A1611" t="s">
        <v>2068</v>
      </c>
      <c r="B1611">
        <v>8</v>
      </c>
      <c r="C1611" t="s">
        <v>2358</v>
      </c>
      <c r="D1611" t="s">
        <v>517</v>
      </c>
      <c r="E1611" t="s">
        <v>2358</v>
      </c>
      <c r="F1611">
        <v>201307</v>
      </c>
      <c r="G1611">
        <v>59</v>
      </c>
      <c r="H1611">
        <v>0</v>
      </c>
      <c r="I1611">
        <v>0</v>
      </c>
      <c r="J1611">
        <v>0</v>
      </c>
      <c r="K1611">
        <v>0</v>
      </c>
      <c r="L1611">
        <v>4</v>
      </c>
      <c r="M1611">
        <v>0</v>
      </c>
      <c r="N1611">
        <v>0</v>
      </c>
      <c r="O1611">
        <v>63</v>
      </c>
      <c r="P1611">
        <v>80</v>
      </c>
      <c r="Q1611" t="s">
        <v>2370</v>
      </c>
      <c r="R1611" t="s">
        <v>518</v>
      </c>
      <c r="S1611" t="s">
        <v>517</v>
      </c>
    </row>
    <row r="1612" spans="1:19" x14ac:dyDescent="0.2">
      <c r="A1612" t="s">
        <v>2069</v>
      </c>
      <c r="B1612">
        <v>8</v>
      </c>
      <c r="C1612" t="s">
        <v>2358</v>
      </c>
      <c r="D1612" t="s">
        <v>517</v>
      </c>
      <c r="E1612" t="s">
        <v>2358</v>
      </c>
      <c r="F1612">
        <v>201301</v>
      </c>
      <c r="G1612">
        <v>51</v>
      </c>
      <c r="H1612">
        <v>0</v>
      </c>
      <c r="I1612">
        <v>0</v>
      </c>
      <c r="J1612">
        <v>0</v>
      </c>
      <c r="K1612">
        <v>0</v>
      </c>
      <c r="L1612">
        <v>2</v>
      </c>
      <c r="M1612">
        <v>0</v>
      </c>
      <c r="N1612">
        <v>2</v>
      </c>
      <c r="O1612">
        <v>55</v>
      </c>
      <c r="P1612">
        <v>80</v>
      </c>
      <c r="Q1612" t="s">
        <v>2370</v>
      </c>
      <c r="R1612" t="s">
        <v>518</v>
      </c>
      <c r="S1612" t="s">
        <v>517</v>
      </c>
    </row>
    <row r="1613" spans="1:19" x14ac:dyDescent="0.2">
      <c r="A1613" t="s">
        <v>2070</v>
      </c>
      <c r="B1613">
        <v>8</v>
      </c>
      <c r="C1613" t="s">
        <v>2358</v>
      </c>
      <c r="D1613" t="s">
        <v>517</v>
      </c>
      <c r="E1613" t="s">
        <v>2358</v>
      </c>
      <c r="F1613">
        <v>201207</v>
      </c>
      <c r="G1613">
        <v>53</v>
      </c>
      <c r="H1613">
        <v>0</v>
      </c>
      <c r="I1613">
        <v>9</v>
      </c>
      <c r="J1613">
        <v>9</v>
      </c>
      <c r="K1613">
        <v>0</v>
      </c>
      <c r="L1613">
        <v>0</v>
      </c>
      <c r="M1613">
        <v>0</v>
      </c>
      <c r="N1613">
        <v>0</v>
      </c>
      <c r="O1613">
        <v>62</v>
      </c>
      <c r="P1613">
        <v>80</v>
      </c>
      <c r="Q1613" t="s">
        <v>2370</v>
      </c>
      <c r="R1613" t="s">
        <v>518</v>
      </c>
      <c r="S1613" t="s">
        <v>517</v>
      </c>
    </row>
    <row r="1614" spans="1:19" x14ac:dyDescent="0.2">
      <c r="A1614" t="s">
        <v>2071</v>
      </c>
      <c r="B1614">
        <v>8</v>
      </c>
      <c r="C1614" t="s">
        <v>2358</v>
      </c>
      <c r="D1614" t="s">
        <v>517</v>
      </c>
      <c r="E1614" t="s">
        <v>2358</v>
      </c>
      <c r="F1614">
        <v>201201</v>
      </c>
      <c r="G1614">
        <v>128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128</v>
      </c>
      <c r="P1614">
        <v>80</v>
      </c>
      <c r="Q1614" t="s">
        <v>2370</v>
      </c>
      <c r="R1614" t="s">
        <v>518</v>
      </c>
      <c r="S1614" t="s">
        <v>517</v>
      </c>
    </row>
    <row r="1615" spans="1:19" x14ac:dyDescent="0.2">
      <c r="A1615" t="s">
        <v>2373</v>
      </c>
      <c r="B1615" t="s">
        <v>2358</v>
      </c>
      <c r="C1615" t="s">
        <v>2358</v>
      </c>
      <c r="D1615" t="s">
        <v>2358</v>
      </c>
      <c r="E1615" t="s">
        <v>2358</v>
      </c>
      <c r="F1615" t="s">
        <v>2358</v>
      </c>
      <c r="G1615" t="s">
        <v>2358</v>
      </c>
      <c r="H1615" t="s">
        <v>2358</v>
      </c>
      <c r="I1615" t="s">
        <v>2358</v>
      </c>
      <c r="J1615" t="s">
        <v>2358</v>
      </c>
      <c r="K1615" t="s">
        <v>2358</v>
      </c>
      <c r="L1615" t="s">
        <v>2358</v>
      </c>
      <c r="M1615" t="s">
        <v>2358</v>
      </c>
      <c r="N1615" t="s">
        <v>2358</v>
      </c>
      <c r="O1615" t="s">
        <v>2358</v>
      </c>
      <c r="P1615" t="s">
        <v>2358</v>
      </c>
      <c r="Q1615" t="s">
        <v>2358</v>
      </c>
      <c r="R1615" t="s">
        <v>2358</v>
      </c>
      <c r="S1615" t="s">
        <v>2358</v>
      </c>
    </row>
    <row r="1616" spans="1:19" x14ac:dyDescent="0.2">
      <c r="A1616" t="s">
        <v>2072</v>
      </c>
      <c r="B1616">
        <v>8</v>
      </c>
      <c r="C1616" t="s">
        <v>2358</v>
      </c>
      <c r="D1616" t="s">
        <v>519</v>
      </c>
      <c r="E1616" t="s">
        <v>519</v>
      </c>
      <c r="F1616">
        <v>201401</v>
      </c>
      <c r="G1616">
        <v>23</v>
      </c>
      <c r="H1616">
        <v>0</v>
      </c>
      <c r="I1616">
        <v>0</v>
      </c>
      <c r="J1616">
        <v>0</v>
      </c>
      <c r="K1616">
        <v>6</v>
      </c>
      <c r="L1616">
        <v>16</v>
      </c>
      <c r="M1616">
        <v>0</v>
      </c>
      <c r="N1616">
        <v>0</v>
      </c>
      <c r="O1616">
        <v>45</v>
      </c>
      <c r="P1616">
        <v>80</v>
      </c>
      <c r="Q1616" t="s">
        <v>2370</v>
      </c>
      <c r="R1616" t="s">
        <v>520</v>
      </c>
      <c r="S1616" t="s">
        <v>519</v>
      </c>
    </row>
    <row r="1617" spans="1:19" x14ac:dyDescent="0.2">
      <c r="A1617" t="s">
        <v>2073</v>
      </c>
      <c r="B1617">
        <v>8</v>
      </c>
      <c r="C1617" t="s">
        <v>2358</v>
      </c>
      <c r="D1617" t="s">
        <v>519</v>
      </c>
      <c r="E1617" t="s">
        <v>2358</v>
      </c>
      <c r="F1617">
        <v>201307</v>
      </c>
      <c r="G1617">
        <v>23</v>
      </c>
      <c r="H1617">
        <v>29</v>
      </c>
      <c r="I1617">
        <v>115</v>
      </c>
      <c r="J1617">
        <v>144</v>
      </c>
      <c r="K1617">
        <v>9</v>
      </c>
      <c r="L1617">
        <v>9</v>
      </c>
      <c r="M1617">
        <v>0</v>
      </c>
      <c r="N1617">
        <v>0</v>
      </c>
      <c r="O1617">
        <v>185</v>
      </c>
      <c r="P1617">
        <v>80</v>
      </c>
      <c r="Q1617" t="s">
        <v>2370</v>
      </c>
      <c r="R1617" t="s">
        <v>520</v>
      </c>
      <c r="S1617" t="s">
        <v>519</v>
      </c>
    </row>
    <row r="1618" spans="1:19" x14ac:dyDescent="0.2">
      <c r="A1618" t="s">
        <v>2074</v>
      </c>
      <c r="B1618">
        <v>8</v>
      </c>
      <c r="C1618" t="s">
        <v>2358</v>
      </c>
      <c r="D1618" t="s">
        <v>519</v>
      </c>
      <c r="E1618" t="s">
        <v>2358</v>
      </c>
      <c r="F1618">
        <v>201301</v>
      </c>
      <c r="G1618">
        <v>24</v>
      </c>
      <c r="H1618">
        <v>26</v>
      </c>
      <c r="I1618">
        <v>110</v>
      </c>
      <c r="J1618">
        <v>136</v>
      </c>
      <c r="K1618">
        <v>6</v>
      </c>
      <c r="L1618">
        <v>8</v>
      </c>
      <c r="M1618">
        <v>0</v>
      </c>
      <c r="N1618">
        <v>0</v>
      </c>
      <c r="O1618">
        <v>174</v>
      </c>
      <c r="P1618">
        <v>80</v>
      </c>
      <c r="Q1618" t="s">
        <v>2370</v>
      </c>
      <c r="R1618" t="s">
        <v>520</v>
      </c>
      <c r="S1618" t="s">
        <v>519</v>
      </c>
    </row>
    <row r="1619" spans="1:19" x14ac:dyDescent="0.2">
      <c r="A1619" t="s">
        <v>2075</v>
      </c>
      <c r="B1619">
        <v>8</v>
      </c>
      <c r="C1619" t="s">
        <v>2358</v>
      </c>
      <c r="D1619" t="s">
        <v>519</v>
      </c>
      <c r="E1619" t="s">
        <v>2358</v>
      </c>
      <c r="F1619">
        <v>201207</v>
      </c>
      <c r="G1619">
        <v>19</v>
      </c>
      <c r="H1619">
        <v>16</v>
      </c>
      <c r="I1619">
        <v>74</v>
      </c>
      <c r="J1619">
        <v>90</v>
      </c>
      <c r="K1619">
        <v>7</v>
      </c>
      <c r="L1619">
        <v>10</v>
      </c>
      <c r="M1619">
        <v>1</v>
      </c>
      <c r="N1619">
        <v>0</v>
      </c>
      <c r="O1619">
        <v>127</v>
      </c>
      <c r="P1619">
        <v>80</v>
      </c>
      <c r="Q1619" t="s">
        <v>2370</v>
      </c>
      <c r="R1619" t="s">
        <v>520</v>
      </c>
      <c r="S1619" t="s">
        <v>519</v>
      </c>
    </row>
    <row r="1620" spans="1:19" x14ac:dyDescent="0.2">
      <c r="A1620" t="s">
        <v>2076</v>
      </c>
      <c r="B1620">
        <v>8</v>
      </c>
      <c r="C1620" t="s">
        <v>2358</v>
      </c>
      <c r="D1620" t="s">
        <v>519</v>
      </c>
      <c r="E1620" t="s">
        <v>2358</v>
      </c>
      <c r="F1620">
        <v>201201</v>
      </c>
      <c r="G1620">
        <v>32</v>
      </c>
      <c r="H1620">
        <v>17</v>
      </c>
      <c r="I1620">
        <v>66</v>
      </c>
      <c r="J1620">
        <v>83</v>
      </c>
      <c r="K1620">
        <v>19</v>
      </c>
      <c r="L1620">
        <v>19</v>
      </c>
      <c r="M1620">
        <v>0</v>
      </c>
      <c r="N1620">
        <v>0</v>
      </c>
      <c r="O1620">
        <v>153</v>
      </c>
      <c r="P1620">
        <v>80</v>
      </c>
      <c r="Q1620" t="s">
        <v>2370</v>
      </c>
      <c r="R1620" t="s">
        <v>520</v>
      </c>
      <c r="S1620" t="s">
        <v>519</v>
      </c>
    </row>
    <row r="1621" spans="1:19" x14ac:dyDescent="0.2">
      <c r="A1621" t="s">
        <v>2373</v>
      </c>
      <c r="B1621" t="s">
        <v>2358</v>
      </c>
      <c r="C1621" t="s">
        <v>2358</v>
      </c>
      <c r="D1621" t="s">
        <v>2358</v>
      </c>
      <c r="E1621" t="s">
        <v>2358</v>
      </c>
      <c r="F1621" t="s">
        <v>2358</v>
      </c>
      <c r="G1621" t="s">
        <v>2358</v>
      </c>
      <c r="H1621" t="s">
        <v>2358</v>
      </c>
      <c r="I1621" t="s">
        <v>2358</v>
      </c>
      <c r="J1621" t="s">
        <v>2358</v>
      </c>
      <c r="K1621" t="s">
        <v>2358</v>
      </c>
      <c r="L1621" t="s">
        <v>2358</v>
      </c>
      <c r="M1621" t="s">
        <v>2358</v>
      </c>
      <c r="N1621" t="s">
        <v>2358</v>
      </c>
      <c r="O1621" t="s">
        <v>2358</v>
      </c>
      <c r="P1621" t="s">
        <v>2358</v>
      </c>
      <c r="Q1621" t="s">
        <v>2358</v>
      </c>
      <c r="R1621" t="s">
        <v>2358</v>
      </c>
      <c r="S1621" t="s">
        <v>2358</v>
      </c>
    </row>
    <row r="1622" spans="1:19" x14ac:dyDescent="0.2">
      <c r="A1622" t="s">
        <v>2077</v>
      </c>
      <c r="B1622">
        <v>8</v>
      </c>
      <c r="C1622" t="s">
        <v>2358</v>
      </c>
      <c r="D1622" t="s">
        <v>521</v>
      </c>
      <c r="E1622" t="s">
        <v>521</v>
      </c>
      <c r="F1622">
        <v>201401</v>
      </c>
      <c r="G1622">
        <v>44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44</v>
      </c>
      <c r="P1622">
        <v>80</v>
      </c>
      <c r="Q1622" t="s">
        <v>2370</v>
      </c>
      <c r="R1622" t="s">
        <v>522</v>
      </c>
      <c r="S1622" t="s">
        <v>521</v>
      </c>
    </row>
    <row r="1623" spans="1:19" x14ac:dyDescent="0.2">
      <c r="A1623" t="s">
        <v>2078</v>
      </c>
      <c r="B1623">
        <v>8</v>
      </c>
      <c r="C1623" t="s">
        <v>2358</v>
      </c>
      <c r="D1623" t="s">
        <v>521</v>
      </c>
      <c r="E1623" t="s">
        <v>2358</v>
      </c>
      <c r="F1623">
        <v>201307</v>
      </c>
      <c r="G1623">
        <v>33</v>
      </c>
      <c r="H1623">
        <v>7</v>
      </c>
      <c r="I1623">
        <v>24</v>
      </c>
      <c r="J1623">
        <v>31</v>
      </c>
      <c r="K1623">
        <v>2</v>
      </c>
      <c r="L1623">
        <v>0</v>
      </c>
      <c r="M1623">
        <v>0</v>
      </c>
      <c r="N1623">
        <v>0</v>
      </c>
      <c r="O1623">
        <v>66</v>
      </c>
      <c r="P1623">
        <v>80</v>
      </c>
      <c r="Q1623" t="s">
        <v>2370</v>
      </c>
      <c r="R1623" t="s">
        <v>522</v>
      </c>
      <c r="S1623" t="s">
        <v>521</v>
      </c>
    </row>
    <row r="1624" spans="1:19" x14ac:dyDescent="0.2">
      <c r="A1624" t="s">
        <v>2079</v>
      </c>
      <c r="B1624">
        <v>8</v>
      </c>
      <c r="C1624" t="s">
        <v>2358</v>
      </c>
      <c r="D1624" t="s">
        <v>521</v>
      </c>
      <c r="E1624" t="s">
        <v>2358</v>
      </c>
      <c r="F1624">
        <v>201301</v>
      </c>
      <c r="G1624">
        <v>38</v>
      </c>
      <c r="H1624">
        <v>6</v>
      </c>
      <c r="I1624">
        <v>21</v>
      </c>
      <c r="J1624">
        <v>27</v>
      </c>
      <c r="K1624">
        <v>2</v>
      </c>
      <c r="L1624">
        <v>6</v>
      </c>
      <c r="M1624">
        <v>0</v>
      </c>
      <c r="N1624">
        <v>0</v>
      </c>
      <c r="O1624">
        <v>73</v>
      </c>
      <c r="P1624">
        <v>80</v>
      </c>
      <c r="Q1624" t="s">
        <v>2370</v>
      </c>
      <c r="R1624" t="s">
        <v>522</v>
      </c>
      <c r="S1624" t="s">
        <v>521</v>
      </c>
    </row>
    <row r="1625" spans="1:19" x14ac:dyDescent="0.2">
      <c r="A1625" t="s">
        <v>2374</v>
      </c>
      <c r="B1625">
        <v>8</v>
      </c>
      <c r="C1625" t="s">
        <v>2358</v>
      </c>
      <c r="D1625" t="s">
        <v>521</v>
      </c>
      <c r="E1625" t="s">
        <v>2358</v>
      </c>
      <c r="F1625">
        <v>201207</v>
      </c>
      <c r="G1625">
        <v>21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21</v>
      </c>
      <c r="P1625">
        <v>80</v>
      </c>
      <c r="Q1625" t="s">
        <v>2370</v>
      </c>
      <c r="R1625" t="s">
        <v>522</v>
      </c>
      <c r="S1625" t="s">
        <v>521</v>
      </c>
    </row>
    <row r="1626" spans="1:19" x14ac:dyDescent="0.2">
      <c r="A1626" t="s">
        <v>2081</v>
      </c>
      <c r="B1626">
        <v>8</v>
      </c>
      <c r="C1626" t="s">
        <v>2358</v>
      </c>
      <c r="D1626" t="s">
        <v>521</v>
      </c>
      <c r="E1626" t="s">
        <v>2358</v>
      </c>
      <c r="F1626">
        <v>201201</v>
      </c>
      <c r="G1626">
        <v>192</v>
      </c>
      <c r="H1626">
        <v>0</v>
      </c>
      <c r="I1626">
        <v>76</v>
      </c>
      <c r="J1626">
        <v>76</v>
      </c>
      <c r="K1626">
        <v>0</v>
      </c>
      <c r="L1626">
        <v>44</v>
      </c>
      <c r="M1626">
        <v>0</v>
      </c>
      <c r="N1626">
        <v>0</v>
      </c>
      <c r="O1626">
        <v>312</v>
      </c>
      <c r="P1626">
        <v>80</v>
      </c>
      <c r="Q1626" t="s">
        <v>2370</v>
      </c>
      <c r="R1626" t="s">
        <v>522</v>
      </c>
      <c r="S1626" t="s">
        <v>521</v>
      </c>
    </row>
    <row r="1627" spans="1:19" x14ac:dyDescent="0.2">
      <c r="A1627" t="s">
        <v>2373</v>
      </c>
      <c r="B1627" t="s">
        <v>2358</v>
      </c>
      <c r="C1627" t="s">
        <v>2358</v>
      </c>
      <c r="D1627" t="s">
        <v>2358</v>
      </c>
      <c r="E1627" t="s">
        <v>2358</v>
      </c>
      <c r="F1627" t="s">
        <v>2358</v>
      </c>
      <c r="G1627" t="s">
        <v>2358</v>
      </c>
      <c r="H1627" t="s">
        <v>2358</v>
      </c>
      <c r="I1627" t="s">
        <v>2358</v>
      </c>
      <c r="J1627" t="s">
        <v>2358</v>
      </c>
      <c r="K1627" t="s">
        <v>2358</v>
      </c>
      <c r="L1627" t="s">
        <v>2358</v>
      </c>
      <c r="M1627" t="s">
        <v>2358</v>
      </c>
      <c r="N1627" t="s">
        <v>2358</v>
      </c>
      <c r="O1627" t="s">
        <v>2358</v>
      </c>
      <c r="P1627" t="s">
        <v>2358</v>
      </c>
      <c r="Q1627" t="s">
        <v>2358</v>
      </c>
      <c r="R1627" t="s">
        <v>2358</v>
      </c>
      <c r="S1627" t="s">
        <v>2358</v>
      </c>
    </row>
    <row r="1628" spans="1:19" x14ac:dyDescent="0.2">
      <c r="A1628" t="s">
        <v>2082</v>
      </c>
      <c r="B1628">
        <v>8</v>
      </c>
      <c r="C1628" t="s">
        <v>2358</v>
      </c>
      <c r="D1628" t="s">
        <v>523</v>
      </c>
      <c r="E1628" t="s">
        <v>523</v>
      </c>
      <c r="F1628">
        <v>201401</v>
      </c>
      <c r="G1628">
        <v>0</v>
      </c>
      <c r="H1628">
        <v>0</v>
      </c>
      <c r="I1628">
        <v>0</v>
      </c>
      <c r="J1628">
        <v>0</v>
      </c>
      <c r="K1628">
        <v>6</v>
      </c>
      <c r="L1628">
        <v>0</v>
      </c>
      <c r="M1628">
        <v>8</v>
      </c>
      <c r="N1628">
        <v>2</v>
      </c>
      <c r="O1628">
        <v>16</v>
      </c>
      <c r="P1628">
        <v>80</v>
      </c>
      <c r="Q1628" t="s">
        <v>2370</v>
      </c>
      <c r="R1628" t="s">
        <v>524</v>
      </c>
      <c r="S1628" t="s">
        <v>523</v>
      </c>
    </row>
    <row r="1629" spans="1:19" x14ac:dyDescent="0.2">
      <c r="A1629" t="s">
        <v>2083</v>
      </c>
      <c r="B1629">
        <v>8</v>
      </c>
      <c r="C1629" t="s">
        <v>2358</v>
      </c>
      <c r="D1629" t="s">
        <v>523</v>
      </c>
      <c r="E1629" t="s">
        <v>2358</v>
      </c>
      <c r="F1629">
        <v>201307</v>
      </c>
      <c r="G1629">
        <v>0</v>
      </c>
      <c r="H1629">
        <v>1</v>
      </c>
      <c r="I1629">
        <v>35</v>
      </c>
      <c r="J1629">
        <v>36</v>
      </c>
      <c r="K1629">
        <v>4</v>
      </c>
      <c r="L1629">
        <v>3</v>
      </c>
      <c r="M1629">
        <v>6</v>
      </c>
      <c r="N1629">
        <v>2</v>
      </c>
      <c r="O1629">
        <v>51</v>
      </c>
      <c r="P1629">
        <v>80</v>
      </c>
      <c r="Q1629" t="s">
        <v>2370</v>
      </c>
      <c r="R1629" t="s">
        <v>524</v>
      </c>
      <c r="S1629" t="s">
        <v>523</v>
      </c>
    </row>
    <row r="1630" spans="1:19" x14ac:dyDescent="0.2">
      <c r="A1630" t="s">
        <v>2084</v>
      </c>
      <c r="B1630">
        <v>8</v>
      </c>
      <c r="C1630" t="s">
        <v>2358</v>
      </c>
      <c r="D1630" t="s">
        <v>523</v>
      </c>
      <c r="E1630" t="s">
        <v>2358</v>
      </c>
      <c r="F1630">
        <v>201301</v>
      </c>
      <c r="G1630">
        <v>0</v>
      </c>
      <c r="H1630">
        <v>1</v>
      </c>
      <c r="I1630">
        <v>11</v>
      </c>
      <c r="J1630">
        <v>12</v>
      </c>
      <c r="K1630">
        <v>2</v>
      </c>
      <c r="L1630">
        <v>8</v>
      </c>
      <c r="M1630">
        <v>0</v>
      </c>
      <c r="N1630">
        <v>0</v>
      </c>
      <c r="O1630">
        <v>22</v>
      </c>
      <c r="P1630">
        <v>80</v>
      </c>
      <c r="Q1630" t="s">
        <v>2370</v>
      </c>
      <c r="R1630" t="s">
        <v>524</v>
      </c>
      <c r="S1630" t="s">
        <v>523</v>
      </c>
    </row>
    <row r="1631" spans="1:19" x14ac:dyDescent="0.2">
      <c r="A1631" t="s">
        <v>2085</v>
      </c>
      <c r="B1631">
        <v>8</v>
      </c>
      <c r="C1631" t="s">
        <v>2358</v>
      </c>
      <c r="D1631" t="s">
        <v>523</v>
      </c>
      <c r="E1631" t="s">
        <v>2358</v>
      </c>
      <c r="F1631">
        <v>201207</v>
      </c>
      <c r="G1631">
        <v>0</v>
      </c>
      <c r="H1631">
        <v>1</v>
      </c>
      <c r="I1631">
        <v>11</v>
      </c>
      <c r="J1631">
        <v>12</v>
      </c>
      <c r="K1631">
        <v>4</v>
      </c>
      <c r="L1631">
        <v>2</v>
      </c>
      <c r="M1631">
        <v>0</v>
      </c>
      <c r="N1631">
        <v>0</v>
      </c>
      <c r="O1631">
        <v>18</v>
      </c>
      <c r="P1631">
        <v>80</v>
      </c>
      <c r="Q1631" t="s">
        <v>2370</v>
      </c>
      <c r="R1631" t="s">
        <v>524</v>
      </c>
      <c r="S1631" t="s">
        <v>523</v>
      </c>
    </row>
    <row r="1632" spans="1:19" x14ac:dyDescent="0.2">
      <c r="A1632" t="s">
        <v>2086</v>
      </c>
      <c r="B1632">
        <v>8</v>
      </c>
      <c r="C1632" t="s">
        <v>2358</v>
      </c>
      <c r="D1632" t="s">
        <v>523</v>
      </c>
      <c r="E1632" t="s">
        <v>2358</v>
      </c>
      <c r="F1632">
        <v>201201</v>
      </c>
      <c r="G1632">
        <v>0</v>
      </c>
      <c r="H1632">
        <v>6</v>
      </c>
      <c r="I1632">
        <v>10</v>
      </c>
      <c r="J1632">
        <v>16</v>
      </c>
      <c r="K1632">
        <v>0</v>
      </c>
      <c r="L1632">
        <v>8</v>
      </c>
      <c r="M1632">
        <v>2</v>
      </c>
      <c r="N1632">
        <v>0</v>
      </c>
      <c r="O1632">
        <v>26</v>
      </c>
      <c r="P1632">
        <v>80</v>
      </c>
      <c r="Q1632" t="s">
        <v>2370</v>
      </c>
      <c r="R1632" t="s">
        <v>524</v>
      </c>
      <c r="S1632" t="s">
        <v>523</v>
      </c>
    </row>
    <row r="1633" spans="1:19" x14ac:dyDescent="0.2">
      <c r="A1633" t="s">
        <v>2373</v>
      </c>
      <c r="B1633" t="s">
        <v>2358</v>
      </c>
      <c r="C1633" t="s">
        <v>2358</v>
      </c>
      <c r="D1633" t="s">
        <v>2358</v>
      </c>
      <c r="E1633" t="s">
        <v>2358</v>
      </c>
      <c r="F1633" t="s">
        <v>2358</v>
      </c>
      <c r="G1633" t="s">
        <v>2358</v>
      </c>
      <c r="H1633" t="s">
        <v>2358</v>
      </c>
      <c r="I1633" t="s">
        <v>2358</v>
      </c>
      <c r="J1633" t="s">
        <v>2358</v>
      </c>
      <c r="K1633" t="s">
        <v>2358</v>
      </c>
      <c r="L1633" t="s">
        <v>2358</v>
      </c>
      <c r="M1633" t="s">
        <v>2358</v>
      </c>
      <c r="N1633" t="s">
        <v>2358</v>
      </c>
      <c r="O1633" t="s">
        <v>2358</v>
      </c>
      <c r="P1633" t="s">
        <v>2358</v>
      </c>
      <c r="Q1633" t="s">
        <v>2358</v>
      </c>
      <c r="R1633" t="s">
        <v>2358</v>
      </c>
      <c r="S1633" t="s">
        <v>2358</v>
      </c>
    </row>
    <row r="1634" spans="1:19" x14ac:dyDescent="0.2">
      <c r="A1634" t="s">
        <v>2087</v>
      </c>
      <c r="B1634">
        <v>8</v>
      </c>
      <c r="C1634" t="s">
        <v>2358</v>
      </c>
      <c r="D1634" t="s">
        <v>663</v>
      </c>
      <c r="E1634" t="s">
        <v>663</v>
      </c>
      <c r="F1634">
        <v>201401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80</v>
      </c>
      <c r="Q1634" t="s">
        <v>2370</v>
      </c>
      <c r="R1634" t="s">
        <v>525</v>
      </c>
      <c r="S1634" t="s">
        <v>663</v>
      </c>
    </row>
    <row r="1635" spans="1:19" x14ac:dyDescent="0.2">
      <c r="A1635" t="s">
        <v>2088</v>
      </c>
      <c r="B1635">
        <v>8</v>
      </c>
      <c r="C1635" t="s">
        <v>2358</v>
      </c>
      <c r="D1635" t="s">
        <v>663</v>
      </c>
      <c r="E1635" t="s">
        <v>2358</v>
      </c>
      <c r="F1635">
        <v>201307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80</v>
      </c>
      <c r="Q1635" t="s">
        <v>2370</v>
      </c>
      <c r="R1635" t="s">
        <v>525</v>
      </c>
      <c r="S1635" t="s">
        <v>663</v>
      </c>
    </row>
    <row r="1636" spans="1:19" x14ac:dyDescent="0.2">
      <c r="A1636" t="s">
        <v>2089</v>
      </c>
      <c r="B1636">
        <v>8</v>
      </c>
      <c r="C1636" t="s">
        <v>2358</v>
      </c>
      <c r="D1636" t="s">
        <v>663</v>
      </c>
      <c r="E1636" t="s">
        <v>2358</v>
      </c>
      <c r="F1636">
        <v>201301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80</v>
      </c>
      <c r="Q1636" t="s">
        <v>2370</v>
      </c>
      <c r="R1636" t="s">
        <v>525</v>
      </c>
      <c r="S1636" t="s">
        <v>663</v>
      </c>
    </row>
    <row r="1637" spans="1:19" x14ac:dyDescent="0.2">
      <c r="A1637" t="s">
        <v>2090</v>
      </c>
      <c r="B1637">
        <v>8</v>
      </c>
      <c r="C1637" t="s">
        <v>2358</v>
      </c>
      <c r="D1637" t="s">
        <v>663</v>
      </c>
      <c r="E1637" t="s">
        <v>2358</v>
      </c>
      <c r="F1637">
        <v>201207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80</v>
      </c>
      <c r="Q1637" t="s">
        <v>2370</v>
      </c>
      <c r="R1637" t="s">
        <v>525</v>
      </c>
      <c r="S1637" t="s">
        <v>663</v>
      </c>
    </row>
    <row r="1638" spans="1:19" x14ac:dyDescent="0.2">
      <c r="A1638" t="s">
        <v>2091</v>
      </c>
      <c r="B1638">
        <v>8</v>
      </c>
      <c r="C1638" t="s">
        <v>2358</v>
      </c>
      <c r="D1638" t="s">
        <v>663</v>
      </c>
      <c r="E1638" t="s">
        <v>2358</v>
      </c>
      <c r="F1638">
        <v>201201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80</v>
      </c>
      <c r="Q1638" t="s">
        <v>2370</v>
      </c>
      <c r="R1638" t="s">
        <v>525</v>
      </c>
      <c r="S1638" t="s">
        <v>663</v>
      </c>
    </row>
    <row r="1639" spans="1:19" x14ac:dyDescent="0.2">
      <c r="A1639" t="s">
        <v>2373</v>
      </c>
      <c r="B1639" t="s">
        <v>2358</v>
      </c>
      <c r="C1639" t="s">
        <v>2358</v>
      </c>
      <c r="D1639" t="s">
        <v>2358</v>
      </c>
      <c r="E1639" t="s">
        <v>2358</v>
      </c>
      <c r="F1639" t="s">
        <v>2358</v>
      </c>
      <c r="G1639" t="s">
        <v>2358</v>
      </c>
      <c r="H1639" t="s">
        <v>2358</v>
      </c>
      <c r="I1639" t="s">
        <v>2358</v>
      </c>
      <c r="J1639" t="s">
        <v>2358</v>
      </c>
      <c r="K1639" t="s">
        <v>2358</v>
      </c>
      <c r="L1639" t="s">
        <v>2358</v>
      </c>
      <c r="M1639" t="s">
        <v>2358</v>
      </c>
      <c r="N1639" t="s">
        <v>2358</v>
      </c>
      <c r="O1639" t="s">
        <v>2358</v>
      </c>
      <c r="P1639" t="s">
        <v>2358</v>
      </c>
      <c r="Q1639" t="s">
        <v>2358</v>
      </c>
      <c r="R1639" t="s">
        <v>2358</v>
      </c>
      <c r="S1639" t="s">
        <v>2358</v>
      </c>
    </row>
    <row r="1640" spans="1:19" x14ac:dyDescent="0.2">
      <c r="A1640" t="s">
        <v>2092</v>
      </c>
      <c r="B1640">
        <v>8</v>
      </c>
      <c r="C1640" t="s">
        <v>2358</v>
      </c>
      <c r="D1640" t="s">
        <v>526</v>
      </c>
      <c r="E1640" t="s">
        <v>526</v>
      </c>
      <c r="F1640">
        <v>201401</v>
      </c>
      <c r="G1640">
        <v>39</v>
      </c>
      <c r="H1640">
        <v>0</v>
      </c>
      <c r="I1640">
        <v>0</v>
      </c>
      <c r="J1640">
        <v>0</v>
      </c>
      <c r="K1640">
        <v>2</v>
      </c>
      <c r="L1640">
        <v>15</v>
      </c>
      <c r="M1640">
        <v>11</v>
      </c>
      <c r="N1640">
        <v>0</v>
      </c>
      <c r="O1640">
        <v>67</v>
      </c>
      <c r="P1640">
        <v>80</v>
      </c>
      <c r="Q1640" t="s">
        <v>2370</v>
      </c>
      <c r="R1640" t="s">
        <v>527</v>
      </c>
      <c r="S1640" t="s">
        <v>526</v>
      </c>
    </row>
    <row r="1641" spans="1:19" x14ac:dyDescent="0.2">
      <c r="A1641" t="s">
        <v>2093</v>
      </c>
      <c r="B1641">
        <v>8</v>
      </c>
      <c r="C1641" t="s">
        <v>2358</v>
      </c>
      <c r="D1641" t="s">
        <v>526</v>
      </c>
      <c r="E1641" t="s">
        <v>2358</v>
      </c>
      <c r="F1641">
        <v>201307</v>
      </c>
      <c r="G1641">
        <v>31</v>
      </c>
      <c r="H1641">
        <v>0</v>
      </c>
      <c r="I1641">
        <v>11</v>
      </c>
      <c r="J1641">
        <v>11</v>
      </c>
      <c r="K1641">
        <v>2</v>
      </c>
      <c r="L1641">
        <v>14</v>
      </c>
      <c r="M1641">
        <v>11</v>
      </c>
      <c r="N1641">
        <v>0</v>
      </c>
      <c r="O1641">
        <v>69</v>
      </c>
      <c r="P1641">
        <v>80</v>
      </c>
      <c r="Q1641" t="s">
        <v>2370</v>
      </c>
      <c r="R1641" t="s">
        <v>527</v>
      </c>
      <c r="S1641" t="s">
        <v>526</v>
      </c>
    </row>
    <row r="1642" spans="1:19" x14ac:dyDescent="0.2">
      <c r="A1642" t="s">
        <v>2094</v>
      </c>
      <c r="B1642">
        <v>8</v>
      </c>
      <c r="C1642" t="s">
        <v>2358</v>
      </c>
      <c r="D1642" t="s">
        <v>526</v>
      </c>
      <c r="E1642" t="s">
        <v>2358</v>
      </c>
      <c r="F1642">
        <v>201301</v>
      </c>
      <c r="G1642">
        <v>24</v>
      </c>
      <c r="H1642">
        <v>2</v>
      </c>
      <c r="I1642">
        <v>6</v>
      </c>
      <c r="J1642">
        <v>8</v>
      </c>
      <c r="K1642">
        <v>2</v>
      </c>
      <c r="L1642">
        <v>16</v>
      </c>
      <c r="M1642">
        <v>11</v>
      </c>
      <c r="N1642">
        <v>0</v>
      </c>
      <c r="O1642">
        <v>61</v>
      </c>
      <c r="P1642">
        <v>80</v>
      </c>
      <c r="Q1642" t="s">
        <v>2370</v>
      </c>
      <c r="R1642" t="s">
        <v>527</v>
      </c>
      <c r="S1642" t="s">
        <v>526</v>
      </c>
    </row>
    <row r="1643" spans="1:19" x14ac:dyDescent="0.2">
      <c r="A1643" t="s">
        <v>2095</v>
      </c>
      <c r="B1643">
        <v>8</v>
      </c>
      <c r="C1643" t="s">
        <v>2358</v>
      </c>
      <c r="D1643" t="s">
        <v>526</v>
      </c>
      <c r="E1643" t="s">
        <v>2358</v>
      </c>
      <c r="F1643">
        <v>201207</v>
      </c>
      <c r="G1643">
        <v>25</v>
      </c>
      <c r="H1643">
        <v>2</v>
      </c>
      <c r="I1643">
        <v>6</v>
      </c>
      <c r="J1643">
        <v>8</v>
      </c>
      <c r="K1643">
        <v>2</v>
      </c>
      <c r="L1643">
        <v>20</v>
      </c>
      <c r="M1643">
        <v>11</v>
      </c>
      <c r="N1643">
        <v>0</v>
      </c>
      <c r="O1643">
        <v>66</v>
      </c>
      <c r="P1643">
        <v>80</v>
      </c>
      <c r="Q1643" t="s">
        <v>2370</v>
      </c>
      <c r="R1643" t="s">
        <v>527</v>
      </c>
      <c r="S1643" t="s">
        <v>526</v>
      </c>
    </row>
    <row r="1644" spans="1:19" x14ac:dyDescent="0.2">
      <c r="A1644" t="s">
        <v>2096</v>
      </c>
      <c r="B1644">
        <v>8</v>
      </c>
      <c r="C1644" t="s">
        <v>2358</v>
      </c>
      <c r="D1644" t="s">
        <v>526</v>
      </c>
      <c r="E1644" t="s">
        <v>2358</v>
      </c>
      <c r="F1644">
        <v>201201</v>
      </c>
      <c r="G1644">
        <v>27</v>
      </c>
      <c r="H1644">
        <v>10</v>
      </c>
      <c r="I1644">
        <v>7</v>
      </c>
      <c r="J1644">
        <v>17</v>
      </c>
      <c r="K1644">
        <v>2</v>
      </c>
      <c r="L1644">
        <v>12</v>
      </c>
      <c r="M1644">
        <v>11</v>
      </c>
      <c r="N1644">
        <v>0</v>
      </c>
      <c r="O1644">
        <v>69</v>
      </c>
      <c r="P1644">
        <v>80</v>
      </c>
      <c r="Q1644" t="s">
        <v>2370</v>
      </c>
      <c r="R1644" t="s">
        <v>527</v>
      </c>
      <c r="S1644" t="s">
        <v>526</v>
      </c>
    </row>
    <row r="1645" spans="1:19" x14ac:dyDescent="0.2">
      <c r="A1645" t="s">
        <v>2373</v>
      </c>
      <c r="B1645" t="s">
        <v>2358</v>
      </c>
      <c r="C1645" t="s">
        <v>2358</v>
      </c>
      <c r="D1645" t="s">
        <v>2358</v>
      </c>
      <c r="E1645" t="s">
        <v>2358</v>
      </c>
      <c r="F1645" t="s">
        <v>2358</v>
      </c>
      <c r="G1645" t="s">
        <v>2358</v>
      </c>
      <c r="H1645" t="s">
        <v>2358</v>
      </c>
      <c r="I1645" t="s">
        <v>2358</v>
      </c>
      <c r="J1645" t="s">
        <v>2358</v>
      </c>
      <c r="K1645" t="s">
        <v>2358</v>
      </c>
      <c r="L1645" t="s">
        <v>2358</v>
      </c>
      <c r="M1645" t="s">
        <v>2358</v>
      </c>
      <c r="N1645" t="s">
        <v>2358</v>
      </c>
      <c r="O1645" t="s">
        <v>2358</v>
      </c>
      <c r="P1645" t="s">
        <v>2358</v>
      </c>
      <c r="Q1645" t="s">
        <v>2358</v>
      </c>
      <c r="R1645" t="s">
        <v>2358</v>
      </c>
      <c r="S1645" t="s">
        <v>2358</v>
      </c>
    </row>
    <row r="1646" spans="1:19" x14ac:dyDescent="0.2">
      <c r="A1646" t="s">
        <v>2097</v>
      </c>
      <c r="B1646">
        <v>8</v>
      </c>
      <c r="C1646" t="s">
        <v>2358</v>
      </c>
      <c r="D1646" t="s">
        <v>528</v>
      </c>
      <c r="E1646" t="s">
        <v>528</v>
      </c>
      <c r="F1646">
        <v>201401</v>
      </c>
      <c r="G1646">
        <v>12</v>
      </c>
      <c r="H1646">
        <v>0</v>
      </c>
      <c r="I1646">
        <v>0</v>
      </c>
      <c r="J1646">
        <v>0</v>
      </c>
      <c r="K1646">
        <v>0</v>
      </c>
      <c r="L1646">
        <v>3</v>
      </c>
      <c r="M1646">
        <v>0</v>
      </c>
      <c r="N1646">
        <v>0</v>
      </c>
      <c r="O1646">
        <v>15</v>
      </c>
      <c r="P1646">
        <v>80</v>
      </c>
      <c r="Q1646" t="s">
        <v>2370</v>
      </c>
      <c r="R1646" t="s">
        <v>529</v>
      </c>
      <c r="S1646" t="s">
        <v>528</v>
      </c>
    </row>
    <row r="1647" spans="1:19" x14ac:dyDescent="0.2">
      <c r="A1647" t="s">
        <v>2098</v>
      </c>
      <c r="B1647">
        <v>8</v>
      </c>
      <c r="C1647" t="s">
        <v>2358</v>
      </c>
      <c r="D1647" t="s">
        <v>528</v>
      </c>
      <c r="E1647" t="s">
        <v>2358</v>
      </c>
      <c r="F1647">
        <v>201307</v>
      </c>
      <c r="G1647">
        <v>11</v>
      </c>
      <c r="H1647">
        <v>2</v>
      </c>
      <c r="I1647">
        <v>36</v>
      </c>
      <c r="J1647">
        <v>38</v>
      </c>
      <c r="K1647">
        <v>5</v>
      </c>
      <c r="L1647">
        <v>4</v>
      </c>
      <c r="M1647">
        <v>0</v>
      </c>
      <c r="N1647">
        <v>0</v>
      </c>
      <c r="O1647">
        <v>58</v>
      </c>
      <c r="P1647">
        <v>80</v>
      </c>
      <c r="Q1647" t="s">
        <v>2370</v>
      </c>
      <c r="R1647" t="s">
        <v>529</v>
      </c>
      <c r="S1647" t="s">
        <v>528</v>
      </c>
    </row>
    <row r="1648" spans="1:19" x14ac:dyDescent="0.2">
      <c r="A1648" t="s">
        <v>2099</v>
      </c>
      <c r="B1648">
        <v>8</v>
      </c>
      <c r="C1648" t="s">
        <v>2358</v>
      </c>
      <c r="D1648" t="s">
        <v>528</v>
      </c>
      <c r="E1648" t="s">
        <v>2358</v>
      </c>
      <c r="F1648">
        <v>201301</v>
      </c>
      <c r="G1648">
        <v>13</v>
      </c>
      <c r="H1648">
        <v>3</v>
      </c>
      <c r="I1648">
        <v>43</v>
      </c>
      <c r="J1648">
        <v>46</v>
      </c>
      <c r="K1648">
        <v>2</v>
      </c>
      <c r="L1648">
        <v>4</v>
      </c>
      <c r="M1648">
        <v>0</v>
      </c>
      <c r="N1648">
        <v>0</v>
      </c>
      <c r="O1648">
        <v>65</v>
      </c>
      <c r="P1648">
        <v>80</v>
      </c>
      <c r="Q1648" t="s">
        <v>2370</v>
      </c>
      <c r="R1648" t="s">
        <v>529</v>
      </c>
      <c r="S1648" t="s">
        <v>528</v>
      </c>
    </row>
    <row r="1649" spans="1:19" x14ac:dyDescent="0.2">
      <c r="A1649" t="s">
        <v>2100</v>
      </c>
      <c r="B1649">
        <v>8</v>
      </c>
      <c r="C1649" t="s">
        <v>2358</v>
      </c>
      <c r="D1649" t="s">
        <v>528</v>
      </c>
      <c r="E1649" t="s">
        <v>2358</v>
      </c>
      <c r="F1649">
        <v>201207</v>
      </c>
      <c r="G1649">
        <v>17</v>
      </c>
      <c r="H1649">
        <v>1</v>
      </c>
      <c r="I1649">
        <v>47</v>
      </c>
      <c r="J1649">
        <v>48</v>
      </c>
      <c r="K1649">
        <v>2</v>
      </c>
      <c r="L1649">
        <v>7</v>
      </c>
      <c r="M1649">
        <v>0</v>
      </c>
      <c r="N1649">
        <v>0</v>
      </c>
      <c r="O1649">
        <v>74</v>
      </c>
      <c r="P1649">
        <v>80</v>
      </c>
      <c r="Q1649" t="s">
        <v>2370</v>
      </c>
      <c r="R1649" t="s">
        <v>529</v>
      </c>
      <c r="S1649" t="s">
        <v>528</v>
      </c>
    </row>
    <row r="1650" spans="1:19" x14ac:dyDescent="0.2">
      <c r="A1650" t="s">
        <v>2101</v>
      </c>
      <c r="B1650">
        <v>8</v>
      </c>
      <c r="C1650" t="s">
        <v>2358</v>
      </c>
      <c r="D1650" t="s">
        <v>528</v>
      </c>
      <c r="E1650" t="s">
        <v>2358</v>
      </c>
      <c r="F1650">
        <v>201201</v>
      </c>
      <c r="G1650">
        <v>17</v>
      </c>
      <c r="H1650">
        <v>1</v>
      </c>
      <c r="I1650">
        <v>44</v>
      </c>
      <c r="J1650">
        <v>45</v>
      </c>
      <c r="K1650">
        <v>7</v>
      </c>
      <c r="L1650">
        <v>5</v>
      </c>
      <c r="M1650">
        <v>0</v>
      </c>
      <c r="N1650">
        <v>0</v>
      </c>
      <c r="O1650">
        <v>74</v>
      </c>
      <c r="P1650">
        <v>80</v>
      </c>
      <c r="Q1650" t="s">
        <v>2370</v>
      </c>
      <c r="R1650" t="s">
        <v>529</v>
      </c>
      <c r="S1650" t="s">
        <v>528</v>
      </c>
    </row>
    <row r="1651" spans="1:19" x14ac:dyDescent="0.2">
      <c r="A1651" t="s">
        <v>2373</v>
      </c>
      <c r="B1651" t="s">
        <v>2358</v>
      </c>
      <c r="C1651" t="s">
        <v>2358</v>
      </c>
      <c r="D1651" t="s">
        <v>2358</v>
      </c>
      <c r="E1651" t="s">
        <v>2358</v>
      </c>
      <c r="F1651" t="s">
        <v>2358</v>
      </c>
      <c r="G1651" t="s">
        <v>2358</v>
      </c>
      <c r="H1651" t="s">
        <v>2358</v>
      </c>
      <c r="I1651" t="s">
        <v>2358</v>
      </c>
      <c r="J1651" t="s">
        <v>2358</v>
      </c>
      <c r="K1651" t="s">
        <v>2358</v>
      </c>
      <c r="L1651" t="s">
        <v>2358</v>
      </c>
      <c r="M1651" t="s">
        <v>2358</v>
      </c>
      <c r="N1651" t="s">
        <v>2358</v>
      </c>
      <c r="O1651" t="s">
        <v>2358</v>
      </c>
      <c r="P1651" t="s">
        <v>2358</v>
      </c>
      <c r="Q1651" t="s">
        <v>2358</v>
      </c>
      <c r="R1651" t="s">
        <v>2358</v>
      </c>
      <c r="S1651" t="s">
        <v>2358</v>
      </c>
    </row>
    <row r="1652" spans="1:19" x14ac:dyDescent="0.2">
      <c r="A1652" t="s">
        <v>2102</v>
      </c>
      <c r="B1652">
        <v>8</v>
      </c>
      <c r="C1652" t="s">
        <v>2358</v>
      </c>
      <c r="D1652" t="s">
        <v>530</v>
      </c>
      <c r="E1652" t="s">
        <v>530</v>
      </c>
      <c r="F1652">
        <v>201401</v>
      </c>
      <c r="G1652">
        <v>61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61</v>
      </c>
      <c r="P1652">
        <v>80</v>
      </c>
      <c r="Q1652" t="s">
        <v>2370</v>
      </c>
      <c r="R1652" t="s">
        <v>531</v>
      </c>
      <c r="S1652" t="s">
        <v>530</v>
      </c>
    </row>
    <row r="1653" spans="1:19" x14ac:dyDescent="0.2">
      <c r="A1653" t="s">
        <v>2103</v>
      </c>
      <c r="B1653">
        <v>8</v>
      </c>
      <c r="C1653" t="s">
        <v>2358</v>
      </c>
      <c r="D1653" t="s">
        <v>530</v>
      </c>
      <c r="E1653" t="s">
        <v>2358</v>
      </c>
      <c r="F1653">
        <v>201307</v>
      </c>
      <c r="G1653">
        <v>57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57</v>
      </c>
      <c r="P1653">
        <v>80</v>
      </c>
      <c r="Q1653" t="s">
        <v>2370</v>
      </c>
      <c r="R1653" t="s">
        <v>531</v>
      </c>
      <c r="S1653" t="s">
        <v>530</v>
      </c>
    </row>
    <row r="1654" spans="1:19" x14ac:dyDescent="0.2">
      <c r="A1654" t="s">
        <v>2104</v>
      </c>
      <c r="B1654">
        <v>8</v>
      </c>
      <c r="C1654" t="s">
        <v>2358</v>
      </c>
      <c r="D1654" t="s">
        <v>530</v>
      </c>
      <c r="E1654" t="s">
        <v>2358</v>
      </c>
      <c r="F1654">
        <v>201301</v>
      </c>
      <c r="G1654">
        <v>60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60</v>
      </c>
      <c r="P1654">
        <v>80</v>
      </c>
      <c r="Q1654" t="s">
        <v>2370</v>
      </c>
      <c r="R1654" t="s">
        <v>531</v>
      </c>
      <c r="S1654" t="s">
        <v>530</v>
      </c>
    </row>
    <row r="1655" spans="1:19" x14ac:dyDescent="0.2">
      <c r="A1655" t="s">
        <v>2105</v>
      </c>
      <c r="B1655">
        <v>8</v>
      </c>
      <c r="C1655" t="s">
        <v>2358</v>
      </c>
      <c r="D1655" t="s">
        <v>530</v>
      </c>
      <c r="E1655" t="s">
        <v>2358</v>
      </c>
      <c r="F1655">
        <v>201207</v>
      </c>
      <c r="G1655">
        <v>62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62</v>
      </c>
      <c r="P1655">
        <v>80</v>
      </c>
      <c r="Q1655" t="s">
        <v>2370</v>
      </c>
      <c r="R1655" t="s">
        <v>531</v>
      </c>
      <c r="S1655" t="s">
        <v>530</v>
      </c>
    </row>
    <row r="1656" spans="1:19" x14ac:dyDescent="0.2">
      <c r="A1656" t="s">
        <v>2106</v>
      </c>
      <c r="B1656">
        <v>8</v>
      </c>
      <c r="C1656" t="s">
        <v>2358</v>
      </c>
      <c r="D1656" t="s">
        <v>530</v>
      </c>
      <c r="E1656" t="s">
        <v>2358</v>
      </c>
      <c r="F1656">
        <v>201201</v>
      </c>
      <c r="G1656">
        <v>56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56</v>
      </c>
      <c r="P1656">
        <v>80</v>
      </c>
      <c r="Q1656" t="s">
        <v>2370</v>
      </c>
      <c r="R1656" t="s">
        <v>531</v>
      </c>
      <c r="S1656" t="s">
        <v>530</v>
      </c>
    </row>
    <row r="1657" spans="1:19" x14ac:dyDescent="0.2">
      <c r="A1657" t="s">
        <v>2373</v>
      </c>
      <c r="B1657" t="s">
        <v>2358</v>
      </c>
      <c r="C1657" t="s">
        <v>2358</v>
      </c>
      <c r="D1657" t="s">
        <v>2358</v>
      </c>
      <c r="E1657" t="s">
        <v>2358</v>
      </c>
      <c r="F1657" t="s">
        <v>2358</v>
      </c>
      <c r="G1657" t="s">
        <v>2358</v>
      </c>
      <c r="H1657" t="s">
        <v>2358</v>
      </c>
      <c r="I1657" t="s">
        <v>2358</v>
      </c>
      <c r="J1657" t="s">
        <v>2358</v>
      </c>
      <c r="K1657" t="s">
        <v>2358</v>
      </c>
      <c r="L1657" t="s">
        <v>2358</v>
      </c>
      <c r="M1657" t="s">
        <v>2358</v>
      </c>
      <c r="N1657" t="s">
        <v>2358</v>
      </c>
      <c r="O1657" t="s">
        <v>2358</v>
      </c>
      <c r="P1657" t="s">
        <v>2358</v>
      </c>
      <c r="Q1657" t="s">
        <v>2358</v>
      </c>
      <c r="R1657" t="s">
        <v>2358</v>
      </c>
      <c r="S1657" t="s">
        <v>2358</v>
      </c>
    </row>
    <row r="1658" spans="1:19" x14ac:dyDescent="0.2">
      <c r="A1658" t="s">
        <v>2107</v>
      </c>
      <c r="B1658">
        <v>8</v>
      </c>
      <c r="C1658" t="s">
        <v>2358</v>
      </c>
      <c r="D1658" t="s">
        <v>532</v>
      </c>
      <c r="E1658" t="s">
        <v>532</v>
      </c>
      <c r="F1658">
        <v>201401</v>
      </c>
      <c r="G1658">
        <v>15</v>
      </c>
      <c r="H1658">
        <v>0</v>
      </c>
      <c r="I1658">
        <v>120</v>
      </c>
      <c r="J1658">
        <v>120</v>
      </c>
      <c r="K1658">
        <v>1</v>
      </c>
      <c r="L1658">
        <v>1</v>
      </c>
      <c r="M1658">
        <v>0</v>
      </c>
      <c r="N1658">
        <v>0</v>
      </c>
      <c r="O1658">
        <v>137</v>
      </c>
      <c r="P1658">
        <v>80</v>
      </c>
      <c r="Q1658" t="s">
        <v>2370</v>
      </c>
      <c r="R1658" t="s">
        <v>533</v>
      </c>
      <c r="S1658" t="s">
        <v>532</v>
      </c>
    </row>
    <row r="1659" spans="1:19" x14ac:dyDescent="0.2">
      <c r="A1659" t="s">
        <v>2108</v>
      </c>
      <c r="B1659">
        <v>8</v>
      </c>
      <c r="C1659" t="s">
        <v>2358</v>
      </c>
      <c r="D1659" t="s">
        <v>532</v>
      </c>
      <c r="E1659" t="s">
        <v>2358</v>
      </c>
      <c r="F1659">
        <v>201307</v>
      </c>
      <c r="G1659">
        <v>15</v>
      </c>
      <c r="H1659">
        <v>4</v>
      </c>
      <c r="I1659">
        <v>122</v>
      </c>
      <c r="J1659">
        <v>126</v>
      </c>
      <c r="K1659">
        <v>1</v>
      </c>
      <c r="L1659">
        <v>1</v>
      </c>
      <c r="M1659">
        <v>0</v>
      </c>
      <c r="N1659">
        <v>0</v>
      </c>
      <c r="O1659">
        <v>143</v>
      </c>
      <c r="P1659">
        <v>80</v>
      </c>
      <c r="Q1659" t="s">
        <v>2370</v>
      </c>
      <c r="R1659" t="s">
        <v>533</v>
      </c>
      <c r="S1659" t="s">
        <v>532</v>
      </c>
    </row>
    <row r="1660" spans="1:19" x14ac:dyDescent="0.2">
      <c r="A1660" t="s">
        <v>2109</v>
      </c>
      <c r="B1660">
        <v>8</v>
      </c>
      <c r="C1660" t="s">
        <v>2358</v>
      </c>
      <c r="D1660" t="s">
        <v>532</v>
      </c>
      <c r="E1660" t="s">
        <v>2358</v>
      </c>
      <c r="F1660">
        <v>201301</v>
      </c>
      <c r="G1660">
        <v>15</v>
      </c>
      <c r="H1660">
        <v>0</v>
      </c>
      <c r="I1660">
        <v>120</v>
      </c>
      <c r="J1660">
        <v>120</v>
      </c>
      <c r="K1660">
        <v>1</v>
      </c>
      <c r="L1660">
        <v>1</v>
      </c>
      <c r="M1660">
        <v>0</v>
      </c>
      <c r="N1660">
        <v>0</v>
      </c>
      <c r="O1660">
        <v>137</v>
      </c>
      <c r="P1660">
        <v>80</v>
      </c>
      <c r="Q1660" t="s">
        <v>2370</v>
      </c>
      <c r="R1660" t="s">
        <v>533</v>
      </c>
      <c r="S1660" t="s">
        <v>532</v>
      </c>
    </row>
    <row r="1661" spans="1:19" x14ac:dyDescent="0.2">
      <c r="A1661" t="s">
        <v>2110</v>
      </c>
      <c r="B1661">
        <v>8</v>
      </c>
      <c r="C1661" t="s">
        <v>2358</v>
      </c>
      <c r="D1661" t="s">
        <v>532</v>
      </c>
      <c r="E1661" t="s">
        <v>2358</v>
      </c>
      <c r="F1661">
        <v>201207</v>
      </c>
      <c r="G1661">
        <v>12</v>
      </c>
      <c r="H1661">
        <v>5</v>
      </c>
      <c r="I1661">
        <v>109</v>
      </c>
      <c r="J1661">
        <v>114</v>
      </c>
      <c r="K1661">
        <v>1</v>
      </c>
      <c r="L1661">
        <v>0</v>
      </c>
      <c r="M1661">
        <v>0</v>
      </c>
      <c r="N1661">
        <v>0</v>
      </c>
      <c r="O1661">
        <v>127</v>
      </c>
      <c r="P1661">
        <v>80</v>
      </c>
      <c r="Q1661" t="s">
        <v>2370</v>
      </c>
      <c r="R1661" t="s">
        <v>533</v>
      </c>
      <c r="S1661" t="s">
        <v>532</v>
      </c>
    </row>
    <row r="1662" spans="1:19" x14ac:dyDescent="0.2">
      <c r="A1662" t="s">
        <v>2111</v>
      </c>
      <c r="B1662">
        <v>8</v>
      </c>
      <c r="C1662" t="s">
        <v>2358</v>
      </c>
      <c r="D1662" t="s">
        <v>532</v>
      </c>
      <c r="E1662" t="s">
        <v>2358</v>
      </c>
      <c r="F1662">
        <v>201201</v>
      </c>
      <c r="G1662">
        <v>16</v>
      </c>
      <c r="H1662">
        <v>5</v>
      </c>
      <c r="I1662">
        <v>100</v>
      </c>
      <c r="J1662">
        <v>105</v>
      </c>
      <c r="K1662">
        <v>1</v>
      </c>
      <c r="L1662">
        <v>6</v>
      </c>
      <c r="M1662">
        <v>0</v>
      </c>
      <c r="N1662">
        <v>0</v>
      </c>
      <c r="O1662">
        <v>128</v>
      </c>
      <c r="P1662">
        <v>80</v>
      </c>
      <c r="Q1662" t="s">
        <v>2370</v>
      </c>
      <c r="R1662" t="s">
        <v>533</v>
      </c>
      <c r="S1662" t="s">
        <v>532</v>
      </c>
    </row>
    <row r="1663" spans="1:19" x14ac:dyDescent="0.2">
      <c r="A1663" t="s">
        <v>2373</v>
      </c>
      <c r="B1663" t="s">
        <v>2358</v>
      </c>
      <c r="C1663" t="s">
        <v>2358</v>
      </c>
      <c r="D1663" t="s">
        <v>2358</v>
      </c>
      <c r="E1663" t="s">
        <v>2358</v>
      </c>
      <c r="F1663" t="s">
        <v>2358</v>
      </c>
      <c r="G1663" t="s">
        <v>2358</v>
      </c>
      <c r="H1663" t="s">
        <v>2358</v>
      </c>
      <c r="I1663" t="s">
        <v>2358</v>
      </c>
      <c r="J1663" t="s">
        <v>2358</v>
      </c>
      <c r="K1663" t="s">
        <v>2358</v>
      </c>
      <c r="L1663" t="s">
        <v>2358</v>
      </c>
      <c r="M1663" t="s">
        <v>2358</v>
      </c>
      <c r="N1663" t="s">
        <v>2358</v>
      </c>
      <c r="O1663" t="s">
        <v>2358</v>
      </c>
      <c r="P1663" t="s">
        <v>2358</v>
      </c>
      <c r="Q1663" t="s">
        <v>2358</v>
      </c>
      <c r="R1663" t="s">
        <v>2358</v>
      </c>
      <c r="S1663" t="s">
        <v>2358</v>
      </c>
    </row>
    <row r="1664" spans="1:19" x14ac:dyDescent="0.2">
      <c r="A1664" t="s">
        <v>2112</v>
      </c>
      <c r="B1664">
        <v>8</v>
      </c>
      <c r="C1664" t="s">
        <v>2358</v>
      </c>
      <c r="D1664" t="s">
        <v>534</v>
      </c>
      <c r="E1664" t="s">
        <v>534</v>
      </c>
      <c r="F1664">
        <v>201401</v>
      </c>
      <c r="G1664">
        <v>31</v>
      </c>
      <c r="H1664">
        <v>0</v>
      </c>
      <c r="I1664">
        <v>0</v>
      </c>
      <c r="J1664">
        <v>0</v>
      </c>
      <c r="K1664">
        <v>7</v>
      </c>
      <c r="L1664">
        <v>2</v>
      </c>
      <c r="M1664">
        <v>0</v>
      </c>
      <c r="N1664">
        <v>1</v>
      </c>
      <c r="O1664">
        <v>41</v>
      </c>
      <c r="P1664">
        <v>80</v>
      </c>
      <c r="Q1664" t="s">
        <v>2370</v>
      </c>
      <c r="R1664" t="s">
        <v>535</v>
      </c>
      <c r="S1664" t="s">
        <v>534</v>
      </c>
    </row>
    <row r="1665" spans="1:19" x14ac:dyDescent="0.2">
      <c r="A1665" t="s">
        <v>2113</v>
      </c>
      <c r="B1665">
        <v>8</v>
      </c>
      <c r="C1665" t="s">
        <v>2358</v>
      </c>
      <c r="D1665" t="s">
        <v>534</v>
      </c>
      <c r="E1665" t="s">
        <v>2358</v>
      </c>
      <c r="F1665">
        <v>201307</v>
      </c>
      <c r="G1665">
        <v>31</v>
      </c>
      <c r="H1665">
        <v>11</v>
      </c>
      <c r="I1665">
        <v>15</v>
      </c>
      <c r="J1665">
        <v>26</v>
      </c>
      <c r="K1665">
        <v>1</v>
      </c>
      <c r="L1665">
        <v>2</v>
      </c>
      <c r="M1665">
        <v>0</v>
      </c>
      <c r="N1665">
        <v>0</v>
      </c>
      <c r="O1665">
        <v>60</v>
      </c>
      <c r="P1665">
        <v>80</v>
      </c>
      <c r="Q1665" t="s">
        <v>2370</v>
      </c>
      <c r="R1665" t="s">
        <v>535</v>
      </c>
      <c r="S1665" t="s">
        <v>534</v>
      </c>
    </row>
    <row r="1666" spans="1:19" x14ac:dyDescent="0.2">
      <c r="A1666" t="s">
        <v>2114</v>
      </c>
      <c r="B1666">
        <v>8</v>
      </c>
      <c r="C1666" t="s">
        <v>2358</v>
      </c>
      <c r="D1666" t="s">
        <v>534</v>
      </c>
      <c r="E1666" t="s">
        <v>2358</v>
      </c>
      <c r="F1666">
        <v>201301</v>
      </c>
      <c r="G1666">
        <v>31</v>
      </c>
      <c r="H1666">
        <v>13</v>
      </c>
      <c r="I1666">
        <v>14</v>
      </c>
      <c r="J1666">
        <v>27</v>
      </c>
      <c r="K1666">
        <v>1</v>
      </c>
      <c r="L1666">
        <v>5</v>
      </c>
      <c r="M1666">
        <v>0</v>
      </c>
      <c r="N1666">
        <v>0</v>
      </c>
      <c r="O1666">
        <v>64</v>
      </c>
      <c r="P1666">
        <v>80</v>
      </c>
      <c r="Q1666" t="s">
        <v>2370</v>
      </c>
      <c r="R1666" t="s">
        <v>535</v>
      </c>
      <c r="S1666" t="s">
        <v>534</v>
      </c>
    </row>
    <row r="1667" spans="1:19" x14ac:dyDescent="0.2">
      <c r="A1667" t="s">
        <v>2115</v>
      </c>
      <c r="B1667">
        <v>8</v>
      </c>
      <c r="C1667" t="s">
        <v>2358</v>
      </c>
      <c r="D1667" t="s">
        <v>534</v>
      </c>
      <c r="E1667" t="s">
        <v>2358</v>
      </c>
      <c r="F1667">
        <v>201207</v>
      </c>
      <c r="G1667">
        <v>25</v>
      </c>
      <c r="H1667">
        <v>13</v>
      </c>
      <c r="I1667">
        <v>14</v>
      </c>
      <c r="J1667">
        <v>27</v>
      </c>
      <c r="K1667">
        <v>1</v>
      </c>
      <c r="L1667">
        <v>4</v>
      </c>
      <c r="M1667">
        <v>0</v>
      </c>
      <c r="N1667">
        <v>1</v>
      </c>
      <c r="O1667">
        <v>58</v>
      </c>
      <c r="P1667">
        <v>80</v>
      </c>
      <c r="Q1667" t="s">
        <v>2370</v>
      </c>
      <c r="R1667" t="s">
        <v>535</v>
      </c>
      <c r="S1667" t="s">
        <v>534</v>
      </c>
    </row>
    <row r="1668" spans="1:19" x14ac:dyDescent="0.2">
      <c r="A1668" t="s">
        <v>2116</v>
      </c>
      <c r="B1668">
        <v>8</v>
      </c>
      <c r="C1668" t="s">
        <v>2358</v>
      </c>
      <c r="D1668" t="s">
        <v>534</v>
      </c>
      <c r="E1668" t="s">
        <v>2358</v>
      </c>
      <c r="F1668">
        <v>201201</v>
      </c>
      <c r="G1668">
        <v>24</v>
      </c>
      <c r="H1668">
        <v>13</v>
      </c>
      <c r="I1668">
        <v>14</v>
      </c>
      <c r="J1668">
        <v>27</v>
      </c>
      <c r="K1668">
        <v>1</v>
      </c>
      <c r="L1668">
        <v>2</v>
      </c>
      <c r="M1668">
        <v>0</v>
      </c>
      <c r="N1668">
        <v>0</v>
      </c>
      <c r="O1668">
        <v>54</v>
      </c>
      <c r="P1668">
        <v>80</v>
      </c>
      <c r="Q1668" t="s">
        <v>2370</v>
      </c>
      <c r="R1668" t="s">
        <v>535</v>
      </c>
      <c r="S1668" t="s">
        <v>534</v>
      </c>
    </row>
    <row r="1669" spans="1:19" x14ac:dyDescent="0.2">
      <c r="A1669" t="s">
        <v>2373</v>
      </c>
      <c r="B1669" t="s">
        <v>2358</v>
      </c>
      <c r="C1669" t="s">
        <v>2358</v>
      </c>
      <c r="D1669" t="s">
        <v>2358</v>
      </c>
      <c r="E1669" t="s">
        <v>2358</v>
      </c>
      <c r="F1669" t="s">
        <v>2358</v>
      </c>
      <c r="G1669" t="s">
        <v>2358</v>
      </c>
      <c r="H1669" t="s">
        <v>2358</v>
      </c>
      <c r="I1669" t="s">
        <v>2358</v>
      </c>
      <c r="J1669" t="s">
        <v>2358</v>
      </c>
      <c r="K1669" t="s">
        <v>2358</v>
      </c>
      <c r="L1669" t="s">
        <v>2358</v>
      </c>
      <c r="M1669" t="s">
        <v>2358</v>
      </c>
      <c r="N1669" t="s">
        <v>2358</v>
      </c>
      <c r="O1669" t="s">
        <v>2358</v>
      </c>
      <c r="P1669" t="s">
        <v>2358</v>
      </c>
      <c r="Q1669" t="s">
        <v>2358</v>
      </c>
      <c r="R1669" t="s">
        <v>2358</v>
      </c>
      <c r="S1669" t="s">
        <v>2358</v>
      </c>
    </row>
    <row r="1670" spans="1:19" x14ac:dyDescent="0.2">
      <c r="A1670" t="s">
        <v>2117</v>
      </c>
      <c r="B1670">
        <v>8</v>
      </c>
      <c r="C1670" t="s">
        <v>2358</v>
      </c>
      <c r="D1670" t="s">
        <v>536</v>
      </c>
      <c r="E1670" t="s">
        <v>536</v>
      </c>
      <c r="F1670">
        <v>201401</v>
      </c>
      <c r="G1670">
        <v>19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3</v>
      </c>
      <c r="O1670">
        <v>22</v>
      </c>
      <c r="P1670">
        <v>80</v>
      </c>
      <c r="Q1670" t="s">
        <v>2370</v>
      </c>
      <c r="R1670" t="s">
        <v>537</v>
      </c>
      <c r="S1670" t="s">
        <v>536</v>
      </c>
    </row>
    <row r="1671" spans="1:19" x14ac:dyDescent="0.2">
      <c r="A1671" t="s">
        <v>2118</v>
      </c>
      <c r="B1671">
        <v>8</v>
      </c>
      <c r="C1671" t="s">
        <v>2358</v>
      </c>
      <c r="D1671" t="s">
        <v>536</v>
      </c>
      <c r="E1671" t="s">
        <v>2358</v>
      </c>
      <c r="F1671">
        <v>201307</v>
      </c>
      <c r="G1671">
        <v>15</v>
      </c>
      <c r="H1671">
        <v>0</v>
      </c>
      <c r="I1671">
        <v>35</v>
      </c>
      <c r="J1671">
        <v>35</v>
      </c>
      <c r="K1671">
        <v>0</v>
      </c>
      <c r="L1671">
        <v>0</v>
      </c>
      <c r="M1671">
        <v>0</v>
      </c>
      <c r="N1671">
        <v>15</v>
      </c>
      <c r="O1671">
        <v>65</v>
      </c>
      <c r="P1671">
        <v>80</v>
      </c>
      <c r="Q1671" t="s">
        <v>2370</v>
      </c>
      <c r="R1671" t="s">
        <v>537</v>
      </c>
      <c r="S1671" t="s">
        <v>536</v>
      </c>
    </row>
    <row r="1672" spans="1:19" x14ac:dyDescent="0.2">
      <c r="A1672" t="s">
        <v>2119</v>
      </c>
      <c r="B1672">
        <v>8</v>
      </c>
      <c r="C1672" t="s">
        <v>2358</v>
      </c>
      <c r="D1672" t="s">
        <v>536</v>
      </c>
      <c r="E1672" t="s">
        <v>2358</v>
      </c>
      <c r="F1672">
        <v>201301</v>
      </c>
      <c r="G1672">
        <v>17</v>
      </c>
      <c r="H1672">
        <v>0</v>
      </c>
      <c r="I1672">
        <v>46</v>
      </c>
      <c r="J1672">
        <v>46</v>
      </c>
      <c r="K1672">
        <v>0</v>
      </c>
      <c r="L1672">
        <v>0</v>
      </c>
      <c r="M1672">
        <v>0</v>
      </c>
      <c r="N1672">
        <v>0</v>
      </c>
      <c r="O1672">
        <v>63</v>
      </c>
      <c r="P1672">
        <v>80</v>
      </c>
      <c r="Q1672" t="s">
        <v>2370</v>
      </c>
      <c r="R1672" t="s">
        <v>537</v>
      </c>
      <c r="S1672" t="s">
        <v>536</v>
      </c>
    </row>
    <row r="1673" spans="1:19" x14ac:dyDescent="0.2">
      <c r="A1673" t="s">
        <v>2121</v>
      </c>
      <c r="B1673">
        <v>8</v>
      </c>
      <c r="C1673" t="s">
        <v>2358</v>
      </c>
      <c r="D1673" t="s">
        <v>536</v>
      </c>
      <c r="E1673" t="s">
        <v>2358</v>
      </c>
      <c r="F1673">
        <v>201201</v>
      </c>
      <c r="G1673">
        <v>20</v>
      </c>
      <c r="H1673">
        <v>0</v>
      </c>
      <c r="I1673">
        <v>44</v>
      </c>
      <c r="J1673">
        <v>44</v>
      </c>
      <c r="K1673">
        <v>0</v>
      </c>
      <c r="L1673">
        <v>0</v>
      </c>
      <c r="M1673">
        <v>0</v>
      </c>
      <c r="N1673">
        <v>0</v>
      </c>
      <c r="O1673">
        <v>64</v>
      </c>
      <c r="P1673">
        <v>80</v>
      </c>
      <c r="Q1673" t="s">
        <v>2370</v>
      </c>
      <c r="R1673" t="s">
        <v>537</v>
      </c>
      <c r="S1673" t="s">
        <v>536</v>
      </c>
    </row>
    <row r="1674" spans="1:19" x14ac:dyDescent="0.2">
      <c r="A1674" t="s">
        <v>2373</v>
      </c>
      <c r="B1674" t="s">
        <v>2358</v>
      </c>
      <c r="C1674" t="s">
        <v>2358</v>
      </c>
      <c r="D1674" t="s">
        <v>2358</v>
      </c>
      <c r="E1674" t="s">
        <v>2358</v>
      </c>
      <c r="F1674" t="s">
        <v>2358</v>
      </c>
      <c r="G1674" t="s">
        <v>2358</v>
      </c>
      <c r="H1674" t="s">
        <v>2358</v>
      </c>
      <c r="I1674" t="s">
        <v>2358</v>
      </c>
      <c r="J1674" t="s">
        <v>2358</v>
      </c>
      <c r="K1674" t="s">
        <v>2358</v>
      </c>
      <c r="L1674" t="s">
        <v>2358</v>
      </c>
      <c r="M1674" t="s">
        <v>2358</v>
      </c>
      <c r="N1674" t="s">
        <v>2358</v>
      </c>
      <c r="O1674" t="s">
        <v>2358</v>
      </c>
      <c r="P1674" t="s">
        <v>2358</v>
      </c>
      <c r="Q1674" t="s">
        <v>2358</v>
      </c>
      <c r="R1674" t="s">
        <v>2358</v>
      </c>
      <c r="S1674" t="s">
        <v>2358</v>
      </c>
    </row>
    <row r="1675" spans="1:19" x14ac:dyDescent="0.2">
      <c r="A1675" t="s">
        <v>2122</v>
      </c>
      <c r="B1675">
        <v>8</v>
      </c>
      <c r="C1675" t="s">
        <v>2358</v>
      </c>
      <c r="D1675" t="s">
        <v>538</v>
      </c>
      <c r="E1675" t="s">
        <v>538</v>
      </c>
      <c r="F1675">
        <v>201401</v>
      </c>
      <c r="G1675">
        <v>26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26</v>
      </c>
      <c r="P1675">
        <v>80</v>
      </c>
      <c r="Q1675" t="s">
        <v>2370</v>
      </c>
      <c r="R1675" t="s">
        <v>539</v>
      </c>
      <c r="S1675" t="s">
        <v>538</v>
      </c>
    </row>
    <row r="1676" spans="1:19" x14ac:dyDescent="0.2">
      <c r="A1676" t="s">
        <v>2123</v>
      </c>
      <c r="B1676">
        <v>8</v>
      </c>
      <c r="C1676" t="s">
        <v>2358</v>
      </c>
      <c r="D1676" t="s">
        <v>538</v>
      </c>
      <c r="E1676" t="s">
        <v>2358</v>
      </c>
      <c r="F1676">
        <v>201307</v>
      </c>
      <c r="G1676">
        <v>28</v>
      </c>
      <c r="H1676">
        <v>0</v>
      </c>
      <c r="I1676">
        <v>188</v>
      </c>
      <c r="J1676">
        <v>188</v>
      </c>
      <c r="K1676">
        <v>0</v>
      </c>
      <c r="L1676">
        <v>72</v>
      </c>
      <c r="M1676">
        <v>0</v>
      </c>
      <c r="N1676">
        <v>1</v>
      </c>
      <c r="O1676">
        <v>289</v>
      </c>
      <c r="P1676">
        <v>80</v>
      </c>
      <c r="Q1676" t="s">
        <v>2370</v>
      </c>
      <c r="R1676" t="s">
        <v>539</v>
      </c>
      <c r="S1676" t="s">
        <v>538</v>
      </c>
    </row>
    <row r="1677" spans="1:19" x14ac:dyDescent="0.2">
      <c r="A1677" t="s">
        <v>2124</v>
      </c>
      <c r="B1677">
        <v>8</v>
      </c>
      <c r="C1677" t="s">
        <v>2358</v>
      </c>
      <c r="D1677" t="s">
        <v>538</v>
      </c>
      <c r="E1677" t="s">
        <v>2358</v>
      </c>
      <c r="F1677">
        <v>201301</v>
      </c>
      <c r="G1677">
        <v>26</v>
      </c>
      <c r="H1677">
        <v>0</v>
      </c>
      <c r="I1677">
        <v>199</v>
      </c>
      <c r="J1677">
        <v>199</v>
      </c>
      <c r="K1677">
        <v>0</v>
      </c>
      <c r="L1677">
        <v>72</v>
      </c>
      <c r="M1677">
        <v>0</v>
      </c>
      <c r="N1677">
        <v>1</v>
      </c>
      <c r="O1677">
        <v>298</v>
      </c>
      <c r="P1677">
        <v>80</v>
      </c>
      <c r="Q1677" t="s">
        <v>2370</v>
      </c>
      <c r="R1677" t="s">
        <v>539</v>
      </c>
      <c r="S1677" t="s">
        <v>538</v>
      </c>
    </row>
    <row r="1678" spans="1:19" x14ac:dyDescent="0.2">
      <c r="A1678" t="s">
        <v>2125</v>
      </c>
      <c r="B1678">
        <v>8</v>
      </c>
      <c r="C1678" t="s">
        <v>2358</v>
      </c>
      <c r="D1678" t="s">
        <v>538</v>
      </c>
      <c r="E1678" t="s">
        <v>2358</v>
      </c>
      <c r="F1678">
        <v>201207</v>
      </c>
      <c r="G1678">
        <v>25</v>
      </c>
      <c r="H1678">
        <v>0</v>
      </c>
      <c r="I1678">
        <v>165</v>
      </c>
      <c r="J1678">
        <v>165</v>
      </c>
      <c r="K1678">
        <v>0</v>
      </c>
      <c r="L1678">
        <v>72</v>
      </c>
      <c r="M1678">
        <v>0</v>
      </c>
      <c r="N1678">
        <v>0</v>
      </c>
      <c r="O1678">
        <v>262</v>
      </c>
      <c r="P1678">
        <v>80</v>
      </c>
      <c r="Q1678" t="s">
        <v>2370</v>
      </c>
      <c r="R1678" t="s">
        <v>539</v>
      </c>
      <c r="S1678" t="s">
        <v>538</v>
      </c>
    </row>
    <row r="1679" spans="1:19" x14ac:dyDescent="0.2">
      <c r="A1679" t="s">
        <v>2126</v>
      </c>
      <c r="B1679">
        <v>8</v>
      </c>
      <c r="C1679" t="s">
        <v>2358</v>
      </c>
      <c r="D1679" t="s">
        <v>538</v>
      </c>
      <c r="E1679" t="s">
        <v>2358</v>
      </c>
      <c r="F1679">
        <v>201201</v>
      </c>
      <c r="G1679">
        <v>23</v>
      </c>
      <c r="H1679">
        <v>0</v>
      </c>
      <c r="I1679">
        <v>160</v>
      </c>
      <c r="J1679">
        <v>160</v>
      </c>
      <c r="K1679">
        <v>0</v>
      </c>
      <c r="L1679">
        <v>72</v>
      </c>
      <c r="M1679">
        <v>0</v>
      </c>
      <c r="N1679">
        <v>20</v>
      </c>
      <c r="O1679">
        <v>275</v>
      </c>
      <c r="P1679">
        <v>80</v>
      </c>
      <c r="Q1679" t="s">
        <v>2370</v>
      </c>
      <c r="R1679" t="s">
        <v>539</v>
      </c>
      <c r="S1679" t="s">
        <v>538</v>
      </c>
    </row>
    <row r="1680" spans="1:19" x14ac:dyDescent="0.2">
      <c r="A1680" t="s">
        <v>2128</v>
      </c>
      <c r="B1680">
        <v>8</v>
      </c>
      <c r="C1680" t="s">
        <v>2358</v>
      </c>
      <c r="D1680" t="s">
        <v>540</v>
      </c>
      <c r="E1680" t="s">
        <v>2358</v>
      </c>
      <c r="F1680">
        <v>201307</v>
      </c>
      <c r="G1680">
        <v>0</v>
      </c>
      <c r="H1680">
        <v>23</v>
      </c>
      <c r="I1680">
        <v>36</v>
      </c>
      <c r="J1680">
        <v>59</v>
      </c>
      <c r="K1680">
        <v>6</v>
      </c>
      <c r="L1680">
        <v>3</v>
      </c>
      <c r="M1680">
        <v>6</v>
      </c>
      <c r="N1680">
        <v>7</v>
      </c>
      <c r="O1680">
        <v>81</v>
      </c>
      <c r="P1680">
        <v>80</v>
      </c>
      <c r="Q1680" t="s">
        <v>2370</v>
      </c>
      <c r="R1680" t="s">
        <v>541</v>
      </c>
      <c r="S1680" t="s">
        <v>540</v>
      </c>
    </row>
    <row r="1681" spans="1:19" x14ac:dyDescent="0.2">
      <c r="A1681" t="s">
        <v>2129</v>
      </c>
      <c r="B1681">
        <v>8</v>
      </c>
      <c r="C1681" t="s">
        <v>2358</v>
      </c>
      <c r="D1681" t="s">
        <v>540</v>
      </c>
      <c r="E1681" t="s">
        <v>2358</v>
      </c>
      <c r="F1681">
        <v>201301</v>
      </c>
      <c r="G1681">
        <v>25</v>
      </c>
      <c r="H1681">
        <v>22</v>
      </c>
      <c r="I1681">
        <v>23</v>
      </c>
      <c r="J1681">
        <v>45</v>
      </c>
      <c r="K1681">
        <v>6</v>
      </c>
      <c r="L1681">
        <v>19</v>
      </c>
      <c r="M1681">
        <v>7</v>
      </c>
      <c r="N1681">
        <v>5</v>
      </c>
      <c r="O1681">
        <v>107</v>
      </c>
      <c r="P1681">
        <v>80</v>
      </c>
      <c r="Q1681" t="s">
        <v>2370</v>
      </c>
      <c r="R1681" t="s">
        <v>541</v>
      </c>
      <c r="S1681" t="s">
        <v>540</v>
      </c>
    </row>
    <row r="1682" spans="1:19" x14ac:dyDescent="0.2">
      <c r="A1682" t="s">
        <v>2130</v>
      </c>
      <c r="B1682">
        <v>8</v>
      </c>
      <c r="C1682" t="s">
        <v>2358</v>
      </c>
      <c r="D1682" t="s">
        <v>540</v>
      </c>
      <c r="E1682" t="s">
        <v>2358</v>
      </c>
      <c r="F1682">
        <v>201207</v>
      </c>
      <c r="G1682">
        <v>0</v>
      </c>
      <c r="H1682">
        <v>15</v>
      </c>
      <c r="I1682">
        <v>33</v>
      </c>
      <c r="J1682">
        <v>48</v>
      </c>
      <c r="K1682">
        <v>4</v>
      </c>
      <c r="L1682">
        <v>2</v>
      </c>
      <c r="M1682">
        <v>1</v>
      </c>
      <c r="N1682">
        <v>16</v>
      </c>
      <c r="O1682">
        <v>71</v>
      </c>
      <c r="P1682">
        <v>80</v>
      </c>
      <c r="Q1682" t="s">
        <v>2370</v>
      </c>
      <c r="R1682" t="s">
        <v>541</v>
      </c>
      <c r="S1682" t="s">
        <v>540</v>
      </c>
    </row>
    <row r="1683" spans="1:19" x14ac:dyDescent="0.2">
      <c r="A1683" t="s">
        <v>2131</v>
      </c>
      <c r="B1683">
        <v>8</v>
      </c>
      <c r="C1683" t="s">
        <v>2358</v>
      </c>
      <c r="D1683" t="s">
        <v>540</v>
      </c>
      <c r="E1683" t="s">
        <v>2358</v>
      </c>
      <c r="F1683">
        <v>201201</v>
      </c>
      <c r="G1683">
        <v>15</v>
      </c>
      <c r="H1683">
        <v>15</v>
      </c>
      <c r="I1683">
        <v>46</v>
      </c>
      <c r="J1683">
        <v>61</v>
      </c>
      <c r="K1683">
        <v>5</v>
      </c>
      <c r="L1683">
        <v>2</v>
      </c>
      <c r="M1683">
        <v>2</v>
      </c>
      <c r="N1683">
        <v>12</v>
      </c>
      <c r="O1683">
        <v>97</v>
      </c>
      <c r="P1683">
        <v>80</v>
      </c>
      <c r="Q1683" t="s">
        <v>2370</v>
      </c>
      <c r="R1683" t="s">
        <v>541</v>
      </c>
      <c r="S1683" t="s">
        <v>540</v>
      </c>
    </row>
    <row r="1684" spans="1:19" x14ac:dyDescent="0.2">
      <c r="A1684" t="s">
        <v>2373</v>
      </c>
      <c r="B1684" t="s">
        <v>2358</v>
      </c>
      <c r="C1684" t="s">
        <v>2358</v>
      </c>
      <c r="D1684" t="s">
        <v>2358</v>
      </c>
      <c r="E1684" t="s">
        <v>2358</v>
      </c>
      <c r="F1684" t="s">
        <v>2358</v>
      </c>
      <c r="G1684" t="s">
        <v>2358</v>
      </c>
      <c r="H1684" t="s">
        <v>2358</v>
      </c>
      <c r="I1684" t="s">
        <v>2358</v>
      </c>
      <c r="J1684" t="s">
        <v>2358</v>
      </c>
      <c r="K1684" t="s">
        <v>2358</v>
      </c>
      <c r="L1684" t="s">
        <v>2358</v>
      </c>
      <c r="M1684" t="s">
        <v>2358</v>
      </c>
      <c r="N1684" t="s">
        <v>2358</v>
      </c>
      <c r="O1684" t="s">
        <v>2358</v>
      </c>
      <c r="P1684" t="s">
        <v>2358</v>
      </c>
      <c r="Q1684" t="s">
        <v>2358</v>
      </c>
      <c r="R1684" t="s">
        <v>2358</v>
      </c>
      <c r="S1684" t="s">
        <v>2358</v>
      </c>
    </row>
    <row r="1685" spans="1:19" x14ac:dyDescent="0.2">
      <c r="A1685" t="s">
        <v>2132</v>
      </c>
      <c r="B1685">
        <v>8</v>
      </c>
      <c r="C1685" t="s">
        <v>2358</v>
      </c>
      <c r="D1685" t="s">
        <v>542</v>
      </c>
      <c r="E1685" t="s">
        <v>542</v>
      </c>
      <c r="F1685">
        <v>201401</v>
      </c>
      <c r="G1685">
        <v>27</v>
      </c>
      <c r="H1685">
        <v>0</v>
      </c>
      <c r="I1685">
        <v>0</v>
      </c>
      <c r="J1685">
        <v>0</v>
      </c>
      <c r="K1685">
        <v>0</v>
      </c>
      <c r="L1685">
        <v>21</v>
      </c>
      <c r="M1685">
        <v>0</v>
      </c>
      <c r="N1685">
        <v>0</v>
      </c>
      <c r="O1685">
        <v>48</v>
      </c>
      <c r="P1685">
        <v>80</v>
      </c>
      <c r="Q1685" t="s">
        <v>2370</v>
      </c>
      <c r="R1685" t="s">
        <v>543</v>
      </c>
      <c r="S1685" t="s">
        <v>542</v>
      </c>
    </row>
    <row r="1686" spans="1:19" x14ac:dyDescent="0.2">
      <c r="A1686" t="s">
        <v>2133</v>
      </c>
      <c r="B1686">
        <v>8</v>
      </c>
      <c r="C1686" t="s">
        <v>2358</v>
      </c>
      <c r="D1686" t="s">
        <v>542</v>
      </c>
      <c r="E1686" t="s">
        <v>2358</v>
      </c>
      <c r="F1686">
        <v>201307</v>
      </c>
      <c r="G1686">
        <v>27</v>
      </c>
      <c r="H1686">
        <v>0</v>
      </c>
      <c r="I1686">
        <v>41</v>
      </c>
      <c r="J1686">
        <v>41</v>
      </c>
      <c r="K1686">
        <v>8</v>
      </c>
      <c r="L1686">
        <v>12</v>
      </c>
      <c r="M1686">
        <v>0</v>
      </c>
      <c r="N1686">
        <v>0</v>
      </c>
      <c r="O1686">
        <v>88</v>
      </c>
      <c r="P1686">
        <v>80</v>
      </c>
      <c r="Q1686" t="s">
        <v>2370</v>
      </c>
      <c r="R1686" t="s">
        <v>543</v>
      </c>
      <c r="S1686" t="s">
        <v>542</v>
      </c>
    </row>
    <row r="1687" spans="1:19" x14ac:dyDescent="0.2">
      <c r="A1687" t="s">
        <v>2134</v>
      </c>
      <c r="B1687">
        <v>8</v>
      </c>
      <c r="C1687" t="s">
        <v>2358</v>
      </c>
      <c r="D1687" t="s">
        <v>542</v>
      </c>
      <c r="E1687" t="s">
        <v>2358</v>
      </c>
      <c r="F1687">
        <v>201301</v>
      </c>
      <c r="G1687">
        <v>26</v>
      </c>
      <c r="H1687">
        <v>0</v>
      </c>
      <c r="I1687">
        <v>40</v>
      </c>
      <c r="J1687">
        <v>40</v>
      </c>
      <c r="K1687">
        <v>7</v>
      </c>
      <c r="L1687">
        <v>10</v>
      </c>
      <c r="M1687">
        <v>0</v>
      </c>
      <c r="N1687">
        <v>0</v>
      </c>
      <c r="O1687">
        <v>83</v>
      </c>
      <c r="P1687">
        <v>80</v>
      </c>
      <c r="Q1687" t="s">
        <v>2370</v>
      </c>
      <c r="R1687" t="s">
        <v>543</v>
      </c>
      <c r="S1687" t="s">
        <v>542</v>
      </c>
    </row>
    <row r="1688" spans="1:19" x14ac:dyDescent="0.2">
      <c r="A1688" t="s">
        <v>2135</v>
      </c>
      <c r="B1688">
        <v>8</v>
      </c>
      <c r="C1688" t="s">
        <v>2358</v>
      </c>
      <c r="D1688" t="s">
        <v>542</v>
      </c>
      <c r="E1688" t="s">
        <v>2358</v>
      </c>
      <c r="F1688">
        <v>201207</v>
      </c>
      <c r="G1688">
        <v>25</v>
      </c>
      <c r="H1688">
        <v>0</v>
      </c>
      <c r="I1688">
        <v>47</v>
      </c>
      <c r="J1688">
        <v>47</v>
      </c>
      <c r="K1688">
        <v>0</v>
      </c>
      <c r="L1688">
        <v>33</v>
      </c>
      <c r="M1688">
        <v>0</v>
      </c>
      <c r="N1688">
        <v>4</v>
      </c>
      <c r="O1688">
        <v>109</v>
      </c>
      <c r="P1688">
        <v>80</v>
      </c>
      <c r="Q1688" t="s">
        <v>2370</v>
      </c>
      <c r="R1688" t="s">
        <v>543</v>
      </c>
      <c r="S1688" t="s">
        <v>542</v>
      </c>
    </row>
    <row r="1689" spans="1:19" x14ac:dyDescent="0.2">
      <c r="A1689" t="s">
        <v>2136</v>
      </c>
      <c r="B1689">
        <v>8</v>
      </c>
      <c r="C1689" t="s">
        <v>2358</v>
      </c>
      <c r="D1689" t="s">
        <v>542</v>
      </c>
      <c r="E1689" t="s">
        <v>2358</v>
      </c>
      <c r="F1689">
        <v>201201</v>
      </c>
      <c r="G1689">
        <v>25</v>
      </c>
      <c r="H1689">
        <v>0</v>
      </c>
      <c r="I1689">
        <v>31</v>
      </c>
      <c r="J1689">
        <v>31</v>
      </c>
      <c r="K1689">
        <v>7</v>
      </c>
      <c r="L1689">
        <v>7</v>
      </c>
      <c r="M1689">
        <v>0</v>
      </c>
      <c r="N1689">
        <v>0</v>
      </c>
      <c r="O1689">
        <v>70</v>
      </c>
      <c r="P1689">
        <v>80</v>
      </c>
      <c r="Q1689" t="s">
        <v>2370</v>
      </c>
      <c r="R1689" t="s">
        <v>543</v>
      </c>
      <c r="S1689" t="s">
        <v>542</v>
      </c>
    </row>
    <row r="1690" spans="1:19" x14ac:dyDescent="0.2">
      <c r="A1690" t="s">
        <v>2373</v>
      </c>
      <c r="B1690" t="s">
        <v>2358</v>
      </c>
      <c r="C1690" t="s">
        <v>2358</v>
      </c>
      <c r="D1690" t="s">
        <v>2358</v>
      </c>
      <c r="E1690" t="s">
        <v>2358</v>
      </c>
      <c r="F1690" t="s">
        <v>2358</v>
      </c>
      <c r="G1690" t="s">
        <v>2358</v>
      </c>
      <c r="H1690" t="s">
        <v>2358</v>
      </c>
      <c r="I1690" t="s">
        <v>2358</v>
      </c>
      <c r="J1690" t="s">
        <v>2358</v>
      </c>
      <c r="K1690" t="s">
        <v>2358</v>
      </c>
      <c r="L1690" t="s">
        <v>2358</v>
      </c>
      <c r="M1690" t="s">
        <v>2358</v>
      </c>
      <c r="N1690" t="s">
        <v>2358</v>
      </c>
      <c r="O1690" t="s">
        <v>2358</v>
      </c>
      <c r="P1690" t="s">
        <v>2358</v>
      </c>
      <c r="Q1690" t="s">
        <v>2358</v>
      </c>
      <c r="R1690" t="s">
        <v>2358</v>
      </c>
      <c r="S1690" t="s">
        <v>2358</v>
      </c>
    </row>
    <row r="1691" spans="1:19" x14ac:dyDescent="0.2">
      <c r="A1691" t="s">
        <v>2137</v>
      </c>
      <c r="B1691">
        <v>8</v>
      </c>
      <c r="C1691" t="s">
        <v>2358</v>
      </c>
      <c r="D1691" t="s">
        <v>544</v>
      </c>
      <c r="E1691" t="s">
        <v>544</v>
      </c>
      <c r="F1691">
        <v>201401</v>
      </c>
      <c r="G1691">
        <v>17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17</v>
      </c>
      <c r="P1691">
        <v>80</v>
      </c>
      <c r="Q1691" t="s">
        <v>2370</v>
      </c>
      <c r="R1691" t="s">
        <v>545</v>
      </c>
      <c r="S1691" t="s">
        <v>544</v>
      </c>
    </row>
    <row r="1692" spans="1:19" x14ac:dyDescent="0.2">
      <c r="A1692" t="s">
        <v>2138</v>
      </c>
      <c r="B1692">
        <v>8</v>
      </c>
      <c r="C1692" t="s">
        <v>2358</v>
      </c>
      <c r="D1692" t="s">
        <v>544</v>
      </c>
      <c r="E1692" t="s">
        <v>2358</v>
      </c>
      <c r="F1692">
        <v>201307</v>
      </c>
      <c r="G1692">
        <v>23</v>
      </c>
      <c r="H1692">
        <v>0</v>
      </c>
      <c r="I1692">
        <v>37</v>
      </c>
      <c r="J1692">
        <v>37</v>
      </c>
      <c r="K1692">
        <v>0</v>
      </c>
      <c r="L1692">
        <v>0</v>
      </c>
      <c r="M1692">
        <v>0</v>
      </c>
      <c r="N1692">
        <v>0</v>
      </c>
      <c r="O1692">
        <v>60</v>
      </c>
      <c r="P1692">
        <v>80</v>
      </c>
      <c r="Q1692" t="s">
        <v>2370</v>
      </c>
      <c r="R1692" t="s">
        <v>545</v>
      </c>
      <c r="S1692" t="s">
        <v>544</v>
      </c>
    </row>
    <row r="1693" spans="1:19" x14ac:dyDescent="0.2">
      <c r="A1693" t="s">
        <v>2139</v>
      </c>
      <c r="B1693">
        <v>8</v>
      </c>
      <c r="C1693" t="s">
        <v>2358</v>
      </c>
      <c r="D1693" t="s">
        <v>544</v>
      </c>
      <c r="E1693" t="s">
        <v>2358</v>
      </c>
      <c r="F1693">
        <v>201301</v>
      </c>
      <c r="G1693">
        <v>18</v>
      </c>
      <c r="H1693">
        <v>0</v>
      </c>
      <c r="I1693">
        <v>31</v>
      </c>
      <c r="J1693">
        <v>31</v>
      </c>
      <c r="K1693">
        <v>0</v>
      </c>
      <c r="L1693">
        <v>0</v>
      </c>
      <c r="M1693">
        <v>0</v>
      </c>
      <c r="N1693">
        <v>0</v>
      </c>
      <c r="O1693">
        <v>49</v>
      </c>
      <c r="P1693">
        <v>80</v>
      </c>
      <c r="Q1693" t="s">
        <v>2370</v>
      </c>
      <c r="R1693" t="s">
        <v>545</v>
      </c>
      <c r="S1693" t="s">
        <v>544</v>
      </c>
    </row>
    <row r="1694" spans="1:19" x14ac:dyDescent="0.2">
      <c r="A1694" t="s">
        <v>2140</v>
      </c>
      <c r="B1694">
        <v>8</v>
      </c>
      <c r="C1694" t="s">
        <v>2358</v>
      </c>
      <c r="D1694" t="s">
        <v>544</v>
      </c>
      <c r="E1694" t="s">
        <v>2358</v>
      </c>
      <c r="F1694">
        <v>201207</v>
      </c>
      <c r="G1694">
        <v>28</v>
      </c>
      <c r="H1694">
        <v>0</v>
      </c>
      <c r="I1694">
        <v>31</v>
      </c>
      <c r="J1694">
        <v>31</v>
      </c>
      <c r="K1694">
        <v>0</v>
      </c>
      <c r="L1694">
        <v>0</v>
      </c>
      <c r="M1694">
        <v>0</v>
      </c>
      <c r="N1694">
        <v>0</v>
      </c>
      <c r="O1694">
        <v>59</v>
      </c>
      <c r="P1694">
        <v>80</v>
      </c>
      <c r="Q1694" t="s">
        <v>2370</v>
      </c>
      <c r="R1694" t="s">
        <v>545</v>
      </c>
      <c r="S1694" t="s">
        <v>544</v>
      </c>
    </row>
    <row r="1695" spans="1:19" x14ac:dyDescent="0.2">
      <c r="A1695" t="s">
        <v>2141</v>
      </c>
      <c r="B1695">
        <v>8</v>
      </c>
      <c r="C1695" t="s">
        <v>2358</v>
      </c>
      <c r="D1695" t="s">
        <v>544</v>
      </c>
      <c r="E1695" t="s">
        <v>2358</v>
      </c>
      <c r="F1695">
        <v>201201</v>
      </c>
      <c r="G1695">
        <v>21</v>
      </c>
      <c r="H1695">
        <v>0</v>
      </c>
      <c r="I1695">
        <v>27</v>
      </c>
      <c r="J1695">
        <v>27</v>
      </c>
      <c r="K1695">
        <v>0</v>
      </c>
      <c r="L1695">
        <v>0</v>
      </c>
      <c r="M1695">
        <v>0</v>
      </c>
      <c r="N1695">
        <v>0</v>
      </c>
      <c r="O1695">
        <v>48</v>
      </c>
      <c r="P1695">
        <v>80</v>
      </c>
      <c r="Q1695" t="s">
        <v>2370</v>
      </c>
      <c r="R1695" t="s">
        <v>545</v>
      </c>
      <c r="S1695" t="s">
        <v>544</v>
      </c>
    </row>
    <row r="1696" spans="1:19" x14ac:dyDescent="0.2">
      <c r="A1696" t="s">
        <v>2373</v>
      </c>
      <c r="B1696" t="s">
        <v>2358</v>
      </c>
      <c r="C1696" t="s">
        <v>2358</v>
      </c>
      <c r="D1696" t="s">
        <v>2358</v>
      </c>
      <c r="E1696" t="s">
        <v>2358</v>
      </c>
      <c r="F1696" t="s">
        <v>2358</v>
      </c>
      <c r="G1696" t="s">
        <v>2358</v>
      </c>
      <c r="H1696" t="s">
        <v>2358</v>
      </c>
      <c r="I1696" t="s">
        <v>2358</v>
      </c>
      <c r="J1696" t="s">
        <v>2358</v>
      </c>
      <c r="K1696" t="s">
        <v>2358</v>
      </c>
      <c r="L1696" t="s">
        <v>2358</v>
      </c>
      <c r="M1696" t="s">
        <v>2358</v>
      </c>
      <c r="N1696" t="s">
        <v>2358</v>
      </c>
      <c r="O1696" t="s">
        <v>2358</v>
      </c>
      <c r="P1696" t="s">
        <v>2358</v>
      </c>
      <c r="Q1696" t="s">
        <v>2358</v>
      </c>
      <c r="R1696" t="s">
        <v>2358</v>
      </c>
      <c r="S1696" t="s">
        <v>2358</v>
      </c>
    </row>
    <row r="1697" spans="1:19" x14ac:dyDescent="0.2">
      <c r="A1697" t="s">
        <v>2142</v>
      </c>
      <c r="B1697">
        <v>8</v>
      </c>
      <c r="C1697" t="s">
        <v>2358</v>
      </c>
      <c r="D1697" t="s">
        <v>546</v>
      </c>
      <c r="E1697" t="s">
        <v>546</v>
      </c>
      <c r="F1697">
        <v>201401</v>
      </c>
      <c r="G1697">
        <v>47</v>
      </c>
      <c r="H1697">
        <v>0</v>
      </c>
      <c r="I1697">
        <v>0</v>
      </c>
      <c r="J1697">
        <v>0</v>
      </c>
      <c r="K1697">
        <v>3</v>
      </c>
      <c r="L1697">
        <v>5</v>
      </c>
      <c r="M1697">
        <v>0</v>
      </c>
      <c r="N1697">
        <v>0</v>
      </c>
      <c r="O1697">
        <v>55</v>
      </c>
      <c r="P1697">
        <v>80</v>
      </c>
      <c r="Q1697" t="s">
        <v>2370</v>
      </c>
      <c r="R1697" t="s">
        <v>547</v>
      </c>
      <c r="S1697" t="s">
        <v>546</v>
      </c>
    </row>
    <row r="1698" spans="1:19" x14ac:dyDescent="0.2">
      <c r="A1698" t="s">
        <v>2143</v>
      </c>
      <c r="B1698">
        <v>8</v>
      </c>
      <c r="C1698" t="s">
        <v>2358</v>
      </c>
      <c r="D1698" t="s">
        <v>546</v>
      </c>
      <c r="E1698" t="s">
        <v>2358</v>
      </c>
      <c r="F1698">
        <v>201307</v>
      </c>
      <c r="G1698">
        <v>50</v>
      </c>
      <c r="H1698">
        <v>0</v>
      </c>
      <c r="I1698">
        <v>94</v>
      </c>
      <c r="J1698">
        <v>94</v>
      </c>
      <c r="K1698">
        <v>4</v>
      </c>
      <c r="L1698">
        <v>19</v>
      </c>
      <c r="M1698">
        <v>0</v>
      </c>
      <c r="N1698">
        <v>0</v>
      </c>
      <c r="O1698">
        <v>167</v>
      </c>
      <c r="P1698">
        <v>80</v>
      </c>
      <c r="Q1698" t="s">
        <v>2370</v>
      </c>
      <c r="R1698" t="s">
        <v>547</v>
      </c>
      <c r="S1698" t="s">
        <v>546</v>
      </c>
    </row>
    <row r="1699" spans="1:19" x14ac:dyDescent="0.2">
      <c r="A1699" t="s">
        <v>2144</v>
      </c>
      <c r="B1699">
        <v>8</v>
      </c>
      <c r="C1699" t="s">
        <v>2358</v>
      </c>
      <c r="D1699" t="s">
        <v>546</v>
      </c>
      <c r="E1699" t="s">
        <v>2358</v>
      </c>
      <c r="F1699">
        <v>201301</v>
      </c>
      <c r="G1699">
        <v>48</v>
      </c>
      <c r="H1699">
        <v>0</v>
      </c>
      <c r="I1699">
        <v>76</v>
      </c>
      <c r="J1699">
        <v>76</v>
      </c>
      <c r="K1699">
        <v>6</v>
      </c>
      <c r="L1699">
        <v>20</v>
      </c>
      <c r="M1699">
        <v>0</v>
      </c>
      <c r="N1699">
        <v>0</v>
      </c>
      <c r="O1699">
        <v>150</v>
      </c>
      <c r="P1699">
        <v>80</v>
      </c>
      <c r="Q1699" t="s">
        <v>2370</v>
      </c>
      <c r="R1699" t="s">
        <v>547</v>
      </c>
      <c r="S1699" t="s">
        <v>546</v>
      </c>
    </row>
    <row r="1700" spans="1:19" x14ac:dyDescent="0.2">
      <c r="A1700" t="s">
        <v>2145</v>
      </c>
      <c r="B1700">
        <v>8</v>
      </c>
      <c r="C1700" t="s">
        <v>2358</v>
      </c>
      <c r="D1700" t="s">
        <v>546</v>
      </c>
      <c r="E1700" t="s">
        <v>2358</v>
      </c>
      <c r="F1700">
        <v>201207</v>
      </c>
      <c r="G1700">
        <v>46</v>
      </c>
      <c r="H1700">
        <v>0</v>
      </c>
      <c r="I1700">
        <v>97</v>
      </c>
      <c r="J1700">
        <v>97</v>
      </c>
      <c r="K1700">
        <v>2</v>
      </c>
      <c r="L1700">
        <v>11</v>
      </c>
      <c r="M1700">
        <v>0</v>
      </c>
      <c r="N1700">
        <v>4</v>
      </c>
      <c r="O1700">
        <v>160</v>
      </c>
      <c r="P1700">
        <v>80</v>
      </c>
      <c r="Q1700" t="s">
        <v>2370</v>
      </c>
      <c r="R1700" t="s">
        <v>547</v>
      </c>
      <c r="S1700" t="s">
        <v>546</v>
      </c>
    </row>
    <row r="1701" spans="1:19" x14ac:dyDescent="0.2">
      <c r="A1701" t="s">
        <v>2146</v>
      </c>
      <c r="B1701">
        <v>8</v>
      </c>
      <c r="C1701" t="s">
        <v>2358</v>
      </c>
      <c r="D1701" t="s">
        <v>546</v>
      </c>
      <c r="E1701" t="s">
        <v>2358</v>
      </c>
      <c r="F1701">
        <v>201201</v>
      </c>
      <c r="G1701">
        <v>51</v>
      </c>
      <c r="H1701">
        <v>0</v>
      </c>
      <c r="I1701">
        <v>125</v>
      </c>
      <c r="J1701">
        <v>125</v>
      </c>
      <c r="K1701">
        <v>0</v>
      </c>
      <c r="L1701">
        <v>13</v>
      </c>
      <c r="M1701">
        <v>0</v>
      </c>
      <c r="N1701">
        <v>0</v>
      </c>
      <c r="O1701">
        <v>189</v>
      </c>
      <c r="P1701">
        <v>80</v>
      </c>
      <c r="Q1701" t="s">
        <v>2370</v>
      </c>
      <c r="R1701" t="s">
        <v>547</v>
      </c>
      <c r="S1701" t="s">
        <v>546</v>
      </c>
    </row>
    <row r="1702" spans="1:19" x14ac:dyDescent="0.2">
      <c r="A1702" t="s">
        <v>2373</v>
      </c>
      <c r="B1702" t="s">
        <v>2358</v>
      </c>
      <c r="C1702" t="s">
        <v>2358</v>
      </c>
      <c r="D1702" t="s">
        <v>2358</v>
      </c>
      <c r="E1702" t="s">
        <v>2358</v>
      </c>
      <c r="F1702" t="s">
        <v>2358</v>
      </c>
      <c r="G1702" t="s">
        <v>2358</v>
      </c>
      <c r="H1702" t="s">
        <v>2358</v>
      </c>
      <c r="I1702" t="s">
        <v>2358</v>
      </c>
      <c r="J1702" t="s">
        <v>2358</v>
      </c>
      <c r="K1702" t="s">
        <v>2358</v>
      </c>
      <c r="L1702" t="s">
        <v>2358</v>
      </c>
      <c r="M1702" t="s">
        <v>2358</v>
      </c>
      <c r="N1702" t="s">
        <v>2358</v>
      </c>
      <c r="O1702" t="s">
        <v>2358</v>
      </c>
      <c r="P1702" t="s">
        <v>2358</v>
      </c>
      <c r="Q1702" t="s">
        <v>2358</v>
      </c>
      <c r="R1702" t="s">
        <v>2358</v>
      </c>
      <c r="S1702" t="s">
        <v>2358</v>
      </c>
    </row>
    <row r="1703" spans="1:19" x14ac:dyDescent="0.2">
      <c r="A1703" t="s">
        <v>2147</v>
      </c>
      <c r="B1703">
        <v>8</v>
      </c>
      <c r="C1703" t="s">
        <v>2358</v>
      </c>
      <c r="D1703" t="s">
        <v>548</v>
      </c>
      <c r="E1703" t="s">
        <v>548</v>
      </c>
      <c r="F1703">
        <v>201401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80</v>
      </c>
      <c r="Q1703" t="s">
        <v>2370</v>
      </c>
      <c r="R1703" t="s">
        <v>549</v>
      </c>
      <c r="S1703" t="s">
        <v>548</v>
      </c>
    </row>
    <row r="1704" spans="1:19" x14ac:dyDescent="0.2">
      <c r="A1704" t="s">
        <v>2148</v>
      </c>
      <c r="B1704">
        <v>8</v>
      </c>
      <c r="C1704" t="s">
        <v>2358</v>
      </c>
      <c r="D1704" t="s">
        <v>548</v>
      </c>
      <c r="E1704" t="s">
        <v>2358</v>
      </c>
      <c r="F1704">
        <v>201307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80</v>
      </c>
      <c r="Q1704" t="s">
        <v>2358</v>
      </c>
      <c r="R1704" t="s">
        <v>549</v>
      </c>
      <c r="S1704" t="s">
        <v>548</v>
      </c>
    </row>
    <row r="1705" spans="1:19" x14ac:dyDescent="0.2">
      <c r="A1705" t="s">
        <v>2149</v>
      </c>
      <c r="B1705">
        <v>8</v>
      </c>
      <c r="C1705" t="s">
        <v>2358</v>
      </c>
      <c r="D1705" t="s">
        <v>548</v>
      </c>
      <c r="E1705" t="s">
        <v>2358</v>
      </c>
      <c r="F1705">
        <v>201301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18</v>
      </c>
      <c r="N1705">
        <v>0</v>
      </c>
      <c r="O1705">
        <v>18</v>
      </c>
      <c r="P1705">
        <v>80</v>
      </c>
      <c r="Q1705" t="s">
        <v>2358</v>
      </c>
      <c r="R1705" t="s">
        <v>549</v>
      </c>
      <c r="S1705" t="s">
        <v>548</v>
      </c>
    </row>
    <row r="1706" spans="1:19" x14ac:dyDescent="0.2">
      <c r="A1706" t="s">
        <v>2150</v>
      </c>
      <c r="B1706">
        <v>8</v>
      </c>
      <c r="C1706" t="s">
        <v>2358</v>
      </c>
      <c r="D1706" t="s">
        <v>548</v>
      </c>
      <c r="E1706" t="s">
        <v>2358</v>
      </c>
      <c r="F1706">
        <v>201207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80</v>
      </c>
      <c r="Q1706" t="s">
        <v>2358</v>
      </c>
      <c r="R1706" t="s">
        <v>549</v>
      </c>
      <c r="S1706" t="s">
        <v>548</v>
      </c>
    </row>
    <row r="1707" spans="1:19" x14ac:dyDescent="0.2">
      <c r="A1707" t="s">
        <v>2151</v>
      </c>
      <c r="B1707">
        <v>8</v>
      </c>
      <c r="C1707" t="s">
        <v>2358</v>
      </c>
      <c r="D1707" t="s">
        <v>548</v>
      </c>
      <c r="E1707" t="s">
        <v>2358</v>
      </c>
      <c r="F1707">
        <v>201201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80</v>
      </c>
      <c r="Q1707" t="s">
        <v>2358</v>
      </c>
      <c r="R1707" t="s">
        <v>549</v>
      </c>
      <c r="S1707" t="s">
        <v>548</v>
      </c>
    </row>
    <row r="1708" spans="1:19" x14ac:dyDescent="0.2">
      <c r="A1708" t="s">
        <v>2373</v>
      </c>
      <c r="B1708" t="s">
        <v>2358</v>
      </c>
      <c r="C1708" t="s">
        <v>2358</v>
      </c>
      <c r="D1708" t="s">
        <v>2358</v>
      </c>
      <c r="E1708" t="s">
        <v>2358</v>
      </c>
      <c r="F1708" t="s">
        <v>2358</v>
      </c>
      <c r="G1708" t="s">
        <v>2358</v>
      </c>
      <c r="H1708" t="s">
        <v>2358</v>
      </c>
      <c r="I1708" t="s">
        <v>2358</v>
      </c>
      <c r="J1708" t="s">
        <v>2358</v>
      </c>
      <c r="K1708" t="s">
        <v>2358</v>
      </c>
      <c r="L1708" t="s">
        <v>2358</v>
      </c>
      <c r="M1708" t="s">
        <v>2358</v>
      </c>
      <c r="N1708" t="s">
        <v>2358</v>
      </c>
      <c r="O1708" t="s">
        <v>2358</v>
      </c>
      <c r="P1708" t="s">
        <v>2358</v>
      </c>
      <c r="Q1708" t="s">
        <v>2358</v>
      </c>
      <c r="R1708" t="s">
        <v>2358</v>
      </c>
      <c r="S1708" t="s">
        <v>2358</v>
      </c>
    </row>
    <row r="1709" spans="1:19" x14ac:dyDescent="0.2">
      <c r="A1709" t="s">
        <v>2152</v>
      </c>
      <c r="B1709">
        <v>8</v>
      </c>
      <c r="C1709" t="s">
        <v>2358</v>
      </c>
      <c r="D1709" t="s">
        <v>550</v>
      </c>
      <c r="E1709" t="s">
        <v>550</v>
      </c>
      <c r="F1709">
        <v>201401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8</v>
      </c>
      <c r="M1709">
        <v>0</v>
      </c>
      <c r="N1709">
        <v>0</v>
      </c>
      <c r="O1709">
        <v>8</v>
      </c>
      <c r="P1709">
        <v>80</v>
      </c>
      <c r="Q1709" t="s">
        <v>2370</v>
      </c>
      <c r="R1709" t="s">
        <v>551</v>
      </c>
      <c r="S1709" t="s">
        <v>550</v>
      </c>
    </row>
    <row r="1710" spans="1:19" x14ac:dyDescent="0.2">
      <c r="A1710" t="s">
        <v>2153</v>
      </c>
      <c r="B1710">
        <v>8</v>
      </c>
      <c r="C1710" t="s">
        <v>2358</v>
      </c>
      <c r="D1710" t="s">
        <v>550</v>
      </c>
      <c r="E1710" t="s">
        <v>2358</v>
      </c>
      <c r="F1710">
        <v>201307</v>
      </c>
      <c r="G1710">
        <v>0</v>
      </c>
      <c r="H1710">
        <v>4</v>
      </c>
      <c r="I1710">
        <v>56</v>
      </c>
      <c r="J1710">
        <v>60</v>
      </c>
      <c r="K1710">
        <v>0</v>
      </c>
      <c r="L1710">
        <v>9</v>
      </c>
      <c r="M1710">
        <v>0</v>
      </c>
      <c r="N1710">
        <v>0</v>
      </c>
      <c r="O1710">
        <v>69</v>
      </c>
      <c r="P1710">
        <v>80</v>
      </c>
      <c r="Q1710" t="s">
        <v>2370</v>
      </c>
      <c r="R1710" t="s">
        <v>551</v>
      </c>
      <c r="S1710" t="s">
        <v>550</v>
      </c>
    </row>
    <row r="1711" spans="1:19" x14ac:dyDescent="0.2">
      <c r="A1711" t="s">
        <v>2154</v>
      </c>
      <c r="B1711">
        <v>8</v>
      </c>
      <c r="C1711" t="s">
        <v>2358</v>
      </c>
      <c r="D1711" t="s">
        <v>550</v>
      </c>
      <c r="E1711" t="s">
        <v>2358</v>
      </c>
      <c r="F1711">
        <v>201301</v>
      </c>
      <c r="G1711">
        <v>0</v>
      </c>
      <c r="H1711">
        <v>2</v>
      </c>
      <c r="I1711">
        <v>66</v>
      </c>
      <c r="J1711">
        <v>68</v>
      </c>
      <c r="K1711">
        <v>0</v>
      </c>
      <c r="L1711">
        <v>9</v>
      </c>
      <c r="M1711">
        <v>0</v>
      </c>
      <c r="N1711">
        <v>0</v>
      </c>
      <c r="O1711">
        <v>77</v>
      </c>
      <c r="P1711">
        <v>80</v>
      </c>
      <c r="Q1711" t="s">
        <v>2370</v>
      </c>
      <c r="R1711" t="s">
        <v>551</v>
      </c>
      <c r="S1711" t="s">
        <v>550</v>
      </c>
    </row>
    <row r="1712" spans="1:19" x14ac:dyDescent="0.2">
      <c r="A1712" t="s">
        <v>2155</v>
      </c>
      <c r="B1712">
        <v>8</v>
      </c>
      <c r="C1712" t="s">
        <v>2358</v>
      </c>
      <c r="D1712" t="s">
        <v>550</v>
      </c>
      <c r="E1712" t="s">
        <v>2358</v>
      </c>
      <c r="F1712">
        <v>201207</v>
      </c>
      <c r="G1712">
        <v>0</v>
      </c>
      <c r="H1712">
        <v>2</v>
      </c>
      <c r="I1712">
        <v>63</v>
      </c>
      <c r="J1712">
        <v>65</v>
      </c>
      <c r="K1712">
        <v>0</v>
      </c>
      <c r="L1712">
        <v>14</v>
      </c>
      <c r="M1712">
        <v>0</v>
      </c>
      <c r="N1712">
        <v>0</v>
      </c>
      <c r="O1712">
        <v>79</v>
      </c>
      <c r="P1712">
        <v>80</v>
      </c>
      <c r="Q1712" t="s">
        <v>2370</v>
      </c>
      <c r="R1712" t="s">
        <v>551</v>
      </c>
      <c r="S1712" t="s">
        <v>550</v>
      </c>
    </row>
    <row r="1713" spans="1:19" x14ac:dyDescent="0.2">
      <c r="A1713" t="s">
        <v>2156</v>
      </c>
      <c r="B1713">
        <v>8</v>
      </c>
      <c r="C1713" t="s">
        <v>2358</v>
      </c>
      <c r="D1713" t="s">
        <v>550</v>
      </c>
      <c r="E1713" t="s">
        <v>2358</v>
      </c>
      <c r="F1713">
        <v>201201</v>
      </c>
      <c r="G1713">
        <v>0</v>
      </c>
      <c r="H1713">
        <v>2</v>
      </c>
      <c r="I1713">
        <v>54</v>
      </c>
      <c r="J1713">
        <v>56</v>
      </c>
      <c r="K1713">
        <v>0</v>
      </c>
      <c r="L1713">
        <v>9</v>
      </c>
      <c r="M1713">
        <v>0</v>
      </c>
      <c r="N1713">
        <v>0</v>
      </c>
      <c r="O1713">
        <v>65</v>
      </c>
      <c r="P1713">
        <v>80</v>
      </c>
      <c r="Q1713" t="s">
        <v>2370</v>
      </c>
      <c r="R1713" t="s">
        <v>551</v>
      </c>
      <c r="S1713" t="s">
        <v>550</v>
      </c>
    </row>
    <row r="1714" spans="1:19" x14ac:dyDescent="0.2">
      <c r="A1714" t="s">
        <v>2373</v>
      </c>
      <c r="B1714">
        <v>8</v>
      </c>
      <c r="C1714" t="s">
        <v>2358</v>
      </c>
      <c r="D1714" t="s">
        <v>2358</v>
      </c>
      <c r="E1714" t="s">
        <v>2358</v>
      </c>
      <c r="F1714" t="s">
        <v>2358</v>
      </c>
      <c r="G1714" t="s">
        <v>2358</v>
      </c>
      <c r="H1714" t="s">
        <v>2358</v>
      </c>
      <c r="I1714" t="s">
        <v>2358</v>
      </c>
      <c r="J1714" t="s">
        <v>2358</v>
      </c>
      <c r="K1714" t="s">
        <v>2358</v>
      </c>
      <c r="L1714" t="s">
        <v>2358</v>
      </c>
      <c r="M1714" t="s">
        <v>2358</v>
      </c>
      <c r="N1714" t="s">
        <v>2358</v>
      </c>
      <c r="O1714" t="s">
        <v>2358</v>
      </c>
      <c r="P1714" t="s">
        <v>2358</v>
      </c>
      <c r="Q1714" t="s">
        <v>2358</v>
      </c>
      <c r="R1714" t="s">
        <v>2358</v>
      </c>
      <c r="S1714" t="s">
        <v>2358</v>
      </c>
    </row>
    <row r="1715" spans="1:19" x14ac:dyDescent="0.2">
      <c r="A1715" t="s">
        <v>2373</v>
      </c>
      <c r="B1715">
        <v>9</v>
      </c>
      <c r="C1715" t="s">
        <v>2358</v>
      </c>
      <c r="D1715" t="s">
        <v>2358</v>
      </c>
      <c r="E1715" t="s">
        <v>2358</v>
      </c>
      <c r="F1715" t="s">
        <v>2358</v>
      </c>
      <c r="G1715" t="s">
        <v>2358</v>
      </c>
      <c r="H1715" t="s">
        <v>2358</v>
      </c>
      <c r="I1715" t="s">
        <v>2358</v>
      </c>
      <c r="J1715" t="s">
        <v>2358</v>
      </c>
      <c r="K1715" t="s">
        <v>2358</v>
      </c>
      <c r="L1715" t="s">
        <v>2358</v>
      </c>
      <c r="M1715" t="s">
        <v>2358</v>
      </c>
      <c r="N1715" t="s">
        <v>2358</v>
      </c>
      <c r="O1715" t="s">
        <v>2358</v>
      </c>
      <c r="P1715" t="s">
        <v>2358</v>
      </c>
      <c r="Q1715" t="s">
        <v>2358</v>
      </c>
      <c r="R1715" t="s">
        <v>2358</v>
      </c>
      <c r="S1715" t="s">
        <v>2358</v>
      </c>
    </row>
    <row r="1716" spans="1:19" x14ac:dyDescent="0.2">
      <c r="A1716" t="s">
        <v>2373</v>
      </c>
      <c r="B1716" t="s">
        <v>2358</v>
      </c>
      <c r="C1716" t="s">
        <v>2358</v>
      </c>
      <c r="D1716" t="s">
        <v>2358</v>
      </c>
      <c r="E1716" t="s">
        <v>2358</v>
      </c>
      <c r="F1716" t="s">
        <v>2358</v>
      </c>
      <c r="G1716" t="s">
        <v>2358</v>
      </c>
      <c r="H1716" t="s">
        <v>2358</v>
      </c>
      <c r="I1716" t="s">
        <v>2358</v>
      </c>
      <c r="J1716" t="s">
        <v>2358</v>
      </c>
      <c r="K1716" t="s">
        <v>2358</v>
      </c>
      <c r="L1716" t="s">
        <v>2358</v>
      </c>
      <c r="M1716" t="s">
        <v>2358</v>
      </c>
      <c r="N1716" t="s">
        <v>2358</v>
      </c>
      <c r="O1716" t="s">
        <v>2358</v>
      </c>
      <c r="P1716" t="s">
        <v>2358</v>
      </c>
      <c r="Q1716" t="s">
        <v>2358</v>
      </c>
      <c r="R1716" t="s">
        <v>2358</v>
      </c>
      <c r="S1716" t="s">
        <v>2358</v>
      </c>
    </row>
    <row r="1717" spans="1:19" x14ac:dyDescent="0.2">
      <c r="A1717" t="s">
        <v>2157</v>
      </c>
      <c r="B1717">
        <v>9</v>
      </c>
      <c r="C1717" t="s">
        <v>2358</v>
      </c>
      <c r="D1717" t="s">
        <v>552</v>
      </c>
      <c r="E1717" t="s">
        <v>552</v>
      </c>
      <c r="F1717">
        <v>201401</v>
      </c>
      <c r="G1717">
        <v>0</v>
      </c>
      <c r="H1717">
        <v>0</v>
      </c>
      <c r="I1717">
        <v>0</v>
      </c>
      <c r="J1717">
        <v>0</v>
      </c>
      <c r="K1717">
        <v>7</v>
      </c>
      <c r="L1717">
        <v>0</v>
      </c>
      <c r="M1717">
        <v>42</v>
      </c>
      <c r="N1717">
        <v>0</v>
      </c>
      <c r="O1717">
        <v>49</v>
      </c>
      <c r="P1717">
        <v>90</v>
      </c>
      <c r="Q1717" t="s">
        <v>2371</v>
      </c>
      <c r="R1717" t="s">
        <v>553</v>
      </c>
      <c r="S1717" t="s">
        <v>552</v>
      </c>
    </row>
    <row r="1718" spans="1:19" x14ac:dyDescent="0.2">
      <c r="A1718" t="s">
        <v>2158</v>
      </c>
      <c r="B1718">
        <v>9</v>
      </c>
      <c r="C1718" t="s">
        <v>2358</v>
      </c>
      <c r="D1718" t="s">
        <v>552</v>
      </c>
      <c r="E1718" t="s">
        <v>2358</v>
      </c>
      <c r="F1718">
        <v>201307</v>
      </c>
      <c r="G1718">
        <v>0</v>
      </c>
      <c r="H1718">
        <v>0</v>
      </c>
      <c r="I1718">
        <v>0</v>
      </c>
      <c r="J1718">
        <v>0</v>
      </c>
      <c r="K1718">
        <v>7</v>
      </c>
      <c r="L1718">
        <v>0</v>
      </c>
      <c r="M1718">
        <v>38</v>
      </c>
      <c r="N1718">
        <v>0</v>
      </c>
      <c r="O1718">
        <v>45</v>
      </c>
      <c r="P1718">
        <v>90</v>
      </c>
      <c r="Q1718" t="s">
        <v>2371</v>
      </c>
      <c r="R1718" t="s">
        <v>553</v>
      </c>
      <c r="S1718" t="s">
        <v>552</v>
      </c>
    </row>
    <row r="1719" spans="1:19" x14ac:dyDescent="0.2">
      <c r="A1719" t="s">
        <v>2159</v>
      </c>
      <c r="B1719">
        <v>9</v>
      </c>
      <c r="C1719" t="s">
        <v>2358</v>
      </c>
      <c r="D1719" t="s">
        <v>552</v>
      </c>
      <c r="E1719" t="s">
        <v>2358</v>
      </c>
      <c r="F1719">
        <v>201301</v>
      </c>
      <c r="G1719">
        <v>0</v>
      </c>
      <c r="H1719">
        <v>8</v>
      </c>
      <c r="I1719">
        <v>0</v>
      </c>
      <c r="J1719">
        <v>8</v>
      </c>
      <c r="K1719">
        <v>7</v>
      </c>
      <c r="L1719">
        <v>0</v>
      </c>
      <c r="M1719">
        <v>38</v>
      </c>
      <c r="N1719">
        <v>0</v>
      </c>
      <c r="O1719">
        <v>53</v>
      </c>
      <c r="P1719">
        <v>90</v>
      </c>
      <c r="Q1719" t="s">
        <v>2371</v>
      </c>
      <c r="R1719" t="s">
        <v>553</v>
      </c>
      <c r="S1719" t="s">
        <v>552</v>
      </c>
    </row>
    <row r="1720" spans="1:19" x14ac:dyDescent="0.2">
      <c r="A1720" t="s">
        <v>2160</v>
      </c>
      <c r="B1720">
        <v>9</v>
      </c>
      <c r="C1720" t="s">
        <v>2358</v>
      </c>
      <c r="D1720" t="s">
        <v>552</v>
      </c>
      <c r="E1720" t="s">
        <v>2358</v>
      </c>
      <c r="F1720">
        <v>201207</v>
      </c>
      <c r="G1720">
        <v>0</v>
      </c>
      <c r="H1720">
        <v>0</v>
      </c>
      <c r="I1720">
        <v>0</v>
      </c>
      <c r="J1720">
        <v>0</v>
      </c>
      <c r="K1720">
        <v>4</v>
      </c>
      <c r="L1720">
        <v>0</v>
      </c>
      <c r="M1720">
        <v>49</v>
      </c>
      <c r="N1720">
        <v>0</v>
      </c>
      <c r="O1720">
        <v>53</v>
      </c>
      <c r="P1720">
        <v>90</v>
      </c>
      <c r="Q1720" t="s">
        <v>2371</v>
      </c>
      <c r="R1720" t="s">
        <v>553</v>
      </c>
      <c r="S1720" t="s">
        <v>552</v>
      </c>
    </row>
    <row r="1721" spans="1:19" x14ac:dyDescent="0.2">
      <c r="A1721" t="s">
        <v>2161</v>
      </c>
      <c r="B1721">
        <v>9</v>
      </c>
      <c r="C1721" t="s">
        <v>2358</v>
      </c>
      <c r="D1721" t="s">
        <v>552</v>
      </c>
      <c r="E1721" t="s">
        <v>2358</v>
      </c>
      <c r="F1721">
        <v>201201</v>
      </c>
      <c r="G1721">
        <v>0</v>
      </c>
      <c r="H1721">
        <v>8</v>
      </c>
      <c r="I1721">
        <v>0</v>
      </c>
      <c r="J1721">
        <v>8</v>
      </c>
      <c r="K1721">
        <v>9</v>
      </c>
      <c r="L1721">
        <v>0</v>
      </c>
      <c r="M1721">
        <v>60</v>
      </c>
      <c r="N1721">
        <v>0</v>
      </c>
      <c r="O1721">
        <v>77</v>
      </c>
      <c r="P1721">
        <v>90</v>
      </c>
      <c r="Q1721" t="s">
        <v>2371</v>
      </c>
      <c r="R1721" t="s">
        <v>553</v>
      </c>
      <c r="S1721" t="s">
        <v>552</v>
      </c>
    </row>
    <row r="1722" spans="1:19" x14ac:dyDescent="0.2">
      <c r="A1722" t="s">
        <v>2373</v>
      </c>
      <c r="B1722" t="s">
        <v>2358</v>
      </c>
      <c r="C1722" t="s">
        <v>2358</v>
      </c>
      <c r="D1722" t="s">
        <v>2358</v>
      </c>
      <c r="E1722" t="s">
        <v>2358</v>
      </c>
      <c r="F1722" t="s">
        <v>2358</v>
      </c>
      <c r="G1722" t="s">
        <v>2358</v>
      </c>
      <c r="H1722" t="s">
        <v>2358</v>
      </c>
      <c r="I1722" t="s">
        <v>2358</v>
      </c>
      <c r="J1722" t="s">
        <v>2358</v>
      </c>
      <c r="K1722" t="s">
        <v>2358</v>
      </c>
      <c r="L1722" t="s">
        <v>2358</v>
      </c>
      <c r="M1722" t="s">
        <v>2358</v>
      </c>
      <c r="N1722" t="s">
        <v>2358</v>
      </c>
      <c r="O1722" t="s">
        <v>2358</v>
      </c>
      <c r="P1722" t="s">
        <v>2358</v>
      </c>
      <c r="Q1722" t="s">
        <v>2358</v>
      </c>
      <c r="R1722" t="s">
        <v>2358</v>
      </c>
      <c r="S1722" t="s">
        <v>2358</v>
      </c>
    </row>
    <row r="1723" spans="1:19" x14ac:dyDescent="0.2">
      <c r="A1723" t="s">
        <v>2162</v>
      </c>
      <c r="B1723">
        <v>9</v>
      </c>
      <c r="C1723" t="s">
        <v>2358</v>
      </c>
      <c r="D1723" t="s">
        <v>554</v>
      </c>
      <c r="E1723" t="s">
        <v>554</v>
      </c>
      <c r="F1723">
        <v>201401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90</v>
      </c>
      <c r="Q1723" t="s">
        <v>2371</v>
      </c>
      <c r="R1723" t="s">
        <v>555</v>
      </c>
      <c r="S1723" t="s">
        <v>554</v>
      </c>
    </row>
    <row r="1724" spans="1:19" x14ac:dyDescent="0.2">
      <c r="A1724" t="s">
        <v>2163</v>
      </c>
      <c r="B1724">
        <v>9</v>
      </c>
      <c r="C1724" t="s">
        <v>2358</v>
      </c>
      <c r="D1724" t="s">
        <v>554</v>
      </c>
      <c r="E1724" t="s">
        <v>2358</v>
      </c>
      <c r="F1724">
        <v>201307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8</v>
      </c>
      <c r="O1724">
        <v>8</v>
      </c>
      <c r="P1724">
        <v>90</v>
      </c>
      <c r="Q1724" t="s">
        <v>2371</v>
      </c>
      <c r="R1724" t="s">
        <v>555</v>
      </c>
      <c r="S1724" t="s">
        <v>554</v>
      </c>
    </row>
    <row r="1725" spans="1:19" x14ac:dyDescent="0.2">
      <c r="A1725" t="s">
        <v>2164</v>
      </c>
      <c r="B1725">
        <v>9</v>
      </c>
      <c r="C1725" t="s">
        <v>2358</v>
      </c>
      <c r="D1725" t="s">
        <v>554</v>
      </c>
      <c r="E1725" t="s">
        <v>2358</v>
      </c>
      <c r="F1725">
        <v>201301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90</v>
      </c>
      <c r="Q1725" t="s">
        <v>2371</v>
      </c>
      <c r="R1725" t="s">
        <v>555</v>
      </c>
      <c r="S1725" t="s">
        <v>554</v>
      </c>
    </row>
    <row r="1726" spans="1:19" x14ac:dyDescent="0.2">
      <c r="A1726" t="s">
        <v>2165</v>
      </c>
      <c r="B1726">
        <v>9</v>
      </c>
      <c r="C1726" t="s">
        <v>2358</v>
      </c>
      <c r="D1726" t="s">
        <v>554</v>
      </c>
      <c r="E1726" t="s">
        <v>2358</v>
      </c>
      <c r="F1726">
        <v>201207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90</v>
      </c>
      <c r="Q1726" t="s">
        <v>2371</v>
      </c>
      <c r="R1726" t="s">
        <v>555</v>
      </c>
      <c r="S1726" t="s">
        <v>554</v>
      </c>
    </row>
    <row r="1727" spans="1:19" x14ac:dyDescent="0.2">
      <c r="A1727" t="s">
        <v>2166</v>
      </c>
      <c r="B1727">
        <v>9</v>
      </c>
      <c r="C1727" t="s">
        <v>2358</v>
      </c>
      <c r="D1727" t="s">
        <v>554</v>
      </c>
      <c r="E1727" t="s">
        <v>2358</v>
      </c>
      <c r="F1727">
        <v>201201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90</v>
      </c>
      <c r="Q1727" t="s">
        <v>2371</v>
      </c>
      <c r="R1727" t="s">
        <v>555</v>
      </c>
      <c r="S1727" t="s">
        <v>554</v>
      </c>
    </row>
    <row r="1728" spans="1:19" x14ac:dyDescent="0.2">
      <c r="A1728" t="s">
        <v>2373</v>
      </c>
      <c r="B1728" t="s">
        <v>2358</v>
      </c>
      <c r="C1728" t="s">
        <v>2358</v>
      </c>
      <c r="D1728" t="s">
        <v>2358</v>
      </c>
      <c r="E1728" t="s">
        <v>2358</v>
      </c>
      <c r="F1728" t="s">
        <v>2358</v>
      </c>
      <c r="G1728" t="s">
        <v>2358</v>
      </c>
      <c r="H1728" t="s">
        <v>2358</v>
      </c>
      <c r="I1728" t="s">
        <v>2358</v>
      </c>
      <c r="J1728" t="s">
        <v>2358</v>
      </c>
      <c r="K1728" t="s">
        <v>2358</v>
      </c>
      <c r="L1728" t="s">
        <v>2358</v>
      </c>
      <c r="M1728" t="s">
        <v>2358</v>
      </c>
      <c r="N1728" t="s">
        <v>2358</v>
      </c>
      <c r="O1728" t="s">
        <v>2358</v>
      </c>
      <c r="P1728" t="s">
        <v>2358</v>
      </c>
      <c r="Q1728" t="s">
        <v>2358</v>
      </c>
      <c r="R1728" t="s">
        <v>2358</v>
      </c>
      <c r="S1728" t="s">
        <v>2358</v>
      </c>
    </row>
    <row r="1729" spans="1:19" x14ac:dyDescent="0.2">
      <c r="A1729" t="s">
        <v>2167</v>
      </c>
      <c r="B1729">
        <v>9</v>
      </c>
      <c r="C1729" t="s">
        <v>2358</v>
      </c>
      <c r="D1729" t="s">
        <v>556</v>
      </c>
      <c r="E1729" t="s">
        <v>556</v>
      </c>
      <c r="F1729">
        <v>201401</v>
      </c>
      <c r="G1729">
        <v>23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23</v>
      </c>
      <c r="P1729">
        <v>90</v>
      </c>
      <c r="Q1729" t="s">
        <v>2371</v>
      </c>
      <c r="R1729" t="s">
        <v>557</v>
      </c>
      <c r="S1729" t="s">
        <v>556</v>
      </c>
    </row>
    <row r="1730" spans="1:19" x14ac:dyDescent="0.2">
      <c r="A1730" t="s">
        <v>2168</v>
      </c>
      <c r="B1730">
        <v>9</v>
      </c>
      <c r="C1730" t="s">
        <v>2358</v>
      </c>
      <c r="D1730" t="s">
        <v>556</v>
      </c>
      <c r="E1730" t="s">
        <v>2358</v>
      </c>
      <c r="F1730">
        <v>201307</v>
      </c>
      <c r="G1730">
        <v>20</v>
      </c>
      <c r="H1730">
        <v>0</v>
      </c>
      <c r="I1730">
        <v>14</v>
      </c>
      <c r="J1730">
        <v>14</v>
      </c>
      <c r="K1730">
        <v>0</v>
      </c>
      <c r="L1730">
        <v>0</v>
      </c>
      <c r="M1730">
        <v>0</v>
      </c>
      <c r="N1730">
        <v>14</v>
      </c>
      <c r="O1730">
        <v>48</v>
      </c>
      <c r="P1730">
        <v>90</v>
      </c>
      <c r="Q1730" t="s">
        <v>2371</v>
      </c>
      <c r="R1730" t="s">
        <v>557</v>
      </c>
      <c r="S1730" t="s">
        <v>556</v>
      </c>
    </row>
    <row r="1731" spans="1:19" x14ac:dyDescent="0.2">
      <c r="A1731" t="s">
        <v>2169</v>
      </c>
      <c r="B1731">
        <v>9</v>
      </c>
      <c r="C1731" t="s">
        <v>2358</v>
      </c>
      <c r="D1731" t="s">
        <v>556</v>
      </c>
      <c r="E1731" t="s">
        <v>2358</v>
      </c>
      <c r="F1731">
        <v>201301</v>
      </c>
      <c r="G1731">
        <v>22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22</v>
      </c>
      <c r="P1731">
        <v>90</v>
      </c>
      <c r="Q1731" t="s">
        <v>2371</v>
      </c>
      <c r="R1731" t="s">
        <v>557</v>
      </c>
      <c r="S1731" t="s">
        <v>556</v>
      </c>
    </row>
    <row r="1732" spans="1:19" x14ac:dyDescent="0.2">
      <c r="A1732" t="s">
        <v>2170</v>
      </c>
      <c r="B1732">
        <v>9</v>
      </c>
      <c r="C1732" t="s">
        <v>2358</v>
      </c>
      <c r="D1732" t="s">
        <v>556</v>
      </c>
      <c r="E1732" t="s">
        <v>2358</v>
      </c>
      <c r="F1732">
        <v>201207</v>
      </c>
      <c r="G1732">
        <v>15</v>
      </c>
      <c r="H1732">
        <v>0</v>
      </c>
      <c r="I1732">
        <v>20</v>
      </c>
      <c r="J1732">
        <v>20</v>
      </c>
      <c r="K1732">
        <v>0</v>
      </c>
      <c r="L1732">
        <v>0</v>
      </c>
      <c r="M1732">
        <v>0</v>
      </c>
      <c r="N1732">
        <v>9</v>
      </c>
      <c r="O1732">
        <v>44</v>
      </c>
      <c r="P1732">
        <v>90</v>
      </c>
      <c r="Q1732" t="s">
        <v>2371</v>
      </c>
      <c r="R1732" t="s">
        <v>557</v>
      </c>
      <c r="S1732" t="s">
        <v>556</v>
      </c>
    </row>
    <row r="1733" spans="1:19" x14ac:dyDescent="0.2">
      <c r="A1733" t="s">
        <v>2171</v>
      </c>
      <c r="B1733">
        <v>9</v>
      </c>
      <c r="C1733" t="s">
        <v>2358</v>
      </c>
      <c r="D1733" t="s">
        <v>556</v>
      </c>
      <c r="E1733" t="s">
        <v>2358</v>
      </c>
      <c r="F1733">
        <v>201201</v>
      </c>
      <c r="G1733">
        <v>22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22</v>
      </c>
      <c r="P1733">
        <v>90</v>
      </c>
      <c r="Q1733" t="s">
        <v>2371</v>
      </c>
      <c r="R1733" t="s">
        <v>557</v>
      </c>
      <c r="S1733" t="s">
        <v>556</v>
      </c>
    </row>
    <row r="1734" spans="1:19" x14ac:dyDescent="0.2">
      <c r="A1734" t="s">
        <v>2373</v>
      </c>
      <c r="B1734" t="s">
        <v>2358</v>
      </c>
      <c r="C1734" t="s">
        <v>2358</v>
      </c>
      <c r="D1734" t="s">
        <v>2358</v>
      </c>
      <c r="E1734" t="s">
        <v>2358</v>
      </c>
      <c r="F1734" t="s">
        <v>2358</v>
      </c>
      <c r="G1734" t="s">
        <v>2358</v>
      </c>
      <c r="H1734" t="s">
        <v>2358</v>
      </c>
      <c r="I1734" t="s">
        <v>2358</v>
      </c>
      <c r="J1734" t="s">
        <v>2358</v>
      </c>
      <c r="K1734" t="s">
        <v>2358</v>
      </c>
      <c r="L1734" t="s">
        <v>2358</v>
      </c>
      <c r="M1734" t="s">
        <v>2358</v>
      </c>
      <c r="N1734" t="s">
        <v>2358</v>
      </c>
      <c r="O1734" t="s">
        <v>2358</v>
      </c>
      <c r="P1734" t="s">
        <v>2358</v>
      </c>
      <c r="Q1734" t="s">
        <v>2358</v>
      </c>
      <c r="R1734" t="s">
        <v>2358</v>
      </c>
      <c r="S1734" t="s">
        <v>2358</v>
      </c>
    </row>
    <row r="1735" spans="1:19" x14ac:dyDescent="0.2">
      <c r="A1735" t="s">
        <v>2172</v>
      </c>
      <c r="B1735">
        <v>9</v>
      </c>
      <c r="C1735" t="s">
        <v>2358</v>
      </c>
      <c r="D1735" t="s">
        <v>558</v>
      </c>
      <c r="E1735" t="s">
        <v>558</v>
      </c>
      <c r="F1735">
        <v>201401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90</v>
      </c>
      <c r="Q1735" t="s">
        <v>2371</v>
      </c>
      <c r="R1735" t="s">
        <v>559</v>
      </c>
      <c r="S1735" t="s">
        <v>558</v>
      </c>
    </row>
    <row r="1736" spans="1:19" x14ac:dyDescent="0.2">
      <c r="A1736" t="s">
        <v>2173</v>
      </c>
      <c r="B1736">
        <v>9</v>
      </c>
      <c r="C1736" t="s">
        <v>2358</v>
      </c>
      <c r="D1736" t="s">
        <v>558</v>
      </c>
      <c r="E1736" t="s">
        <v>2358</v>
      </c>
      <c r="F1736">
        <v>201307</v>
      </c>
      <c r="G1736">
        <v>0</v>
      </c>
      <c r="H1736">
        <v>3</v>
      </c>
      <c r="I1736">
        <v>0</v>
      </c>
      <c r="J1736">
        <v>3</v>
      </c>
      <c r="K1736">
        <v>0</v>
      </c>
      <c r="L1736">
        <v>0</v>
      </c>
      <c r="M1736">
        <v>0</v>
      </c>
      <c r="N1736">
        <v>0</v>
      </c>
      <c r="O1736">
        <v>3</v>
      </c>
      <c r="P1736">
        <v>90</v>
      </c>
      <c r="Q1736" t="s">
        <v>2371</v>
      </c>
      <c r="R1736" t="s">
        <v>559</v>
      </c>
      <c r="S1736" t="s">
        <v>558</v>
      </c>
    </row>
    <row r="1737" spans="1:19" x14ac:dyDescent="0.2">
      <c r="A1737" t="s">
        <v>2174</v>
      </c>
      <c r="B1737">
        <v>9</v>
      </c>
      <c r="C1737" t="s">
        <v>2358</v>
      </c>
      <c r="D1737" t="s">
        <v>558</v>
      </c>
      <c r="E1737" t="s">
        <v>2358</v>
      </c>
      <c r="F1737">
        <v>201301</v>
      </c>
      <c r="G1737">
        <v>0</v>
      </c>
      <c r="H1737">
        <v>3</v>
      </c>
      <c r="I1737">
        <v>0</v>
      </c>
      <c r="J1737">
        <v>3</v>
      </c>
      <c r="K1737">
        <v>2</v>
      </c>
      <c r="L1737">
        <v>0</v>
      </c>
      <c r="M1737">
        <v>0</v>
      </c>
      <c r="N1737">
        <v>0</v>
      </c>
      <c r="O1737">
        <v>5</v>
      </c>
      <c r="P1737">
        <v>90</v>
      </c>
      <c r="Q1737" t="s">
        <v>2371</v>
      </c>
      <c r="R1737" t="s">
        <v>559</v>
      </c>
      <c r="S1737" t="s">
        <v>558</v>
      </c>
    </row>
    <row r="1738" spans="1:19" x14ac:dyDescent="0.2">
      <c r="A1738" t="s">
        <v>2175</v>
      </c>
      <c r="B1738">
        <v>9</v>
      </c>
      <c r="C1738" t="s">
        <v>2358</v>
      </c>
      <c r="D1738" t="s">
        <v>558</v>
      </c>
      <c r="E1738" t="s">
        <v>2358</v>
      </c>
      <c r="F1738">
        <v>201207</v>
      </c>
      <c r="G1738">
        <v>0</v>
      </c>
      <c r="H1738">
        <v>3</v>
      </c>
      <c r="I1738">
        <v>0</v>
      </c>
      <c r="J1738">
        <v>3</v>
      </c>
      <c r="K1738">
        <v>0</v>
      </c>
      <c r="L1738">
        <v>0</v>
      </c>
      <c r="M1738">
        <v>0</v>
      </c>
      <c r="N1738">
        <v>0</v>
      </c>
      <c r="O1738">
        <v>3</v>
      </c>
      <c r="P1738">
        <v>90</v>
      </c>
      <c r="Q1738" t="s">
        <v>2371</v>
      </c>
      <c r="R1738" t="s">
        <v>559</v>
      </c>
      <c r="S1738" t="s">
        <v>558</v>
      </c>
    </row>
    <row r="1739" spans="1:19" x14ac:dyDescent="0.2">
      <c r="A1739" t="s">
        <v>2176</v>
      </c>
      <c r="B1739">
        <v>9</v>
      </c>
      <c r="C1739" t="s">
        <v>2358</v>
      </c>
      <c r="D1739" t="s">
        <v>558</v>
      </c>
      <c r="E1739" t="s">
        <v>2358</v>
      </c>
      <c r="F1739">
        <v>201201</v>
      </c>
      <c r="G1739">
        <v>0</v>
      </c>
      <c r="H1739">
        <v>0</v>
      </c>
      <c r="I1739">
        <v>0</v>
      </c>
      <c r="J1739">
        <v>0</v>
      </c>
      <c r="K1739">
        <v>2</v>
      </c>
      <c r="L1739">
        <v>0</v>
      </c>
      <c r="M1739">
        <v>0</v>
      </c>
      <c r="N1739">
        <v>0</v>
      </c>
      <c r="O1739">
        <v>2</v>
      </c>
      <c r="P1739">
        <v>90</v>
      </c>
      <c r="Q1739" t="s">
        <v>2371</v>
      </c>
      <c r="R1739" t="s">
        <v>559</v>
      </c>
      <c r="S1739" t="s">
        <v>558</v>
      </c>
    </row>
    <row r="1740" spans="1:19" x14ac:dyDescent="0.2">
      <c r="A1740" t="s">
        <v>2373</v>
      </c>
      <c r="B1740" t="s">
        <v>2358</v>
      </c>
      <c r="C1740" t="s">
        <v>2358</v>
      </c>
      <c r="D1740" t="s">
        <v>2358</v>
      </c>
      <c r="E1740" t="s">
        <v>2358</v>
      </c>
      <c r="F1740" t="s">
        <v>2358</v>
      </c>
      <c r="G1740" t="s">
        <v>2358</v>
      </c>
      <c r="H1740" t="s">
        <v>2358</v>
      </c>
      <c r="I1740" t="s">
        <v>2358</v>
      </c>
      <c r="J1740" t="s">
        <v>2358</v>
      </c>
      <c r="K1740" t="s">
        <v>2358</v>
      </c>
      <c r="L1740" t="s">
        <v>2358</v>
      </c>
      <c r="M1740" t="s">
        <v>2358</v>
      </c>
      <c r="N1740" t="s">
        <v>2358</v>
      </c>
      <c r="O1740" t="s">
        <v>2358</v>
      </c>
      <c r="P1740" t="s">
        <v>2358</v>
      </c>
      <c r="Q1740" t="s">
        <v>2358</v>
      </c>
      <c r="R1740" t="s">
        <v>2358</v>
      </c>
      <c r="S1740" t="s">
        <v>2358</v>
      </c>
    </row>
    <row r="1741" spans="1:19" x14ac:dyDescent="0.2">
      <c r="A1741" t="s">
        <v>2177</v>
      </c>
      <c r="B1741">
        <v>9</v>
      </c>
      <c r="C1741" t="s">
        <v>2358</v>
      </c>
      <c r="D1741" t="s">
        <v>560</v>
      </c>
      <c r="E1741" t="s">
        <v>560</v>
      </c>
      <c r="F1741">
        <v>201401</v>
      </c>
      <c r="G1741">
        <v>0</v>
      </c>
      <c r="H1741">
        <v>0</v>
      </c>
      <c r="I1741">
        <v>0</v>
      </c>
      <c r="J1741">
        <v>0</v>
      </c>
      <c r="K1741">
        <v>12</v>
      </c>
      <c r="L1741">
        <v>1</v>
      </c>
      <c r="M1741">
        <v>0</v>
      </c>
      <c r="N1741">
        <v>0</v>
      </c>
      <c r="O1741">
        <v>13</v>
      </c>
      <c r="P1741">
        <v>90</v>
      </c>
      <c r="Q1741" t="s">
        <v>2371</v>
      </c>
      <c r="R1741" t="s">
        <v>561</v>
      </c>
      <c r="S1741" t="s">
        <v>560</v>
      </c>
    </row>
    <row r="1742" spans="1:19" x14ac:dyDescent="0.2">
      <c r="A1742" t="s">
        <v>2178</v>
      </c>
      <c r="B1742">
        <v>9</v>
      </c>
      <c r="C1742" t="s">
        <v>2358</v>
      </c>
      <c r="D1742" t="s">
        <v>560</v>
      </c>
      <c r="E1742" t="s">
        <v>2358</v>
      </c>
      <c r="F1742">
        <v>201307</v>
      </c>
      <c r="G1742">
        <v>0</v>
      </c>
      <c r="H1742">
        <v>0</v>
      </c>
      <c r="I1742">
        <v>4</v>
      </c>
      <c r="J1742">
        <v>4</v>
      </c>
      <c r="K1742">
        <v>15</v>
      </c>
      <c r="L1742">
        <v>1</v>
      </c>
      <c r="M1742">
        <v>0</v>
      </c>
      <c r="N1742">
        <v>0</v>
      </c>
      <c r="O1742">
        <v>20</v>
      </c>
      <c r="P1742">
        <v>90</v>
      </c>
      <c r="Q1742" t="s">
        <v>2371</v>
      </c>
      <c r="R1742" t="s">
        <v>561</v>
      </c>
      <c r="S1742" t="s">
        <v>560</v>
      </c>
    </row>
    <row r="1743" spans="1:19" x14ac:dyDescent="0.2">
      <c r="A1743" t="s">
        <v>2179</v>
      </c>
      <c r="B1743">
        <v>9</v>
      </c>
      <c r="C1743" t="s">
        <v>2358</v>
      </c>
      <c r="D1743" t="s">
        <v>560</v>
      </c>
      <c r="E1743" t="s">
        <v>2358</v>
      </c>
      <c r="F1743">
        <v>201301</v>
      </c>
      <c r="G1743">
        <v>0</v>
      </c>
      <c r="H1743">
        <v>0</v>
      </c>
      <c r="I1743">
        <v>4</v>
      </c>
      <c r="J1743">
        <v>4</v>
      </c>
      <c r="K1743">
        <v>12</v>
      </c>
      <c r="L1743">
        <v>0</v>
      </c>
      <c r="M1743">
        <v>0</v>
      </c>
      <c r="N1743">
        <v>0</v>
      </c>
      <c r="O1743">
        <v>16</v>
      </c>
      <c r="P1743">
        <v>90</v>
      </c>
      <c r="Q1743" t="s">
        <v>2371</v>
      </c>
      <c r="R1743" t="s">
        <v>561</v>
      </c>
      <c r="S1743" t="s">
        <v>560</v>
      </c>
    </row>
    <row r="1744" spans="1:19" x14ac:dyDescent="0.2">
      <c r="A1744" t="s">
        <v>2180</v>
      </c>
      <c r="B1744">
        <v>9</v>
      </c>
      <c r="C1744" t="s">
        <v>2358</v>
      </c>
      <c r="D1744" t="s">
        <v>560</v>
      </c>
      <c r="E1744" t="s">
        <v>2358</v>
      </c>
      <c r="F1744">
        <v>201207</v>
      </c>
      <c r="G1744">
        <v>0</v>
      </c>
      <c r="H1744">
        <v>0</v>
      </c>
      <c r="I1744">
        <v>4</v>
      </c>
      <c r="J1744">
        <v>4</v>
      </c>
      <c r="K1744">
        <v>12</v>
      </c>
      <c r="L1744">
        <v>1</v>
      </c>
      <c r="M1744">
        <v>0</v>
      </c>
      <c r="N1744">
        <v>0</v>
      </c>
      <c r="O1744">
        <v>17</v>
      </c>
      <c r="P1744">
        <v>90</v>
      </c>
      <c r="Q1744" t="s">
        <v>2371</v>
      </c>
      <c r="R1744" t="s">
        <v>561</v>
      </c>
      <c r="S1744" t="s">
        <v>560</v>
      </c>
    </row>
    <row r="1745" spans="1:19" x14ac:dyDescent="0.2">
      <c r="A1745" t="s">
        <v>2181</v>
      </c>
      <c r="B1745">
        <v>9</v>
      </c>
      <c r="C1745" t="s">
        <v>2358</v>
      </c>
      <c r="D1745" t="s">
        <v>560</v>
      </c>
      <c r="E1745" t="s">
        <v>2358</v>
      </c>
      <c r="F1745">
        <v>201201</v>
      </c>
      <c r="G1745">
        <v>0</v>
      </c>
      <c r="H1745">
        <v>0</v>
      </c>
      <c r="I1745">
        <v>4</v>
      </c>
      <c r="J1745">
        <v>4</v>
      </c>
      <c r="K1745">
        <v>12</v>
      </c>
      <c r="L1745">
        <v>1</v>
      </c>
      <c r="M1745">
        <v>0</v>
      </c>
      <c r="N1745">
        <v>0</v>
      </c>
      <c r="O1745">
        <v>17</v>
      </c>
      <c r="P1745">
        <v>90</v>
      </c>
      <c r="Q1745" t="s">
        <v>2371</v>
      </c>
      <c r="R1745" t="s">
        <v>561</v>
      </c>
      <c r="S1745" t="s">
        <v>560</v>
      </c>
    </row>
    <row r="1746" spans="1:19" x14ac:dyDescent="0.2">
      <c r="A1746" t="s">
        <v>2373</v>
      </c>
      <c r="B1746" t="s">
        <v>2358</v>
      </c>
      <c r="C1746" t="s">
        <v>2358</v>
      </c>
      <c r="D1746" t="s">
        <v>2358</v>
      </c>
      <c r="E1746" t="s">
        <v>2358</v>
      </c>
      <c r="F1746" t="s">
        <v>2358</v>
      </c>
      <c r="G1746" t="s">
        <v>2358</v>
      </c>
      <c r="H1746" t="s">
        <v>2358</v>
      </c>
      <c r="I1746" t="s">
        <v>2358</v>
      </c>
      <c r="J1746" t="s">
        <v>2358</v>
      </c>
      <c r="K1746" t="s">
        <v>2358</v>
      </c>
      <c r="L1746" t="s">
        <v>2358</v>
      </c>
      <c r="M1746" t="s">
        <v>2358</v>
      </c>
      <c r="N1746" t="s">
        <v>2358</v>
      </c>
      <c r="O1746" t="s">
        <v>2358</v>
      </c>
      <c r="P1746" t="s">
        <v>2358</v>
      </c>
      <c r="Q1746" t="s">
        <v>2358</v>
      </c>
      <c r="R1746" t="s">
        <v>2358</v>
      </c>
      <c r="S1746" t="s">
        <v>2358</v>
      </c>
    </row>
    <row r="1747" spans="1:19" x14ac:dyDescent="0.2">
      <c r="A1747" t="s">
        <v>2182</v>
      </c>
      <c r="B1747">
        <v>9</v>
      </c>
      <c r="C1747" t="s">
        <v>2358</v>
      </c>
      <c r="D1747" t="s">
        <v>562</v>
      </c>
      <c r="E1747" t="s">
        <v>562</v>
      </c>
      <c r="F1747">
        <v>201401</v>
      </c>
      <c r="G1747">
        <v>93</v>
      </c>
      <c r="H1747">
        <v>0</v>
      </c>
      <c r="I1747">
        <v>0</v>
      </c>
      <c r="J1747">
        <v>0</v>
      </c>
      <c r="K1747">
        <v>8</v>
      </c>
      <c r="L1747">
        <v>0</v>
      </c>
      <c r="M1747">
        <v>12</v>
      </c>
      <c r="N1747">
        <v>0</v>
      </c>
      <c r="O1747">
        <v>113</v>
      </c>
      <c r="P1747">
        <v>90</v>
      </c>
      <c r="Q1747" t="s">
        <v>2371</v>
      </c>
      <c r="R1747" t="s">
        <v>563</v>
      </c>
      <c r="S1747" t="s">
        <v>562</v>
      </c>
    </row>
    <row r="1748" spans="1:19" x14ac:dyDescent="0.2">
      <c r="A1748" t="s">
        <v>2183</v>
      </c>
      <c r="B1748">
        <v>9</v>
      </c>
      <c r="C1748" t="s">
        <v>2358</v>
      </c>
      <c r="D1748" t="s">
        <v>562</v>
      </c>
      <c r="E1748" t="s">
        <v>2358</v>
      </c>
      <c r="F1748">
        <v>201307</v>
      </c>
      <c r="G1748">
        <v>0</v>
      </c>
      <c r="H1748">
        <v>14</v>
      </c>
      <c r="I1748">
        <v>152</v>
      </c>
      <c r="J1748">
        <v>166</v>
      </c>
      <c r="K1748">
        <v>83</v>
      </c>
      <c r="L1748">
        <v>0</v>
      </c>
      <c r="M1748">
        <v>15</v>
      </c>
      <c r="N1748">
        <v>0</v>
      </c>
      <c r="O1748">
        <v>264</v>
      </c>
      <c r="P1748">
        <v>90</v>
      </c>
      <c r="Q1748" t="s">
        <v>2371</v>
      </c>
      <c r="R1748" t="s">
        <v>563</v>
      </c>
      <c r="S1748" t="s">
        <v>562</v>
      </c>
    </row>
    <row r="1749" spans="1:19" x14ac:dyDescent="0.2">
      <c r="A1749" t="s">
        <v>2184</v>
      </c>
      <c r="B1749">
        <v>9</v>
      </c>
      <c r="C1749" t="s">
        <v>2358</v>
      </c>
      <c r="D1749" t="s">
        <v>562</v>
      </c>
      <c r="E1749" t="s">
        <v>2358</v>
      </c>
      <c r="F1749">
        <v>201301</v>
      </c>
      <c r="G1749">
        <v>93</v>
      </c>
      <c r="H1749">
        <v>24</v>
      </c>
      <c r="I1749">
        <v>134</v>
      </c>
      <c r="J1749">
        <v>158</v>
      </c>
      <c r="K1749">
        <v>83</v>
      </c>
      <c r="L1749">
        <v>0</v>
      </c>
      <c r="M1749">
        <v>17</v>
      </c>
      <c r="N1749">
        <v>0</v>
      </c>
      <c r="O1749">
        <v>351</v>
      </c>
      <c r="P1749">
        <v>90</v>
      </c>
      <c r="Q1749" t="s">
        <v>2371</v>
      </c>
      <c r="R1749" t="s">
        <v>563</v>
      </c>
      <c r="S1749" t="s">
        <v>562</v>
      </c>
    </row>
    <row r="1750" spans="1:19" x14ac:dyDescent="0.2">
      <c r="A1750" t="s">
        <v>2185</v>
      </c>
      <c r="B1750">
        <v>9</v>
      </c>
      <c r="C1750" t="s">
        <v>2358</v>
      </c>
      <c r="D1750" t="s">
        <v>562</v>
      </c>
      <c r="E1750" t="s">
        <v>2358</v>
      </c>
      <c r="F1750">
        <v>201207</v>
      </c>
      <c r="G1750">
        <v>0</v>
      </c>
      <c r="H1750">
        <v>54</v>
      </c>
      <c r="I1750">
        <v>104</v>
      </c>
      <c r="J1750">
        <v>158</v>
      </c>
      <c r="K1750">
        <v>83</v>
      </c>
      <c r="L1750">
        <v>0</v>
      </c>
      <c r="M1750">
        <v>43</v>
      </c>
      <c r="N1750">
        <v>0</v>
      </c>
      <c r="O1750">
        <v>284</v>
      </c>
      <c r="P1750">
        <v>90</v>
      </c>
      <c r="Q1750" t="s">
        <v>2371</v>
      </c>
      <c r="R1750" t="s">
        <v>563</v>
      </c>
      <c r="S1750" t="s">
        <v>562</v>
      </c>
    </row>
    <row r="1751" spans="1:19" x14ac:dyDescent="0.2">
      <c r="A1751" t="s">
        <v>2186</v>
      </c>
      <c r="B1751">
        <v>9</v>
      </c>
      <c r="C1751" t="s">
        <v>2358</v>
      </c>
      <c r="D1751" t="s">
        <v>562</v>
      </c>
      <c r="E1751" t="s">
        <v>2358</v>
      </c>
      <c r="F1751">
        <v>201201</v>
      </c>
      <c r="G1751">
        <v>95</v>
      </c>
      <c r="H1751">
        <v>22</v>
      </c>
      <c r="I1751">
        <v>98</v>
      </c>
      <c r="J1751">
        <v>120</v>
      </c>
      <c r="K1751">
        <v>82</v>
      </c>
      <c r="L1751">
        <v>0</v>
      </c>
      <c r="M1751">
        <v>20</v>
      </c>
      <c r="N1751">
        <v>0</v>
      </c>
      <c r="O1751">
        <v>317</v>
      </c>
      <c r="P1751">
        <v>90</v>
      </c>
      <c r="Q1751" t="s">
        <v>2371</v>
      </c>
      <c r="R1751" t="s">
        <v>563</v>
      </c>
      <c r="S1751" t="s">
        <v>562</v>
      </c>
    </row>
    <row r="1752" spans="1:19" x14ac:dyDescent="0.2">
      <c r="A1752" t="s">
        <v>2373</v>
      </c>
      <c r="B1752" t="s">
        <v>2358</v>
      </c>
      <c r="C1752" t="s">
        <v>2358</v>
      </c>
      <c r="D1752" t="s">
        <v>2358</v>
      </c>
      <c r="E1752" t="s">
        <v>2358</v>
      </c>
      <c r="F1752" t="s">
        <v>2358</v>
      </c>
      <c r="G1752" t="s">
        <v>2358</v>
      </c>
      <c r="H1752" t="s">
        <v>2358</v>
      </c>
      <c r="I1752" t="s">
        <v>2358</v>
      </c>
      <c r="J1752" t="s">
        <v>2358</v>
      </c>
      <c r="K1752" t="s">
        <v>2358</v>
      </c>
      <c r="L1752" t="s">
        <v>2358</v>
      </c>
      <c r="M1752" t="s">
        <v>2358</v>
      </c>
      <c r="N1752" t="s">
        <v>2358</v>
      </c>
      <c r="O1752" t="s">
        <v>2358</v>
      </c>
      <c r="P1752" t="s">
        <v>2358</v>
      </c>
      <c r="Q1752" t="s">
        <v>2358</v>
      </c>
      <c r="R1752" t="s">
        <v>2358</v>
      </c>
      <c r="S1752" t="s">
        <v>2358</v>
      </c>
    </row>
    <row r="1753" spans="1:19" x14ac:dyDescent="0.2">
      <c r="A1753" t="s">
        <v>2187</v>
      </c>
      <c r="B1753">
        <v>9</v>
      </c>
      <c r="C1753" t="s">
        <v>2358</v>
      </c>
      <c r="D1753" t="s">
        <v>564</v>
      </c>
      <c r="E1753" t="s">
        <v>564</v>
      </c>
      <c r="F1753">
        <v>201401</v>
      </c>
      <c r="G1753">
        <v>6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18</v>
      </c>
      <c r="N1753">
        <v>0</v>
      </c>
      <c r="O1753">
        <v>24</v>
      </c>
      <c r="P1753">
        <v>90</v>
      </c>
      <c r="Q1753" t="s">
        <v>2371</v>
      </c>
      <c r="R1753" t="s">
        <v>565</v>
      </c>
      <c r="S1753" t="s">
        <v>564</v>
      </c>
    </row>
    <row r="1754" spans="1:19" x14ac:dyDescent="0.2">
      <c r="A1754" t="s">
        <v>2188</v>
      </c>
      <c r="B1754">
        <v>9</v>
      </c>
      <c r="C1754" t="s">
        <v>2358</v>
      </c>
      <c r="D1754" t="s">
        <v>564</v>
      </c>
      <c r="E1754" t="s">
        <v>2358</v>
      </c>
      <c r="F1754">
        <v>201307</v>
      </c>
      <c r="G1754">
        <v>6</v>
      </c>
      <c r="H1754">
        <v>0</v>
      </c>
      <c r="I1754">
        <v>38</v>
      </c>
      <c r="J1754">
        <v>38</v>
      </c>
      <c r="K1754">
        <v>0</v>
      </c>
      <c r="L1754">
        <v>0</v>
      </c>
      <c r="M1754">
        <v>7</v>
      </c>
      <c r="N1754">
        <v>20</v>
      </c>
      <c r="O1754">
        <v>71</v>
      </c>
      <c r="P1754">
        <v>90</v>
      </c>
      <c r="Q1754" t="s">
        <v>2371</v>
      </c>
      <c r="R1754" t="s">
        <v>565</v>
      </c>
      <c r="S1754" t="s">
        <v>564</v>
      </c>
    </row>
    <row r="1755" spans="1:19" x14ac:dyDescent="0.2">
      <c r="A1755" t="s">
        <v>2189</v>
      </c>
      <c r="B1755">
        <v>9</v>
      </c>
      <c r="C1755" t="s">
        <v>2358</v>
      </c>
      <c r="D1755" t="s">
        <v>564</v>
      </c>
      <c r="E1755" t="s">
        <v>2358</v>
      </c>
      <c r="F1755">
        <v>201301</v>
      </c>
      <c r="G1755">
        <v>9</v>
      </c>
      <c r="H1755">
        <v>0</v>
      </c>
      <c r="I1755">
        <v>47</v>
      </c>
      <c r="J1755">
        <v>47</v>
      </c>
      <c r="K1755">
        <v>0</v>
      </c>
      <c r="L1755">
        <v>0</v>
      </c>
      <c r="M1755">
        <v>7</v>
      </c>
      <c r="N1755">
        <v>1</v>
      </c>
      <c r="O1755">
        <v>64</v>
      </c>
      <c r="P1755">
        <v>90</v>
      </c>
      <c r="Q1755" t="s">
        <v>2371</v>
      </c>
      <c r="R1755" t="s">
        <v>565</v>
      </c>
      <c r="S1755" t="s">
        <v>564</v>
      </c>
    </row>
    <row r="1756" spans="1:19" x14ac:dyDescent="0.2">
      <c r="A1756" t="s">
        <v>2190</v>
      </c>
      <c r="B1756">
        <v>9</v>
      </c>
      <c r="C1756" t="s">
        <v>2358</v>
      </c>
      <c r="D1756" t="s">
        <v>564</v>
      </c>
      <c r="E1756" t="s">
        <v>2358</v>
      </c>
      <c r="F1756">
        <v>201207</v>
      </c>
      <c r="G1756">
        <v>0</v>
      </c>
      <c r="H1756">
        <v>0</v>
      </c>
      <c r="I1756">
        <v>39</v>
      </c>
      <c r="J1756">
        <v>39</v>
      </c>
      <c r="K1756">
        <v>0</v>
      </c>
      <c r="L1756">
        <v>0</v>
      </c>
      <c r="M1756">
        <v>7</v>
      </c>
      <c r="N1756">
        <v>0</v>
      </c>
      <c r="O1756">
        <v>46</v>
      </c>
      <c r="P1756">
        <v>90</v>
      </c>
      <c r="Q1756" t="s">
        <v>2371</v>
      </c>
      <c r="R1756" t="s">
        <v>565</v>
      </c>
      <c r="S1756" t="s">
        <v>564</v>
      </c>
    </row>
    <row r="1757" spans="1:19" x14ac:dyDescent="0.2">
      <c r="A1757" t="s">
        <v>2191</v>
      </c>
      <c r="B1757">
        <v>9</v>
      </c>
      <c r="C1757" t="s">
        <v>2358</v>
      </c>
      <c r="D1757" t="s">
        <v>564</v>
      </c>
      <c r="E1757" t="s">
        <v>2358</v>
      </c>
      <c r="F1757">
        <v>201201</v>
      </c>
      <c r="G1757">
        <v>6</v>
      </c>
      <c r="H1757">
        <v>0</v>
      </c>
      <c r="I1757">
        <v>43</v>
      </c>
      <c r="J1757">
        <v>43</v>
      </c>
      <c r="K1757">
        <v>0</v>
      </c>
      <c r="L1757">
        <v>0</v>
      </c>
      <c r="M1757">
        <v>13</v>
      </c>
      <c r="N1757">
        <v>0</v>
      </c>
      <c r="O1757">
        <v>62</v>
      </c>
      <c r="P1757">
        <v>90</v>
      </c>
      <c r="Q1757" t="s">
        <v>2371</v>
      </c>
      <c r="R1757" t="s">
        <v>565</v>
      </c>
      <c r="S1757" t="s">
        <v>564</v>
      </c>
    </row>
    <row r="1758" spans="1:19" x14ac:dyDescent="0.2">
      <c r="A1758" t="s">
        <v>2373</v>
      </c>
      <c r="B1758" t="s">
        <v>2358</v>
      </c>
      <c r="C1758" t="s">
        <v>2358</v>
      </c>
      <c r="D1758" t="s">
        <v>2358</v>
      </c>
      <c r="E1758" t="s">
        <v>2358</v>
      </c>
      <c r="F1758" t="s">
        <v>2358</v>
      </c>
      <c r="G1758" t="s">
        <v>2358</v>
      </c>
      <c r="H1758" t="s">
        <v>2358</v>
      </c>
      <c r="I1758" t="s">
        <v>2358</v>
      </c>
      <c r="J1758" t="s">
        <v>2358</v>
      </c>
      <c r="K1758" t="s">
        <v>2358</v>
      </c>
      <c r="L1758" t="s">
        <v>2358</v>
      </c>
      <c r="M1758" t="s">
        <v>2358</v>
      </c>
      <c r="N1758" t="s">
        <v>2358</v>
      </c>
      <c r="O1758" t="s">
        <v>2358</v>
      </c>
      <c r="P1758" t="s">
        <v>2358</v>
      </c>
      <c r="Q1758" t="s">
        <v>2358</v>
      </c>
      <c r="R1758" t="s">
        <v>2358</v>
      </c>
      <c r="S1758" t="s">
        <v>2358</v>
      </c>
    </row>
    <row r="1759" spans="1:19" x14ac:dyDescent="0.2">
      <c r="A1759" t="s">
        <v>2192</v>
      </c>
      <c r="B1759">
        <v>9</v>
      </c>
      <c r="C1759" t="s">
        <v>2358</v>
      </c>
      <c r="D1759" t="s">
        <v>566</v>
      </c>
      <c r="E1759" t="s">
        <v>566</v>
      </c>
      <c r="F1759">
        <v>201401</v>
      </c>
      <c r="G1759">
        <v>10</v>
      </c>
      <c r="H1759">
        <v>0</v>
      </c>
      <c r="I1759">
        <v>0</v>
      </c>
      <c r="J1759">
        <v>0</v>
      </c>
      <c r="K1759">
        <v>9</v>
      </c>
      <c r="L1759">
        <v>0</v>
      </c>
      <c r="M1759">
        <v>9</v>
      </c>
      <c r="N1759">
        <v>0</v>
      </c>
      <c r="O1759">
        <v>28</v>
      </c>
      <c r="P1759">
        <v>90</v>
      </c>
      <c r="Q1759" t="s">
        <v>2371</v>
      </c>
      <c r="R1759" t="s">
        <v>567</v>
      </c>
      <c r="S1759" t="s">
        <v>566</v>
      </c>
    </row>
    <row r="1760" spans="1:19" x14ac:dyDescent="0.2">
      <c r="A1760" t="s">
        <v>2193</v>
      </c>
      <c r="B1760">
        <v>9</v>
      </c>
      <c r="C1760" t="s">
        <v>2358</v>
      </c>
      <c r="D1760" t="s">
        <v>566</v>
      </c>
      <c r="E1760" t="s">
        <v>2358</v>
      </c>
      <c r="F1760">
        <v>201307</v>
      </c>
      <c r="G1760">
        <v>5</v>
      </c>
      <c r="H1760">
        <v>0</v>
      </c>
      <c r="I1760">
        <v>55</v>
      </c>
      <c r="J1760">
        <v>55</v>
      </c>
      <c r="K1760">
        <v>4</v>
      </c>
      <c r="L1760">
        <v>1</v>
      </c>
      <c r="M1760">
        <v>9</v>
      </c>
      <c r="N1760">
        <v>0</v>
      </c>
      <c r="O1760">
        <v>74</v>
      </c>
      <c r="P1760">
        <v>90</v>
      </c>
      <c r="Q1760" t="s">
        <v>2371</v>
      </c>
      <c r="R1760" t="s">
        <v>567</v>
      </c>
      <c r="S1760" t="s">
        <v>566</v>
      </c>
    </row>
    <row r="1761" spans="1:19" x14ac:dyDescent="0.2">
      <c r="A1761" t="s">
        <v>2194</v>
      </c>
      <c r="B1761">
        <v>9</v>
      </c>
      <c r="C1761" t="s">
        <v>2358</v>
      </c>
      <c r="D1761" t="s">
        <v>566</v>
      </c>
      <c r="E1761" t="s">
        <v>2358</v>
      </c>
      <c r="F1761">
        <v>201301</v>
      </c>
      <c r="G1761">
        <v>10</v>
      </c>
      <c r="H1761">
        <v>1</v>
      </c>
      <c r="I1761">
        <v>35</v>
      </c>
      <c r="J1761">
        <v>36</v>
      </c>
      <c r="K1761">
        <v>5</v>
      </c>
      <c r="L1761">
        <v>1</v>
      </c>
      <c r="M1761">
        <v>0</v>
      </c>
      <c r="N1761">
        <v>11</v>
      </c>
      <c r="O1761">
        <v>63</v>
      </c>
      <c r="P1761">
        <v>90</v>
      </c>
      <c r="Q1761" t="s">
        <v>2371</v>
      </c>
      <c r="R1761" t="s">
        <v>567</v>
      </c>
      <c r="S1761" t="s">
        <v>566</v>
      </c>
    </row>
    <row r="1762" spans="1:19" x14ac:dyDescent="0.2">
      <c r="A1762" t="s">
        <v>2195</v>
      </c>
      <c r="B1762">
        <v>9</v>
      </c>
      <c r="C1762" t="s">
        <v>2358</v>
      </c>
      <c r="D1762" t="s">
        <v>566</v>
      </c>
      <c r="E1762" t="s">
        <v>2358</v>
      </c>
      <c r="F1762">
        <v>201207</v>
      </c>
      <c r="G1762">
        <v>10</v>
      </c>
      <c r="H1762">
        <v>1</v>
      </c>
      <c r="I1762">
        <v>42</v>
      </c>
      <c r="J1762">
        <v>43</v>
      </c>
      <c r="K1762">
        <v>4</v>
      </c>
      <c r="L1762">
        <v>12</v>
      </c>
      <c r="M1762">
        <v>0</v>
      </c>
      <c r="N1762">
        <v>0</v>
      </c>
      <c r="O1762">
        <v>69</v>
      </c>
      <c r="P1762">
        <v>90</v>
      </c>
      <c r="Q1762" t="s">
        <v>2371</v>
      </c>
      <c r="R1762" t="s">
        <v>567</v>
      </c>
      <c r="S1762" t="s">
        <v>566</v>
      </c>
    </row>
    <row r="1763" spans="1:19" x14ac:dyDescent="0.2">
      <c r="A1763" t="s">
        <v>2196</v>
      </c>
      <c r="B1763">
        <v>9</v>
      </c>
      <c r="C1763" t="s">
        <v>2358</v>
      </c>
      <c r="D1763" t="s">
        <v>566</v>
      </c>
      <c r="E1763" t="s">
        <v>2358</v>
      </c>
      <c r="F1763">
        <v>201201</v>
      </c>
      <c r="G1763">
        <v>9</v>
      </c>
      <c r="H1763">
        <v>2</v>
      </c>
      <c r="I1763">
        <v>35</v>
      </c>
      <c r="J1763">
        <v>37</v>
      </c>
      <c r="K1763">
        <v>10</v>
      </c>
      <c r="L1763">
        <v>0</v>
      </c>
      <c r="M1763">
        <v>0</v>
      </c>
      <c r="N1763">
        <v>0</v>
      </c>
      <c r="O1763">
        <v>56</v>
      </c>
      <c r="P1763">
        <v>90</v>
      </c>
      <c r="Q1763" t="s">
        <v>2371</v>
      </c>
      <c r="R1763" t="s">
        <v>567</v>
      </c>
      <c r="S1763" t="s">
        <v>566</v>
      </c>
    </row>
    <row r="1764" spans="1:19" x14ac:dyDescent="0.2">
      <c r="A1764" t="s">
        <v>2373</v>
      </c>
      <c r="B1764" t="s">
        <v>2358</v>
      </c>
      <c r="C1764" t="s">
        <v>2358</v>
      </c>
      <c r="D1764" t="s">
        <v>2358</v>
      </c>
      <c r="E1764" t="s">
        <v>2358</v>
      </c>
      <c r="F1764" t="s">
        <v>2358</v>
      </c>
      <c r="G1764" t="s">
        <v>2358</v>
      </c>
      <c r="H1764" t="s">
        <v>2358</v>
      </c>
      <c r="I1764" t="s">
        <v>2358</v>
      </c>
      <c r="J1764" t="s">
        <v>2358</v>
      </c>
      <c r="K1764" t="s">
        <v>2358</v>
      </c>
      <c r="L1764" t="s">
        <v>2358</v>
      </c>
      <c r="M1764" t="s">
        <v>2358</v>
      </c>
      <c r="N1764" t="s">
        <v>2358</v>
      </c>
      <c r="O1764" t="s">
        <v>2358</v>
      </c>
      <c r="P1764" t="s">
        <v>2358</v>
      </c>
      <c r="Q1764" t="s">
        <v>2358</v>
      </c>
      <c r="R1764" t="s">
        <v>2358</v>
      </c>
      <c r="S1764" t="s">
        <v>2358</v>
      </c>
    </row>
    <row r="1765" spans="1:19" x14ac:dyDescent="0.2">
      <c r="A1765" t="s">
        <v>2197</v>
      </c>
      <c r="B1765">
        <v>9</v>
      </c>
      <c r="C1765" t="s">
        <v>2358</v>
      </c>
      <c r="D1765" t="s">
        <v>568</v>
      </c>
      <c r="E1765" t="s">
        <v>568</v>
      </c>
      <c r="F1765">
        <v>201401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9</v>
      </c>
      <c r="M1765">
        <v>0</v>
      </c>
      <c r="N1765">
        <v>2</v>
      </c>
      <c r="O1765">
        <v>11</v>
      </c>
      <c r="P1765">
        <v>90</v>
      </c>
      <c r="Q1765" t="s">
        <v>2371</v>
      </c>
      <c r="R1765" t="s">
        <v>569</v>
      </c>
      <c r="S1765" t="s">
        <v>568</v>
      </c>
    </row>
    <row r="1766" spans="1:19" x14ac:dyDescent="0.2">
      <c r="A1766" t="s">
        <v>2198</v>
      </c>
      <c r="B1766">
        <v>9</v>
      </c>
      <c r="C1766" t="s">
        <v>2358</v>
      </c>
      <c r="D1766" t="s">
        <v>568</v>
      </c>
      <c r="E1766" t="s">
        <v>2358</v>
      </c>
      <c r="F1766">
        <v>201307</v>
      </c>
      <c r="G1766">
        <v>0</v>
      </c>
      <c r="H1766">
        <v>0</v>
      </c>
      <c r="I1766">
        <v>8</v>
      </c>
      <c r="J1766">
        <v>8</v>
      </c>
      <c r="K1766">
        <v>0</v>
      </c>
      <c r="L1766">
        <v>10</v>
      </c>
      <c r="M1766">
        <v>0</v>
      </c>
      <c r="N1766">
        <v>1</v>
      </c>
      <c r="O1766">
        <v>19</v>
      </c>
      <c r="P1766">
        <v>90</v>
      </c>
      <c r="Q1766" t="s">
        <v>2371</v>
      </c>
      <c r="R1766" t="s">
        <v>569</v>
      </c>
      <c r="S1766" t="s">
        <v>568</v>
      </c>
    </row>
    <row r="1767" spans="1:19" x14ac:dyDescent="0.2">
      <c r="A1767" t="s">
        <v>2199</v>
      </c>
      <c r="B1767">
        <v>9</v>
      </c>
      <c r="C1767" t="s">
        <v>2358</v>
      </c>
      <c r="D1767" t="s">
        <v>568</v>
      </c>
      <c r="E1767" t="s">
        <v>2358</v>
      </c>
      <c r="F1767">
        <v>201301</v>
      </c>
      <c r="G1767">
        <v>0</v>
      </c>
      <c r="H1767">
        <v>0</v>
      </c>
      <c r="I1767">
        <v>8</v>
      </c>
      <c r="J1767">
        <v>8</v>
      </c>
      <c r="K1767">
        <v>0</v>
      </c>
      <c r="L1767">
        <v>5</v>
      </c>
      <c r="M1767">
        <v>0</v>
      </c>
      <c r="N1767">
        <v>6</v>
      </c>
      <c r="O1767">
        <v>19</v>
      </c>
      <c r="P1767">
        <v>90</v>
      </c>
      <c r="Q1767" t="s">
        <v>2371</v>
      </c>
      <c r="R1767" t="s">
        <v>569</v>
      </c>
      <c r="S1767" t="s">
        <v>568</v>
      </c>
    </row>
    <row r="1768" spans="1:19" x14ac:dyDescent="0.2">
      <c r="A1768" t="s">
        <v>2200</v>
      </c>
      <c r="B1768">
        <v>9</v>
      </c>
      <c r="C1768" t="s">
        <v>2358</v>
      </c>
      <c r="D1768" t="s">
        <v>568</v>
      </c>
      <c r="E1768" t="s">
        <v>2358</v>
      </c>
      <c r="F1768">
        <v>201207</v>
      </c>
      <c r="G1768">
        <v>0</v>
      </c>
      <c r="H1768">
        <v>0</v>
      </c>
      <c r="I1768">
        <v>8</v>
      </c>
      <c r="J1768">
        <v>8</v>
      </c>
      <c r="K1768">
        <v>0</v>
      </c>
      <c r="L1768">
        <v>9</v>
      </c>
      <c r="M1768">
        <v>0</v>
      </c>
      <c r="N1768">
        <v>1</v>
      </c>
      <c r="O1768">
        <v>18</v>
      </c>
      <c r="P1768">
        <v>90</v>
      </c>
      <c r="Q1768" t="s">
        <v>2371</v>
      </c>
      <c r="R1768" t="s">
        <v>569</v>
      </c>
      <c r="S1768" t="s">
        <v>568</v>
      </c>
    </row>
    <row r="1769" spans="1:19" x14ac:dyDescent="0.2">
      <c r="A1769" t="s">
        <v>2201</v>
      </c>
      <c r="B1769">
        <v>9</v>
      </c>
      <c r="C1769" t="s">
        <v>2358</v>
      </c>
      <c r="D1769" t="s">
        <v>568</v>
      </c>
      <c r="E1769" t="s">
        <v>2358</v>
      </c>
      <c r="F1769">
        <v>201201</v>
      </c>
      <c r="G1769">
        <v>0</v>
      </c>
      <c r="H1769">
        <v>0</v>
      </c>
      <c r="I1769">
        <v>8</v>
      </c>
      <c r="J1769">
        <v>8</v>
      </c>
      <c r="K1769">
        <v>0</v>
      </c>
      <c r="L1769">
        <v>5</v>
      </c>
      <c r="M1769">
        <v>0</v>
      </c>
      <c r="N1769">
        <v>0</v>
      </c>
      <c r="O1769">
        <v>13</v>
      </c>
      <c r="P1769">
        <v>90</v>
      </c>
      <c r="Q1769" t="s">
        <v>2371</v>
      </c>
      <c r="R1769" t="s">
        <v>569</v>
      </c>
      <c r="S1769" t="s">
        <v>568</v>
      </c>
    </row>
    <row r="1770" spans="1:19" x14ac:dyDescent="0.2">
      <c r="A1770" t="s">
        <v>2373</v>
      </c>
      <c r="B1770" t="s">
        <v>2358</v>
      </c>
      <c r="C1770" t="s">
        <v>2358</v>
      </c>
      <c r="D1770" t="s">
        <v>2358</v>
      </c>
      <c r="E1770" t="s">
        <v>2358</v>
      </c>
      <c r="F1770" t="s">
        <v>2358</v>
      </c>
      <c r="G1770" t="s">
        <v>2358</v>
      </c>
      <c r="H1770" t="s">
        <v>2358</v>
      </c>
      <c r="I1770" t="s">
        <v>2358</v>
      </c>
      <c r="J1770" t="s">
        <v>2358</v>
      </c>
      <c r="K1770" t="s">
        <v>2358</v>
      </c>
      <c r="L1770" t="s">
        <v>2358</v>
      </c>
      <c r="M1770" t="s">
        <v>2358</v>
      </c>
      <c r="N1770" t="s">
        <v>2358</v>
      </c>
      <c r="O1770" t="s">
        <v>2358</v>
      </c>
      <c r="P1770" t="s">
        <v>2358</v>
      </c>
      <c r="Q1770" t="s">
        <v>2358</v>
      </c>
      <c r="R1770" t="s">
        <v>2358</v>
      </c>
      <c r="S1770" t="s">
        <v>2358</v>
      </c>
    </row>
    <row r="1771" spans="1:19" x14ac:dyDescent="0.2">
      <c r="A1771" t="s">
        <v>2202</v>
      </c>
      <c r="B1771">
        <v>9</v>
      </c>
      <c r="C1771" t="s">
        <v>2358</v>
      </c>
      <c r="D1771" t="s">
        <v>570</v>
      </c>
      <c r="E1771" t="s">
        <v>570</v>
      </c>
      <c r="F1771">
        <v>201401</v>
      </c>
      <c r="G1771">
        <v>14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14</v>
      </c>
      <c r="P1771">
        <v>90</v>
      </c>
      <c r="Q1771" t="s">
        <v>2371</v>
      </c>
      <c r="R1771" t="s">
        <v>571</v>
      </c>
      <c r="S1771" t="s">
        <v>570</v>
      </c>
    </row>
    <row r="1772" spans="1:19" x14ac:dyDescent="0.2">
      <c r="A1772" t="s">
        <v>2203</v>
      </c>
      <c r="B1772">
        <v>9</v>
      </c>
      <c r="C1772" t="s">
        <v>2358</v>
      </c>
      <c r="D1772" t="s">
        <v>570</v>
      </c>
      <c r="E1772" t="s">
        <v>2358</v>
      </c>
      <c r="F1772">
        <v>201307</v>
      </c>
      <c r="G1772">
        <v>12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12</v>
      </c>
      <c r="P1772">
        <v>90</v>
      </c>
      <c r="Q1772" t="s">
        <v>2371</v>
      </c>
      <c r="R1772" t="s">
        <v>571</v>
      </c>
      <c r="S1772" t="s">
        <v>570</v>
      </c>
    </row>
    <row r="1773" spans="1:19" x14ac:dyDescent="0.2">
      <c r="A1773" t="s">
        <v>2204</v>
      </c>
      <c r="B1773">
        <v>9</v>
      </c>
      <c r="C1773" t="s">
        <v>2358</v>
      </c>
      <c r="D1773" t="s">
        <v>570</v>
      </c>
      <c r="E1773" t="s">
        <v>2358</v>
      </c>
      <c r="F1773">
        <v>201301</v>
      </c>
      <c r="G1773">
        <v>14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14</v>
      </c>
      <c r="P1773">
        <v>90</v>
      </c>
      <c r="Q1773" t="s">
        <v>2371</v>
      </c>
      <c r="R1773" t="s">
        <v>571</v>
      </c>
      <c r="S1773" t="s">
        <v>570</v>
      </c>
    </row>
    <row r="1774" spans="1:19" x14ac:dyDescent="0.2">
      <c r="A1774" t="s">
        <v>2205</v>
      </c>
      <c r="B1774">
        <v>9</v>
      </c>
      <c r="C1774" t="s">
        <v>2358</v>
      </c>
      <c r="D1774" t="s">
        <v>570</v>
      </c>
      <c r="E1774" t="s">
        <v>2358</v>
      </c>
      <c r="F1774">
        <v>201207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90</v>
      </c>
      <c r="Q1774" t="s">
        <v>2371</v>
      </c>
      <c r="R1774" t="s">
        <v>571</v>
      </c>
      <c r="S1774" t="s">
        <v>570</v>
      </c>
    </row>
    <row r="1775" spans="1:19" x14ac:dyDescent="0.2">
      <c r="A1775" t="s">
        <v>2206</v>
      </c>
      <c r="B1775">
        <v>9</v>
      </c>
      <c r="C1775" t="s">
        <v>2358</v>
      </c>
      <c r="D1775" t="s">
        <v>570</v>
      </c>
      <c r="E1775" t="s">
        <v>2358</v>
      </c>
      <c r="F1775">
        <v>201201</v>
      </c>
      <c r="G1775">
        <v>15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15</v>
      </c>
      <c r="P1775">
        <v>90</v>
      </c>
      <c r="Q1775" t="s">
        <v>2371</v>
      </c>
      <c r="R1775" t="s">
        <v>571</v>
      </c>
      <c r="S1775" t="s">
        <v>570</v>
      </c>
    </row>
    <row r="1776" spans="1:19" x14ac:dyDescent="0.2">
      <c r="A1776" t="s">
        <v>2373</v>
      </c>
      <c r="B1776" t="s">
        <v>2358</v>
      </c>
      <c r="C1776" t="s">
        <v>2358</v>
      </c>
      <c r="D1776" t="s">
        <v>2358</v>
      </c>
      <c r="E1776" t="s">
        <v>2358</v>
      </c>
      <c r="F1776" t="s">
        <v>2358</v>
      </c>
      <c r="G1776" t="s">
        <v>2358</v>
      </c>
      <c r="H1776" t="s">
        <v>2358</v>
      </c>
      <c r="I1776" t="s">
        <v>2358</v>
      </c>
      <c r="J1776" t="s">
        <v>2358</v>
      </c>
      <c r="K1776" t="s">
        <v>2358</v>
      </c>
      <c r="L1776" t="s">
        <v>2358</v>
      </c>
      <c r="M1776" t="s">
        <v>2358</v>
      </c>
      <c r="N1776" t="s">
        <v>2358</v>
      </c>
      <c r="O1776" t="s">
        <v>2358</v>
      </c>
      <c r="P1776" t="s">
        <v>2358</v>
      </c>
      <c r="Q1776" t="s">
        <v>2358</v>
      </c>
      <c r="R1776" t="s">
        <v>2358</v>
      </c>
      <c r="S1776" t="s">
        <v>2358</v>
      </c>
    </row>
    <row r="1777" spans="1:19" x14ac:dyDescent="0.2">
      <c r="A1777" t="s">
        <v>2207</v>
      </c>
      <c r="B1777">
        <v>9</v>
      </c>
      <c r="C1777" t="s">
        <v>2358</v>
      </c>
      <c r="D1777" t="s">
        <v>572</v>
      </c>
      <c r="E1777" t="s">
        <v>572</v>
      </c>
      <c r="F1777">
        <v>201401</v>
      </c>
      <c r="G1777">
        <v>0</v>
      </c>
      <c r="H1777">
        <v>0</v>
      </c>
      <c r="I1777">
        <v>0</v>
      </c>
      <c r="J1777">
        <v>0</v>
      </c>
      <c r="K1777">
        <v>1</v>
      </c>
      <c r="L1777">
        <v>0</v>
      </c>
      <c r="M1777">
        <v>2</v>
      </c>
      <c r="N1777">
        <v>0</v>
      </c>
      <c r="O1777">
        <v>3</v>
      </c>
      <c r="P1777">
        <v>90</v>
      </c>
      <c r="Q1777" t="s">
        <v>2371</v>
      </c>
      <c r="R1777" t="s">
        <v>573</v>
      </c>
      <c r="S1777" t="s">
        <v>572</v>
      </c>
    </row>
    <row r="1778" spans="1:19" x14ac:dyDescent="0.2">
      <c r="A1778" t="s">
        <v>2208</v>
      </c>
      <c r="B1778">
        <v>9</v>
      </c>
      <c r="C1778" t="s">
        <v>2358</v>
      </c>
      <c r="D1778" t="s">
        <v>572</v>
      </c>
      <c r="E1778" t="s">
        <v>2358</v>
      </c>
      <c r="F1778">
        <v>201307</v>
      </c>
      <c r="G1778">
        <v>0</v>
      </c>
      <c r="H1778">
        <v>0</v>
      </c>
      <c r="I1778">
        <v>59</v>
      </c>
      <c r="J1778">
        <v>59</v>
      </c>
      <c r="K1778">
        <v>0</v>
      </c>
      <c r="L1778">
        <v>1</v>
      </c>
      <c r="M1778">
        <v>0</v>
      </c>
      <c r="N1778">
        <v>13</v>
      </c>
      <c r="O1778">
        <v>73</v>
      </c>
      <c r="P1778">
        <v>90</v>
      </c>
      <c r="Q1778" t="s">
        <v>2371</v>
      </c>
      <c r="R1778" t="s">
        <v>573</v>
      </c>
      <c r="S1778" t="s">
        <v>572</v>
      </c>
    </row>
    <row r="1779" spans="1:19" x14ac:dyDescent="0.2">
      <c r="A1779" t="s">
        <v>2209</v>
      </c>
      <c r="B1779">
        <v>9</v>
      </c>
      <c r="C1779" t="s">
        <v>2358</v>
      </c>
      <c r="D1779" t="s">
        <v>572</v>
      </c>
      <c r="E1779" t="s">
        <v>2358</v>
      </c>
      <c r="F1779">
        <v>201301</v>
      </c>
      <c r="G1779">
        <v>0</v>
      </c>
      <c r="H1779">
        <v>4</v>
      </c>
      <c r="I1779">
        <v>28</v>
      </c>
      <c r="J1779">
        <v>32</v>
      </c>
      <c r="K1779">
        <v>1</v>
      </c>
      <c r="L1779">
        <v>15</v>
      </c>
      <c r="M1779">
        <v>0</v>
      </c>
      <c r="N1779">
        <v>0</v>
      </c>
      <c r="O1779">
        <v>48</v>
      </c>
      <c r="P1779">
        <v>90</v>
      </c>
      <c r="Q1779" t="s">
        <v>2371</v>
      </c>
      <c r="R1779" t="s">
        <v>573</v>
      </c>
      <c r="S1779" t="s">
        <v>572</v>
      </c>
    </row>
    <row r="1780" spans="1:19" x14ac:dyDescent="0.2">
      <c r="A1780" t="s">
        <v>2210</v>
      </c>
      <c r="B1780">
        <v>9</v>
      </c>
      <c r="C1780" t="s">
        <v>2358</v>
      </c>
      <c r="D1780" t="s">
        <v>572</v>
      </c>
      <c r="E1780" t="s">
        <v>2358</v>
      </c>
      <c r="F1780">
        <v>201207</v>
      </c>
      <c r="G1780">
        <v>0</v>
      </c>
      <c r="H1780">
        <v>0</v>
      </c>
      <c r="I1780">
        <v>37</v>
      </c>
      <c r="J1780">
        <v>37</v>
      </c>
      <c r="K1780">
        <v>25</v>
      </c>
      <c r="L1780">
        <v>0</v>
      </c>
      <c r="M1780">
        <v>0</v>
      </c>
      <c r="N1780">
        <v>0</v>
      </c>
      <c r="O1780">
        <v>62</v>
      </c>
      <c r="P1780">
        <v>90</v>
      </c>
      <c r="Q1780" t="s">
        <v>2371</v>
      </c>
      <c r="R1780" t="s">
        <v>573</v>
      </c>
      <c r="S1780" t="s">
        <v>572</v>
      </c>
    </row>
    <row r="1781" spans="1:19" x14ac:dyDescent="0.2">
      <c r="A1781" t="s">
        <v>2211</v>
      </c>
      <c r="B1781">
        <v>9</v>
      </c>
      <c r="C1781" t="s">
        <v>2358</v>
      </c>
      <c r="D1781" t="s">
        <v>572</v>
      </c>
      <c r="E1781" t="s">
        <v>2358</v>
      </c>
      <c r="F1781">
        <v>201201</v>
      </c>
      <c r="G1781">
        <v>0</v>
      </c>
      <c r="H1781">
        <v>13</v>
      </c>
      <c r="I1781">
        <v>35</v>
      </c>
      <c r="J1781">
        <v>48</v>
      </c>
      <c r="K1781">
        <v>0</v>
      </c>
      <c r="L1781">
        <v>0</v>
      </c>
      <c r="M1781">
        <v>0</v>
      </c>
      <c r="N1781">
        <v>0</v>
      </c>
      <c r="O1781">
        <v>48</v>
      </c>
      <c r="P1781">
        <v>90</v>
      </c>
      <c r="Q1781" t="s">
        <v>2371</v>
      </c>
      <c r="R1781" t="s">
        <v>573</v>
      </c>
      <c r="S1781" t="s">
        <v>572</v>
      </c>
    </row>
    <row r="1782" spans="1:19" x14ac:dyDescent="0.2">
      <c r="A1782" t="s">
        <v>2373</v>
      </c>
      <c r="B1782" t="s">
        <v>2358</v>
      </c>
      <c r="C1782" t="s">
        <v>2358</v>
      </c>
      <c r="D1782" t="s">
        <v>2358</v>
      </c>
      <c r="E1782" t="s">
        <v>2358</v>
      </c>
      <c r="F1782" t="s">
        <v>2358</v>
      </c>
      <c r="G1782" t="s">
        <v>2358</v>
      </c>
      <c r="H1782" t="s">
        <v>2358</v>
      </c>
      <c r="I1782" t="s">
        <v>2358</v>
      </c>
      <c r="J1782" t="s">
        <v>2358</v>
      </c>
      <c r="K1782" t="s">
        <v>2358</v>
      </c>
      <c r="L1782" t="s">
        <v>2358</v>
      </c>
      <c r="M1782" t="s">
        <v>2358</v>
      </c>
      <c r="N1782" t="s">
        <v>2358</v>
      </c>
      <c r="O1782" t="s">
        <v>2358</v>
      </c>
      <c r="P1782" t="s">
        <v>2358</v>
      </c>
      <c r="Q1782" t="s">
        <v>2358</v>
      </c>
      <c r="R1782" t="s">
        <v>2358</v>
      </c>
      <c r="S1782" t="s">
        <v>2358</v>
      </c>
    </row>
    <row r="1783" spans="1:19" x14ac:dyDescent="0.2">
      <c r="A1783" t="s">
        <v>2212</v>
      </c>
      <c r="B1783">
        <v>9</v>
      </c>
      <c r="C1783" t="s">
        <v>2358</v>
      </c>
      <c r="D1783" t="s">
        <v>574</v>
      </c>
      <c r="E1783" t="s">
        <v>574</v>
      </c>
      <c r="F1783">
        <v>201401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90</v>
      </c>
      <c r="Q1783" t="s">
        <v>2371</v>
      </c>
      <c r="R1783" t="s">
        <v>575</v>
      </c>
      <c r="S1783" t="s">
        <v>574</v>
      </c>
    </row>
    <row r="1784" spans="1:19" x14ac:dyDescent="0.2">
      <c r="A1784" t="s">
        <v>2213</v>
      </c>
      <c r="B1784">
        <v>9</v>
      </c>
      <c r="C1784" t="s">
        <v>2358</v>
      </c>
      <c r="D1784" t="s">
        <v>574</v>
      </c>
      <c r="E1784" t="s">
        <v>2358</v>
      </c>
      <c r="F1784">
        <v>201307</v>
      </c>
      <c r="G1784">
        <v>0</v>
      </c>
      <c r="H1784">
        <v>2</v>
      </c>
      <c r="I1784">
        <v>0</v>
      </c>
      <c r="J1784">
        <v>2</v>
      </c>
      <c r="K1784">
        <v>0</v>
      </c>
      <c r="L1784">
        <v>0</v>
      </c>
      <c r="M1784">
        <v>0</v>
      </c>
      <c r="N1784">
        <v>0</v>
      </c>
      <c r="O1784">
        <v>2</v>
      </c>
      <c r="P1784">
        <v>90</v>
      </c>
      <c r="Q1784" t="s">
        <v>2371</v>
      </c>
      <c r="R1784" t="s">
        <v>575</v>
      </c>
      <c r="S1784" t="s">
        <v>574</v>
      </c>
    </row>
    <row r="1785" spans="1:19" x14ac:dyDescent="0.2">
      <c r="A1785" t="s">
        <v>2214</v>
      </c>
      <c r="B1785">
        <v>9</v>
      </c>
      <c r="C1785" t="s">
        <v>2358</v>
      </c>
      <c r="D1785" t="s">
        <v>574</v>
      </c>
      <c r="E1785" t="s">
        <v>2358</v>
      </c>
      <c r="F1785">
        <v>201301</v>
      </c>
      <c r="G1785">
        <v>0</v>
      </c>
      <c r="H1785">
        <v>2</v>
      </c>
      <c r="I1785">
        <v>0</v>
      </c>
      <c r="J1785">
        <v>2</v>
      </c>
      <c r="K1785">
        <v>0</v>
      </c>
      <c r="L1785">
        <v>0</v>
      </c>
      <c r="M1785">
        <v>0</v>
      </c>
      <c r="N1785">
        <v>0</v>
      </c>
      <c r="O1785">
        <v>2</v>
      </c>
      <c r="P1785">
        <v>90</v>
      </c>
      <c r="Q1785" t="s">
        <v>2371</v>
      </c>
      <c r="R1785" t="s">
        <v>575</v>
      </c>
      <c r="S1785" t="s">
        <v>574</v>
      </c>
    </row>
    <row r="1786" spans="1:19" x14ac:dyDescent="0.2">
      <c r="A1786" t="s">
        <v>2215</v>
      </c>
      <c r="B1786">
        <v>9</v>
      </c>
      <c r="C1786" t="s">
        <v>2358</v>
      </c>
      <c r="D1786" t="s">
        <v>574</v>
      </c>
      <c r="E1786" t="s">
        <v>2358</v>
      </c>
      <c r="F1786">
        <v>201207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90</v>
      </c>
      <c r="Q1786" t="s">
        <v>2371</v>
      </c>
      <c r="R1786" t="s">
        <v>575</v>
      </c>
      <c r="S1786" t="s">
        <v>574</v>
      </c>
    </row>
    <row r="1787" spans="1:19" x14ac:dyDescent="0.2">
      <c r="A1787" t="s">
        <v>2216</v>
      </c>
      <c r="B1787">
        <v>9</v>
      </c>
      <c r="C1787" t="s">
        <v>2358</v>
      </c>
      <c r="D1787" t="s">
        <v>574</v>
      </c>
      <c r="E1787" t="s">
        <v>2358</v>
      </c>
      <c r="F1787">
        <v>201201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90</v>
      </c>
      <c r="Q1787" t="s">
        <v>2371</v>
      </c>
      <c r="R1787" t="s">
        <v>575</v>
      </c>
      <c r="S1787" t="s">
        <v>574</v>
      </c>
    </row>
    <row r="1788" spans="1:19" x14ac:dyDescent="0.2">
      <c r="A1788" t="s">
        <v>2373</v>
      </c>
      <c r="B1788" t="s">
        <v>2358</v>
      </c>
      <c r="C1788" t="s">
        <v>2358</v>
      </c>
      <c r="D1788" t="s">
        <v>2358</v>
      </c>
      <c r="E1788" t="s">
        <v>2358</v>
      </c>
      <c r="F1788" t="s">
        <v>2358</v>
      </c>
      <c r="G1788" t="s">
        <v>2358</v>
      </c>
      <c r="H1788" t="s">
        <v>2358</v>
      </c>
      <c r="I1788" t="s">
        <v>2358</v>
      </c>
      <c r="J1788" t="s">
        <v>2358</v>
      </c>
      <c r="K1788" t="s">
        <v>2358</v>
      </c>
      <c r="L1788" t="s">
        <v>2358</v>
      </c>
      <c r="M1788" t="s">
        <v>2358</v>
      </c>
      <c r="N1788" t="s">
        <v>2358</v>
      </c>
      <c r="O1788" t="s">
        <v>2358</v>
      </c>
      <c r="P1788" t="s">
        <v>2358</v>
      </c>
      <c r="Q1788" t="s">
        <v>2358</v>
      </c>
      <c r="R1788" t="s">
        <v>2358</v>
      </c>
      <c r="S1788" t="s">
        <v>2358</v>
      </c>
    </row>
    <row r="1789" spans="1:19" x14ac:dyDescent="0.2">
      <c r="A1789" t="s">
        <v>2217</v>
      </c>
      <c r="B1789">
        <v>9</v>
      </c>
      <c r="C1789" t="s">
        <v>2358</v>
      </c>
      <c r="D1789" t="s">
        <v>576</v>
      </c>
      <c r="E1789" t="s">
        <v>576</v>
      </c>
      <c r="F1789">
        <v>201401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90</v>
      </c>
      <c r="Q1789" t="s">
        <v>2371</v>
      </c>
      <c r="R1789" t="s">
        <v>2372</v>
      </c>
      <c r="S1789" t="s">
        <v>576</v>
      </c>
    </row>
    <row r="1790" spans="1:19" x14ac:dyDescent="0.2">
      <c r="A1790" t="s">
        <v>2218</v>
      </c>
      <c r="B1790">
        <v>9</v>
      </c>
      <c r="C1790" t="s">
        <v>2358</v>
      </c>
      <c r="D1790" t="s">
        <v>576</v>
      </c>
      <c r="E1790" t="s">
        <v>2358</v>
      </c>
      <c r="F1790">
        <v>201307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90</v>
      </c>
      <c r="Q1790" t="s">
        <v>2371</v>
      </c>
      <c r="R1790" t="s">
        <v>577</v>
      </c>
      <c r="S1790" t="s">
        <v>576</v>
      </c>
    </row>
    <row r="1791" spans="1:19" x14ac:dyDescent="0.2">
      <c r="A1791" t="s">
        <v>2219</v>
      </c>
      <c r="B1791">
        <v>9</v>
      </c>
      <c r="C1791" t="s">
        <v>2358</v>
      </c>
      <c r="D1791" t="s">
        <v>576</v>
      </c>
      <c r="E1791" t="s">
        <v>2358</v>
      </c>
      <c r="F1791">
        <v>201301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90</v>
      </c>
      <c r="Q1791" t="s">
        <v>2371</v>
      </c>
      <c r="R1791" t="s">
        <v>577</v>
      </c>
      <c r="S1791" t="s">
        <v>576</v>
      </c>
    </row>
    <row r="1792" spans="1:19" x14ac:dyDescent="0.2">
      <c r="A1792" t="s">
        <v>2220</v>
      </c>
      <c r="B1792">
        <v>9</v>
      </c>
      <c r="C1792" t="s">
        <v>2358</v>
      </c>
      <c r="D1792" t="s">
        <v>576</v>
      </c>
      <c r="E1792" t="s">
        <v>2358</v>
      </c>
      <c r="F1792">
        <v>201207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90</v>
      </c>
      <c r="Q1792" t="s">
        <v>2371</v>
      </c>
      <c r="R1792" t="s">
        <v>577</v>
      </c>
      <c r="S1792" t="s">
        <v>576</v>
      </c>
    </row>
    <row r="1793" spans="1:19" x14ac:dyDescent="0.2">
      <c r="A1793" t="s">
        <v>2221</v>
      </c>
      <c r="B1793">
        <v>9</v>
      </c>
      <c r="C1793" t="s">
        <v>2358</v>
      </c>
      <c r="D1793" t="s">
        <v>576</v>
      </c>
      <c r="E1793" t="s">
        <v>2358</v>
      </c>
      <c r="F1793">
        <v>201201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90</v>
      </c>
      <c r="Q1793" t="s">
        <v>2371</v>
      </c>
      <c r="R1793" t="s">
        <v>577</v>
      </c>
      <c r="S1793" t="s">
        <v>576</v>
      </c>
    </row>
    <row r="1794" spans="1:19" x14ac:dyDescent="0.2">
      <c r="A1794" t="s">
        <v>2373</v>
      </c>
      <c r="B1794" t="s">
        <v>2358</v>
      </c>
      <c r="C1794" t="s">
        <v>2358</v>
      </c>
      <c r="D1794" t="s">
        <v>2358</v>
      </c>
      <c r="E1794" t="s">
        <v>2358</v>
      </c>
      <c r="F1794" t="s">
        <v>2358</v>
      </c>
      <c r="G1794" t="s">
        <v>2358</v>
      </c>
      <c r="H1794" t="s">
        <v>2358</v>
      </c>
      <c r="I1794" t="s">
        <v>2358</v>
      </c>
      <c r="J1794" t="s">
        <v>2358</v>
      </c>
      <c r="K1794" t="s">
        <v>2358</v>
      </c>
      <c r="L1794" t="s">
        <v>2358</v>
      </c>
      <c r="M1794" t="s">
        <v>2358</v>
      </c>
      <c r="N1794" t="s">
        <v>2358</v>
      </c>
      <c r="O1794" t="s">
        <v>2358</v>
      </c>
      <c r="P1794" t="s">
        <v>2358</v>
      </c>
      <c r="Q1794" t="s">
        <v>2358</v>
      </c>
      <c r="R1794" t="s">
        <v>2358</v>
      </c>
      <c r="S1794" t="s">
        <v>2358</v>
      </c>
    </row>
    <row r="1795" spans="1:19" x14ac:dyDescent="0.2">
      <c r="A1795" t="s">
        <v>2222</v>
      </c>
      <c r="B1795">
        <v>9</v>
      </c>
      <c r="C1795" t="s">
        <v>2358</v>
      </c>
      <c r="D1795" t="s">
        <v>578</v>
      </c>
      <c r="E1795" t="s">
        <v>578</v>
      </c>
      <c r="F1795">
        <v>201401</v>
      </c>
      <c r="G1795">
        <v>46</v>
      </c>
      <c r="H1795">
        <v>0</v>
      </c>
      <c r="I1795">
        <v>0</v>
      </c>
      <c r="J1795">
        <v>0</v>
      </c>
      <c r="K1795">
        <v>21</v>
      </c>
      <c r="L1795">
        <v>24</v>
      </c>
      <c r="M1795">
        <v>14</v>
      </c>
      <c r="N1795">
        <v>58</v>
      </c>
      <c r="O1795">
        <v>163</v>
      </c>
      <c r="P1795">
        <v>90</v>
      </c>
      <c r="Q1795" t="s">
        <v>2371</v>
      </c>
      <c r="R1795" t="s">
        <v>579</v>
      </c>
      <c r="S1795" t="s">
        <v>578</v>
      </c>
    </row>
    <row r="1796" spans="1:19" x14ac:dyDescent="0.2">
      <c r="A1796" t="s">
        <v>2223</v>
      </c>
      <c r="B1796">
        <v>9</v>
      </c>
      <c r="C1796" t="s">
        <v>2358</v>
      </c>
      <c r="D1796" t="s">
        <v>578</v>
      </c>
      <c r="E1796" t="s">
        <v>2358</v>
      </c>
      <c r="F1796">
        <v>201307</v>
      </c>
      <c r="G1796">
        <v>46</v>
      </c>
      <c r="H1796">
        <v>14</v>
      </c>
      <c r="I1796">
        <v>80</v>
      </c>
      <c r="J1796">
        <v>94</v>
      </c>
      <c r="K1796">
        <v>5</v>
      </c>
      <c r="L1796">
        <v>25</v>
      </c>
      <c r="M1796">
        <v>14</v>
      </c>
      <c r="N1796">
        <v>72</v>
      </c>
      <c r="O1796">
        <v>256</v>
      </c>
      <c r="P1796">
        <v>90</v>
      </c>
      <c r="Q1796" t="s">
        <v>2371</v>
      </c>
      <c r="R1796" t="s">
        <v>579</v>
      </c>
      <c r="S1796" t="s">
        <v>578</v>
      </c>
    </row>
    <row r="1797" spans="1:19" x14ac:dyDescent="0.2">
      <c r="A1797" t="s">
        <v>2224</v>
      </c>
      <c r="B1797">
        <v>9</v>
      </c>
      <c r="C1797" t="s">
        <v>2358</v>
      </c>
      <c r="D1797" t="s">
        <v>578</v>
      </c>
      <c r="E1797" t="s">
        <v>2358</v>
      </c>
      <c r="F1797">
        <v>201301</v>
      </c>
      <c r="G1797">
        <v>46</v>
      </c>
      <c r="H1797">
        <v>14</v>
      </c>
      <c r="I1797">
        <v>80</v>
      </c>
      <c r="J1797">
        <v>94</v>
      </c>
      <c r="K1797">
        <v>18</v>
      </c>
      <c r="L1797">
        <v>28</v>
      </c>
      <c r="M1797">
        <v>14</v>
      </c>
      <c r="N1797">
        <v>58</v>
      </c>
      <c r="O1797">
        <v>258</v>
      </c>
      <c r="P1797">
        <v>90</v>
      </c>
      <c r="Q1797" t="s">
        <v>2371</v>
      </c>
      <c r="R1797" t="s">
        <v>579</v>
      </c>
      <c r="S1797" t="s">
        <v>578</v>
      </c>
    </row>
    <row r="1798" spans="1:19" x14ac:dyDescent="0.2">
      <c r="A1798" t="s">
        <v>2225</v>
      </c>
      <c r="B1798">
        <v>9</v>
      </c>
      <c r="C1798" t="s">
        <v>2358</v>
      </c>
      <c r="D1798" t="s">
        <v>578</v>
      </c>
      <c r="E1798" t="s">
        <v>2358</v>
      </c>
      <c r="F1798">
        <v>201207</v>
      </c>
      <c r="G1798">
        <v>46</v>
      </c>
      <c r="H1798">
        <v>14</v>
      </c>
      <c r="I1798">
        <v>78</v>
      </c>
      <c r="J1798">
        <v>92</v>
      </c>
      <c r="K1798">
        <v>18</v>
      </c>
      <c r="L1798">
        <v>20</v>
      </c>
      <c r="M1798">
        <v>14</v>
      </c>
      <c r="N1798">
        <v>37</v>
      </c>
      <c r="O1798">
        <v>227</v>
      </c>
      <c r="P1798">
        <v>90</v>
      </c>
      <c r="Q1798" t="s">
        <v>2371</v>
      </c>
      <c r="R1798" t="s">
        <v>579</v>
      </c>
      <c r="S1798" t="s">
        <v>578</v>
      </c>
    </row>
    <row r="1799" spans="1:19" x14ac:dyDescent="0.2">
      <c r="A1799" t="s">
        <v>2226</v>
      </c>
      <c r="B1799">
        <v>9</v>
      </c>
      <c r="C1799" t="s">
        <v>2358</v>
      </c>
      <c r="D1799" t="s">
        <v>578</v>
      </c>
      <c r="E1799" t="s">
        <v>2358</v>
      </c>
      <c r="F1799">
        <v>201201</v>
      </c>
      <c r="G1799">
        <v>46</v>
      </c>
      <c r="H1799">
        <v>12</v>
      </c>
      <c r="I1799">
        <v>76</v>
      </c>
      <c r="J1799">
        <v>88</v>
      </c>
      <c r="K1799">
        <v>22</v>
      </c>
      <c r="L1799">
        <v>26</v>
      </c>
      <c r="M1799">
        <v>38</v>
      </c>
      <c r="N1799">
        <v>13</v>
      </c>
      <c r="O1799">
        <v>233</v>
      </c>
      <c r="P1799">
        <v>90</v>
      </c>
      <c r="Q1799" t="s">
        <v>2371</v>
      </c>
      <c r="R1799" t="s">
        <v>579</v>
      </c>
      <c r="S1799" t="s">
        <v>578</v>
      </c>
    </row>
    <row r="1800" spans="1:19" x14ac:dyDescent="0.2">
      <c r="A1800" t="s">
        <v>2373</v>
      </c>
      <c r="B1800" t="s">
        <v>2358</v>
      </c>
      <c r="C1800" t="s">
        <v>2358</v>
      </c>
      <c r="D1800" t="s">
        <v>2358</v>
      </c>
      <c r="E1800" t="s">
        <v>2358</v>
      </c>
      <c r="F1800" t="s">
        <v>2358</v>
      </c>
      <c r="G1800" t="s">
        <v>2358</v>
      </c>
      <c r="H1800" t="s">
        <v>2358</v>
      </c>
      <c r="I1800" t="s">
        <v>2358</v>
      </c>
      <c r="J1800" t="s">
        <v>2358</v>
      </c>
      <c r="K1800" t="s">
        <v>2358</v>
      </c>
      <c r="L1800" t="s">
        <v>2358</v>
      </c>
      <c r="M1800" t="s">
        <v>2358</v>
      </c>
      <c r="N1800" t="s">
        <v>2358</v>
      </c>
      <c r="O1800" t="s">
        <v>2358</v>
      </c>
      <c r="P1800" t="s">
        <v>2358</v>
      </c>
      <c r="Q1800" t="s">
        <v>2358</v>
      </c>
      <c r="R1800" t="s">
        <v>2358</v>
      </c>
      <c r="S1800" t="s">
        <v>2358</v>
      </c>
    </row>
    <row r="1801" spans="1:19" x14ac:dyDescent="0.2">
      <c r="A1801" t="s">
        <v>2227</v>
      </c>
      <c r="B1801">
        <v>9</v>
      </c>
      <c r="C1801" t="s">
        <v>2358</v>
      </c>
      <c r="D1801" t="s">
        <v>580</v>
      </c>
      <c r="E1801" t="s">
        <v>580</v>
      </c>
      <c r="F1801">
        <v>201401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3</v>
      </c>
      <c r="M1801">
        <v>0</v>
      </c>
      <c r="N1801">
        <v>0</v>
      </c>
      <c r="O1801">
        <v>3</v>
      </c>
      <c r="P1801">
        <v>90</v>
      </c>
      <c r="Q1801" t="s">
        <v>2371</v>
      </c>
      <c r="R1801" t="s">
        <v>581</v>
      </c>
      <c r="S1801" t="s">
        <v>580</v>
      </c>
    </row>
    <row r="1802" spans="1:19" x14ac:dyDescent="0.2">
      <c r="A1802" t="s">
        <v>2228</v>
      </c>
      <c r="B1802">
        <v>9</v>
      </c>
      <c r="C1802" t="s">
        <v>2358</v>
      </c>
      <c r="D1802" t="s">
        <v>580</v>
      </c>
      <c r="E1802" t="s">
        <v>2358</v>
      </c>
      <c r="F1802">
        <v>201307</v>
      </c>
      <c r="G1802">
        <v>0</v>
      </c>
      <c r="H1802">
        <v>5</v>
      </c>
      <c r="I1802">
        <v>62</v>
      </c>
      <c r="J1802">
        <v>67</v>
      </c>
      <c r="K1802">
        <v>0</v>
      </c>
      <c r="L1802">
        <v>2</v>
      </c>
      <c r="M1802">
        <v>0</v>
      </c>
      <c r="N1802">
        <v>0</v>
      </c>
      <c r="O1802">
        <v>69</v>
      </c>
      <c r="P1802">
        <v>90</v>
      </c>
      <c r="Q1802" t="s">
        <v>2358</v>
      </c>
      <c r="R1802" t="s">
        <v>581</v>
      </c>
      <c r="S1802" t="s">
        <v>580</v>
      </c>
    </row>
    <row r="1803" spans="1:19" x14ac:dyDescent="0.2">
      <c r="A1803" t="s">
        <v>2229</v>
      </c>
      <c r="B1803">
        <v>9</v>
      </c>
      <c r="C1803" t="s">
        <v>2358</v>
      </c>
      <c r="D1803" t="s">
        <v>580</v>
      </c>
      <c r="E1803" t="s">
        <v>2358</v>
      </c>
      <c r="F1803">
        <v>201301</v>
      </c>
      <c r="G1803">
        <v>0</v>
      </c>
      <c r="H1803">
        <v>4</v>
      </c>
      <c r="I1803">
        <v>69</v>
      </c>
      <c r="J1803">
        <v>73</v>
      </c>
      <c r="K1803">
        <v>0</v>
      </c>
      <c r="L1803">
        <v>2</v>
      </c>
      <c r="M1803">
        <v>0</v>
      </c>
      <c r="N1803">
        <v>0</v>
      </c>
      <c r="O1803">
        <v>75</v>
      </c>
      <c r="P1803">
        <v>90</v>
      </c>
      <c r="Q1803" t="s">
        <v>2358</v>
      </c>
      <c r="R1803" t="s">
        <v>581</v>
      </c>
      <c r="S1803" t="s">
        <v>580</v>
      </c>
    </row>
    <row r="1804" spans="1:19" x14ac:dyDescent="0.2">
      <c r="A1804" t="s">
        <v>2230</v>
      </c>
      <c r="B1804">
        <v>9</v>
      </c>
      <c r="C1804" t="s">
        <v>2358</v>
      </c>
      <c r="D1804" t="s">
        <v>580</v>
      </c>
      <c r="E1804" t="s">
        <v>2358</v>
      </c>
      <c r="F1804">
        <v>201207</v>
      </c>
      <c r="G1804">
        <v>0</v>
      </c>
      <c r="H1804">
        <v>5</v>
      </c>
      <c r="I1804">
        <v>62</v>
      </c>
      <c r="J1804">
        <v>67</v>
      </c>
      <c r="K1804">
        <v>0</v>
      </c>
      <c r="L1804">
        <v>2</v>
      </c>
      <c r="M1804">
        <v>0</v>
      </c>
      <c r="N1804">
        <v>0</v>
      </c>
      <c r="O1804">
        <v>69</v>
      </c>
      <c r="P1804">
        <v>90</v>
      </c>
      <c r="Q1804" t="s">
        <v>2358</v>
      </c>
      <c r="R1804" t="s">
        <v>581</v>
      </c>
      <c r="S1804" t="s">
        <v>580</v>
      </c>
    </row>
    <row r="1805" spans="1:19" x14ac:dyDescent="0.2">
      <c r="A1805" t="s">
        <v>2231</v>
      </c>
      <c r="B1805">
        <v>9</v>
      </c>
      <c r="C1805" t="s">
        <v>2358</v>
      </c>
      <c r="D1805" t="s">
        <v>580</v>
      </c>
      <c r="E1805" t="s">
        <v>2358</v>
      </c>
      <c r="F1805">
        <v>201201</v>
      </c>
      <c r="G1805">
        <v>0</v>
      </c>
      <c r="H1805">
        <v>4</v>
      </c>
      <c r="I1805">
        <v>48</v>
      </c>
      <c r="J1805">
        <v>52</v>
      </c>
      <c r="K1805">
        <v>0</v>
      </c>
      <c r="L1805">
        <v>2</v>
      </c>
      <c r="M1805">
        <v>0</v>
      </c>
      <c r="N1805">
        <v>0</v>
      </c>
      <c r="O1805">
        <v>54</v>
      </c>
      <c r="P1805">
        <v>90</v>
      </c>
      <c r="Q1805" t="s">
        <v>2358</v>
      </c>
      <c r="R1805" t="s">
        <v>581</v>
      </c>
      <c r="S1805" t="s">
        <v>580</v>
      </c>
    </row>
    <row r="1806" spans="1:19" x14ac:dyDescent="0.2">
      <c r="A1806" t="s">
        <v>2373</v>
      </c>
      <c r="B1806" t="s">
        <v>2358</v>
      </c>
      <c r="C1806" t="s">
        <v>2358</v>
      </c>
      <c r="D1806" t="s">
        <v>2358</v>
      </c>
      <c r="E1806" t="s">
        <v>2358</v>
      </c>
      <c r="F1806" t="s">
        <v>2358</v>
      </c>
      <c r="G1806" t="s">
        <v>2358</v>
      </c>
      <c r="H1806" t="s">
        <v>2358</v>
      </c>
      <c r="I1806" t="s">
        <v>2358</v>
      </c>
      <c r="J1806" t="s">
        <v>2358</v>
      </c>
      <c r="K1806" t="s">
        <v>2358</v>
      </c>
      <c r="L1806" t="s">
        <v>2358</v>
      </c>
      <c r="M1806" t="s">
        <v>2358</v>
      </c>
      <c r="N1806" t="s">
        <v>2358</v>
      </c>
      <c r="O1806" t="s">
        <v>2358</v>
      </c>
      <c r="P1806" t="s">
        <v>2358</v>
      </c>
      <c r="Q1806" t="s">
        <v>2358</v>
      </c>
      <c r="R1806" t="s">
        <v>2358</v>
      </c>
      <c r="S1806" t="s">
        <v>2358</v>
      </c>
    </row>
    <row r="1807" spans="1:19" x14ac:dyDescent="0.2">
      <c r="A1807" t="s">
        <v>2232</v>
      </c>
      <c r="B1807">
        <v>9</v>
      </c>
      <c r="C1807" t="s">
        <v>2358</v>
      </c>
      <c r="D1807" t="s">
        <v>582</v>
      </c>
      <c r="E1807" t="s">
        <v>582</v>
      </c>
      <c r="F1807">
        <v>201401</v>
      </c>
      <c r="G1807">
        <v>0</v>
      </c>
      <c r="H1807">
        <v>0</v>
      </c>
      <c r="I1807">
        <v>0</v>
      </c>
      <c r="J1807">
        <v>0</v>
      </c>
      <c r="K1807">
        <v>1</v>
      </c>
      <c r="L1807">
        <v>0</v>
      </c>
      <c r="M1807">
        <v>7</v>
      </c>
      <c r="N1807">
        <v>0</v>
      </c>
      <c r="O1807">
        <v>8</v>
      </c>
      <c r="P1807">
        <v>90</v>
      </c>
      <c r="Q1807" t="s">
        <v>2371</v>
      </c>
      <c r="R1807" t="s">
        <v>583</v>
      </c>
      <c r="S1807" t="s">
        <v>582</v>
      </c>
    </row>
    <row r="1808" spans="1:19" x14ac:dyDescent="0.2">
      <c r="A1808" t="s">
        <v>2233</v>
      </c>
      <c r="B1808">
        <v>9</v>
      </c>
      <c r="C1808" t="s">
        <v>2358</v>
      </c>
      <c r="D1808" t="s">
        <v>582</v>
      </c>
      <c r="E1808" t="s">
        <v>2358</v>
      </c>
      <c r="F1808">
        <v>201307</v>
      </c>
      <c r="G1808">
        <v>0</v>
      </c>
      <c r="H1808">
        <v>0</v>
      </c>
      <c r="I1808">
        <v>1</v>
      </c>
      <c r="J1808">
        <v>1</v>
      </c>
      <c r="K1808">
        <v>2</v>
      </c>
      <c r="L1808">
        <v>0</v>
      </c>
      <c r="M1808">
        <v>0</v>
      </c>
      <c r="N1808">
        <v>0</v>
      </c>
      <c r="O1808">
        <v>3</v>
      </c>
      <c r="P1808">
        <v>90</v>
      </c>
      <c r="Q1808" t="s">
        <v>2371</v>
      </c>
      <c r="R1808" t="s">
        <v>583</v>
      </c>
      <c r="S1808" t="s">
        <v>582</v>
      </c>
    </row>
    <row r="1809" spans="1:19" x14ac:dyDescent="0.2">
      <c r="A1809" t="s">
        <v>2234</v>
      </c>
      <c r="B1809">
        <v>9</v>
      </c>
      <c r="C1809" t="s">
        <v>2358</v>
      </c>
      <c r="D1809" t="s">
        <v>582</v>
      </c>
      <c r="E1809" t="s">
        <v>2358</v>
      </c>
      <c r="F1809">
        <v>201301</v>
      </c>
      <c r="G1809">
        <v>0</v>
      </c>
      <c r="H1809">
        <v>0</v>
      </c>
      <c r="I1809">
        <v>1</v>
      </c>
      <c r="J1809">
        <v>1</v>
      </c>
      <c r="K1809">
        <v>2</v>
      </c>
      <c r="L1809">
        <v>0</v>
      </c>
      <c r="M1809">
        <v>0</v>
      </c>
      <c r="N1809">
        <v>0</v>
      </c>
      <c r="O1809">
        <v>3</v>
      </c>
      <c r="P1809">
        <v>90</v>
      </c>
      <c r="Q1809" t="s">
        <v>2371</v>
      </c>
      <c r="R1809" t="s">
        <v>583</v>
      </c>
      <c r="S1809" t="s">
        <v>582</v>
      </c>
    </row>
    <row r="1810" spans="1:19" x14ac:dyDescent="0.2">
      <c r="A1810" t="s">
        <v>2235</v>
      </c>
      <c r="B1810">
        <v>9</v>
      </c>
      <c r="C1810" t="s">
        <v>2358</v>
      </c>
      <c r="D1810" t="s">
        <v>582</v>
      </c>
      <c r="E1810" t="s">
        <v>2358</v>
      </c>
      <c r="F1810">
        <v>201207</v>
      </c>
      <c r="G1810">
        <v>0</v>
      </c>
      <c r="H1810">
        <v>0</v>
      </c>
      <c r="I1810">
        <v>1</v>
      </c>
      <c r="J1810">
        <v>1</v>
      </c>
      <c r="K1810">
        <v>2</v>
      </c>
      <c r="L1810">
        <v>0</v>
      </c>
      <c r="M1810">
        <v>0</v>
      </c>
      <c r="N1810">
        <v>0</v>
      </c>
      <c r="O1810">
        <v>3</v>
      </c>
      <c r="P1810">
        <v>90</v>
      </c>
      <c r="Q1810" t="s">
        <v>2371</v>
      </c>
      <c r="R1810" t="s">
        <v>583</v>
      </c>
      <c r="S1810" t="s">
        <v>582</v>
      </c>
    </row>
    <row r="1811" spans="1:19" x14ac:dyDescent="0.2">
      <c r="A1811" t="s">
        <v>2236</v>
      </c>
      <c r="B1811">
        <v>9</v>
      </c>
      <c r="C1811" t="s">
        <v>2358</v>
      </c>
      <c r="D1811" t="s">
        <v>582</v>
      </c>
      <c r="E1811" t="s">
        <v>2358</v>
      </c>
      <c r="F1811">
        <v>201201</v>
      </c>
      <c r="G1811">
        <v>0</v>
      </c>
      <c r="H1811">
        <v>0</v>
      </c>
      <c r="I1811">
        <v>1</v>
      </c>
      <c r="J1811">
        <v>1</v>
      </c>
      <c r="K1811">
        <v>2</v>
      </c>
      <c r="L1811">
        <v>0</v>
      </c>
      <c r="M1811">
        <v>0</v>
      </c>
      <c r="N1811">
        <v>0</v>
      </c>
      <c r="O1811">
        <v>3</v>
      </c>
      <c r="P1811">
        <v>90</v>
      </c>
      <c r="Q1811" t="s">
        <v>2371</v>
      </c>
      <c r="R1811" t="s">
        <v>583</v>
      </c>
      <c r="S1811" t="s">
        <v>582</v>
      </c>
    </row>
    <row r="1812" spans="1:19" x14ac:dyDescent="0.2">
      <c r="A1812" t="s">
        <v>2373</v>
      </c>
      <c r="B1812" t="s">
        <v>2358</v>
      </c>
      <c r="C1812" t="s">
        <v>2358</v>
      </c>
      <c r="D1812" t="s">
        <v>2358</v>
      </c>
      <c r="E1812" t="s">
        <v>2358</v>
      </c>
      <c r="F1812" t="s">
        <v>2358</v>
      </c>
      <c r="G1812" t="s">
        <v>2358</v>
      </c>
      <c r="H1812" t="s">
        <v>2358</v>
      </c>
      <c r="I1812" t="s">
        <v>2358</v>
      </c>
      <c r="J1812" t="s">
        <v>2358</v>
      </c>
      <c r="K1812" t="s">
        <v>2358</v>
      </c>
      <c r="L1812" t="s">
        <v>2358</v>
      </c>
      <c r="M1812" t="s">
        <v>2358</v>
      </c>
      <c r="N1812" t="s">
        <v>2358</v>
      </c>
      <c r="O1812" t="s">
        <v>2358</v>
      </c>
      <c r="P1812" t="s">
        <v>2358</v>
      </c>
      <c r="Q1812" t="s">
        <v>2358</v>
      </c>
      <c r="R1812" t="s">
        <v>2358</v>
      </c>
      <c r="S1812" t="s">
        <v>2358</v>
      </c>
    </row>
    <row r="1813" spans="1:19" x14ac:dyDescent="0.2">
      <c r="A1813" t="s">
        <v>2237</v>
      </c>
      <c r="B1813">
        <v>9</v>
      </c>
      <c r="C1813" t="s">
        <v>2358</v>
      </c>
      <c r="D1813" t="s">
        <v>584</v>
      </c>
      <c r="E1813" t="s">
        <v>584</v>
      </c>
      <c r="F1813">
        <v>201401</v>
      </c>
      <c r="G1813">
        <v>21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5</v>
      </c>
      <c r="N1813">
        <v>22</v>
      </c>
      <c r="O1813">
        <v>48</v>
      </c>
      <c r="P1813">
        <v>90</v>
      </c>
      <c r="Q1813" t="s">
        <v>2371</v>
      </c>
      <c r="R1813" t="s">
        <v>585</v>
      </c>
      <c r="S1813" t="s">
        <v>584</v>
      </c>
    </row>
    <row r="1814" spans="1:19" x14ac:dyDescent="0.2">
      <c r="A1814" t="s">
        <v>2238</v>
      </c>
      <c r="B1814">
        <v>9</v>
      </c>
      <c r="C1814" t="s">
        <v>2358</v>
      </c>
      <c r="D1814" t="s">
        <v>584</v>
      </c>
      <c r="E1814" t="s">
        <v>2358</v>
      </c>
      <c r="F1814">
        <v>201307</v>
      </c>
      <c r="G1814">
        <v>15</v>
      </c>
      <c r="H1814">
        <v>5</v>
      </c>
      <c r="I1814">
        <v>11</v>
      </c>
      <c r="J1814">
        <v>16</v>
      </c>
      <c r="K1814">
        <v>0</v>
      </c>
      <c r="L1814">
        <v>0</v>
      </c>
      <c r="M1814">
        <v>23</v>
      </c>
      <c r="N1814">
        <v>5</v>
      </c>
      <c r="O1814">
        <v>59</v>
      </c>
      <c r="P1814">
        <v>90</v>
      </c>
      <c r="Q1814" t="s">
        <v>2371</v>
      </c>
      <c r="R1814" t="s">
        <v>585</v>
      </c>
      <c r="S1814" t="s">
        <v>584</v>
      </c>
    </row>
    <row r="1815" spans="1:19" x14ac:dyDescent="0.2">
      <c r="A1815" t="s">
        <v>2239</v>
      </c>
      <c r="B1815">
        <v>9</v>
      </c>
      <c r="C1815" t="s">
        <v>2358</v>
      </c>
      <c r="D1815" t="s">
        <v>584</v>
      </c>
      <c r="E1815" t="s">
        <v>2358</v>
      </c>
      <c r="F1815">
        <v>201301</v>
      </c>
      <c r="G1815">
        <v>15</v>
      </c>
      <c r="H1815">
        <v>5</v>
      </c>
      <c r="I1815">
        <v>11</v>
      </c>
      <c r="J1815">
        <v>16</v>
      </c>
      <c r="K1815">
        <v>4</v>
      </c>
      <c r="L1815">
        <v>0</v>
      </c>
      <c r="M1815">
        <v>44</v>
      </c>
      <c r="N1815">
        <v>4</v>
      </c>
      <c r="O1815">
        <v>83</v>
      </c>
      <c r="P1815">
        <v>90</v>
      </c>
      <c r="Q1815" t="s">
        <v>2371</v>
      </c>
      <c r="R1815" t="s">
        <v>585</v>
      </c>
      <c r="S1815" t="s">
        <v>584</v>
      </c>
    </row>
    <row r="1816" spans="1:19" x14ac:dyDescent="0.2">
      <c r="A1816" t="s">
        <v>2240</v>
      </c>
      <c r="B1816">
        <v>9</v>
      </c>
      <c r="C1816" t="s">
        <v>2358</v>
      </c>
      <c r="D1816" t="s">
        <v>584</v>
      </c>
      <c r="E1816" t="s">
        <v>2358</v>
      </c>
      <c r="F1816">
        <v>201207</v>
      </c>
      <c r="G1816">
        <v>14</v>
      </c>
      <c r="H1816">
        <v>6</v>
      </c>
      <c r="I1816">
        <v>10</v>
      </c>
      <c r="J1816">
        <v>16</v>
      </c>
      <c r="K1816">
        <v>0</v>
      </c>
      <c r="L1816">
        <v>0</v>
      </c>
      <c r="M1816">
        <v>44</v>
      </c>
      <c r="N1816">
        <v>5</v>
      </c>
      <c r="O1816">
        <v>79</v>
      </c>
      <c r="P1816">
        <v>90</v>
      </c>
      <c r="Q1816" t="s">
        <v>2371</v>
      </c>
      <c r="R1816" t="s">
        <v>585</v>
      </c>
      <c r="S1816" t="s">
        <v>584</v>
      </c>
    </row>
    <row r="1817" spans="1:19" x14ac:dyDescent="0.2">
      <c r="A1817" t="s">
        <v>2241</v>
      </c>
      <c r="B1817">
        <v>9</v>
      </c>
      <c r="C1817" t="s">
        <v>2358</v>
      </c>
      <c r="D1817" t="s">
        <v>584</v>
      </c>
      <c r="E1817" t="s">
        <v>2358</v>
      </c>
      <c r="F1817">
        <v>201201</v>
      </c>
      <c r="G1817">
        <v>14</v>
      </c>
      <c r="H1817">
        <v>6</v>
      </c>
      <c r="I1817">
        <v>10</v>
      </c>
      <c r="J1817">
        <v>16</v>
      </c>
      <c r="K1817">
        <v>4</v>
      </c>
      <c r="L1817">
        <v>0</v>
      </c>
      <c r="M1817">
        <v>49</v>
      </c>
      <c r="N1817">
        <v>4</v>
      </c>
      <c r="O1817">
        <v>87</v>
      </c>
      <c r="P1817">
        <v>90</v>
      </c>
      <c r="Q1817" t="s">
        <v>2371</v>
      </c>
      <c r="R1817" t="s">
        <v>585</v>
      </c>
      <c r="S1817" t="s">
        <v>584</v>
      </c>
    </row>
    <row r="1818" spans="1:19" x14ac:dyDescent="0.2">
      <c r="A1818" t="s">
        <v>2373</v>
      </c>
      <c r="B1818" t="s">
        <v>2358</v>
      </c>
      <c r="C1818" t="s">
        <v>2358</v>
      </c>
      <c r="D1818" t="s">
        <v>2358</v>
      </c>
      <c r="E1818" t="s">
        <v>2358</v>
      </c>
      <c r="F1818" t="s">
        <v>2358</v>
      </c>
      <c r="G1818" t="s">
        <v>2358</v>
      </c>
      <c r="H1818" t="s">
        <v>2358</v>
      </c>
      <c r="I1818" t="s">
        <v>2358</v>
      </c>
      <c r="J1818" t="s">
        <v>2358</v>
      </c>
      <c r="K1818" t="s">
        <v>2358</v>
      </c>
      <c r="L1818" t="s">
        <v>2358</v>
      </c>
      <c r="M1818" t="s">
        <v>2358</v>
      </c>
      <c r="N1818" t="s">
        <v>2358</v>
      </c>
      <c r="O1818" t="s">
        <v>2358</v>
      </c>
      <c r="P1818" t="s">
        <v>2358</v>
      </c>
      <c r="Q1818" t="s">
        <v>2358</v>
      </c>
      <c r="R1818" t="s">
        <v>2358</v>
      </c>
      <c r="S1818" t="s">
        <v>2358</v>
      </c>
    </row>
    <row r="1819" spans="1:19" x14ac:dyDescent="0.2">
      <c r="A1819" t="s">
        <v>2242</v>
      </c>
      <c r="B1819">
        <v>9</v>
      </c>
      <c r="C1819" t="s">
        <v>2358</v>
      </c>
      <c r="D1819" t="s">
        <v>669</v>
      </c>
      <c r="E1819" t="s">
        <v>669</v>
      </c>
      <c r="F1819">
        <v>201401</v>
      </c>
      <c r="G1819">
        <v>20</v>
      </c>
      <c r="H1819">
        <v>0</v>
      </c>
      <c r="I1819">
        <v>0</v>
      </c>
      <c r="J1819">
        <v>0</v>
      </c>
      <c r="K1819">
        <v>40</v>
      </c>
      <c r="L1819">
        <v>1</v>
      </c>
      <c r="M1819">
        <v>0</v>
      </c>
      <c r="N1819">
        <v>0</v>
      </c>
      <c r="O1819">
        <v>61</v>
      </c>
      <c r="P1819">
        <v>90</v>
      </c>
      <c r="Q1819" t="s">
        <v>2371</v>
      </c>
      <c r="R1819" t="s">
        <v>586</v>
      </c>
      <c r="S1819" t="s">
        <v>669</v>
      </c>
    </row>
    <row r="1820" spans="1:19" x14ac:dyDescent="0.2">
      <c r="A1820" t="s">
        <v>2375</v>
      </c>
      <c r="B1820">
        <v>9</v>
      </c>
      <c r="C1820" t="s">
        <v>2358</v>
      </c>
      <c r="D1820" t="s">
        <v>669</v>
      </c>
      <c r="E1820" t="s">
        <v>2358</v>
      </c>
      <c r="F1820">
        <v>201307</v>
      </c>
      <c r="G1820">
        <v>19</v>
      </c>
      <c r="H1820">
        <v>8</v>
      </c>
      <c r="I1820">
        <v>60</v>
      </c>
      <c r="J1820">
        <v>68</v>
      </c>
      <c r="K1820">
        <v>48</v>
      </c>
      <c r="L1820">
        <v>0</v>
      </c>
      <c r="M1820">
        <v>1000</v>
      </c>
      <c r="N1820">
        <v>0</v>
      </c>
      <c r="O1820">
        <v>1135</v>
      </c>
      <c r="P1820">
        <v>90</v>
      </c>
      <c r="Q1820" t="s">
        <v>2371</v>
      </c>
      <c r="R1820" t="s">
        <v>586</v>
      </c>
      <c r="S1820" t="s">
        <v>669</v>
      </c>
    </row>
    <row r="1821" spans="1:19" x14ac:dyDescent="0.2">
      <c r="A1821" t="s">
        <v>2244</v>
      </c>
      <c r="B1821">
        <v>9</v>
      </c>
      <c r="C1821" t="s">
        <v>2358</v>
      </c>
      <c r="D1821" t="s">
        <v>669</v>
      </c>
      <c r="E1821" t="s">
        <v>2358</v>
      </c>
      <c r="F1821">
        <v>201301</v>
      </c>
      <c r="G1821">
        <v>21</v>
      </c>
      <c r="H1821">
        <v>18</v>
      </c>
      <c r="I1821">
        <v>79</v>
      </c>
      <c r="J1821">
        <v>97</v>
      </c>
      <c r="K1821">
        <v>36</v>
      </c>
      <c r="L1821">
        <v>0</v>
      </c>
      <c r="M1821">
        <v>0</v>
      </c>
      <c r="N1821">
        <v>0</v>
      </c>
      <c r="O1821">
        <v>154</v>
      </c>
      <c r="P1821">
        <v>90</v>
      </c>
      <c r="Q1821" t="s">
        <v>2371</v>
      </c>
      <c r="R1821" t="s">
        <v>586</v>
      </c>
      <c r="S1821" t="s">
        <v>669</v>
      </c>
    </row>
    <row r="1822" spans="1:19" x14ac:dyDescent="0.2">
      <c r="A1822" t="s">
        <v>2245</v>
      </c>
      <c r="B1822">
        <v>9</v>
      </c>
      <c r="C1822" t="s">
        <v>2358</v>
      </c>
      <c r="D1822" t="s">
        <v>669</v>
      </c>
      <c r="E1822" t="s">
        <v>2358</v>
      </c>
      <c r="F1822">
        <v>201207</v>
      </c>
      <c r="G1822">
        <v>21</v>
      </c>
      <c r="H1822">
        <v>18</v>
      </c>
      <c r="I1822">
        <v>69</v>
      </c>
      <c r="J1822">
        <v>87</v>
      </c>
      <c r="K1822">
        <v>36</v>
      </c>
      <c r="L1822">
        <v>0</v>
      </c>
      <c r="M1822">
        <v>0</v>
      </c>
      <c r="N1822">
        <v>0</v>
      </c>
      <c r="O1822">
        <v>144</v>
      </c>
      <c r="P1822">
        <v>90</v>
      </c>
      <c r="Q1822" t="s">
        <v>2371</v>
      </c>
      <c r="R1822" t="s">
        <v>586</v>
      </c>
      <c r="S1822" t="s">
        <v>669</v>
      </c>
    </row>
    <row r="1823" spans="1:19" x14ac:dyDescent="0.2">
      <c r="A1823" t="s">
        <v>2246</v>
      </c>
      <c r="B1823">
        <v>9</v>
      </c>
      <c r="C1823" t="s">
        <v>2358</v>
      </c>
      <c r="D1823" t="s">
        <v>669</v>
      </c>
      <c r="E1823" t="s">
        <v>2358</v>
      </c>
      <c r="F1823">
        <v>201201</v>
      </c>
      <c r="G1823">
        <v>22</v>
      </c>
      <c r="H1823">
        <v>10</v>
      </c>
      <c r="I1823">
        <v>74</v>
      </c>
      <c r="J1823">
        <v>84</v>
      </c>
      <c r="K1823">
        <v>40</v>
      </c>
      <c r="L1823">
        <v>0</v>
      </c>
      <c r="M1823">
        <v>0</v>
      </c>
      <c r="N1823">
        <v>0</v>
      </c>
      <c r="O1823">
        <v>146</v>
      </c>
      <c r="P1823">
        <v>90</v>
      </c>
      <c r="Q1823" t="s">
        <v>2371</v>
      </c>
      <c r="R1823" t="s">
        <v>586</v>
      </c>
      <c r="S1823" t="s">
        <v>669</v>
      </c>
    </row>
    <row r="1824" spans="1:19" x14ac:dyDescent="0.2">
      <c r="A1824" t="s">
        <v>2373</v>
      </c>
      <c r="B1824" t="s">
        <v>2358</v>
      </c>
      <c r="C1824" t="s">
        <v>2358</v>
      </c>
      <c r="D1824" t="s">
        <v>2358</v>
      </c>
      <c r="E1824" t="s">
        <v>2358</v>
      </c>
      <c r="F1824" t="s">
        <v>2358</v>
      </c>
      <c r="G1824" t="s">
        <v>2358</v>
      </c>
      <c r="H1824" t="s">
        <v>2358</v>
      </c>
      <c r="I1824" t="s">
        <v>2358</v>
      </c>
      <c r="J1824" t="s">
        <v>2358</v>
      </c>
      <c r="K1824" t="s">
        <v>2358</v>
      </c>
      <c r="L1824" t="s">
        <v>2358</v>
      </c>
      <c r="M1824" t="s">
        <v>2358</v>
      </c>
      <c r="N1824" t="s">
        <v>2358</v>
      </c>
      <c r="O1824" t="s">
        <v>2358</v>
      </c>
      <c r="P1824" t="s">
        <v>2358</v>
      </c>
      <c r="Q1824" t="s">
        <v>2358</v>
      </c>
      <c r="R1824" t="s">
        <v>2358</v>
      </c>
      <c r="S1824" t="s">
        <v>2358</v>
      </c>
    </row>
    <row r="1825" spans="1:19" x14ac:dyDescent="0.2">
      <c r="A1825" t="s">
        <v>2247</v>
      </c>
      <c r="B1825">
        <v>9</v>
      </c>
      <c r="C1825" t="s">
        <v>2358</v>
      </c>
      <c r="D1825" t="s">
        <v>587</v>
      </c>
      <c r="E1825" t="s">
        <v>587</v>
      </c>
      <c r="F1825">
        <v>201401</v>
      </c>
      <c r="G1825">
        <v>20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8</v>
      </c>
      <c r="O1825">
        <v>28</v>
      </c>
      <c r="P1825">
        <v>90</v>
      </c>
      <c r="Q1825" t="s">
        <v>2371</v>
      </c>
      <c r="R1825" t="s">
        <v>588</v>
      </c>
      <c r="S1825" t="s">
        <v>587</v>
      </c>
    </row>
    <row r="1826" spans="1:19" x14ac:dyDescent="0.2">
      <c r="A1826" t="s">
        <v>2248</v>
      </c>
      <c r="B1826">
        <v>9</v>
      </c>
      <c r="C1826" t="s">
        <v>2358</v>
      </c>
      <c r="D1826" t="s">
        <v>587</v>
      </c>
      <c r="E1826" t="s">
        <v>2358</v>
      </c>
      <c r="F1826">
        <v>201307</v>
      </c>
      <c r="G1826">
        <v>13</v>
      </c>
      <c r="H1826">
        <v>0</v>
      </c>
      <c r="I1826">
        <v>9</v>
      </c>
      <c r="J1826">
        <v>9</v>
      </c>
      <c r="K1826">
        <v>0</v>
      </c>
      <c r="L1826">
        <v>0</v>
      </c>
      <c r="M1826">
        <v>1</v>
      </c>
      <c r="N1826">
        <v>0</v>
      </c>
      <c r="O1826">
        <v>23</v>
      </c>
      <c r="P1826">
        <v>90</v>
      </c>
      <c r="Q1826" t="s">
        <v>2371</v>
      </c>
      <c r="R1826" t="s">
        <v>588</v>
      </c>
      <c r="S1826" t="s">
        <v>587</v>
      </c>
    </row>
    <row r="1827" spans="1:19" x14ac:dyDescent="0.2">
      <c r="A1827" t="s">
        <v>2249</v>
      </c>
      <c r="B1827">
        <v>9</v>
      </c>
      <c r="C1827" t="s">
        <v>2358</v>
      </c>
      <c r="D1827" t="s">
        <v>587</v>
      </c>
      <c r="E1827" t="s">
        <v>2358</v>
      </c>
      <c r="F1827">
        <v>201301</v>
      </c>
      <c r="G1827">
        <v>21</v>
      </c>
      <c r="H1827">
        <v>0</v>
      </c>
      <c r="I1827">
        <v>7</v>
      </c>
      <c r="J1827">
        <v>7</v>
      </c>
      <c r="K1827">
        <v>0</v>
      </c>
      <c r="L1827">
        <v>0</v>
      </c>
      <c r="M1827">
        <v>1</v>
      </c>
      <c r="N1827">
        <v>2</v>
      </c>
      <c r="O1827">
        <v>31</v>
      </c>
      <c r="P1827">
        <v>90</v>
      </c>
      <c r="Q1827" t="s">
        <v>2371</v>
      </c>
      <c r="R1827" t="s">
        <v>588</v>
      </c>
      <c r="S1827" t="s">
        <v>587</v>
      </c>
    </row>
    <row r="1828" spans="1:19" x14ac:dyDescent="0.2">
      <c r="A1828" t="s">
        <v>2250</v>
      </c>
      <c r="B1828">
        <v>9</v>
      </c>
      <c r="C1828" t="s">
        <v>2358</v>
      </c>
      <c r="D1828" t="s">
        <v>587</v>
      </c>
      <c r="E1828" t="s">
        <v>2358</v>
      </c>
      <c r="F1828">
        <v>201207</v>
      </c>
      <c r="G1828">
        <v>21</v>
      </c>
      <c r="H1828">
        <v>0</v>
      </c>
      <c r="I1828">
        <v>8</v>
      </c>
      <c r="J1828">
        <v>8</v>
      </c>
      <c r="K1828">
        <v>0</v>
      </c>
      <c r="L1828">
        <v>0</v>
      </c>
      <c r="M1828">
        <v>0</v>
      </c>
      <c r="N1828">
        <v>0</v>
      </c>
      <c r="O1828">
        <v>29</v>
      </c>
      <c r="P1828">
        <v>90</v>
      </c>
      <c r="Q1828" t="s">
        <v>2371</v>
      </c>
      <c r="R1828" t="s">
        <v>588</v>
      </c>
      <c r="S1828" t="s">
        <v>587</v>
      </c>
    </row>
    <row r="1829" spans="1:19" x14ac:dyDescent="0.2">
      <c r="A1829" t="s">
        <v>2251</v>
      </c>
      <c r="B1829">
        <v>9</v>
      </c>
      <c r="C1829" t="s">
        <v>2358</v>
      </c>
      <c r="D1829" t="s">
        <v>587</v>
      </c>
      <c r="E1829" t="s">
        <v>2358</v>
      </c>
      <c r="F1829">
        <v>201201</v>
      </c>
      <c r="G1829">
        <v>15</v>
      </c>
      <c r="H1829">
        <v>2</v>
      </c>
      <c r="I1829">
        <v>7</v>
      </c>
      <c r="J1829">
        <v>9</v>
      </c>
      <c r="K1829">
        <v>0</v>
      </c>
      <c r="L1829">
        <v>0</v>
      </c>
      <c r="M1829">
        <v>2</v>
      </c>
      <c r="N1829">
        <v>1</v>
      </c>
      <c r="O1829">
        <v>27</v>
      </c>
      <c r="P1829">
        <v>90</v>
      </c>
      <c r="Q1829" t="s">
        <v>2371</v>
      </c>
      <c r="R1829" t="s">
        <v>588</v>
      </c>
      <c r="S1829" t="s">
        <v>587</v>
      </c>
    </row>
    <row r="1830" spans="1:19" x14ac:dyDescent="0.2">
      <c r="A1830" t="s">
        <v>2373</v>
      </c>
      <c r="B1830" t="s">
        <v>2358</v>
      </c>
      <c r="C1830" t="s">
        <v>2358</v>
      </c>
      <c r="D1830" t="s">
        <v>2358</v>
      </c>
      <c r="E1830" t="s">
        <v>2358</v>
      </c>
      <c r="F1830" t="s">
        <v>2358</v>
      </c>
      <c r="G1830" t="s">
        <v>2358</v>
      </c>
      <c r="H1830" t="s">
        <v>2358</v>
      </c>
      <c r="I1830" t="s">
        <v>2358</v>
      </c>
      <c r="J1830" t="s">
        <v>2358</v>
      </c>
      <c r="K1830" t="s">
        <v>2358</v>
      </c>
      <c r="L1830" t="s">
        <v>2358</v>
      </c>
      <c r="M1830" t="s">
        <v>2358</v>
      </c>
      <c r="N1830" t="s">
        <v>2358</v>
      </c>
      <c r="O1830" t="s">
        <v>2358</v>
      </c>
      <c r="P1830" t="s">
        <v>2358</v>
      </c>
      <c r="Q1830" t="s">
        <v>2358</v>
      </c>
      <c r="R1830" t="s">
        <v>2358</v>
      </c>
      <c r="S1830" t="s">
        <v>2358</v>
      </c>
    </row>
    <row r="1831" spans="1:19" x14ac:dyDescent="0.2">
      <c r="A1831" t="s">
        <v>2252</v>
      </c>
      <c r="B1831">
        <v>9</v>
      </c>
      <c r="C1831" t="s">
        <v>2358</v>
      </c>
      <c r="D1831" t="s">
        <v>589</v>
      </c>
      <c r="E1831" t="s">
        <v>589</v>
      </c>
      <c r="F1831">
        <v>201401</v>
      </c>
      <c r="G1831">
        <v>15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15</v>
      </c>
      <c r="P1831">
        <v>90</v>
      </c>
      <c r="Q1831" t="s">
        <v>2371</v>
      </c>
      <c r="R1831" t="s">
        <v>590</v>
      </c>
      <c r="S1831" t="s">
        <v>589</v>
      </c>
    </row>
    <row r="1832" spans="1:19" x14ac:dyDescent="0.2">
      <c r="A1832" t="s">
        <v>2253</v>
      </c>
      <c r="B1832">
        <v>9</v>
      </c>
      <c r="C1832" t="s">
        <v>2358</v>
      </c>
      <c r="D1832" t="s">
        <v>589</v>
      </c>
      <c r="E1832" t="s">
        <v>2358</v>
      </c>
      <c r="F1832">
        <v>201307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26</v>
      </c>
      <c r="O1832">
        <v>26</v>
      </c>
      <c r="P1832">
        <v>90</v>
      </c>
      <c r="Q1832" t="s">
        <v>2371</v>
      </c>
      <c r="R1832" t="s">
        <v>590</v>
      </c>
      <c r="S1832" t="s">
        <v>589</v>
      </c>
    </row>
    <row r="1833" spans="1:19" x14ac:dyDescent="0.2">
      <c r="A1833" t="s">
        <v>2254</v>
      </c>
      <c r="B1833">
        <v>9</v>
      </c>
      <c r="C1833" t="s">
        <v>2358</v>
      </c>
      <c r="D1833" t="s">
        <v>589</v>
      </c>
      <c r="E1833" t="s">
        <v>2358</v>
      </c>
      <c r="F1833">
        <v>201301</v>
      </c>
      <c r="G1833">
        <v>14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14</v>
      </c>
      <c r="P1833">
        <v>90</v>
      </c>
      <c r="Q1833" t="s">
        <v>2371</v>
      </c>
      <c r="R1833" t="s">
        <v>590</v>
      </c>
      <c r="S1833" t="s">
        <v>589</v>
      </c>
    </row>
    <row r="1834" spans="1:19" x14ac:dyDescent="0.2">
      <c r="A1834" t="s">
        <v>2255</v>
      </c>
      <c r="B1834">
        <v>9</v>
      </c>
      <c r="C1834" t="s">
        <v>2358</v>
      </c>
      <c r="D1834" t="s">
        <v>589</v>
      </c>
      <c r="E1834" t="s">
        <v>2358</v>
      </c>
      <c r="F1834">
        <v>201207</v>
      </c>
      <c r="G1834">
        <v>15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15</v>
      </c>
      <c r="P1834">
        <v>90</v>
      </c>
      <c r="Q1834" t="s">
        <v>2371</v>
      </c>
      <c r="R1834" t="s">
        <v>590</v>
      </c>
      <c r="S1834" t="s">
        <v>589</v>
      </c>
    </row>
    <row r="1835" spans="1:19" x14ac:dyDescent="0.2">
      <c r="A1835" t="s">
        <v>2256</v>
      </c>
      <c r="B1835">
        <v>9</v>
      </c>
      <c r="C1835" t="s">
        <v>2358</v>
      </c>
      <c r="D1835" t="s">
        <v>589</v>
      </c>
      <c r="E1835" t="s">
        <v>2358</v>
      </c>
      <c r="F1835">
        <v>201201</v>
      </c>
      <c r="G1835">
        <v>15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15</v>
      </c>
      <c r="P1835">
        <v>90</v>
      </c>
      <c r="Q1835" t="s">
        <v>2371</v>
      </c>
      <c r="R1835" t="s">
        <v>590</v>
      </c>
      <c r="S1835" t="s">
        <v>589</v>
      </c>
    </row>
    <row r="1836" spans="1:19" x14ac:dyDescent="0.2">
      <c r="A1836" t="s">
        <v>2373</v>
      </c>
      <c r="B1836" t="s">
        <v>2358</v>
      </c>
      <c r="C1836" t="s">
        <v>2358</v>
      </c>
      <c r="D1836" t="s">
        <v>2358</v>
      </c>
      <c r="E1836" t="s">
        <v>2358</v>
      </c>
      <c r="F1836" t="s">
        <v>2358</v>
      </c>
      <c r="G1836" t="s">
        <v>2358</v>
      </c>
      <c r="H1836" t="s">
        <v>2358</v>
      </c>
      <c r="I1836" t="s">
        <v>2358</v>
      </c>
      <c r="J1836" t="s">
        <v>2358</v>
      </c>
      <c r="K1836" t="s">
        <v>2358</v>
      </c>
      <c r="L1836" t="s">
        <v>2358</v>
      </c>
      <c r="M1836" t="s">
        <v>2358</v>
      </c>
      <c r="N1836" t="s">
        <v>2358</v>
      </c>
      <c r="O1836" t="s">
        <v>2358</v>
      </c>
      <c r="P1836" t="s">
        <v>2358</v>
      </c>
      <c r="Q1836" t="s">
        <v>2358</v>
      </c>
      <c r="R1836" t="s">
        <v>2358</v>
      </c>
      <c r="S1836" t="s">
        <v>2358</v>
      </c>
    </row>
    <row r="1837" spans="1:19" x14ac:dyDescent="0.2">
      <c r="A1837" t="s">
        <v>2257</v>
      </c>
      <c r="B1837">
        <v>9</v>
      </c>
      <c r="C1837" t="s">
        <v>2358</v>
      </c>
      <c r="D1837" t="s">
        <v>591</v>
      </c>
      <c r="E1837" t="s">
        <v>591</v>
      </c>
      <c r="F1837">
        <v>201401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3</v>
      </c>
      <c r="O1837">
        <v>3</v>
      </c>
      <c r="P1837">
        <v>90</v>
      </c>
      <c r="Q1837" t="s">
        <v>2371</v>
      </c>
      <c r="R1837" t="s">
        <v>592</v>
      </c>
      <c r="S1837" t="s">
        <v>591</v>
      </c>
    </row>
    <row r="1838" spans="1:19" x14ac:dyDescent="0.2">
      <c r="A1838" t="s">
        <v>2258</v>
      </c>
      <c r="B1838">
        <v>9</v>
      </c>
      <c r="C1838" t="s">
        <v>2358</v>
      </c>
      <c r="D1838" t="s">
        <v>591</v>
      </c>
      <c r="E1838" t="s">
        <v>2358</v>
      </c>
      <c r="F1838">
        <v>201307</v>
      </c>
      <c r="G1838">
        <v>16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16</v>
      </c>
      <c r="P1838">
        <v>90</v>
      </c>
      <c r="Q1838" t="s">
        <v>2371</v>
      </c>
      <c r="R1838" t="s">
        <v>592</v>
      </c>
      <c r="S1838" t="s">
        <v>591</v>
      </c>
    </row>
    <row r="1839" spans="1:19" x14ac:dyDescent="0.2">
      <c r="A1839" t="s">
        <v>2259</v>
      </c>
      <c r="B1839">
        <v>9</v>
      </c>
      <c r="C1839" t="s">
        <v>2358</v>
      </c>
      <c r="D1839" t="s">
        <v>591</v>
      </c>
      <c r="E1839" t="s">
        <v>2358</v>
      </c>
      <c r="F1839">
        <v>201301</v>
      </c>
      <c r="G1839">
        <v>16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11</v>
      </c>
      <c r="N1839">
        <v>0</v>
      </c>
      <c r="O1839">
        <v>27</v>
      </c>
      <c r="P1839">
        <v>90</v>
      </c>
      <c r="Q1839" t="s">
        <v>2371</v>
      </c>
      <c r="R1839" t="s">
        <v>592</v>
      </c>
      <c r="S1839" t="s">
        <v>591</v>
      </c>
    </row>
    <row r="1840" spans="1:19" x14ac:dyDescent="0.2">
      <c r="A1840" t="s">
        <v>2260</v>
      </c>
      <c r="B1840">
        <v>9</v>
      </c>
      <c r="C1840" t="s">
        <v>2358</v>
      </c>
      <c r="D1840" t="s">
        <v>591</v>
      </c>
      <c r="E1840" t="s">
        <v>2358</v>
      </c>
      <c r="F1840">
        <v>201207</v>
      </c>
      <c r="G1840">
        <v>17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5</v>
      </c>
      <c r="N1840">
        <v>0</v>
      </c>
      <c r="O1840">
        <v>22</v>
      </c>
      <c r="P1840">
        <v>90</v>
      </c>
      <c r="Q1840" t="s">
        <v>2371</v>
      </c>
      <c r="R1840" t="s">
        <v>592</v>
      </c>
      <c r="S1840" t="s">
        <v>591</v>
      </c>
    </row>
    <row r="1841" spans="1:19" x14ac:dyDescent="0.2">
      <c r="A1841" t="s">
        <v>2261</v>
      </c>
      <c r="B1841">
        <v>9</v>
      </c>
      <c r="C1841" t="s">
        <v>2358</v>
      </c>
      <c r="D1841" t="s">
        <v>591</v>
      </c>
      <c r="E1841" t="s">
        <v>2358</v>
      </c>
      <c r="F1841">
        <v>201201</v>
      </c>
      <c r="G1841">
        <v>48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48</v>
      </c>
      <c r="P1841">
        <v>90</v>
      </c>
      <c r="Q1841" t="s">
        <v>2371</v>
      </c>
      <c r="R1841" t="s">
        <v>592</v>
      </c>
      <c r="S1841" t="s">
        <v>591</v>
      </c>
    </row>
    <row r="1842" spans="1:19" x14ac:dyDescent="0.2">
      <c r="A1842" t="s">
        <v>2373</v>
      </c>
      <c r="B1842" t="s">
        <v>2358</v>
      </c>
      <c r="C1842" t="s">
        <v>2358</v>
      </c>
      <c r="D1842" t="s">
        <v>2358</v>
      </c>
      <c r="E1842" t="s">
        <v>2358</v>
      </c>
      <c r="F1842" t="s">
        <v>2358</v>
      </c>
      <c r="G1842" t="s">
        <v>2358</v>
      </c>
      <c r="H1842" t="s">
        <v>2358</v>
      </c>
      <c r="I1842" t="s">
        <v>2358</v>
      </c>
      <c r="J1842" t="s">
        <v>2358</v>
      </c>
      <c r="K1842" t="s">
        <v>2358</v>
      </c>
      <c r="L1842" t="s">
        <v>2358</v>
      </c>
      <c r="M1842" t="s">
        <v>2358</v>
      </c>
      <c r="N1842" t="s">
        <v>2358</v>
      </c>
      <c r="O1842" t="s">
        <v>2358</v>
      </c>
      <c r="P1842" t="s">
        <v>2358</v>
      </c>
      <c r="Q1842" t="s">
        <v>2358</v>
      </c>
      <c r="R1842" t="s">
        <v>2358</v>
      </c>
      <c r="S1842" t="s">
        <v>2358</v>
      </c>
    </row>
    <row r="1843" spans="1:19" x14ac:dyDescent="0.2">
      <c r="A1843" t="s">
        <v>2262</v>
      </c>
      <c r="B1843">
        <v>9</v>
      </c>
      <c r="C1843" t="s">
        <v>2358</v>
      </c>
      <c r="D1843" t="s">
        <v>593</v>
      </c>
      <c r="E1843" t="s">
        <v>593</v>
      </c>
      <c r="F1843">
        <v>201401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3</v>
      </c>
      <c r="M1843">
        <v>0</v>
      </c>
      <c r="N1843">
        <v>0</v>
      </c>
      <c r="O1843">
        <v>3</v>
      </c>
      <c r="P1843">
        <v>90</v>
      </c>
      <c r="Q1843" t="s">
        <v>2371</v>
      </c>
      <c r="R1843" t="s">
        <v>594</v>
      </c>
      <c r="S1843" t="s">
        <v>593</v>
      </c>
    </row>
    <row r="1844" spans="1:19" x14ac:dyDescent="0.2">
      <c r="A1844" t="s">
        <v>2263</v>
      </c>
      <c r="B1844">
        <v>9</v>
      </c>
      <c r="C1844" t="s">
        <v>2358</v>
      </c>
      <c r="D1844" t="s">
        <v>593</v>
      </c>
      <c r="E1844" t="s">
        <v>2358</v>
      </c>
      <c r="F1844">
        <v>201307</v>
      </c>
      <c r="G1844">
        <v>0</v>
      </c>
      <c r="H1844">
        <v>0</v>
      </c>
      <c r="I1844">
        <v>72</v>
      </c>
      <c r="J1844">
        <v>72</v>
      </c>
      <c r="K1844">
        <v>1</v>
      </c>
      <c r="L1844">
        <v>3</v>
      </c>
      <c r="M1844">
        <v>0</v>
      </c>
      <c r="N1844">
        <v>0</v>
      </c>
      <c r="O1844">
        <v>76</v>
      </c>
      <c r="P1844">
        <v>90</v>
      </c>
      <c r="Q1844" t="s">
        <v>2371</v>
      </c>
      <c r="R1844" t="s">
        <v>594</v>
      </c>
      <c r="S1844" t="s">
        <v>593</v>
      </c>
    </row>
    <row r="1845" spans="1:19" x14ac:dyDescent="0.2">
      <c r="A1845" t="s">
        <v>2264</v>
      </c>
      <c r="B1845">
        <v>9</v>
      </c>
      <c r="C1845" t="s">
        <v>2358</v>
      </c>
      <c r="D1845" t="s">
        <v>593</v>
      </c>
      <c r="E1845" t="s">
        <v>2358</v>
      </c>
      <c r="F1845">
        <v>201301</v>
      </c>
      <c r="G1845">
        <v>72</v>
      </c>
      <c r="H1845">
        <v>0</v>
      </c>
      <c r="I1845">
        <v>72</v>
      </c>
      <c r="J1845">
        <v>72</v>
      </c>
      <c r="K1845">
        <v>0</v>
      </c>
      <c r="L1845">
        <v>6</v>
      </c>
      <c r="M1845">
        <v>0</v>
      </c>
      <c r="N1845">
        <v>0</v>
      </c>
      <c r="O1845">
        <v>150</v>
      </c>
      <c r="P1845">
        <v>90</v>
      </c>
      <c r="Q1845" t="s">
        <v>2371</v>
      </c>
      <c r="R1845" t="s">
        <v>594</v>
      </c>
      <c r="S1845" t="s">
        <v>593</v>
      </c>
    </row>
    <row r="1846" spans="1:19" x14ac:dyDescent="0.2">
      <c r="A1846" t="s">
        <v>2265</v>
      </c>
      <c r="B1846">
        <v>9</v>
      </c>
      <c r="C1846" t="s">
        <v>2358</v>
      </c>
      <c r="D1846" t="s">
        <v>593</v>
      </c>
      <c r="E1846" t="s">
        <v>2358</v>
      </c>
      <c r="F1846">
        <v>201207</v>
      </c>
      <c r="G1846">
        <v>0</v>
      </c>
      <c r="H1846">
        <v>0</v>
      </c>
      <c r="I1846">
        <v>65</v>
      </c>
      <c r="J1846">
        <v>65</v>
      </c>
      <c r="K1846">
        <v>0</v>
      </c>
      <c r="L1846">
        <v>3</v>
      </c>
      <c r="M1846">
        <v>0</v>
      </c>
      <c r="N1846">
        <v>0</v>
      </c>
      <c r="O1846">
        <v>68</v>
      </c>
      <c r="P1846">
        <v>90</v>
      </c>
      <c r="Q1846" t="s">
        <v>2371</v>
      </c>
      <c r="R1846" t="s">
        <v>594</v>
      </c>
      <c r="S1846" t="s">
        <v>593</v>
      </c>
    </row>
    <row r="1847" spans="1:19" x14ac:dyDescent="0.2">
      <c r="A1847" t="s">
        <v>2266</v>
      </c>
      <c r="B1847">
        <v>9</v>
      </c>
      <c r="C1847" t="s">
        <v>2358</v>
      </c>
      <c r="D1847" t="s">
        <v>593</v>
      </c>
      <c r="E1847" t="s">
        <v>2358</v>
      </c>
      <c r="F1847">
        <v>201201</v>
      </c>
      <c r="G1847">
        <v>72</v>
      </c>
      <c r="H1847">
        <v>0</v>
      </c>
      <c r="I1847">
        <v>82</v>
      </c>
      <c r="J1847">
        <v>82</v>
      </c>
      <c r="K1847">
        <v>0</v>
      </c>
      <c r="L1847">
        <v>4</v>
      </c>
      <c r="M1847">
        <v>0</v>
      </c>
      <c r="N1847">
        <v>0</v>
      </c>
      <c r="O1847">
        <v>158</v>
      </c>
      <c r="P1847">
        <v>90</v>
      </c>
      <c r="Q1847" t="s">
        <v>2371</v>
      </c>
      <c r="R1847" t="s">
        <v>594</v>
      </c>
      <c r="S1847" t="s">
        <v>593</v>
      </c>
    </row>
    <row r="1848" spans="1:19" x14ac:dyDescent="0.2">
      <c r="A1848" t="s">
        <v>2373</v>
      </c>
      <c r="B1848" t="s">
        <v>2358</v>
      </c>
      <c r="C1848" t="s">
        <v>2358</v>
      </c>
      <c r="D1848" t="s">
        <v>2358</v>
      </c>
      <c r="E1848" t="s">
        <v>2358</v>
      </c>
      <c r="F1848" t="s">
        <v>2358</v>
      </c>
      <c r="G1848" t="s">
        <v>2358</v>
      </c>
      <c r="H1848" t="s">
        <v>2358</v>
      </c>
      <c r="I1848" t="s">
        <v>2358</v>
      </c>
      <c r="J1848" t="s">
        <v>2358</v>
      </c>
      <c r="K1848" t="s">
        <v>2358</v>
      </c>
      <c r="L1848" t="s">
        <v>2358</v>
      </c>
      <c r="M1848" t="s">
        <v>2358</v>
      </c>
      <c r="N1848" t="s">
        <v>2358</v>
      </c>
      <c r="O1848" t="s">
        <v>2358</v>
      </c>
      <c r="P1848" t="s">
        <v>2358</v>
      </c>
      <c r="Q1848" t="s">
        <v>2358</v>
      </c>
      <c r="R1848" t="s">
        <v>2358</v>
      </c>
      <c r="S1848" t="s">
        <v>2358</v>
      </c>
    </row>
    <row r="1849" spans="1:19" x14ac:dyDescent="0.2">
      <c r="A1849" t="s">
        <v>2267</v>
      </c>
      <c r="B1849">
        <v>9</v>
      </c>
      <c r="C1849" t="s">
        <v>2358</v>
      </c>
      <c r="D1849" t="s">
        <v>595</v>
      </c>
      <c r="E1849" t="s">
        <v>595</v>
      </c>
      <c r="F1849">
        <v>201401</v>
      </c>
      <c r="G1849">
        <v>78</v>
      </c>
      <c r="H1849">
        <v>0</v>
      </c>
      <c r="I1849">
        <v>0</v>
      </c>
      <c r="J1849">
        <v>0</v>
      </c>
      <c r="K1849">
        <v>0</v>
      </c>
      <c r="L1849">
        <v>2</v>
      </c>
      <c r="M1849">
        <v>0</v>
      </c>
      <c r="N1849">
        <v>20</v>
      </c>
      <c r="O1849">
        <v>100</v>
      </c>
      <c r="P1849">
        <v>90</v>
      </c>
      <c r="Q1849" t="s">
        <v>2371</v>
      </c>
      <c r="R1849" t="s">
        <v>596</v>
      </c>
      <c r="S1849" t="s">
        <v>595</v>
      </c>
    </row>
    <row r="1850" spans="1:19" x14ac:dyDescent="0.2">
      <c r="A1850" t="s">
        <v>2268</v>
      </c>
      <c r="B1850">
        <v>9</v>
      </c>
      <c r="C1850" t="s">
        <v>2358</v>
      </c>
      <c r="D1850" t="s">
        <v>595</v>
      </c>
      <c r="E1850" t="s">
        <v>2358</v>
      </c>
      <c r="F1850">
        <v>201307</v>
      </c>
      <c r="G1850">
        <v>83</v>
      </c>
      <c r="H1850">
        <v>0</v>
      </c>
      <c r="I1850">
        <v>133</v>
      </c>
      <c r="J1850">
        <v>133</v>
      </c>
      <c r="K1850">
        <v>0</v>
      </c>
      <c r="L1850">
        <v>2</v>
      </c>
      <c r="M1850">
        <v>0</v>
      </c>
      <c r="N1850">
        <v>66</v>
      </c>
      <c r="O1850">
        <v>284</v>
      </c>
      <c r="P1850">
        <v>90</v>
      </c>
      <c r="Q1850" t="s">
        <v>2371</v>
      </c>
      <c r="R1850" t="s">
        <v>596</v>
      </c>
      <c r="S1850" t="s">
        <v>595</v>
      </c>
    </row>
    <row r="1851" spans="1:19" x14ac:dyDescent="0.2">
      <c r="A1851" t="s">
        <v>2269</v>
      </c>
      <c r="B1851">
        <v>9</v>
      </c>
      <c r="C1851" t="s">
        <v>2358</v>
      </c>
      <c r="D1851" t="s">
        <v>595</v>
      </c>
      <c r="E1851" t="s">
        <v>2358</v>
      </c>
      <c r="F1851">
        <v>201301</v>
      </c>
      <c r="G1851">
        <v>82</v>
      </c>
      <c r="H1851">
        <v>0</v>
      </c>
      <c r="I1851">
        <v>133</v>
      </c>
      <c r="J1851">
        <v>133</v>
      </c>
      <c r="K1851">
        <v>0</v>
      </c>
      <c r="L1851">
        <v>5</v>
      </c>
      <c r="M1851">
        <v>4</v>
      </c>
      <c r="N1851">
        <v>13</v>
      </c>
      <c r="O1851">
        <v>237</v>
      </c>
      <c r="P1851">
        <v>90</v>
      </c>
      <c r="Q1851" t="s">
        <v>2371</v>
      </c>
      <c r="R1851" t="s">
        <v>596</v>
      </c>
      <c r="S1851" t="s">
        <v>595</v>
      </c>
    </row>
    <row r="1852" spans="1:19" x14ac:dyDescent="0.2">
      <c r="A1852" t="s">
        <v>2270</v>
      </c>
      <c r="B1852">
        <v>9</v>
      </c>
      <c r="C1852" t="s">
        <v>2358</v>
      </c>
      <c r="D1852" t="s">
        <v>595</v>
      </c>
      <c r="E1852" t="s">
        <v>2358</v>
      </c>
      <c r="F1852">
        <v>201207</v>
      </c>
      <c r="G1852">
        <v>84</v>
      </c>
      <c r="H1852">
        <v>0</v>
      </c>
      <c r="I1852">
        <v>134</v>
      </c>
      <c r="J1852">
        <v>134</v>
      </c>
      <c r="K1852">
        <v>0</v>
      </c>
      <c r="L1852">
        <v>2</v>
      </c>
      <c r="M1852">
        <v>4</v>
      </c>
      <c r="N1852">
        <v>41</v>
      </c>
      <c r="O1852">
        <v>265</v>
      </c>
      <c r="P1852">
        <v>90</v>
      </c>
      <c r="Q1852" t="s">
        <v>2371</v>
      </c>
      <c r="R1852" t="s">
        <v>596</v>
      </c>
      <c r="S1852" t="s">
        <v>595</v>
      </c>
    </row>
    <row r="1853" spans="1:19" x14ac:dyDescent="0.2">
      <c r="A1853" t="s">
        <v>2271</v>
      </c>
      <c r="B1853">
        <v>9</v>
      </c>
      <c r="C1853" t="s">
        <v>2358</v>
      </c>
      <c r="D1853" t="s">
        <v>595</v>
      </c>
      <c r="E1853" t="s">
        <v>2358</v>
      </c>
      <c r="F1853">
        <v>201201</v>
      </c>
      <c r="G1853">
        <v>87</v>
      </c>
      <c r="H1853">
        <v>0</v>
      </c>
      <c r="I1853">
        <v>126</v>
      </c>
      <c r="J1853">
        <v>126</v>
      </c>
      <c r="K1853">
        <v>0</v>
      </c>
      <c r="L1853">
        <v>2</v>
      </c>
      <c r="M1853">
        <v>1</v>
      </c>
      <c r="N1853">
        <v>26</v>
      </c>
      <c r="O1853">
        <v>242</v>
      </c>
      <c r="P1853">
        <v>90</v>
      </c>
      <c r="Q1853" t="s">
        <v>2371</v>
      </c>
      <c r="R1853" t="s">
        <v>596</v>
      </c>
      <c r="S1853" t="s">
        <v>595</v>
      </c>
    </row>
    <row r="1854" spans="1:19" x14ac:dyDescent="0.2">
      <c r="A1854" t="s">
        <v>2373</v>
      </c>
      <c r="B1854" t="s">
        <v>2358</v>
      </c>
      <c r="C1854" t="s">
        <v>2358</v>
      </c>
      <c r="D1854" t="s">
        <v>2358</v>
      </c>
      <c r="E1854" t="s">
        <v>2358</v>
      </c>
      <c r="F1854" t="s">
        <v>2358</v>
      </c>
      <c r="G1854" t="s">
        <v>2358</v>
      </c>
      <c r="H1854" t="s">
        <v>2358</v>
      </c>
      <c r="I1854" t="s">
        <v>2358</v>
      </c>
      <c r="J1854" t="s">
        <v>2358</v>
      </c>
      <c r="K1854" t="s">
        <v>2358</v>
      </c>
      <c r="L1854" t="s">
        <v>2358</v>
      </c>
      <c r="M1854" t="s">
        <v>2358</v>
      </c>
      <c r="N1854" t="s">
        <v>2358</v>
      </c>
      <c r="O1854" t="s">
        <v>2358</v>
      </c>
      <c r="P1854" t="s">
        <v>2358</v>
      </c>
      <c r="Q1854" t="s">
        <v>2358</v>
      </c>
      <c r="R1854" t="s">
        <v>2358</v>
      </c>
      <c r="S1854" t="s">
        <v>2358</v>
      </c>
    </row>
    <row r="1855" spans="1:19" x14ac:dyDescent="0.2">
      <c r="A1855" t="s">
        <v>2272</v>
      </c>
      <c r="B1855">
        <v>9</v>
      </c>
      <c r="C1855" t="s">
        <v>2358</v>
      </c>
      <c r="D1855" t="s">
        <v>597</v>
      </c>
      <c r="E1855" t="s">
        <v>597</v>
      </c>
      <c r="F1855">
        <v>201401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75</v>
      </c>
      <c r="O1855">
        <v>75</v>
      </c>
      <c r="P1855">
        <v>90</v>
      </c>
      <c r="Q1855" t="s">
        <v>2371</v>
      </c>
      <c r="R1855" t="s">
        <v>598</v>
      </c>
      <c r="S1855" t="s">
        <v>597</v>
      </c>
    </row>
    <row r="1856" spans="1:19" x14ac:dyDescent="0.2">
      <c r="A1856" t="s">
        <v>2273</v>
      </c>
      <c r="B1856">
        <v>9</v>
      </c>
      <c r="C1856" t="s">
        <v>2358</v>
      </c>
      <c r="D1856" t="s">
        <v>597</v>
      </c>
      <c r="E1856" t="s">
        <v>2358</v>
      </c>
      <c r="F1856">
        <v>201307</v>
      </c>
      <c r="G1856">
        <v>0</v>
      </c>
      <c r="H1856">
        <v>0</v>
      </c>
      <c r="I1856">
        <v>1</v>
      </c>
      <c r="J1856">
        <v>1</v>
      </c>
      <c r="K1856">
        <v>0</v>
      </c>
      <c r="L1856">
        <v>0</v>
      </c>
      <c r="M1856">
        <v>0</v>
      </c>
      <c r="N1856">
        <v>69</v>
      </c>
      <c r="O1856">
        <v>70</v>
      </c>
      <c r="P1856">
        <v>90</v>
      </c>
      <c r="Q1856" t="s">
        <v>2371</v>
      </c>
      <c r="R1856" t="s">
        <v>598</v>
      </c>
      <c r="S1856" t="s">
        <v>597</v>
      </c>
    </row>
    <row r="1857" spans="1:19" x14ac:dyDescent="0.2">
      <c r="A1857" t="s">
        <v>2274</v>
      </c>
      <c r="B1857">
        <v>9</v>
      </c>
      <c r="C1857" t="s">
        <v>2358</v>
      </c>
      <c r="D1857" t="s">
        <v>597</v>
      </c>
      <c r="E1857" t="s">
        <v>2358</v>
      </c>
      <c r="F1857">
        <v>201301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123</v>
      </c>
      <c r="O1857">
        <v>123</v>
      </c>
      <c r="P1857">
        <v>90</v>
      </c>
      <c r="Q1857" t="s">
        <v>2371</v>
      </c>
      <c r="R1857" t="s">
        <v>598</v>
      </c>
      <c r="S1857" t="s">
        <v>597</v>
      </c>
    </row>
    <row r="1858" spans="1:19" x14ac:dyDescent="0.2">
      <c r="A1858" t="s">
        <v>2275</v>
      </c>
      <c r="B1858">
        <v>9</v>
      </c>
      <c r="C1858" t="s">
        <v>2358</v>
      </c>
      <c r="D1858" t="s">
        <v>597</v>
      </c>
      <c r="E1858" t="s">
        <v>2358</v>
      </c>
      <c r="F1858">
        <v>201207</v>
      </c>
      <c r="G1858">
        <v>0</v>
      </c>
      <c r="H1858">
        <v>0</v>
      </c>
      <c r="I1858">
        <v>1</v>
      </c>
      <c r="J1858">
        <v>1</v>
      </c>
      <c r="K1858">
        <v>0</v>
      </c>
      <c r="L1858">
        <v>0</v>
      </c>
      <c r="M1858">
        <v>0</v>
      </c>
      <c r="N1858">
        <v>89</v>
      </c>
      <c r="O1858">
        <v>90</v>
      </c>
      <c r="P1858">
        <v>90</v>
      </c>
      <c r="Q1858" t="s">
        <v>2371</v>
      </c>
      <c r="R1858" t="s">
        <v>598</v>
      </c>
      <c r="S1858" t="s">
        <v>597</v>
      </c>
    </row>
    <row r="1859" spans="1:19" x14ac:dyDescent="0.2">
      <c r="A1859" t="s">
        <v>2276</v>
      </c>
      <c r="B1859">
        <v>9</v>
      </c>
      <c r="C1859" t="s">
        <v>2358</v>
      </c>
      <c r="D1859" t="s">
        <v>597</v>
      </c>
      <c r="E1859" t="s">
        <v>2358</v>
      </c>
      <c r="F1859">
        <v>201201</v>
      </c>
      <c r="G1859">
        <v>0</v>
      </c>
      <c r="H1859">
        <v>0</v>
      </c>
      <c r="I1859">
        <v>1</v>
      </c>
      <c r="J1859">
        <v>1</v>
      </c>
      <c r="K1859">
        <v>0</v>
      </c>
      <c r="L1859">
        <v>0</v>
      </c>
      <c r="M1859">
        <v>0</v>
      </c>
      <c r="N1859">
        <v>102</v>
      </c>
      <c r="O1859">
        <v>103</v>
      </c>
      <c r="P1859">
        <v>90</v>
      </c>
      <c r="Q1859" t="s">
        <v>2371</v>
      </c>
      <c r="R1859" t="s">
        <v>598</v>
      </c>
      <c r="S1859" t="s">
        <v>597</v>
      </c>
    </row>
    <row r="1860" spans="1:19" x14ac:dyDescent="0.2">
      <c r="A1860" t="s">
        <v>2373</v>
      </c>
      <c r="B1860" t="s">
        <v>2358</v>
      </c>
      <c r="C1860" t="s">
        <v>2358</v>
      </c>
      <c r="D1860" t="s">
        <v>2358</v>
      </c>
      <c r="E1860" t="s">
        <v>2358</v>
      </c>
      <c r="F1860" t="s">
        <v>2358</v>
      </c>
      <c r="G1860" t="s">
        <v>2358</v>
      </c>
      <c r="H1860" t="s">
        <v>2358</v>
      </c>
      <c r="I1860" t="s">
        <v>2358</v>
      </c>
      <c r="J1860" t="s">
        <v>2358</v>
      </c>
      <c r="K1860" t="s">
        <v>2358</v>
      </c>
      <c r="L1860" t="s">
        <v>2358</v>
      </c>
      <c r="M1860" t="s">
        <v>2358</v>
      </c>
      <c r="N1860" t="s">
        <v>2358</v>
      </c>
      <c r="O1860" t="s">
        <v>2358</v>
      </c>
      <c r="P1860" t="s">
        <v>2358</v>
      </c>
      <c r="Q1860" t="s">
        <v>2358</v>
      </c>
      <c r="R1860" t="s">
        <v>2358</v>
      </c>
      <c r="S1860" t="s">
        <v>2358</v>
      </c>
    </row>
    <row r="1861" spans="1:19" x14ac:dyDescent="0.2">
      <c r="A1861" t="s">
        <v>2277</v>
      </c>
      <c r="B1861">
        <v>9</v>
      </c>
      <c r="C1861" t="s">
        <v>2358</v>
      </c>
      <c r="D1861" t="s">
        <v>599</v>
      </c>
      <c r="E1861" t="s">
        <v>599</v>
      </c>
      <c r="F1861">
        <v>201401</v>
      </c>
      <c r="G1861">
        <v>16</v>
      </c>
      <c r="H1861">
        <v>0</v>
      </c>
      <c r="I1861">
        <v>0</v>
      </c>
      <c r="J1861">
        <v>0</v>
      </c>
      <c r="K1861">
        <v>11</v>
      </c>
      <c r="L1861">
        <v>0</v>
      </c>
      <c r="M1861">
        <v>0</v>
      </c>
      <c r="N1861">
        <v>0</v>
      </c>
      <c r="O1861">
        <v>27</v>
      </c>
      <c r="P1861">
        <v>90</v>
      </c>
      <c r="Q1861" t="s">
        <v>2371</v>
      </c>
      <c r="R1861" t="s">
        <v>600</v>
      </c>
      <c r="S1861" t="s">
        <v>599</v>
      </c>
    </row>
    <row r="1862" spans="1:19" x14ac:dyDescent="0.2">
      <c r="A1862" t="s">
        <v>2278</v>
      </c>
      <c r="B1862">
        <v>9</v>
      </c>
      <c r="C1862" t="s">
        <v>2358</v>
      </c>
      <c r="D1862" t="s">
        <v>599</v>
      </c>
      <c r="E1862" t="s">
        <v>2358</v>
      </c>
      <c r="F1862">
        <v>201307</v>
      </c>
      <c r="G1862">
        <v>29</v>
      </c>
      <c r="H1862">
        <v>0</v>
      </c>
      <c r="I1862">
        <v>15</v>
      </c>
      <c r="J1862">
        <v>15</v>
      </c>
      <c r="K1862">
        <v>11</v>
      </c>
      <c r="L1862">
        <v>0</v>
      </c>
      <c r="M1862">
        <v>0</v>
      </c>
      <c r="N1862">
        <v>0</v>
      </c>
      <c r="O1862">
        <v>55</v>
      </c>
      <c r="P1862">
        <v>90</v>
      </c>
      <c r="Q1862" t="s">
        <v>2371</v>
      </c>
      <c r="R1862" t="s">
        <v>600</v>
      </c>
      <c r="S1862" t="s">
        <v>599</v>
      </c>
    </row>
    <row r="1863" spans="1:19" x14ac:dyDescent="0.2">
      <c r="A1863" t="s">
        <v>2279</v>
      </c>
      <c r="B1863">
        <v>9</v>
      </c>
      <c r="C1863" t="s">
        <v>2358</v>
      </c>
      <c r="D1863" t="s">
        <v>599</v>
      </c>
      <c r="E1863" t="s">
        <v>2358</v>
      </c>
      <c r="F1863">
        <v>201301</v>
      </c>
      <c r="G1863">
        <v>32</v>
      </c>
      <c r="H1863">
        <v>0</v>
      </c>
      <c r="I1863">
        <v>13</v>
      </c>
      <c r="J1863">
        <v>13</v>
      </c>
      <c r="K1863">
        <v>11</v>
      </c>
      <c r="L1863">
        <v>0</v>
      </c>
      <c r="M1863">
        <v>1</v>
      </c>
      <c r="N1863">
        <v>0</v>
      </c>
      <c r="O1863">
        <v>57</v>
      </c>
      <c r="P1863">
        <v>90</v>
      </c>
      <c r="Q1863" t="s">
        <v>2371</v>
      </c>
      <c r="R1863" t="s">
        <v>600</v>
      </c>
      <c r="S1863" t="s">
        <v>599</v>
      </c>
    </row>
    <row r="1864" spans="1:19" x14ac:dyDescent="0.2">
      <c r="A1864" t="s">
        <v>2280</v>
      </c>
      <c r="B1864">
        <v>9</v>
      </c>
      <c r="C1864" t="s">
        <v>2358</v>
      </c>
      <c r="D1864" t="s">
        <v>599</v>
      </c>
      <c r="E1864" t="s">
        <v>2358</v>
      </c>
      <c r="F1864">
        <v>201207</v>
      </c>
      <c r="G1864">
        <v>2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2</v>
      </c>
      <c r="P1864">
        <v>90</v>
      </c>
      <c r="Q1864" t="s">
        <v>2371</v>
      </c>
      <c r="R1864" t="s">
        <v>600</v>
      </c>
      <c r="S1864" t="s">
        <v>599</v>
      </c>
    </row>
    <row r="1865" spans="1:19" x14ac:dyDescent="0.2">
      <c r="A1865" t="s">
        <v>2281</v>
      </c>
      <c r="B1865">
        <v>9</v>
      </c>
      <c r="C1865" t="s">
        <v>2358</v>
      </c>
      <c r="D1865" t="s">
        <v>599</v>
      </c>
      <c r="E1865" t="s">
        <v>2358</v>
      </c>
      <c r="F1865">
        <v>201201</v>
      </c>
      <c r="G1865">
        <v>36</v>
      </c>
      <c r="H1865">
        <v>4</v>
      </c>
      <c r="I1865">
        <v>17</v>
      </c>
      <c r="J1865">
        <v>21</v>
      </c>
      <c r="K1865">
        <v>5</v>
      </c>
      <c r="L1865">
        <v>0</v>
      </c>
      <c r="M1865">
        <v>5</v>
      </c>
      <c r="N1865">
        <v>0</v>
      </c>
      <c r="O1865">
        <v>67</v>
      </c>
      <c r="P1865">
        <v>90</v>
      </c>
      <c r="Q1865" t="s">
        <v>2371</v>
      </c>
      <c r="R1865" t="s">
        <v>600</v>
      </c>
      <c r="S1865" t="s">
        <v>599</v>
      </c>
    </row>
    <row r="1866" spans="1:19" x14ac:dyDescent="0.2">
      <c r="A1866" t="s">
        <v>2373</v>
      </c>
      <c r="B1866" t="s">
        <v>2358</v>
      </c>
      <c r="C1866" t="s">
        <v>2358</v>
      </c>
      <c r="D1866" t="s">
        <v>2358</v>
      </c>
      <c r="E1866" t="s">
        <v>2358</v>
      </c>
      <c r="F1866" t="s">
        <v>2358</v>
      </c>
      <c r="G1866" t="s">
        <v>2358</v>
      </c>
      <c r="H1866" t="s">
        <v>2358</v>
      </c>
      <c r="I1866" t="s">
        <v>2358</v>
      </c>
      <c r="J1866" t="s">
        <v>2358</v>
      </c>
      <c r="K1866" t="s">
        <v>2358</v>
      </c>
      <c r="L1866" t="s">
        <v>2358</v>
      </c>
      <c r="M1866" t="s">
        <v>2358</v>
      </c>
      <c r="N1866" t="s">
        <v>2358</v>
      </c>
      <c r="O1866" t="s">
        <v>2358</v>
      </c>
      <c r="P1866" t="s">
        <v>2358</v>
      </c>
      <c r="Q1866" t="s">
        <v>2358</v>
      </c>
      <c r="R1866" t="s">
        <v>2358</v>
      </c>
      <c r="S1866" t="s">
        <v>2358</v>
      </c>
    </row>
    <row r="1867" spans="1:19" x14ac:dyDescent="0.2">
      <c r="A1867" t="s">
        <v>2282</v>
      </c>
      <c r="B1867">
        <v>9</v>
      </c>
      <c r="C1867" t="s">
        <v>2358</v>
      </c>
      <c r="D1867" t="s">
        <v>601</v>
      </c>
      <c r="E1867" t="s">
        <v>601</v>
      </c>
      <c r="F1867">
        <v>201401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8</v>
      </c>
      <c r="N1867">
        <v>0</v>
      </c>
      <c r="O1867">
        <v>8</v>
      </c>
      <c r="P1867">
        <v>90</v>
      </c>
      <c r="Q1867" t="s">
        <v>2371</v>
      </c>
      <c r="R1867" t="s">
        <v>602</v>
      </c>
      <c r="S1867" t="s">
        <v>601</v>
      </c>
    </row>
    <row r="1868" spans="1:19" x14ac:dyDescent="0.2">
      <c r="A1868" t="s">
        <v>2283</v>
      </c>
      <c r="B1868">
        <v>9</v>
      </c>
      <c r="C1868" t="s">
        <v>2358</v>
      </c>
      <c r="D1868" t="s">
        <v>601</v>
      </c>
      <c r="E1868" t="s">
        <v>2358</v>
      </c>
      <c r="F1868">
        <v>201307</v>
      </c>
      <c r="G1868">
        <v>0</v>
      </c>
      <c r="H1868">
        <v>0</v>
      </c>
      <c r="I1868">
        <v>34</v>
      </c>
      <c r="J1868">
        <v>34</v>
      </c>
      <c r="K1868">
        <v>3</v>
      </c>
      <c r="L1868">
        <v>0</v>
      </c>
      <c r="M1868">
        <v>8</v>
      </c>
      <c r="N1868">
        <v>9</v>
      </c>
      <c r="O1868">
        <v>54</v>
      </c>
      <c r="P1868">
        <v>90</v>
      </c>
      <c r="Q1868" t="s">
        <v>2371</v>
      </c>
      <c r="R1868" t="s">
        <v>602</v>
      </c>
      <c r="S1868" t="s">
        <v>601</v>
      </c>
    </row>
    <row r="1869" spans="1:19" x14ac:dyDescent="0.2">
      <c r="A1869" t="s">
        <v>2284</v>
      </c>
      <c r="B1869">
        <v>9</v>
      </c>
      <c r="C1869" t="s">
        <v>2358</v>
      </c>
      <c r="D1869" t="s">
        <v>601</v>
      </c>
      <c r="E1869" t="s">
        <v>2358</v>
      </c>
      <c r="F1869">
        <v>201301</v>
      </c>
      <c r="G1869">
        <v>0</v>
      </c>
      <c r="H1869">
        <v>0</v>
      </c>
      <c r="I1869">
        <v>39</v>
      </c>
      <c r="J1869">
        <v>39</v>
      </c>
      <c r="K1869">
        <v>1</v>
      </c>
      <c r="L1869">
        <v>0</v>
      </c>
      <c r="M1869">
        <v>10</v>
      </c>
      <c r="N1869">
        <v>2</v>
      </c>
      <c r="O1869">
        <v>52</v>
      </c>
      <c r="P1869">
        <v>90</v>
      </c>
      <c r="Q1869" t="s">
        <v>2371</v>
      </c>
      <c r="R1869" t="s">
        <v>602</v>
      </c>
      <c r="S1869" t="s">
        <v>601</v>
      </c>
    </row>
    <row r="1870" spans="1:19" x14ac:dyDescent="0.2">
      <c r="A1870" t="s">
        <v>2285</v>
      </c>
      <c r="B1870">
        <v>9</v>
      </c>
      <c r="C1870" t="s">
        <v>2358</v>
      </c>
      <c r="D1870" t="s">
        <v>601</v>
      </c>
      <c r="E1870" t="s">
        <v>2358</v>
      </c>
      <c r="F1870">
        <v>201207</v>
      </c>
      <c r="G1870">
        <v>0</v>
      </c>
      <c r="H1870">
        <v>0</v>
      </c>
      <c r="I1870">
        <v>27</v>
      </c>
      <c r="J1870">
        <v>27</v>
      </c>
      <c r="K1870">
        <v>1</v>
      </c>
      <c r="L1870">
        <v>0</v>
      </c>
      <c r="M1870">
        <v>6</v>
      </c>
      <c r="N1870">
        <v>4</v>
      </c>
      <c r="O1870">
        <v>38</v>
      </c>
      <c r="P1870">
        <v>90</v>
      </c>
      <c r="Q1870" t="s">
        <v>2371</v>
      </c>
      <c r="R1870" t="s">
        <v>602</v>
      </c>
      <c r="S1870" t="s">
        <v>601</v>
      </c>
    </row>
    <row r="1871" spans="1:19" x14ac:dyDescent="0.2">
      <c r="A1871" t="s">
        <v>2286</v>
      </c>
      <c r="B1871">
        <v>9</v>
      </c>
      <c r="C1871" t="s">
        <v>2358</v>
      </c>
      <c r="D1871" t="s">
        <v>601</v>
      </c>
      <c r="E1871" t="s">
        <v>2358</v>
      </c>
      <c r="F1871">
        <v>201201</v>
      </c>
      <c r="G1871">
        <v>0</v>
      </c>
      <c r="H1871">
        <v>0</v>
      </c>
      <c r="I1871">
        <v>37</v>
      </c>
      <c r="J1871">
        <v>37</v>
      </c>
      <c r="K1871">
        <v>0</v>
      </c>
      <c r="L1871">
        <v>0</v>
      </c>
      <c r="M1871">
        <v>13</v>
      </c>
      <c r="N1871">
        <v>0</v>
      </c>
      <c r="O1871">
        <v>50</v>
      </c>
      <c r="P1871">
        <v>90</v>
      </c>
      <c r="Q1871" t="s">
        <v>2371</v>
      </c>
      <c r="R1871" t="s">
        <v>602</v>
      </c>
      <c r="S1871" t="s">
        <v>601</v>
      </c>
    </row>
    <row r="1872" spans="1:19" x14ac:dyDescent="0.2">
      <c r="A1872" t="s">
        <v>2288</v>
      </c>
      <c r="B1872">
        <v>9</v>
      </c>
      <c r="C1872" t="s">
        <v>2358</v>
      </c>
      <c r="D1872" t="s">
        <v>664</v>
      </c>
      <c r="E1872" t="s">
        <v>2358</v>
      </c>
      <c r="F1872">
        <v>201307</v>
      </c>
      <c r="G1872">
        <v>60</v>
      </c>
      <c r="H1872">
        <v>0</v>
      </c>
      <c r="I1872">
        <v>8</v>
      </c>
      <c r="J1872">
        <v>8</v>
      </c>
      <c r="K1872">
        <v>4</v>
      </c>
      <c r="L1872">
        <v>1</v>
      </c>
      <c r="M1872">
        <v>0</v>
      </c>
      <c r="N1872">
        <v>0</v>
      </c>
      <c r="O1872">
        <v>73</v>
      </c>
      <c r="P1872">
        <v>90</v>
      </c>
      <c r="Q1872" t="s">
        <v>2358</v>
      </c>
      <c r="R1872" t="s">
        <v>603</v>
      </c>
      <c r="S1872" t="s">
        <v>664</v>
      </c>
    </row>
    <row r="1873" spans="1:19" x14ac:dyDescent="0.2">
      <c r="A1873" t="s">
        <v>2289</v>
      </c>
      <c r="B1873">
        <v>9</v>
      </c>
      <c r="C1873" t="s">
        <v>2358</v>
      </c>
      <c r="D1873" t="s">
        <v>664</v>
      </c>
      <c r="E1873" t="s">
        <v>2358</v>
      </c>
      <c r="F1873">
        <v>201301</v>
      </c>
      <c r="G1873">
        <v>64</v>
      </c>
      <c r="H1873">
        <v>0</v>
      </c>
      <c r="I1873">
        <v>8</v>
      </c>
      <c r="J1873">
        <v>8</v>
      </c>
      <c r="K1873">
        <v>6</v>
      </c>
      <c r="L1873">
        <v>0</v>
      </c>
      <c r="M1873">
        <v>0</v>
      </c>
      <c r="N1873">
        <v>0</v>
      </c>
      <c r="O1873">
        <v>78</v>
      </c>
      <c r="P1873">
        <v>90</v>
      </c>
      <c r="Q1873" t="s">
        <v>2358</v>
      </c>
      <c r="R1873" t="s">
        <v>603</v>
      </c>
      <c r="S1873" t="s">
        <v>664</v>
      </c>
    </row>
    <row r="1874" spans="1:19" x14ac:dyDescent="0.2">
      <c r="A1874" t="s">
        <v>2290</v>
      </c>
      <c r="B1874">
        <v>9</v>
      </c>
      <c r="C1874" t="s">
        <v>2358</v>
      </c>
      <c r="D1874" t="s">
        <v>664</v>
      </c>
      <c r="E1874" t="s">
        <v>2358</v>
      </c>
      <c r="F1874">
        <v>201207</v>
      </c>
      <c r="G1874">
        <v>60</v>
      </c>
      <c r="H1874">
        <v>0</v>
      </c>
      <c r="I1874">
        <v>8</v>
      </c>
      <c r="J1874">
        <v>8</v>
      </c>
      <c r="K1874">
        <v>4</v>
      </c>
      <c r="L1874">
        <v>1</v>
      </c>
      <c r="M1874">
        <v>0</v>
      </c>
      <c r="N1874">
        <v>0</v>
      </c>
      <c r="O1874">
        <v>73</v>
      </c>
      <c r="P1874">
        <v>90</v>
      </c>
      <c r="Q1874" t="s">
        <v>2358</v>
      </c>
      <c r="R1874" t="s">
        <v>603</v>
      </c>
      <c r="S1874" t="s">
        <v>664</v>
      </c>
    </row>
    <row r="1875" spans="1:19" x14ac:dyDescent="0.2">
      <c r="A1875" t="s">
        <v>2291</v>
      </c>
      <c r="B1875">
        <v>9</v>
      </c>
      <c r="C1875" t="s">
        <v>2358</v>
      </c>
      <c r="D1875" t="s">
        <v>664</v>
      </c>
      <c r="E1875" t="s">
        <v>2358</v>
      </c>
      <c r="F1875">
        <v>201201</v>
      </c>
      <c r="G1875">
        <v>64</v>
      </c>
      <c r="H1875">
        <v>0</v>
      </c>
      <c r="I1875">
        <v>8</v>
      </c>
      <c r="J1875">
        <v>8</v>
      </c>
      <c r="K1875">
        <v>6</v>
      </c>
      <c r="L1875">
        <v>0</v>
      </c>
      <c r="M1875">
        <v>0</v>
      </c>
      <c r="N1875">
        <v>0</v>
      </c>
      <c r="O1875">
        <v>78</v>
      </c>
      <c r="P1875">
        <v>90</v>
      </c>
      <c r="Q1875" t="s">
        <v>2358</v>
      </c>
      <c r="R1875" t="s">
        <v>603</v>
      </c>
      <c r="S1875" t="s">
        <v>664</v>
      </c>
    </row>
    <row r="1876" spans="1:19" x14ac:dyDescent="0.2">
      <c r="A1876" t="s">
        <v>2373</v>
      </c>
      <c r="B1876" t="s">
        <v>2358</v>
      </c>
      <c r="C1876" t="s">
        <v>2358</v>
      </c>
      <c r="D1876" t="s">
        <v>2358</v>
      </c>
      <c r="E1876" t="s">
        <v>2358</v>
      </c>
      <c r="F1876" t="s">
        <v>2358</v>
      </c>
      <c r="G1876" t="s">
        <v>2358</v>
      </c>
      <c r="H1876" t="s">
        <v>2358</v>
      </c>
      <c r="I1876" t="s">
        <v>2358</v>
      </c>
      <c r="J1876" t="s">
        <v>2358</v>
      </c>
      <c r="K1876" t="s">
        <v>2358</v>
      </c>
      <c r="L1876" t="s">
        <v>2358</v>
      </c>
      <c r="M1876" t="s">
        <v>2358</v>
      </c>
      <c r="N1876" t="s">
        <v>2358</v>
      </c>
      <c r="O1876" t="s">
        <v>2358</v>
      </c>
      <c r="P1876" t="s">
        <v>2358</v>
      </c>
      <c r="Q1876" t="s">
        <v>2358</v>
      </c>
      <c r="R1876" t="s">
        <v>2358</v>
      </c>
      <c r="S1876" t="s">
        <v>2358</v>
      </c>
    </row>
    <row r="1877" spans="1:19" x14ac:dyDescent="0.2">
      <c r="A1877" t="s">
        <v>2292</v>
      </c>
      <c r="B1877">
        <v>9</v>
      </c>
      <c r="C1877" t="s">
        <v>2358</v>
      </c>
      <c r="D1877" t="s">
        <v>604</v>
      </c>
      <c r="E1877" t="s">
        <v>604</v>
      </c>
      <c r="F1877">
        <v>201401</v>
      </c>
      <c r="G1877">
        <v>11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11</v>
      </c>
      <c r="P1877">
        <v>90</v>
      </c>
      <c r="Q1877" t="s">
        <v>2371</v>
      </c>
      <c r="R1877" t="s">
        <v>605</v>
      </c>
      <c r="S1877" t="s">
        <v>604</v>
      </c>
    </row>
    <row r="1878" spans="1:19" x14ac:dyDescent="0.2">
      <c r="A1878" t="s">
        <v>2293</v>
      </c>
      <c r="B1878">
        <v>9</v>
      </c>
      <c r="C1878" t="s">
        <v>2358</v>
      </c>
      <c r="D1878" t="s">
        <v>604</v>
      </c>
      <c r="E1878" t="s">
        <v>2358</v>
      </c>
      <c r="F1878">
        <v>201307</v>
      </c>
      <c r="G1878">
        <v>0</v>
      </c>
      <c r="H1878">
        <v>0</v>
      </c>
      <c r="I1878">
        <v>100</v>
      </c>
      <c r="J1878">
        <v>100</v>
      </c>
      <c r="K1878">
        <v>0</v>
      </c>
      <c r="L1878">
        <v>0</v>
      </c>
      <c r="M1878">
        <v>0</v>
      </c>
      <c r="N1878">
        <v>0</v>
      </c>
      <c r="O1878">
        <v>100</v>
      </c>
      <c r="P1878">
        <v>90</v>
      </c>
      <c r="Q1878" t="s">
        <v>2371</v>
      </c>
      <c r="R1878" t="s">
        <v>605</v>
      </c>
      <c r="S1878" t="s">
        <v>604</v>
      </c>
    </row>
    <row r="1879" spans="1:19" x14ac:dyDescent="0.2">
      <c r="A1879" t="s">
        <v>2294</v>
      </c>
      <c r="B1879">
        <v>9</v>
      </c>
      <c r="C1879" t="s">
        <v>2358</v>
      </c>
      <c r="D1879" t="s">
        <v>604</v>
      </c>
      <c r="E1879" t="s">
        <v>2358</v>
      </c>
      <c r="F1879">
        <v>201301</v>
      </c>
      <c r="G1879">
        <v>19</v>
      </c>
      <c r="H1879">
        <v>0</v>
      </c>
      <c r="I1879">
        <v>99</v>
      </c>
      <c r="J1879">
        <v>99</v>
      </c>
      <c r="K1879">
        <v>0</v>
      </c>
      <c r="L1879">
        <v>1</v>
      </c>
      <c r="M1879">
        <v>0</v>
      </c>
      <c r="N1879">
        <v>0</v>
      </c>
      <c r="O1879">
        <v>119</v>
      </c>
      <c r="P1879">
        <v>90</v>
      </c>
      <c r="Q1879" t="s">
        <v>2371</v>
      </c>
      <c r="R1879" t="s">
        <v>605</v>
      </c>
      <c r="S1879" t="s">
        <v>604</v>
      </c>
    </row>
    <row r="1880" spans="1:19" x14ac:dyDescent="0.2">
      <c r="A1880" t="s">
        <v>2295</v>
      </c>
      <c r="B1880">
        <v>9</v>
      </c>
      <c r="C1880" t="s">
        <v>2358</v>
      </c>
      <c r="D1880" t="s">
        <v>604</v>
      </c>
      <c r="E1880" t="s">
        <v>2358</v>
      </c>
      <c r="F1880">
        <v>201207</v>
      </c>
      <c r="G1880">
        <v>0</v>
      </c>
      <c r="H1880">
        <v>0</v>
      </c>
      <c r="I1880">
        <v>112</v>
      </c>
      <c r="J1880">
        <v>112</v>
      </c>
      <c r="K1880">
        <v>0</v>
      </c>
      <c r="L1880">
        <v>0</v>
      </c>
      <c r="M1880">
        <v>0</v>
      </c>
      <c r="N1880">
        <v>0</v>
      </c>
      <c r="O1880">
        <v>112</v>
      </c>
      <c r="P1880">
        <v>90</v>
      </c>
      <c r="Q1880" t="s">
        <v>2371</v>
      </c>
      <c r="R1880" t="s">
        <v>605</v>
      </c>
      <c r="S1880" t="s">
        <v>604</v>
      </c>
    </row>
    <row r="1881" spans="1:19" x14ac:dyDescent="0.2">
      <c r="A1881" t="s">
        <v>2296</v>
      </c>
      <c r="B1881">
        <v>9</v>
      </c>
      <c r="C1881" t="s">
        <v>2358</v>
      </c>
      <c r="D1881" t="s">
        <v>604</v>
      </c>
      <c r="E1881" t="s">
        <v>2358</v>
      </c>
      <c r="F1881">
        <v>201201</v>
      </c>
      <c r="G1881">
        <v>17</v>
      </c>
      <c r="H1881">
        <v>0</v>
      </c>
      <c r="I1881">
        <v>109</v>
      </c>
      <c r="J1881">
        <v>109</v>
      </c>
      <c r="K1881">
        <v>0</v>
      </c>
      <c r="L1881">
        <v>1</v>
      </c>
      <c r="M1881">
        <v>0</v>
      </c>
      <c r="N1881">
        <v>0</v>
      </c>
      <c r="O1881">
        <v>127</v>
      </c>
      <c r="P1881">
        <v>90</v>
      </c>
      <c r="Q1881" t="s">
        <v>2371</v>
      </c>
      <c r="R1881" t="s">
        <v>605</v>
      </c>
      <c r="S1881" t="s">
        <v>604</v>
      </c>
    </row>
    <row r="1882" spans="1:19" x14ac:dyDescent="0.2">
      <c r="A1882" t="s">
        <v>2373</v>
      </c>
      <c r="B1882" t="s">
        <v>2358</v>
      </c>
      <c r="C1882" t="s">
        <v>2358</v>
      </c>
      <c r="D1882" t="s">
        <v>2358</v>
      </c>
      <c r="E1882" t="s">
        <v>2358</v>
      </c>
      <c r="F1882" t="s">
        <v>2358</v>
      </c>
      <c r="G1882" t="s">
        <v>2358</v>
      </c>
      <c r="H1882" t="s">
        <v>2358</v>
      </c>
      <c r="I1882" t="s">
        <v>2358</v>
      </c>
      <c r="J1882" t="s">
        <v>2358</v>
      </c>
      <c r="K1882" t="s">
        <v>2358</v>
      </c>
      <c r="L1882" t="s">
        <v>2358</v>
      </c>
      <c r="M1882" t="s">
        <v>2358</v>
      </c>
      <c r="N1882" t="s">
        <v>2358</v>
      </c>
      <c r="O1882" t="s">
        <v>2358</v>
      </c>
      <c r="P1882" t="s">
        <v>2358</v>
      </c>
      <c r="Q1882" t="s">
        <v>2358</v>
      </c>
      <c r="R1882" t="s">
        <v>2358</v>
      </c>
      <c r="S1882" t="s">
        <v>2358</v>
      </c>
    </row>
    <row r="1883" spans="1:19" x14ac:dyDescent="0.2">
      <c r="A1883" t="s">
        <v>2297</v>
      </c>
      <c r="B1883">
        <v>9</v>
      </c>
      <c r="C1883" t="s">
        <v>2358</v>
      </c>
      <c r="D1883" t="s">
        <v>606</v>
      </c>
      <c r="E1883" t="s">
        <v>606</v>
      </c>
      <c r="F1883">
        <v>201401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65</v>
      </c>
      <c r="O1883">
        <v>65</v>
      </c>
      <c r="P1883">
        <v>90</v>
      </c>
      <c r="Q1883" t="s">
        <v>2371</v>
      </c>
      <c r="R1883" t="s">
        <v>607</v>
      </c>
      <c r="S1883" t="s">
        <v>606</v>
      </c>
    </row>
    <row r="1884" spans="1:19" x14ac:dyDescent="0.2">
      <c r="A1884" t="s">
        <v>2298</v>
      </c>
      <c r="B1884">
        <v>9</v>
      </c>
      <c r="C1884" t="s">
        <v>2358</v>
      </c>
      <c r="D1884" t="s">
        <v>606</v>
      </c>
      <c r="E1884" t="s">
        <v>2358</v>
      </c>
      <c r="F1884">
        <v>201307</v>
      </c>
      <c r="G1884">
        <v>0</v>
      </c>
      <c r="H1884">
        <v>0</v>
      </c>
      <c r="I1884">
        <v>56</v>
      </c>
      <c r="J1884">
        <v>56</v>
      </c>
      <c r="K1884">
        <v>0</v>
      </c>
      <c r="L1884">
        <v>0</v>
      </c>
      <c r="M1884">
        <v>0</v>
      </c>
      <c r="N1884">
        <v>66</v>
      </c>
      <c r="O1884">
        <v>122</v>
      </c>
      <c r="P1884">
        <v>90</v>
      </c>
      <c r="Q1884" t="s">
        <v>2371</v>
      </c>
      <c r="R1884" t="s">
        <v>607</v>
      </c>
      <c r="S1884" t="s">
        <v>606</v>
      </c>
    </row>
    <row r="1885" spans="1:19" x14ac:dyDescent="0.2">
      <c r="A1885" t="s">
        <v>2299</v>
      </c>
      <c r="B1885">
        <v>9</v>
      </c>
      <c r="C1885" t="s">
        <v>2358</v>
      </c>
      <c r="D1885" t="s">
        <v>606</v>
      </c>
      <c r="E1885" t="s">
        <v>2358</v>
      </c>
      <c r="F1885">
        <v>201301</v>
      </c>
      <c r="G1885">
        <v>0</v>
      </c>
      <c r="H1885">
        <v>3</v>
      </c>
      <c r="I1885">
        <v>45</v>
      </c>
      <c r="J1885">
        <v>48</v>
      </c>
      <c r="K1885">
        <v>0</v>
      </c>
      <c r="L1885">
        <v>0</v>
      </c>
      <c r="M1885">
        <v>49</v>
      </c>
      <c r="N1885">
        <v>11</v>
      </c>
      <c r="O1885">
        <v>108</v>
      </c>
      <c r="P1885">
        <v>90</v>
      </c>
      <c r="Q1885" t="s">
        <v>2371</v>
      </c>
      <c r="R1885" t="s">
        <v>607</v>
      </c>
      <c r="S1885" t="s">
        <v>606</v>
      </c>
    </row>
    <row r="1886" spans="1:19" x14ac:dyDescent="0.2">
      <c r="A1886" t="s">
        <v>2300</v>
      </c>
      <c r="B1886">
        <v>9</v>
      </c>
      <c r="C1886" t="s">
        <v>2358</v>
      </c>
      <c r="D1886" t="s">
        <v>606</v>
      </c>
      <c r="E1886" t="s">
        <v>2358</v>
      </c>
      <c r="F1886">
        <v>201207</v>
      </c>
      <c r="G1886">
        <v>0</v>
      </c>
      <c r="H1886">
        <v>4</v>
      </c>
      <c r="I1886">
        <v>42</v>
      </c>
      <c r="J1886">
        <v>46</v>
      </c>
      <c r="K1886">
        <v>0</v>
      </c>
      <c r="L1886">
        <v>6</v>
      </c>
      <c r="M1886">
        <v>67</v>
      </c>
      <c r="N1886">
        <v>4</v>
      </c>
      <c r="O1886">
        <v>123</v>
      </c>
      <c r="P1886">
        <v>90</v>
      </c>
      <c r="Q1886" t="s">
        <v>2371</v>
      </c>
      <c r="R1886" t="s">
        <v>607</v>
      </c>
      <c r="S1886" t="s">
        <v>606</v>
      </c>
    </row>
    <row r="1887" spans="1:19" x14ac:dyDescent="0.2">
      <c r="A1887" t="s">
        <v>2301</v>
      </c>
      <c r="B1887">
        <v>9</v>
      </c>
      <c r="C1887" t="s">
        <v>2358</v>
      </c>
      <c r="D1887" t="s">
        <v>606</v>
      </c>
      <c r="E1887" t="s">
        <v>2358</v>
      </c>
      <c r="F1887">
        <v>201201</v>
      </c>
      <c r="G1887">
        <v>0</v>
      </c>
      <c r="H1887">
        <v>0</v>
      </c>
      <c r="I1887">
        <v>39</v>
      </c>
      <c r="J1887">
        <v>39</v>
      </c>
      <c r="K1887">
        <v>2</v>
      </c>
      <c r="L1887">
        <v>1</v>
      </c>
      <c r="M1887">
        <v>71</v>
      </c>
      <c r="N1887">
        <v>0</v>
      </c>
      <c r="O1887">
        <v>113</v>
      </c>
      <c r="P1887">
        <v>90</v>
      </c>
      <c r="Q1887" t="s">
        <v>2371</v>
      </c>
      <c r="R1887" t="s">
        <v>607</v>
      </c>
      <c r="S1887" t="s">
        <v>606</v>
      </c>
    </row>
    <row r="1888" spans="1:19" x14ac:dyDescent="0.2">
      <c r="A1888" t="s">
        <v>2373</v>
      </c>
      <c r="B1888" t="s">
        <v>2358</v>
      </c>
      <c r="C1888" t="s">
        <v>2358</v>
      </c>
      <c r="D1888" t="s">
        <v>2358</v>
      </c>
      <c r="E1888" t="s">
        <v>2358</v>
      </c>
      <c r="F1888" t="s">
        <v>2358</v>
      </c>
      <c r="G1888" t="s">
        <v>2358</v>
      </c>
      <c r="H1888" t="s">
        <v>2358</v>
      </c>
      <c r="I1888" t="s">
        <v>2358</v>
      </c>
      <c r="J1888" t="s">
        <v>2358</v>
      </c>
      <c r="K1888" t="s">
        <v>2358</v>
      </c>
      <c r="L1888" t="s">
        <v>2358</v>
      </c>
      <c r="M1888" t="s">
        <v>2358</v>
      </c>
      <c r="N1888" t="s">
        <v>2358</v>
      </c>
      <c r="O1888" t="s">
        <v>2358</v>
      </c>
      <c r="P1888" t="s">
        <v>2358</v>
      </c>
      <c r="Q1888" t="s">
        <v>2358</v>
      </c>
      <c r="R1888" t="s">
        <v>2358</v>
      </c>
      <c r="S1888" t="s">
        <v>2358</v>
      </c>
    </row>
    <row r="1889" spans="1:19" x14ac:dyDescent="0.2">
      <c r="A1889" t="s">
        <v>2302</v>
      </c>
      <c r="B1889">
        <v>9</v>
      </c>
      <c r="C1889" t="s">
        <v>2358</v>
      </c>
      <c r="D1889" t="s">
        <v>608</v>
      </c>
      <c r="E1889" t="s">
        <v>608</v>
      </c>
      <c r="F1889">
        <v>201401</v>
      </c>
      <c r="G1889">
        <v>109</v>
      </c>
      <c r="H1889">
        <v>0</v>
      </c>
      <c r="I1889">
        <v>0</v>
      </c>
      <c r="J1889">
        <v>0</v>
      </c>
      <c r="K1889">
        <v>1</v>
      </c>
      <c r="L1889">
        <v>13</v>
      </c>
      <c r="M1889">
        <v>0</v>
      </c>
      <c r="N1889">
        <v>0</v>
      </c>
      <c r="O1889">
        <v>123</v>
      </c>
      <c r="P1889">
        <v>90</v>
      </c>
      <c r="Q1889" t="s">
        <v>2371</v>
      </c>
      <c r="R1889" t="s">
        <v>609</v>
      </c>
      <c r="S1889" t="s">
        <v>608</v>
      </c>
    </row>
    <row r="1890" spans="1:19" x14ac:dyDescent="0.2">
      <c r="A1890" t="s">
        <v>2303</v>
      </c>
      <c r="B1890">
        <v>9</v>
      </c>
      <c r="C1890" t="s">
        <v>2358</v>
      </c>
      <c r="D1890" t="s">
        <v>608</v>
      </c>
      <c r="E1890" t="s">
        <v>2358</v>
      </c>
      <c r="F1890">
        <v>201307</v>
      </c>
      <c r="G1890">
        <v>100</v>
      </c>
      <c r="H1890">
        <v>40</v>
      </c>
      <c r="I1890">
        <v>132</v>
      </c>
      <c r="J1890">
        <v>172</v>
      </c>
      <c r="K1890">
        <v>6</v>
      </c>
      <c r="L1890">
        <v>6</v>
      </c>
      <c r="M1890">
        <v>0</v>
      </c>
      <c r="N1890">
        <v>0</v>
      </c>
      <c r="O1890">
        <v>284</v>
      </c>
      <c r="P1890">
        <v>90</v>
      </c>
      <c r="Q1890" t="s">
        <v>2371</v>
      </c>
      <c r="R1890" t="s">
        <v>609</v>
      </c>
      <c r="S1890" t="s">
        <v>608</v>
      </c>
    </row>
    <row r="1891" spans="1:19" x14ac:dyDescent="0.2">
      <c r="A1891" t="s">
        <v>2304</v>
      </c>
      <c r="B1891">
        <v>9</v>
      </c>
      <c r="C1891" t="s">
        <v>2358</v>
      </c>
      <c r="D1891" t="s">
        <v>608</v>
      </c>
      <c r="E1891" t="s">
        <v>2358</v>
      </c>
      <c r="F1891">
        <v>201301</v>
      </c>
      <c r="G1891">
        <v>101</v>
      </c>
      <c r="H1891">
        <v>24</v>
      </c>
      <c r="I1891">
        <v>122</v>
      </c>
      <c r="J1891">
        <v>146</v>
      </c>
      <c r="K1891">
        <v>1</v>
      </c>
      <c r="L1891">
        <v>7</v>
      </c>
      <c r="M1891">
        <v>0</v>
      </c>
      <c r="N1891">
        <v>0</v>
      </c>
      <c r="O1891">
        <v>255</v>
      </c>
      <c r="P1891">
        <v>90</v>
      </c>
      <c r="Q1891" t="s">
        <v>2371</v>
      </c>
      <c r="R1891" t="s">
        <v>609</v>
      </c>
      <c r="S1891" t="s">
        <v>608</v>
      </c>
    </row>
    <row r="1892" spans="1:19" x14ac:dyDescent="0.2">
      <c r="A1892" t="s">
        <v>2305</v>
      </c>
      <c r="B1892">
        <v>9</v>
      </c>
      <c r="C1892" t="s">
        <v>2358</v>
      </c>
      <c r="D1892" t="s">
        <v>608</v>
      </c>
      <c r="E1892" t="s">
        <v>2358</v>
      </c>
      <c r="F1892">
        <v>201207</v>
      </c>
      <c r="G1892">
        <v>105</v>
      </c>
      <c r="H1892">
        <v>32</v>
      </c>
      <c r="I1892">
        <v>126</v>
      </c>
      <c r="J1892">
        <v>158</v>
      </c>
      <c r="K1892">
        <v>1</v>
      </c>
      <c r="L1892">
        <v>11</v>
      </c>
      <c r="M1892">
        <v>0</v>
      </c>
      <c r="N1892">
        <v>0</v>
      </c>
      <c r="O1892">
        <v>275</v>
      </c>
      <c r="P1892">
        <v>90</v>
      </c>
      <c r="Q1892" t="s">
        <v>2371</v>
      </c>
      <c r="R1892" t="s">
        <v>609</v>
      </c>
      <c r="S1892" t="s">
        <v>608</v>
      </c>
    </row>
    <row r="1893" spans="1:19" x14ac:dyDescent="0.2">
      <c r="A1893" t="s">
        <v>2306</v>
      </c>
      <c r="B1893">
        <v>9</v>
      </c>
      <c r="C1893" t="s">
        <v>2358</v>
      </c>
      <c r="D1893" t="s">
        <v>608</v>
      </c>
      <c r="E1893" t="s">
        <v>2358</v>
      </c>
      <c r="F1893">
        <v>201201</v>
      </c>
      <c r="G1893">
        <v>100</v>
      </c>
      <c r="H1893">
        <v>32</v>
      </c>
      <c r="I1893">
        <v>106</v>
      </c>
      <c r="J1893">
        <v>138</v>
      </c>
      <c r="K1893">
        <v>2</v>
      </c>
      <c r="L1893">
        <v>21</v>
      </c>
      <c r="M1893">
        <v>0</v>
      </c>
      <c r="N1893">
        <v>0</v>
      </c>
      <c r="O1893">
        <v>261</v>
      </c>
      <c r="P1893">
        <v>90</v>
      </c>
      <c r="Q1893" t="s">
        <v>2371</v>
      </c>
      <c r="R1893" t="s">
        <v>609</v>
      </c>
      <c r="S1893" t="s">
        <v>608</v>
      </c>
    </row>
    <row r="1894" spans="1:19" x14ac:dyDescent="0.2">
      <c r="A1894" t="s">
        <v>2373</v>
      </c>
      <c r="B1894" t="s">
        <v>2358</v>
      </c>
      <c r="C1894" t="s">
        <v>2358</v>
      </c>
      <c r="D1894" t="s">
        <v>2358</v>
      </c>
      <c r="E1894" t="s">
        <v>2358</v>
      </c>
      <c r="F1894" t="s">
        <v>2358</v>
      </c>
      <c r="G1894" t="s">
        <v>2358</v>
      </c>
      <c r="H1894" t="s">
        <v>2358</v>
      </c>
      <c r="I1894" t="s">
        <v>2358</v>
      </c>
      <c r="J1894" t="s">
        <v>2358</v>
      </c>
      <c r="K1894" t="s">
        <v>2358</v>
      </c>
      <c r="L1894" t="s">
        <v>2358</v>
      </c>
      <c r="M1894" t="s">
        <v>2358</v>
      </c>
      <c r="N1894" t="s">
        <v>2358</v>
      </c>
      <c r="O1894" t="s">
        <v>2358</v>
      </c>
      <c r="P1894" t="s">
        <v>2358</v>
      </c>
      <c r="Q1894" t="s">
        <v>2358</v>
      </c>
      <c r="R1894" t="s">
        <v>2358</v>
      </c>
      <c r="S1894" t="s">
        <v>2358</v>
      </c>
    </row>
    <row r="1895" spans="1:19" x14ac:dyDescent="0.2">
      <c r="A1895" t="s">
        <v>2307</v>
      </c>
      <c r="B1895">
        <v>9</v>
      </c>
      <c r="C1895" t="s">
        <v>2358</v>
      </c>
      <c r="D1895" t="s">
        <v>610</v>
      </c>
      <c r="E1895" t="s">
        <v>610</v>
      </c>
      <c r="F1895">
        <v>201401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90</v>
      </c>
      <c r="Q1895" t="s">
        <v>2371</v>
      </c>
      <c r="R1895" t="s">
        <v>611</v>
      </c>
      <c r="S1895" t="s">
        <v>610</v>
      </c>
    </row>
    <row r="1896" spans="1:19" x14ac:dyDescent="0.2">
      <c r="A1896" t="s">
        <v>2308</v>
      </c>
      <c r="B1896">
        <v>9</v>
      </c>
      <c r="C1896" t="s">
        <v>2358</v>
      </c>
      <c r="D1896" t="s">
        <v>610</v>
      </c>
      <c r="E1896" t="s">
        <v>2358</v>
      </c>
      <c r="F1896">
        <v>201307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90</v>
      </c>
      <c r="Q1896" t="s">
        <v>2371</v>
      </c>
      <c r="R1896" t="s">
        <v>611</v>
      </c>
      <c r="S1896" t="s">
        <v>610</v>
      </c>
    </row>
    <row r="1897" spans="1:19" x14ac:dyDescent="0.2">
      <c r="A1897" t="s">
        <v>2309</v>
      </c>
      <c r="B1897">
        <v>9</v>
      </c>
      <c r="C1897" t="s">
        <v>2358</v>
      </c>
      <c r="D1897" t="s">
        <v>610</v>
      </c>
      <c r="E1897" t="s">
        <v>2358</v>
      </c>
      <c r="F1897">
        <v>201301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90</v>
      </c>
      <c r="Q1897" t="s">
        <v>2371</v>
      </c>
      <c r="R1897" t="s">
        <v>611</v>
      </c>
      <c r="S1897" t="s">
        <v>610</v>
      </c>
    </row>
    <row r="1898" spans="1:19" x14ac:dyDescent="0.2">
      <c r="A1898" t="s">
        <v>2310</v>
      </c>
      <c r="B1898">
        <v>9</v>
      </c>
      <c r="C1898" t="s">
        <v>2358</v>
      </c>
      <c r="D1898" t="s">
        <v>610</v>
      </c>
      <c r="E1898" t="s">
        <v>2358</v>
      </c>
      <c r="F1898">
        <v>201207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90</v>
      </c>
      <c r="Q1898" t="s">
        <v>2371</v>
      </c>
      <c r="R1898" t="s">
        <v>611</v>
      </c>
      <c r="S1898" t="s">
        <v>610</v>
      </c>
    </row>
    <row r="1899" spans="1:19" x14ac:dyDescent="0.2">
      <c r="A1899" t="s">
        <v>2311</v>
      </c>
      <c r="B1899">
        <v>9</v>
      </c>
      <c r="C1899" t="s">
        <v>2358</v>
      </c>
      <c r="D1899" t="s">
        <v>610</v>
      </c>
      <c r="E1899" t="s">
        <v>2358</v>
      </c>
      <c r="F1899">
        <v>201201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90</v>
      </c>
      <c r="Q1899" t="s">
        <v>2371</v>
      </c>
      <c r="R1899" t="s">
        <v>611</v>
      </c>
      <c r="S1899" t="s">
        <v>610</v>
      </c>
    </row>
    <row r="1900" spans="1:19" x14ac:dyDescent="0.2">
      <c r="A1900" t="s">
        <v>2373</v>
      </c>
      <c r="B1900" t="s">
        <v>2358</v>
      </c>
      <c r="C1900" t="s">
        <v>2358</v>
      </c>
      <c r="D1900" t="s">
        <v>2358</v>
      </c>
      <c r="E1900" t="s">
        <v>2358</v>
      </c>
      <c r="F1900" t="s">
        <v>2358</v>
      </c>
      <c r="G1900" t="s">
        <v>2358</v>
      </c>
      <c r="H1900" t="s">
        <v>2358</v>
      </c>
      <c r="I1900" t="s">
        <v>2358</v>
      </c>
      <c r="J1900" t="s">
        <v>2358</v>
      </c>
      <c r="K1900" t="s">
        <v>2358</v>
      </c>
      <c r="L1900" t="s">
        <v>2358</v>
      </c>
      <c r="M1900" t="s">
        <v>2358</v>
      </c>
      <c r="N1900" t="s">
        <v>2358</v>
      </c>
      <c r="O1900" t="s">
        <v>2358</v>
      </c>
      <c r="P1900" t="s">
        <v>2358</v>
      </c>
      <c r="Q1900" t="s">
        <v>2358</v>
      </c>
      <c r="R1900" t="s">
        <v>2358</v>
      </c>
      <c r="S1900" t="s">
        <v>2358</v>
      </c>
    </row>
    <row r="1901" spans="1:19" x14ac:dyDescent="0.2">
      <c r="A1901" t="s">
        <v>2312</v>
      </c>
      <c r="B1901">
        <v>9</v>
      </c>
      <c r="C1901" t="s">
        <v>2358</v>
      </c>
      <c r="D1901" t="s">
        <v>612</v>
      </c>
      <c r="E1901" t="s">
        <v>612</v>
      </c>
      <c r="F1901">
        <v>201401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90</v>
      </c>
      <c r="Q1901" t="s">
        <v>2371</v>
      </c>
      <c r="R1901" t="s">
        <v>613</v>
      </c>
      <c r="S1901" t="s">
        <v>612</v>
      </c>
    </row>
    <row r="1902" spans="1:19" x14ac:dyDescent="0.2">
      <c r="A1902" t="s">
        <v>2313</v>
      </c>
      <c r="B1902">
        <v>9</v>
      </c>
      <c r="C1902" t="s">
        <v>2358</v>
      </c>
      <c r="D1902" t="s">
        <v>612</v>
      </c>
      <c r="E1902" t="s">
        <v>2358</v>
      </c>
      <c r="F1902">
        <v>201307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90</v>
      </c>
      <c r="Q1902" t="s">
        <v>2371</v>
      </c>
      <c r="R1902" t="s">
        <v>613</v>
      </c>
      <c r="S1902" t="s">
        <v>612</v>
      </c>
    </row>
    <row r="1903" spans="1:19" x14ac:dyDescent="0.2">
      <c r="A1903" t="s">
        <v>2314</v>
      </c>
      <c r="B1903">
        <v>9</v>
      </c>
      <c r="C1903" t="s">
        <v>2358</v>
      </c>
      <c r="D1903" t="s">
        <v>612</v>
      </c>
      <c r="E1903" t="s">
        <v>2358</v>
      </c>
      <c r="F1903">
        <v>201301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90</v>
      </c>
      <c r="Q1903" t="s">
        <v>2371</v>
      </c>
      <c r="R1903" t="s">
        <v>613</v>
      </c>
      <c r="S1903" t="s">
        <v>612</v>
      </c>
    </row>
    <row r="1904" spans="1:19" x14ac:dyDescent="0.2">
      <c r="A1904" t="s">
        <v>2315</v>
      </c>
      <c r="B1904">
        <v>9</v>
      </c>
      <c r="C1904" t="s">
        <v>2358</v>
      </c>
      <c r="D1904" t="s">
        <v>612</v>
      </c>
      <c r="E1904" t="s">
        <v>2358</v>
      </c>
      <c r="F1904">
        <v>201207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90</v>
      </c>
      <c r="Q1904" t="s">
        <v>2371</v>
      </c>
      <c r="R1904" t="s">
        <v>613</v>
      </c>
      <c r="S1904" t="s">
        <v>612</v>
      </c>
    </row>
    <row r="1905" spans="1:19" x14ac:dyDescent="0.2">
      <c r="A1905" t="s">
        <v>2316</v>
      </c>
      <c r="B1905">
        <v>9</v>
      </c>
      <c r="C1905" t="s">
        <v>2358</v>
      </c>
      <c r="D1905" t="s">
        <v>612</v>
      </c>
      <c r="E1905" t="s">
        <v>2358</v>
      </c>
      <c r="F1905">
        <v>201201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90</v>
      </c>
      <c r="Q1905" t="s">
        <v>2371</v>
      </c>
      <c r="R1905" t="s">
        <v>613</v>
      </c>
      <c r="S1905" t="s">
        <v>612</v>
      </c>
    </row>
    <row r="1906" spans="1:19" x14ac:dyDescent="0.2">
      <c r="A1906" t="s">
        <v>2373</v>
      </c>
      <c r="B1906" t="s">
        <v>2358</v>
      </c>
      <c r="C1906" t="s">
        <v>2358</v>
      </c>
      <c r="D1906" t="s">
        <v>2358</v>
      </c>
      <c r="E1906" t="s">
        <v>2358</v>
      </c>
      <c r="F1906" t="s">
        <v>2358</v>
      </c>
      <c r="G1906" t="s">
        <v>2358</v>
      </c>
      <c r="H1906" t="s">
        <v>2358</v>
      </c>
      <c r="I1906" t="s">
        <v>2358</v>
      </c>
      <c r="J1906" t="s">
        <v>2358</v>
      </c>
      <c r="K1906" t="s">
        <v>2358</v>
      </c>
      <c r="L1906" t="s">
        <v>2358</v>
      </c>
      <c r="M1906" t="s">
        <v>2358</v>
      </c>
      <c r="N1906" t="s">
        <v>2358</v>
      </c>
      <c r="O1906" t="s">
        <v>2358</v>
      </c>
      <c r="P1906" t="s">
        <v>2358</v>
      </c>
      <c r="Q1906" t="s">
        <v>2358</v>
      </c>
      <c r="R1906" t="s">
        <v>2358</v>
      </c>
      <c r="S1906" t="s">
        <v>2358</v>
      </c>
    </row>
    <row r="1907" spans="1:19" x14ac:dyDescent="0.2">
      <c r="A1907" t="s">
        <v>2317</v>
      </c>
      <c r="B1907">
        <v>9</v>
      </c>
      <c r="C1907" t="s">
        <v>2358</v>
      </c>
      <c r="D1907" t="s">
        <v>614</v>
      </c>
      <c r="E1907" t="s">
        <v>614</v>
      </c>
      <c r="F1907">
        <v>201401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90</v>
      </c>
      <c r="Q1907" t="s">
        <v>2371</v>
      </c>
      <c r="R1907" t="s">
        <v>615</v>
      </c>
      <c r="S1907" t="s">
        <v>614</v>
      </c>
    </row>
    <row r="1908" spans="1:19" x14ac:dyDescent="0.2">
      <c r="A1908" t="s">
        <v>2318</v>
      </c>
      <c r="B1908">
        <v>9</v>
      </c>
      <c r="C1908" t="s">
        <v>2358</v>
      </c>
      <c r="D1908" t="s">
        <v>614</v>
      </c>
      <c r="E1908" t="s">
        <v>2358</v>
      </c>
      <c r="F1908">
        <v>201307</v>
      </c>
      <c r="G1908">
        <v>0</v>
      </c>
      <c r="H1908">
        <v>0</v>
      </c>
      <c r="I1908">
        <v>3</v>
      </c>
      <c r="J1908">
        <v>3</v>
      </c>
      <c r="K1908">
        <v>0</v>
      </c>
      <c r="L1908">
        <v>0</v>
      </c>
      <c r="M1908">
        <v>3</v>
      </c>
      <c r="N1908">
        <v>0</v>
      </c>
      <c r="O1908">
        <v>6</v>
      </c>
      <c r="P1908">
        <v>90</v>
      </c>
      <c r="Q1908" t="s">
        <v>2371</v>
      </c>
      <c r="R1908" t="s">
        <v>615</v>
      </c>
      <c r="S1908" t="s">
        <v>614</v>
      </c>
    </row>
    <row r="1909" spans="1:19" x14ac:dyDescent="0.2">
      <c r="A1909" t="s">
        <v>2319</v>
      </c>
      <c r="B1909">
        <v>9</v>
      </c>
      <c r="C1909" t="s">
        <v>2358</v>
      </c>
      <c r="D1909" t="s">
        <v>614</v>
      </c>
      <c r="E1909" t="s">
        <v>2358</v>
      </c>
      <c r="F1909">
        <v>201301</v>
      </c>
      <c r="G1909">
        <v>0</v>
      </c>
      <c r="H1909">
        <v>0</v>
      </c>
      <c r="I1909">
        <v>3</v>
      </c>
      <c r="J1909">
        <v>3</v>
      </c>
      <c r="K1909">
        <v>0</v>
      </c>
      <c r="L1909">
        <v>0</v>
      </c>
      <c r="M1909">
        <v>3</v>
      </c>
      <c r="N1909">
        <v>0</v>
      </c>
      <c r="O1909">
        <v>6</v>
      </c>
      <c r="P1909">
        <v>90</v>
      </c>
      <c r="Q1909" t="s">
        <v>2371</v>
      </c>
      <c r="R1909" t="s">
        <v>615</v>
      </c>
      <c r="S1909" t="s">
        <v>614</v>
      </c>
    </row>
    <row r="1910" spans="1:19" x14ac:dyDescent="0.2">
      <c r="A1910" t="s">
        <v>2320</v>
      </c>
      <c r="B1910">
        <v>9</v>
      </c>
      <c r="C1910" t="s">
        <v>2358</v>
      </c>
      <c r="D1910" t="s">
        <v>614</v>
      </c>
      <c r="E1910" t="s">
        <v>2358</v>
      </c>
      <c r="F1910">
        <v>201207</v>
      </c>
      <c r="G1910">
        <v>0</v>
      </c>
      <c r="H1910">
        <v>0</v>
      </c>
      <c r="I1910">
        <v>3</v>
      </c>
      <c r="J1910">
        <v>3</v>
      </c>
      <c r="K1910">
        <v>0</v>
      </c>
      <c r="L1910">
        <v>0</v>
      </c>
      <c r="M1910">
        <v>3</v>
      </c>
      <c r="N1910">
        <v>0</v>
      </c>
      <c r="O1910">
        <v>6</v>
      </c>
      <c r="P1910">
        <v>90</v>
      </c>
      <c r="Q1910" t="s">
        <v>2371</v>
      </c>
      <c r="R1910" t="s">
        <v>615</v>
      </c>
      <c r="S1910" t="s">
        <v>614</v>
      </c>
    </row>
    <row r="1911" spans="1:19" x14ac:dyDescent="0.2">
      <c r="A1911" t="s">
        <v>2321</v>
      </c>
      <c r="B1911">
        <v>9</v>
      </c>
      <c r="C1911" t="s">
        <v>2358</v>
      </c>
      <c r="D1911" t="s">
        <v>614</v>
      </c>
      <c r="E1911" t="s">
        <v>2358</v>
      </c>
      <c r="F1911">
        <v>201201</v>
      </c>
      <c r="G1911">
        <v>0</v>
      </c>
      <c r="H1911">
        <v>0</v>
      </c>
      <c r="I1911">
        <v>3</v>
      </c>
      <c r="J1911">
        <v>3</v>
      </c>
      <c r="K1911">
        <v>0</v>
      </c>
      <c r="L1911">
        <v>0</v>
      </c>
      <c r="M1911">
        <v>3</v>
      </c>
      <c r="N1911">
        <v>0</v>
      </c>
      <c r="O1911">
        <v>6</v>
      </c>
      <c r="P1911">
        <v>90</v>
      </c>
      <c r="Q1911" t="s">
        <v>2371</v>
      </c>
      <c r="R1911" t="s">
        <v>615</v>
      </c>
      <c r="S1911" t="s">
        <v>614</v>
      </c>
    </row>
    <row r="1912" spans="1:19" x14ac:dyDescent="0.2">
      <c r="A1912" t="s">
        <v>2373</v>
      </c>
      <c r="B1912" t="s">
        <v>2358</v>
      </c>
      <c r="C1912" t="s">
        <v>2358</v>
      </c>
      <c r="D1912" t="s">
        <v>2358</v>
      </c>
      <c r="E1912" t="s">
        <v>2358</v>
      </c>
      <c r="F1912" t="s">
        <v>2358</v>
      </c>
      <c r="G1912" t="s">
        <v>2358</v>
      </c>
      <c r="H1912" t="s">
        <v>2358</v>
      </c>
      <c r="I1912" t="s">
        <v>2358</v>
      </c>
      <c r="J1912" t="s">
        <v>2358</v>
      </c>
      <c r="K1912" t="s">
        <v>2358</v>
      </c>
      <c r="L1912" t="s">
        <v>2358</v>
      </c>
      <c r="M1912" t="s">
        <v>2358</v>
      </c>
      <c r="N1912" t="s">
        <v>2358</v>
      </c>
      <c r="O1912" t="s">
        <v>2358</v>
      </c>
      <c r="P1912" t="s">
        <v>2358</v>
      </c>
      <c r="Q1912" t="s">
        <v>2358</v>
      </c>
      <c r="R1912" t="s">
        <v>2358</v>
      </c>
      <c r="S1912" t="s">
        <v>2358</v>
      </c>
    </row>
    <row r="1913" spans="1:19" x14ac:dyDescent="0.2">
      <c r="A1913" t="s">
        <v>2322</v>
      </c>
      <c r="B1913">
        <v>9</v>
      </c>
      <c r="C1913" t="s">
        <v>2358</v>
      </c>
      <c r="D1913" t="s">
        <v>616</v>
      </c>
      <c r="E1913" t="s">
        <v>616</v>
      </c>
      <c r="F1913">
        <v>201401</v>
      </c>
      <c r="G1913">
        <v>25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25</v>
      </c>
      <c r="P1913">
        <v>90</v>
      </c>
      <c r="Q1913" t="s">
        <v>2371</v>
      </c>
      <c r="R1913" t="s">
        <v>617</v>
      </c>
      <c r="S1913" t="s">
        <v>616</v>
      </c>
    </row>
    <row r="1914" spans="1:19" x14ac:dyDescent="0.2">
      <c r="A1914" t="s">
        <v>2323</v>
      </c>
      <c r="B1914">
        <v>9</v>
      </c>
      <c r="C1914" t="s">
        <v>2358</v>
      </c>
      <c r="D1914" t="s">
        <v>616</v>
      </c>
      <c r="E1914" t="s">
        <v>2358</v>
      </c>
      <c r="F1914">
        <v>201307</v>
      </c>
      <c r="G1914">
        <v>14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14</v>
      </c>
      <c r="P1914">
        <v>90</v>
      </c>
      <c r="Q1914" t="s">
        <v>2371</v>
      </c>
      <c r="R1914" t="s">
        <v>617</v>
      </c>
      <c r="S1914" t="s">
        <v>616</v>
      </c>
    </row>
    <row r="1915" spans="1:19" x14ac:dyDescent="0.2">
      <c r="A1915" t="s">
        <v>2324</v>
      </c>
      <c r="B1915">
        <v>9</v>
      </c>
      <c r="C1915" t="s">
        <v>2358</v>
      </c>
      <c r="D1915" t="s">
        <v>616</v>
      </c>
      <c r="E1915" t="s">
        <v>2358</v>
      </c>
      <c r="F1915">
        <v>201301</v>
      </c>
      <c r="G1915">
        <v>14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14</v>
      </c>
      <c r="P1915">
        <v>90</v>
      </c>
      <c r="Q1915" t="s">
        <v>2371</v>
      </c>
      <c r="R1915" t="s">
        <v>617</v>
      </c>
      <c r="S1915" t="s">
        <v>616</v>
      </c>
    </row>
    <row r="1916" spans="1:19" x14ac:dyDescent="0.2">
      <c r="A1916" t="s">
        <v>2325</v>
      </c>
      <c r="B1916">
        <v>9</v>
      </c>
      <c r="C1916" t="s">
        <v>2358</v>
      </c>
      <c r="D1916" t="s">
        <v>616</v>
      </c>
      <c r="E1916" t="s">
        <v>2358</v>
      </c>
      <c r="F1916">
        <v>201207</v>
      </c>
      <c r="G1916">
        <v>14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14</v>
      </c>
      <c r="P1916">
        <v>90</v>
      </c>
      <c r="Q1916" t="s">
        <v>2371</v>
      </c>
      <c r="R1916" t="s">
        <v>617</v>
      </c>
      <c r="S1916" t="s">
        <v>616</v>
      </c>
    </row>
    <row r="1917" spans="1:19" x14ac:dyDescent="0.2">
      <c r="A1917" t="s">
        <v>2326</v>
      </c>
      <c r="B1917">
        <v>9</v>
      </c>
      <c r="C1917" t="s">
        <v>2358</v>
      </c>
      <c r="D1917" t="s">
        <v>616</v>
      </c>
      <c r="E1917" t="s">
        <v>2358</v>
      </c>
      <c r="F1917">
        <v>201201</v>
      </c>
      <c r="G1917">
        <v>14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14</v>
      </c>
      <c r="P1917">
        <v>90</v>
      </c>
      <c r="Q1917" t="s">
        <v>2371</v>
      </c>
      <c r="R1917" t="s">
        <v>617</v>
      </c>
      <c r="S1917" t="s">
        <v>616</v>
      </c>
    </row>
    <row r="1918" spans="1:19" x14ac:dyDescent="0.2">
      <c r="A1918" t="s">
        <v>2373</v>
      </c>
      <c r="B1918" t="s">
        <v>2358</v>
      </c>
      <c r="C1918" t="s">
        <v>2358</v>
      </c>
      <c r="D1918" t="s">
        <v>2358</v>
      </c>
      <c r="E1918" t="s">
        <v>2358</v>
      </c>
      <c r="F1918" t="s">
        <v>2358</v>
      </c>
      <c r="G1918" t="s">
        <v>2358</v>
      </c>
      <c r="H1918" t="s">
        <v>2358</v>
      </c>
      <c r="I1918" t="s">
        <v>2358</v>
      </c>
      <c r="J1918" t="s">
        <v>2358</v>
      </c>
      <c r="K1918" t="s">
        <v>2358</v>
      </c>
      <c r="L1918" t="s">
        <v>2358</v>
      </c>
      <c r="M1918" t="s">
        <v>2358</v>
      </c>
      <c r="N1918" t="s">
        <v>2358</v>
      </c>
      <c r="O1918" t="s">
        <v>2358</v>
      </c>
      <c r="P1918" t="s">
        <v>2358</v>
      </c>
      <c r="Q1918" t="s">
        <v>2358</v>
      </c>
      <c r="R1918" t="s">
        <v>2358</v>
      </c>
      <c r="S1918" t="s">
        <v>2358</v>
      </c>
    </row>
    <row r="1919" spans="1:19" x14ac:dyDescent="0.2">
      <c r="A1919" t="s">
        <v>2327</v>
      </c>
      <c r="B1919">
        <v>9</v>
      </c>
      <c r="C1919" t="s">
        <v>2358</v>
      </c>
      <c r="D1919" t="s">
        <v>618</v>
      </c>
      <c r="E1919" t="s">
        <v>618</v>
      </c>
      <c r="F1919">
        <v>201401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90</v>
      </c>
      <c r="Q1919" t="s">
        <v>2371</v>
      </c>
      <c r="R1919" t="s">
        <v>619</v>
      </c>
      <c r="S1919" t="s">
        <v>618</v>
      </c>
    </row>
    <row r="1920" spans="1:19" x14ac:dyDescent="0.2">
      <c r="A1920" t="s">
        <v>2328</v>
      </c>
      <c r="B1920">
        <v>9</v>
      </c>
      <c r="C1920" t="s">
        <v>2358</v>
      </c>
      <c r="D1920" t="s">
        <v>618</v>
      </c>
      <c r="E1920" t="s">
        <v>2358</v>
      </c>
      <c r="F1920">
        <v>201307</v>
      </c>
      <c r="G1920">
        <v>0</v>
      </c>
      <c r="H1920">
        <v>0</v>
      </c>
      <c r="I1920">
        <v>10</v>
      </c>
      <c r="J1920">
        <v>10</v>
      </c>
      <c r="K1920">
        <v>0</v>
      </c>
      <c r="L1920">
        <v>0</v>
      </c>
      <c r="M1920">
        <v>0</v>
      </c>
      <c r="N1920">
        <v>0</v>
      </c>
      <c r="O1920">
        <v>10</v>
      </c>
      <c r="P1920">
        <v>90</v>
      </c>
      <c r="Q1920" t="s">
        <v>2371</v>
      </c>
      <c r="R1920" t="s">
        <v>619</v>
      </c>
      <c r="S1920" t="s">
        <v>618</v>
      </c>
    </row>
    <row r="1921" spans="1:19" x14ac:dyDescent="0.2">
      <c r="A1921" t="s">
        <v>2329</v>
      </c>
      <c r="B1921">
        <v>9</v>
      </c>
      <c r="C1921" t="s">
        <v>2358</v>
      </c>
      <c r="D1921" t="s">
        <v>618</v>
      </c>
      <c r="E1921" t="s">
        <v>2358</v>
      </c>
      <c r="F1921">
        <v>201301</v>
      </c>
      <c r="G1921">
        <v>48</v>
      </c>
      <c r="H1921">
        <v>0</v>
      </c>
      <c r="I1921">
        <v>10</v>
      </c>
      <c r="J1921">
        <v>10</v>
      </c>
      <c r="K1921">
        <v>0</v>
      </c>
      <c r="L1921">
        <v>0</v>
      </c>
      <c r="M1921">
        <v>0</v>
      </c>
      <c r="N1921">
        <v>0</v>
      </c>
      <c r="O1921">
        <v>58</v>
      </c>
      <c r="P1921">
        <v>90</v>
      </c>
      <c r="Q1921" t="s">
        <v>2371</v>
      </c>
      <c r="R1921" t="s">
        <v>619</v>
      </c>
      <c r="S1921" t="s">
        <v>618</v>
      </c>
    </row>
    <row r="1922" spans="1:19" x14ac:dyDescent="0.2">
      <c r="A1922" t="s">
        <v>2330</v>
      </c>
      <c r="B1922">
        <v>9</v>
      </c>
      <c r="C1922" t="s">
        <v>2358</v>
      </c>
      <c r="D1922" t="s">
        <v>618</v>
      </c>
      <c r="E1922" t="s">
        <v>2358</v>
      </c>
      <c r="F1922">
        <v>201207</v>
      </c>
      <c r="G1922">
        <v>0</v>
      </c>
      <c r="H1922">
        <v>0</v>
      </c>
      <c r="I1922">
        <v>12</v>
      </c>
      <c r="J1922">
        <v>12</v>
      </c>
      <c r="K1922">
        <v>0</v>
      </c>
      <c r="L1922">
        <v>0</v>
      </c>
      <c r="M1922">
        <v>0</v>
      </c>
      <c r="N1922">
        <v>0</v>
      </c>
      <c r="O1922">
        <v>12</v>
      </c>
      <c r="P1922">
        <v>90</v>
      </c>
      <c r="Q1922" t="s">
        <v>2371</v>
      </c>
      <c r="R1922" t="s">
        <v>619</v>
      </c>
      <c r="S1922" t="s">
        <v>618</v>
      </c>
    </row>
    <row r="1923" spans="1:19" x14ac:dyDescent="0.2">
      <c r="A1923" t="s">
        <v>2331</v>
      </c>
      <c r="B1923">
        <v>9</v>
      </c>
      <c r="C1923" t="s">
        <v>2358</v>
      </c>
      <c r="D1923" t="s">
        <v>618</v>
      </c>
      <c r="E1923" t="s">
        <v>2358</v>
      </c>
      <c r="F1923">
        <v>201201</v>
      </c>
      <c r="G1923">
        <v>48</v>
      </c>
      <c r="H1923">
        <v>0</v>
      </c>
      <c r="I1923">
        <v>8</v>
      </c>
      <c r="J1923">
        <v>8</v>
      </c>
      <c r="K1923">
        <v>0</v>
      </c>
      <c r="L1923">
        <v>0</v>
      </c>
      <c r="M1923">
        <v>0</v>
      </c>
      <c r="N1923">
        <v>0</v>
      </c>
      <c r="O1923">
        <v>56</v>
      </c>
      <c r="P1923">
        <v>90</v>
      </c>
      <c r="Q1923" t="s">
        <v>2371</v>
      </c>
      <c r="R1923" t="s">
        <v>619</v>
      </c>
      <c r="S1923" t="s">
        <v>618</v>
      </c>
    </row>
    <row r="1924" spans="1:19" x14ac:dyDescent="0.2">
      <c r="A1924" t="s">
        <v>2373</v>
      </c>
      <c r="B1924" t="s">
        <v>2358</v>
      </c>
      <c r="C1924" t="s">
        <v>2358</v>
      </c>
      <c r="D1924" t="s">
        <v>2358</v>
      </c>
      <c r="E1924" t="s">
        <v>2358</v>
      </c>
      <c r="F1924" t="s">
        <v>2358</v>
      </c>
      <c r="G1924" t="s">
        <v>2358</v>
      </c>
      <c r="H1924" t="s">
        <v>2358</v>
      </c>
      <c r="I1924" t="s">
        <v>2358</v>
      </c>
      <c r="J1924" t="s">
        <v>2358</v>
      </c>
      <c r="K1924" t="s">
        <v>2358</v>
      </c>
      <c r="L1924" t="s">
        <v>2358</v>
      </c>
      <c r="M1924" t="s">
        <v>2358</v>
      </c>
      <c r="N1924" t="s">
        <v>2358</v>
      </c>
      <c r="O1924" t="s">
        <v>2358</v>
      </c>
      <c r="P1924" t="s">
        <v>2358</v>
      </c>
      <c r="Q1924" t="s">
        <v>2358</v>
      </c>
      <c r="R1924" t="s">
        <v>2358</v>
      </c>
      <c r="S1924" t="s">
        <v>2358</v>
      </c>
    </row>
    <row r="1925" spans="1:19" x14ac:dyDescent="0.2">
      <c r="A1925" t="s">
        <v>2332</v>
      </c>
      <c r="B1925">
        <v>9</v>
      </c>
      <c r="C1925" t="s">
        <v>2358</v>
      </c>
      <c r="D1925" t="s">
        <v>620</v>
      </c>
      <c r="E1925" t="s">
        <v>620</v>
      </c>
      <c r="F1925">
        <v>201401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90</v>
      </c>
      <c r="Q1925" t="s">
        <v>2371</v>
      </c>
      <c r="R1925" t="s">
        <v>621</v>
      </c>
      <c r="S1925" t="s">
        <v>620</v>
      </c>
    </row>
    <row r="1926" spans="1:19" x14ac:dyDescent="0.2">
      <c r="A1926" t="s">
        <v>2333</v>
      </c>
      <c r="B1926">
        <v>9</v>
      </c>
      <c r="C1926" t="s">
        <v>2358</v>
      </c>
      <c r="D1926" t="s">
        <v>620</v>
      </c>
      <c r="E1926" t="s">
        <v>2358</v>
      </c>
      <c r="F1926">
        <v>201307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90</v>
      </c>
      <c r="Q1926" t="s">
        <v>2371</v>
      </c>
      <c r="R1926" t="s">
        <v>621</v>
      </c>
      <c r="S1926" t="s">
        <v>620</v>
      </c>
    </row>
    <row r="1927" spans="1:19" x14ac:dyDescent="0.2">
      <c r="A1927" t="s">
        <v>2334</v>
      </c>
      <c r="B1927">
        <v>9</v>
      </c>
      <c r="C1927" t="s">
        <v>2358</v>
      </c>
      <c r="D1927" t="s">
        <v>620</v>
      </c>
      <c r="E1927" t="s">
        <v>2358</v>
      </c>
      <c r="F1927">
        <v>201301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90</v>
      </c>
      <c r="Q1927" t="s">
        <v>2371</v>
      </c>
      <c r="R1927" t="s">
        <v>621</v>
      </c>
      <c r="S1927" t="s">
        <v>620</v>
      </c>
    </row>
    <row r="1928" spans="1:19" x14ac:dyDescent="0.2">
      <c r="A1928" t="s">
        <v>2335</v>
      </c>
      <c r="B1928">
        <v>9</v>
      </c>
      <c r="C1928" t="s">
        <v>2358</v>
      </c>
      <c r="D1928" t="s">
        <v>620</v>
      </c>
      <c r="E1928" t="s">
        <v>2358</v>
      </c>
      <c r="F1928">
        <v>201207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90</v>
      </c>
      <c r="Q1928" t="s">
        <v>2371</v>
      </c>
      <c r="R1928" t="s">
        <v>621</v>
      </c>
      <c r="S1928" t="s">
        <v>620</v>
      </c>
    </row>
    <row r="1929" spans="1:19" x14ac:dyDescent="0.2">
      <c r="A1929" t="s">
        <v>2336</v>
      </c>
      <c r="B1929">
        <v>9</v>
      </c>
      <c r="C1929" t="s">
        <v>2358</v>
      </c>
      <c r="D1929" t="s">
        <v>620</v>
      </c>
      <c r="E1929" t="s">
        <v>2358</v>
      </c>
      <c r="F1929">
        <v>201201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90</v>
      </c>
      <c r="Q1929" t="s">
        <v>2371</v>
      </c>
      <c r="R1929" t="s">
        <v>621</v>
      </c>
      <c r="S1929" t="s">
        <v>620</v>
      </c>
    </row>
    <row r="1930" spans="1:19" x14ac:dyDescent="0.2">
      <c r="A1930" t="s">
        <v>2373</v>
      </c>
      <c r="B1930" t="s">
        <v>2358</v>
      </c>
      <c r="C1930" t="s">
        <v>2358</v>
      </c>
      <c r="D1930" t="s">
        <v>2358</v>
      </c>
      <c r="E1930" t="s">
        <v>2358</v>
      </c>
      <c r="F1930" t="s">
        <v>2358</v>
      </c>
      <c r="G1930" t="s">
        <v>2358</v>
      </c>
      <c r="H1930" t="s">
        <v>2358</v>
      </c>
      <c r="I1930" t="s">
        <v>2358</v>
      </c>
      <c r="J1930" t="s">
        <v>2358</v>
      </c>
      <c r="K1930" t="s">
        <v>2358</v>
      </c>
      <c r="L1930" t="s">
        <v>2358</v>
      </c>
      <c r="M1930" t="s">
        <v>2358</v>
      </c>
      <c r="N1930" t="s">
        <v>2358</v>
      </c>
      <c r="O1930" t="s">
        <v>2358</v>
      </c>
      <c r="P1930" t="s">
        <v>2358</v>
      </c>
      <c r="Q1930" t="s">
        <v>2358</v>
      </c>
      <c r="R1930" t="s">
        <v>2358</v>
      </c>
      <c r="S1930" t="s">
        <v>2358</v>
      </c>
    </row>
    <row r="1931" spans="1:19" x14ac:dyDescent="0.2">
      <c r="A1931" t="s">
        <v>2337</v>
      </c>
      <c r="B1931">
        <v>9</v>
      </c>
      <c r="C1931" t="s">
        <v>2358</v>
      </c>
      <c r="D1931" t="s">
        <v>622</v>
      </c>
      <c r="E1931" t="s">
        <v>622</v>
      </c>
      <c r="F1931">
        <v>201401</v>
      </c>
      <c r="G1931">
        <v>152</v>
      </c>
      <c r="H1931">
        <v>0</v>
      </c>
      <c r="I1931">
        <v>0</v>
      </c>
      <c r="J1931">
        <v>0</v>
      </c>
      <c r="K1931">
        <v>16</v>
      </c>
      <c r="L1931">
        <v>9</v>
      </c>
      <c r="M1931">
        <v>7</v>
      </c>
      <c r="N1931">
        <v>6</v>
      </c>
      <c r="O1931">
        <v>190</v>
      </c>
      <c r="P1931">
        <v>90</v>
      </c>
      <c r="Q1931" t="s">
        <v>2371</v>
      </c>
      <c r="R1931" t="s">
        <v>623</v>
      </c>
      <c r="S1931" t="s">
        <v>622</v>
      </c>
    </row>
    <row r="1932" spans="1:19" x14ac:dyDescent="0.2">
      <c r="A1932" t="s">
        <v>2338</v>
      </c>
      <c r="B1932">
        <v>9</v>
      </c>
      <c r="C1932" t="s">
        <v>2358</v>
      </c>
      <c r="D1932" t="s">
        <v>622</v>
      </c>
      <c r="E1932" t="s">
        <v>2358</v>
      </c>
      <c r="F1932">
        <v>201307</v>
      </c>
      <c r="G1932">
        <v>163</v>
      </c>
      <c r="H1932">
        <v>9</v>
      </c>
      <c r="I1932">
        <v>186</v>
      </c>
      <c r="J1932">
        <v>195</v>
      </c>
      <c r="K1932">
        <v>16</v>
      </c>
      <c r="L1932">
        <v>7</v>
      </c>
      <c r="M1932">
        <v>11</v>
      </c>
      <c r="N1932">
        <v>6</v>
      </c>
      <c r="O1932">
        <v>398</v>
      </c>
      <c r="P1932">
        <v>90</v>
      </c>
      <c r="Q1932" t="s">
        <v>2371</v>
      </c>
      <c r="R1932" t="s">
        <v>623</v>
      </c>
      <c r="S1932" t="s">
        <v>622</v>
      </c>
    </row>
    <row r="1933" spans="1:19" x14ac:dyDescent="0.2">
      <c r="A1933" t="s">
        <v>2339</v>
      </c>
      <c r="B1933">
        <v>9</v>
      </c>
      <c r="C1933" t="s">
        <v>2358</v>
      </c>
      <c r="D1933" t="s">
        <v>622</v>
      </c>
      <c r="E1933" t="s">
        <v>2358</v>
      </c>
      <c r="F1933">
        <v>201301</v>
      </c>
      <c r="G1933">
        <v>149</v>
      </c>
      <c r="H1933">
        <v>12</v>
      </c>
      <c r="I1933">
        <v>155</v>
      </c>
      <c r="J1933">
        <v>167</v>
      </c>
      <c r="K1933">
        <v>29</v>
      </c>
      <c r="L1933">
        <v>7</v>
      </c>
      <c r="M1933">
        <v>0</v>
      </c>
      <c r="N1933">
        <v>0</v>
      </c>
      <c r="O1933">
        <v>352</v>
      </c>
      <c r="P1933">
        <v>90</v>
      </c>
      <c r="Q1933" t="s">
        <v>2371</v>
      </c>
      <c r="R1933" t="s">
        <v>623</v>
      </c>
      <c r="S1933" t="s">
        <v>622</v>
      </c>
    </row>
    <row r="1934" spans="1:19" x14ac:dyDescent="0.2">
      <c r="A1934" t="s">
        <v>2340</v>
      </c>
      <c r="B1934">
        <v>9</v>
      </c>
      <c r="C1934" t="s">
        <v>2358</v>
      </c>
      <c r="D1934" t="s">
        <v>622</v>
      </c>
      <c r="E1934" t="s">
        <v>2358</v>
      </c>
      <c r="F1934">
        <v>201207</v>
      </c>
      <c r="G1934">
        <v>131</v>
      </c>
      <c r="H1934">
        <v>11</v>
      </c>
      <c r="I1934">
        <v>160</v>
      </c>
      <c r="J1934">
        <v>171</v>
      </c>
      <c r="K1934">
        <v>14</v>
      </c>
      <c r="L1934">
        <v>14</v>
      </c>
      <c r="M1934">
        <v>22</v>
      </c>
      <c r="N1934">
        <v>2</v>
      </c>
      <c r="O1934">
        <v>354</v>
      </c>
      <c r="P1934">
        <v>90</v>
      </c>
      <c r="Q1934" t="s">
        <v>2371</v>
      </c>
      <c r="R1934" t="s">
        <v>623</v>
      </c>
      <c r="S1934" t="s">
        <v>622</v>
      </c>
    </row>
    <row r="1935" spans="1:19" x14ac:dyDescent="0.2">
      <c r="A1935" t="s">
        <v>2341</v>
      </c>
      <c r="B1935">
        <v>9</v>
      </c>
      <c r="C1935" t="s">
        <v>2358</v>
      </c>
      <c r="D1935" t="s">
        <v>622</v>
      </c>
      <c r="E1935" t="s">
        <v>2358</v>
      </c>
      <c r="F1935">
        <v>201201</v>
      </c>
      <c r="G1935">
        <v>149</v>
      </c>
      <c r="H1935">
        <v>12</v>
      </c>
      <c r="I1935">
        <v>155</v>
      </c>
      <c r="J1935">
        <v>167</v>
      </c>
      <c r="K1935">
        <v>29</v>
      </c>
      <c r="L1935">
        <v>7</v>
      </c>
      <c r="M1935">
        <v>7</v>
      </c>
      <c r="N1935">
        <v>0</v>
      </c>
      <c r="O1935">
        <v>359</v>
      </c>
      <c r="P1935">
        <v>90</v>
      </c>
      <c r="Q1935" t="s">
        <v>2371</v>
      </c>
      <c r="R1935" t="s">
        <v>623</v>
      </c>
      <c r="S1935" t="s">
        <v>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topLeftCell="A2" workbookViewId="0">
      <selection activeCell="D236" sqref="D236"/>
    </sheetView>
  </sheetViews>
  <sheetFormatPr defaultRowHeight="12.75" x14ac:dyDescent="0.2"/>
  <cols>
    <col min="1" max="1" width="28.5703125" bestFit="1" customWidth="1"/>
    <col min="2" max="3" width="25.5703125" bestFit="1" customWidth="1"/>
    <col min="4" max="4" width="13.28515625" bestFit="1" customWidth="1"/>
  </cols>
  <sheetData>
    <row r="1" spans="1:4" x14ac:dyDescent="0.2">
      <c r="A1" t="s">
        <v>683</v>
      </c>
      <c r="B1" t="s">
        <v>684</v>
      </c>
      <c r="C1" t="s">
        <v>685</v>
      </c>
      <c r="D1" t="s">
        <v>686</v>
      </c>
    </row>
    <row r="2" spans="1:4" x14ac:dyDescent="0.2">
      <c r="A2" s="50" t="s">
        <v>422</v>
      </c>
      <c r="B2">
        <v>4</v>
      </c>
      <c r="C2">
        <v>31</v>
      </c>
      <c r="D2">
        <v>35</v>
      </c>
    </row>
    <row r="3" spans="1:4" x14ac:dyDescent="0.2">
      <c r="A3" s="50" t="s">
        <v>650</v>
      </c>
      <c r="B3">
        <v>0</v>
      </c>
      <c r="C3">
        <v>0</v>
      </c>
      <c r="D3">
        <v>0</v>
      </c>
    </row>
    <row r="4" spans="1:4" x14ac:dyDescent="0.2">
      <c r="A4" s="50" t="s">
        <v>424</v>
      </c>
      <c r="B4">
        <v>6</v>
      </c>
      <c r="C4">
        <v>141</v>
      </c>
      <c r="D4">
        <v>147</v>
      </c>
    </row>
    <row r="5" spans="1:4" x14ac:dyDescent="0.2">
      <c r="A5" s="50" t="s">
        <v>426</v>
      </c>
      <c r="B5">
        <v>0</v>
      </c>
      <c r="C5">
        <v>208</v>
      </c>
      <c r="D5">
        <v>208</v>
      </c>
    </row>
    <row r="6" spans="1:4" x14ac:dyDescent="0.2">
      <c r="A6" s="50" t="s">
        <v>359</v>
      </c>
      <c r="B6">
        <v>0</v>
      </c>
      <c r="C6">
        <v>0</v>
      </c>
      <c r="D6">
        <v>0</v>
      </c>
    </row>
    <row r="7" spans="1:4" x14ac:dyDescent="0.2">
      <c r="A7" s="50" t="s">
        <v>93</v>
      </c>
      <c r="B7">
        <v>16</v>
      </c>
      <c r="C7">
        <v>31</v>
      </c>
      <c r="D7">
        <v>47</v>
      </c>
    </row>
    <row r="8" spans="1:4" x14ac:dyDescent="0.2">
      <c r="A8" s="50" t="s">
        <v>25</v>
      </c>
      <c r="B8">
        <v>0</v>
      </c>
      <c r="C8">
        <v>15</v>
      </c>
      <c r="D8">
        <v>15</v>
      </c>
    </row>
    <row r="9" spans="1:4" x14ac:dyDescent="0.2">
      <c r="A9" s="50" t="s">
        <v>269</v>
      </c>
      <c r="B9">
        <v>11</v>
      </c>
      <c r="C9">
        <v>193</v>
      </c>
      <c r="D9">
        <v>204</v>
      </c>
    </row>
    <row r="10" spans="1:4" x14ac:dyDescent="0.2">
      <c r="A10" s="50" t="s">
        <v>428</v>
      </c>
      <c r="B10">
        <v>11</v>
      </c>
      <c r="C10">
        <v>10</v>
      </c>
      <c r="D10">
        <v>10</v>
      </c>
    </row>
    <row r="11" spans="1:4" x14ac:dyDescent="0.2">
      <c r="A11" s="50" t="s">
        <v>138</v>
      </c>
      <c r="B11">
        <v>0</v>
      </c>
      <c r="C11">
        <v>46</v>
      </c>
      <c r="D11">
        <v>46</v>
      </c>
    </row>
    <row r="12" spans="1:4" x14ac:dyDescent="0.2">
      <c r="A12" s="50" t="s">
        <v>552</v>
      </c>
      <c r="B12">
        <v>0</v>
      </c>
      <c r="C12">
        <v>1</v>
      </c>
      <c r="D12">
        <v>1</v>
      </c>
    </row>
    <row r="13" spans="1:4" x14ac:dyDescent="0.2">
      <c r="A13" s="50" t="s">
        <v>271</v>
      </c>
      <c r="B13">
        <v>0</v>
      </c>
      <c r="C13">
        <v>0</v>
      </c>
      <c r="D13">
        <v>0</v>
      </c>
    </row>
    <row r="14" spans="1:4" x14ac:dyDescent="0.2">
      <c r="A14" s="50" t="s">
        <v>361</v>
      </c>
      <c r="B14">
        <v>0</v>
      </c>
      <c r="C14">
        <v>23</v>
      </c>
      <c r="D14">
        <v>23</v>
      </c>
    </row>
    <row r="15" spans="1:4" x14ac:dyDescent="0.2">
      <c r="A15" s="50" t="s">
        <v>652</v>
      </c>
      <c r="B15">
        <v>0</v>
      </c>
      <c r="C15">
        <v>4</v>
      </c>
      <c r="D15">
        <v>4</v>
      </c>
    </row>
    <row r="16" spans="1:4" x14ac:dyDescent="0.2">
      <c r="A16" s="50" t="s">
        <v>140</v>
      </c>
      <c r="B16">
        <v>0</v>
      </c>
      <c r="C16">
        <v>87</v>
      </c>
      <c r="D16">
        <v>87</v>
      </c>
    </row>
    <row r="17" spans="1:4" x14ac:dyDescent="0.2">
      <c r="A17" s="50" t="s">
        <v>27</v>
      </c>
      <c r="B17">
        <v>0</v>
      </c>
      <c r="C17">
        <v>34</v>
      </c>
      <c r="D17">
        <v>34</v>
      </c>
    </row>
    <row r="18" spans="1:4" x14ac:dyDescent="0.2">
      <c r="A18" s="50" t="s">
        <v>29</v>
      </c>
      <c r="B18">
        <v>0</v>
      </c>
      <c r="C18">
        <v>0</v>
      </c>
      <c r="D18">
        <v>0</v>
      </c>
    </row>
    <row r="19" spans="1:4" x14ac:dyDescent="0.2">
      <c r="A19" s="50" t="s">
        <v>142</v>
      </c>
      <c r="B19">
        <v>4</v>
      </c>
      <c r="C19">
        <v>39</v>
      </c>
      <c r="D19">
        <v>43</v>
      </c>
    </row>
    <row r="20" spans="1:4" x14ac:dyDescent="0.2">
      <c r="A20" s="50" t="s">
        <v>31</v>
      </c>
      <c r="B20">
        <v>0</v>
      </c>
      <c r="C20">
        <v>0</v>
      </c>
      <c r="D20">
        <v>0</v>
      </c>
    </row>
    <row r="21" spans="1:4" x14ac:dyDescent="0.2">
      <c r="A21" s="50" t="s">
        <v>430</v>
      </c>
      <c r="B21">
        <v>0</v>
      </c>
      <c r="C21">
        <v>11</v>
      </c>
      <c r="D21">
        <v>11</v>
      </c>
    </row>
    <row r="22" spans="1:4" x14ac:dyDescent="0.2">
      <c r="A22" s="50" t="s">
        <v>95</v>
      </c>
      <c r="B22">
        <v>0</v>
      </c>
      <c r="C22">
        <v>5</v>
      </c>
      <c r="D22">
        <v>5</v>
      </c>
    </row>
    <row r="23" spans="1:4" x14ac:dyDescent="0.2">
      <c r="A23" s="50" t="s">
        <v>273</v>
      </c>
      <c r="B23">
        <v>0</v>
      </c>
      <c r="C23">
        <v>26</v>
      </c>
      <c r="D23">
        <v>26</v>
      </c>
    </row>
    <row r="24" spans="1:4" x14ac:dyDescent="0.2">
      <c r="A24" s="50" t="s">
        <v>275</v>
      </c>
      <c r="B24">
        <v>2</v>
      </c>
      <c r="C24">
        <v>22</v>
      </c>
      <c r="D24">
        <v>24</v>
      </c>
    </row>
    <row r="25" spans="1:4" x14ac:dyDescent="0.2">
      <c r="A25" s="50" t="s">
        <v>277</v>
      </c>
      <c r="B25">
        <v>47</v>
      </c>
      <c r="C25">
        <v>17</v>
      </c>
      <c r="D25">
        <v>64</v>
      </c>
    </row>
    <row r="26" spans="1:4" x14ac:dyDescent="0.2">
      <c r="A26" s="50" t="s">
        <v>556</v>
      </c>
      <c r="B26">
        <v>0</v>
      </c>
      <c r="C26">
        <v>0</v>
      </c>
      <c r="D26">
        <v>0</v>
      </c>
    </row>
    <row r="27" spans="1:4" x14ac:dyDescent="0.2">
      <c r="A27" s="50" t="s">
        <v>279</v>
      </c>
      <c r="B27">
        <v>0</v>
      </c>
      <c r="C27">
        <v>13</v>
      </c>
      <c r="D27">
        <v>13</v>
      </c>
    </row>
    <row r="28" spans="1:4" x14ac:dyDescent="0.2">
      <c r="A28" s="50" t="s">
        <v>365</v>
      </c>
      <c r="B28">
        <v>29</v>
      </c>
      <c r="C28">
        <v>3</v>
      </c>
      <c r="D28">
        <v>32</v>
      </c>
    </row>
    <row r="29" spans="1:4" x14ac:dyDescent="0.2">
      <c r="A29" s="50" t="s">
        <v>214</v>
      </c>
      <c r="B29">
        <v>0</v>
      </c>
      <c r="C29">
        <v>3</v>
      </c>
      <c r="D29">
        <v>3</v>
      </c>
    </row>
    <row r="30" spans="1:4" x14ac:dyDescent="0.2">
      <c r="A30" s="50" t="s">
        <v>281</v>
      </c>
      <c r="B30">
        <v>0</v>
      </c>
      <c r="C30">
        <v>15</v>
      </c>
      <c r="D30">
        <v>15</v>
      </c>
    </row>
    <row r="31" spans="1:4" x14ac:dyDescent="0.2">
      <c r="A31" s="50" t="s">
        <v>97</v>
      </c>
      <c r="B31">
        <v>0</v>
      </c>
      <c r="C31">
        <v>0</v>
      </c>
      <c r="D31">
        <v>0</v>
      </c>
    </row>
    <row r="32" spans="1:4" x14ac:dyDescent="0.2">
      <c r="A32" s="50" t="s">
        <v>283</v>
      </c>
      <c r="B32">
        <v>0</v>
      </c>
      <c r="C32">
        <v>5</v>
      </c>
      <c r="D32">
        <v>5</v>
      </c>
    </row>
    <row r="33" spans="1:4" x14ac:dyDescent="0.2">
      <c r="A33" s="50" t="s">
        <v>367</v>
      </c>
      <c r="B33">
        <v>0</v>
      </c>
      <c r="C33">
        <v>0</v>
      </c>
      <c r="D33">
        <v>0</v>
      </c>
    </row>
    <row r="34" spans="1:4" x14ac:dyDescent="0.2">
      <c r="A34" s="50" t="s">
        <v>216</v>
      </c>
      <c r="B34">
        <v>0</v>
      </c>
      <c r="C34">
        <v>39</v>
      </c>
      <c r="D34">
        <v>39</v>
      </c>
    </row>
    <row r="35" spans="1:4" x14ac:dyDescent="0.2">
      <c r="A35" s="50" t="s">
        <v>434</v>
      </c>
      <c r="B35">
        <v>0</v>
      </c>
      <c r="C35">
        <v>0</v>
      </c>
      <c r="D35">
        <v>0</v>
      </c>
    </row>
    <row r="36" spans="1:4" x14ac:dyDescent="0.2">
      <c r="A36" s="50" t="s">
        <v>36</v>
      </c>
      <c r="B36">
        <v>8</v>
      </c>
      <c r="C36">
        <v>123</v>
      </c>
      <c r="D36">
        <v>131</v>
      </c>
    </row>
    <row r="37" spans="1:4" x14ac:dyDescent="0.2">
      <c r="A37" s="51" t="s">
        <v>687</v>
      </c>
      <c r="B37">
        <v>0</v>
      </c>
      <c r="C37">
        <v>0</v>
      </c>
      <c r="D37">
        <v>0</v>
      </c>
    </row>
    <row r="38" spans="1:4" x14ac:dyDescent="0.2">
      <c r="A38" s="50" t="s">
        <v>286</v>
      </c>
      <c r="B38">
        <v>0</v>
      </c>
      <c r="C38">
        <v>215</v>
      </c>
      <c r="D38">
        <v>215</v>
      </c>
    </row>
    <row r="39" spans="1:4" x14ac:dyDescent="0.2">
      <c r="A39" s="50" t="s">
        <v>148</v>
      </c>
      <c r="B39">
        <v>0</v>
      </c>
      <c r="C39">
        <v>0</v>
      </c>
      <c r="D39">
        <v>0</v>
      </c>
    </row>
    <row r="40" spans="1:4" x14ac:dyDescent="0.2">
      <c r="A40" s="50" t="s">
        <v>668</v>
      </c>
      <c r="B40">
        <v>0</v>
      </c>
      <c r="C40">
        <v>86</v>
      </c>
      <c r="D40">
        <v>86</v>
      </c>
    </row>
    <row r="41" spans="1:4" x14ac:dyDescent="0.2">
      <c r="A41" s="50" t="s">
        <v>558</v>
      </c>
      <c r="B41">
        <v>3</v>
      </c>
      <c r="C41">
        <v>0</v>
      </c>
      <c r="D41">
        <v>3</v>
      </c>
    </row>
    <row r="42" spans="1:4" x14ac:dyDescent="0.2">
      <c r="A42" s="50" t="s">
        <v>436</v>
      </c>
      <c r="B42">
        <v>0</v>
      </c>
      <c r="C42">
        <v>119</v>
      </c>
      <c r="D42">
        <v>119</v>
      </c>
    </row>
    <row r="43" spans="1:4" x14ac:dyDescent="0.2">
      <c r="A43" s="50" t="s">
        <v>38</v>
      </c>
      <c r="B43">
        <v>15</v>
      </c>
      <c r="C43">
        <v>116</v>
      </c>
      <c r="D43">
        <v>131</v>
      </c>
    </row>
    <row r="44" spans="1:4" x14ac:dyDescent="0.2">
      <c r="A44" s="50" t="s">
        <v>644</v>
      </c>
      <c r="B44">
        <v>48</v>
      </c>
      <c r="C44">
        <v>72</v>
      </c>
      <c r="D44">
        <v>120</v>
      </c>
    </row>
    <row r="45" spans="1:4" x14ac:dyDescent="0.2">
      <c r="A45" t="s">
        <v>688</v>
      </c>
      <c r="B45">
        <v>0</v>
      </c>
      <c r="C45">
        <v>0</v>
      </c>
      <c r="D45">
        <v>0</v>
      </c>
    </row>
    <row r="46" spans="1:4" x14ac:dyDescent="0.2">
      <c r="A46" s="50" t="s">
        <v>438</v>
      </c>
      <c r="B46">
        <v>0</v>
      </c>
      <c r="C46">
        <v>54</v>
      </c>
      <c r="D46">
        <v>54</v>
      </c>
    </row>
    <row r="47" spans="1:4" x14ac:dyDescent="0.2">
      <c r="A47" s="50" t="s">
        <v>440</v>
      </c>
      <c r="B47">
        <v>16</v>
      </c>
      <c r="C47">
        <v>0</v>
      </c>
      <c r="D47">
        <v>16</v>
      </c>
    </row>
    <row r="48" spans="1:4" x14ac:dyDescent="0.2">
      <c r="A48" s="50" t="s">
        <v>560</v>
      </c>
      <c r="B48">
        <v>0</v>
      </c>
      <c r="C48">
        <v>4</v>
      </c>
      <c r="D48">
        <v>4</v>
      </c>
    </row>
    <row r="49" spans="1:4" x14ac:dyDescent="0.2">
      <c r="A49" s="50" t="s">
        <v>289</v>
      </c>
      <c r="B49">
        <v>0</v>
      </c>
      <c r="C49">
        <v>38</v>
      </c>
      <c r="D49">
        <v>38</v>
      </c>
    </row>
    <row r="50" spans="1:4" x14ac:dyDescent="0.2">
      <c r="A50" s="51" t="s">
        <v>689</v>
      </c>
      <c r="B50">
        <v>0</v>
      </c>
      <c r="C50">
        <v>0</v>
      </c>
      <c r="D50">
        <v>0</v>
      </c>
    </row>
    <row r="51" spans="1:4" x14ac:dyDescent="0.2">
      <c r="A51" s="50" t="s">
        <v>152</v>
      </c>
      <c r="B51">
        <v>4</v>
      </c>
      <c r="C51">
        <v>0</v>
      </c>
      <c r="D51">
        <v>4</v>
      </c>
    </row>
    <row r="52" spans="1:4" x14ac:dyDescent="0.2">
      <c r="A52" s="50" t="s">
        <v>562</v>
      </c>
      <c r="B52">
        <v>15</v>
      </c>
      <c r="C52">
        <v>153</v>
      </c>
      <c r="D52">
        <v>168</v>
      </c>
    </row>
    <row r="53" spans="1:4" x14ac:dyDescent="0.2">
      <c r="A53" s="50" t="s">
        <v>564</v>
      </c>
      <c r="B53">
        <v>0</v>
      </c>
      <c r="C53">
        <v>33</v>
      </c>
      <c r="D53">
        <v>33</v>
      </c>
    </row>
    <row r="54" spans="1:4" x14ac:dyDescent="0.2">
      <c r="A54" s="50" t="s">
        <v>653</v>
      </c>
      <c r="B54">
        <v>0</v>
      </c>
      <c r="C54">
        <v>15</v>
      </c>
      <c r="D54">
        <v>15</v>
      </c>
    </row>
    <row r="55" spans="1:4" x14ac:dyDescent="0.2">
      <c r="A55" s="50" t="s">
        <v>99</v>
      </c>
      <c r="B55">
        <v>2</v>
      </c>
      <c r="C55">
        <v>20</v>
      </c>
      <c r="D55">
        <v>22</v>
      </c>
    </row>
    <row r="56" spans="1:4" x14ac:dyDescent="0.2">
      <c r="A56" s="51" t="s">
        <v>690</v>
      </c>
      <c r="B56">
        <v>0</v>
      </c>
      <c r="C56">
        <v>0</v>
      </c>
      <c r="D56">
        <v>0</v>
      </c>
    </row>
    <row r="57" spans="1:4" x14ac:dyDescent="0.2">
      <c r="A57" s="50" t="s">
        <v>3</v>
      </c>
      <c r="B57">
        <v>0</v>
      </c>
      <c r="C57">
        <v>0</v>
      </c>
      <c r="D57">
        <v>0</v>
      </c>
    </row>
    <row r="58" spans="1:4" x14ac:dyDescent="0.2">
      <c r="A58" s="50" t="s">
        <v>444</v>
      </c>
      <c r="B58">
        <v>0</v>
      </c>
      <c r="C58">
        <v>75</v>
      </c>
      <c r="D58">
        <v>75</v>
      </c>
    </row>
    <row r="59" spans="1:4" x14ac:dyDescent="0.2">
      <c r="A59" s="50" t="s">
        <v>154</v>
      </c>
      <c r="B59">
        <v>0</v>
      </c>
      <c r="C59">
        <v>60</v>
      </c>
      <c r="D59">
        <v>60</v>
      </c>
    </row>
    <row r="60" spans="1:4" x14ac:dyDescent="0.2">
      <c r="A60" s="50" t="s">
        <v>101</v>
      </c>
      <c r="B60">
        <v>3</v>
      </c>
      <c r="C60">
        <v>320</v>
      </c>
      <c r="D60">
        <v>323</v>
      </c>
    </row>
    <row r="61" spans="1:4" x14ac:dyDescent="0.2">
      <c r="A61" s="50" t="s">
        <v>446</v>
      </c>
      <c r="B61">
        <v>1</v>
      </c>
      <c r="C61">
        <v>17</v>
      </c>
      <c r="D61">
        <v>18</v>
      </c>
    </row>
    <row r="62" spans="1:4" x14ac:dyDescent="0.2">
      <c r="A62" s="50" t="s">
        <v>219</v>
      </c>
      <c r="B62">
        <v>0</v>
      </c>
      <c r="C62">
        <v>22</v>
      </c>
      <c r="D62">
        <v>22</v>
      </c>
    </row>
    <row r="63" spans="1:4" x14ac:dyDescent="0.2">
      <c r="A63" s="50" t="s">
        <v>1</v>
      </c>
      <c r="B63">
        <v>0</v>
      </c>
      <c r="C63">
        <v>0</v>
      </c>
      <c r="D63">
        <v>0</v>
      </c>
    </row>
    <row r="64" spans="1:4" x14ac:dyDescent="0.2">
      <c r="A64" s="51" t="s">
        <v>691</v>
      </c>
      <c r="B64">
        <v>0</v>
      </c>
      <c r="C64">
        <v>0</v>
      </c>
      <c r="D64">
        <v>0</v>
      </c>
    </row>
    <row r="65" spans="1:4" x14ac:dyDescent="0.2">
      <c r="A65" s="50" t="s">
        <v>293</v>
      </c>
      <c r="B65">
        <v>0</v>
      </c>
      <c r="C65">
        <v>61</v>
      </c>
      <c r="D65">
        <v>61</v>
      </c>
    </row>
    <row r="66" spans="1:4" x14ac:dyDescent="0.2">
      <c r="A66" s="50" t="s">
        <v>566</v>
      </c>
      <c r="B66">
        <v>0</v>
      </c>
      <c r="C66">
        <v>37</v>
      </c>
      <c r="D66">
        <v>37</v>
      </c>
    </row>
    <row r="67" spans="1:4" x14ac:dyDescent="0.2">
      <c r="A67" s="50" t="s">
        <v>568</v>
      </c>
      <c r="B67">
        <v>0</v>
      </c>
      <c r="C67">
        <v>8</v>
      </c>
      <c r="D67">
        <v>8</v>
      </c>
    </row>
    <row r="68" spans="1:4" x14ac:dyDescent="0.2">
      <c r="A68" s="50" t="s">
        <v>448</v>
      </c>
      <c r="B68">
        <v>13</v>
      </c>
      <c r="C68">
        <v>22</v>
      </c>
      <c r="D68">
        <v>35</v>
      </c>
    </row>
    <row r="69" spans="1:4" x14ac:dyDescent="0.2">
      <c r="A69" s="50" t="s">
        <v>295</v>
      </c>
      <c r="B69">
        <v>0</v>
      </c>
      <c r="C69">
        <v>19</v>
      </c>
      <c r="D69">
        <v>19</v>
      </c>
    </row>
    <row r="70" spans="1:4" x14ac:dyDescent="0.2">
      <c r="A70" s="50" t="s">
        <v>161</v>
      </c>
      <c r="B70">
        <v>0</v>
      </c>
      <c r="C70">
        <v>58</v>
      </c>
      <c r="D70">
        <v>58</v>
      </c>
    </row>
    <row r="71" spans="1:4" x14ac:dyDescent="0.2">
      <c r="A71" s="50" t="s">
        <v>654</v>
      </c>
      <c r="B71">
        <v>0</v>
      </c>
      <c r="C71">
        <v>9</v>
      </c>
      <c r="D71">
        <v>9</v>
      </c>
    </row>
    <row r="72" spans="1:4" x14ac:dyDescent="0.2">
      <c r="A72" s="50" t="s">
        <v>452</v>
      </c>
      <c r="B72">
        <v>0</v>
      </c>
      <c r="C72">
        <v>7</v>
      </c>
      <c r="D72">
        <v>7</v>
      </c>
    </row>
    <row r="73" spans="1:4" x14ac:dyDescent="0.2">
      <c r="A73" s="50" t="s">
        <v>45</v>
      </c>
      <c r="B73">
        <v>0</v>
      </c>
      <c r="C73">
        <v>22</v>
      </c>
      <c r="D73">
        <v>22</v>
      </c>
    </row>
    <row r="74" spans="1:4" x14ac:dyDescent="0.2">
      <c r="A74" s="50" t="s">
        <v>454</v>
      </c>
      <c r="B74">
        <v>0</v>
      </c>
      <c r="C74">
        <v>4</v>
      </c>
      <c r="D74">
        <v>4</v>
      </c>
    </row>
    <row r="75" spans="1:4" x14ac:dyDescent="0.2">
      <c r="A75" s="50" t="s">
        <v>375</v>
      </c>
      <c r="B75">
        <v>0</v>
      </c>
      <c r="C75">
        <v>0</v>
      </c>
      <c r="D75">
        <v>0</v>
      </c>
    </row>
    <row r="76" spans="1:4" x14ac:dyDescent="0.2">
      <c r="A76" s="50" t="s">
        <v>296</v>
      </c>
      <c r="B76">
        <v>14</v>
      </c>
      <c r="C76">
        <v>144</v>
      </c>
      <c r="D76">
        <v>158</v>
      </c>
    </row>
    <row r="77" spans="1:4" x14ac:dyDescent="0.2">
      <c r="A77" s="50" t="s">
        <v>458</v>
      </c>
      <c r="B77">
        <v>7</v>
      </c>
      <c r="C77">
        <v>2</v>
      </c>
      <c r="D77">
        <v>9</v>
      </c>
    </row>
    <row r="78" spans="1:4" x14ac:dyDescent="0.2">
      <c r="A78" s="50" t="s">
        <v>298</v>
      </c>
      <c r="B78">
        <v>1</v>
      </c>
      <c r="C78">
        <v>212</v>
      </c>
      <c r="D78">
        <v>213</v>
      </c>
    </row>
    <row r="79" spans="1:4" x14ac:dyDescent="0.2">
      <c r="A79" s="50" t="s">
        <v>300</v>
      </c>
      <c r="B79">
        <v>0</v>
      </c>
      <c r="C79">
        <v>18</v>
      </c>
      <c r="D79">
        <v>18</v>
      </c>
    </row>
    <row r="80" spans="1:4" x14ac:dyDescent="0.2">
      <c r="A80" s="50" t="s">
        <v>572</v>
      </c>
      <c r="B80">
        <v>0</v>
      </c>
      <c r="C80">
        <v>50</v>
      </c>
      <c r="D80">
        <v>50</v>
      </c>
    </row>
    <row r="81" spans="1:4" x14ac:dyDescent="0.2">
      <c r="A81" s="50" t="s">
        <v>47</v>
      </c>
      <c r="B81">
        <v>0</v>
      </c>
      <c r="C81">
        <v>15</v>
      </c>
      <c r="D81">
        <v>15</v>
      </c>
    </row>
    <row r="82" spans="1:4" x14ac:dyDescent="0.2">
      <c r="A82" s="50" t="s">
        <v>574</v>
      </c>
      <c r="B82">
        <v>4</v>
      </c>
      <c r="C82">
        <v>0</v>
      </c>
      <c r="D82">
        <v>4</v>
      </c>
    </row>
    <row r="83" spans="1:4" x14ac:dyDescent="0.2">
      <c r="A83" s="50" t="s">
        <v>462</v>
      </c>
      <c r="B83">
        <v>0</v>
      </c>
      <c r="C83">
        <v>33</v>
      </c>
      <c r="D83">
        <v>33</v>
      </c>
    </row>
    <row r="84" spans="1:4" x14ac:dyDescent="0.2">
      <c r="A84" s="50" t="s">
        <v>464</v>
      </c>
      <c r="B84">
        <v>0</v>
      </c>
      <c r="C84">
        <v>0</v>
      </c>
      <c r="D84">
        <v>0</v>
      </c>
    </row>
    <row r="85" spans="1:4" x14ac:dyDescent="0.2">
      <c r="A85" s="50" t="s">
        <v>49</v>
      </c>
      <c r="B85">
        <v>0</v>
      </c>
      <c r="C85">
        <v>0</v>
      </c>
      <c r="D85">
        <v>0</v>
      </c>
    </row>
    <row r="86" spans="1:4" x14ac:dyDescent="0.2">
      <c r="A86" s="50" t="s">
        <v>105</v>
      </c>
      <c r="B86">
        <v>0</v>
      </c>
      <c r="C86">
        <v>22</v>
      </c>
      <c r="D86">
        <v>22</v>
      </c>
    </row>
    <row r="87" spans="1:4" x14ac:dyDescent="0.2">
      <c r="A87" s="50" t="s">
        <v>659</v>
      </c>
      <c r="B87">
        <v>0</v>
      </c>
      <c r="C87">
        <v>0</v>
      </c>
      <c r="D87">
        <v>0</v>
      </c>
    </row>
    <row r="88" spans="1:4" x14ac:dyDescent="0.2">
      <c r="A88" s="50" t="s">
        <v>167</v>
      </c>
      <c r="B88">
        <v>0</v>
      </c>
      <c r="C88">
        <v>73</v>
      </c>
      <c r="D88">
        <v>73</v>
      </c>
    </row>
    <row r="89" spans="1:4" x14ac:dyDescent="0.2">
      <c r="A89" s="50" t="s">
        <v>107</v>
      </c>
      <c r="B89">
        <v>0</v>
      </c>
      <c r="C89">
        <v>2</v>
      </c>
      <c r="D89">
        <v>2</v>
      </c>
    </row>
    <row r="90" spans="1:4" x14ac:dyDescent="0.2">
      <c r="A90" s="50" t="s">
        <v>466</v>
      </c>
      <c r="B90">
        <v>0</v>
      </c>
      <c r="C90">
        <v>11</v>
      </c>
      <c r="D90">
        <v>11</v>
      </c>
    </row>
    <row r="91" spans="1:4" x14ac:dyDescent="0.2">
      <c r="A91" s="50" t="s">
        <v>385</v>
      </c>
      <c r="B91">
        <v>33</v>
      </c>
      <c r="C91">
        <v>16</v>
      </c>
      <c r="D91">
        <v>49</v>
      </c>
    </row>
    <row r="92" spans="1:4" x14ac:dyDescent="0.2">
      <c r="A92" s="50" t="s">
        <v>222</v>
      </c>
      <c r="B92">
        <v>2</v>
      </c>
      <c r="C92">
        <v>74</v>
      </c>
      <c r="D92">
        <v>76</v>
      </c>
    </row>
    <row r="93" spans="1:4" x14ac:dyDescent="0.2">
      <c r="A93" s="50" t="s">
        <v>306</v>
      </c>
      <c r="B93">
        <v>0</v>
      </c>
      <c r="C93">
        <v>51</v>
      </c>
      <c r="D93">
        <v>51</v>
      </c>
    </row>
    <row r="94" spans="1:4" x14ac:dyDescent="0.2">
      <c r="A94" s="50" t="s">
        <v>171</v>
      </c>
      <c r="B94">
        <v>19</v>
      </c>
      <c r="C94">
        <v>88</v>
      </c>
      <c r="D94">
        <v>107</v>
      </c>
    </row>
    <row r="95" spans="1:4" x14ac:dyDescent="0.2">
      <c r="A95" s="50" t="s">
        <v>472</v>
      </c>
      <c r="B95">
        <v>5</v>
      </c>
      <c r="C95">
        <v>21</v>
      </c>
      <c r="D95">
        <v>26</v>
      </c>
    </row>
    <row r="96" spans="1:4" x14ac:dyDescent="0.2">
      <c r="A96" s="50" t="s">
        <v>308</v>
      </c>
      <c r="B96">
        <v>14</v>
      </c>
      <c r="C96">
        <v>47</v>
      </c>
      <c r="D96">
        <v>61</v>
      </c>
    </row>
    <row r="97" spans="1:4" x14ac:dyDescent="0.2">
      <c r="A97" s="50" t="s">
        <v>51</v>
      </c>
      <c r="B97">
        <v>5</v>
      </c>
      <c r="C97">
        <v>52</v>
      </c>
      <c r="D97">
        <v>57</v>
      </c>
    </row>
    <row r="98" spans="1:4" x14ac:dyDescent="0.2">
      <c r="A98" s="51" t="s">
        <v>692</v>
      </c>
      <c r="B98">
        <v>0</v>
      </c>
      <c r="C98">
        <v>0</v>
      </c>
      <c r="D98">
        <v>0</v>
      </c>
    </row>
    <row r="99" spans="1:4" x14ac:dyDescent="0.2">
      <c r="A99" s="50" t="s">
        <v>173</v>
      </c>
      <c r="B99">
        <v>31</v>
      </c>
      <c r="C99">
        <v>44</v>
      </c>
      <c r="D99">
        <v>75</v>
      </c>
    </row>
    <row r="100" spans="1:4" x14ac:dyDescent="0.2">
      <c r="A100" s="50" t="s">
        <v>312</v>
      </c>
      <c r="B100">
        <v>3</v>
      </c>
      <c r="C100">
        <v>172</v>
      </c>
      <c r="D100">
        <v>175</v>
      </c>
    </row>
    <row r="101" spans="1:4" x14ac:dyDescent="0.2">
      <c r="A101" s="50" t="s">
        <v>395</v>
      </c>
      <c r="B101">
        <v>5</v>
      </c>
      <c r="C101">
        <v>0</v>
      </c>
      <c r="D101">
        <v>5</v>
      </c>
    </row>
    <row r="102" spans="1:4" x14ac:dyDescent="0.2">
      <c r="A102" s="50" t="s">
        <v>55</v>
      </c>
      <c r="B102">
        <v>0</v>
      </c>
      <c r="C102">
        <v>40</v>
      </c>
      <c r="D102">
        <v>40</v>
      </c>
    </row>
    <row r="103" spans="1:4" x14ac:dyDescent="0.2">
      <c r="A103" s="50" t="s">
        <v>175</v>
      </c>
      <c r="B103">
        <v>0</v>
      </c>
      <c r="C103">
        <v>0</v>
      </c>
      <c r="D103">
        <v>0</v>
      </c>
    </row>
    <row r="104" spans="1:4" x14ac:dyDescent="0.2">
      <c r="A104" s="50" t="s">
        <v>224</v>
      </c>
      <c r="B104">
        <v>0</v>
      </c>
      <c r="C104">
        <v>4</v>
      </c>
      <c r="D104">
        <v>4</v>
      </c>
    </row>
    <row r="105" spans="1:4" x14ac:dyDescent="0.2">
      <c r="A105" s="50" t="s">
        <v>478</v>
      </c>
      <c r="B105">
        <v>57</v>
      </c>
      <c r="C105">
        <v>294</v>
      </c>
      <c r="D105">
        <v>351</v>
      </c>
    </row>
    <row r="106" spans="1:4" x14ac:dyDescent="0.2">
      <c r="A106" s="50" t="s">
        <v>316</v>
      </c>
      <c r="B106">
        <v>0</v>
      </c>
      <c r="C106">
        <v>48</v>
      </c>
      <c r="D106">
        <v>48</v>
      </c>
    </row>
    <row r="107" spans="1:4" x14ac:dyDescent="0.2">
      <c r="A107" s="50" t="s">
        <v>226</v>
      </c>
      <c r="B107">
        <v>5</v>
      </c>
      <c r="C107">
        <v>27</v>
      </c>
      <c r="D107">
        <v>32</v>
      </c>
    </row>
    <row r="108" spans="1:4" x14ac:dyDescent="0.2">
      <c r="A108" s="50" t="s">
        <v>480</v>
      </c>
      <c r="B108">
        <v>0</v>
      </c>
      <c r="C108">
        <v>0</v>
      </c>
      <c r="D108">
        <v>0</v>
      </c>
    </row>
    <row r="109" spans="1:4" x14ac:dyDescent="0.2">
      <c r="A109" s="50" t="s">
        <v>181</v>
      </c>
      <c r="B109">
        <v>0</v>
      </c>
      <c r="C109">
        <v>6</v>
      </c>
      <c r="D109">
        <v>6</v>
      </c>
    </row>
    <row r="110" spans="1:4" x14ac:dyDescent="0.2">
      <c r="A110" s="50" t="s">
        <v>578</v>
      </c>
      <c r="B110">
        <v>15</v>
      </c>
      <c r="C110">
        <v>83</v>
      </c>
      <c r="D110">
        <v>98</v>
      </c>
    </row>
    <row r="111" spans="1:4" x14ac:dyDescent="0.2">
      <c r="A111" s="51" t="s">
        <v>693</v>
      </c>
      <c r="B111">
        <v>0</v>
      </c>
      <c r="C111">
        <v>0</v>
      </c>
      <c r="D111">
        <v>0</v>
      </c>
    </row>
    <row r="112" spans="1:4" x14ac:dyDescent="0.2">
      <c r="A112" s="50" t="s">
        <v>580</v>
      </c>
      <c r="B112">
        <v>7</v>
      </c>
      <c r="C112">
        <v>75</v>
      </c>
      <c r="D112">
        <v>82</v>
      </c>
    </row>
    <row r="113" spans="1:4" x14ac:dyDescent="0.2">
      <c r="A113" s="50" t="s">
        <v>318</v>
      </c>
      <c r="B113">
        <v>0</v>
      </c>
      <c r="C113">
        <v>92</v>
      </c>
      <c r="D113">
        <v>92</v>
      </c>
    </row>
    <row r="114" spans="1:4" x14ac:dyDescent="0.2">
      <c r="A114" s="50" t="s">
        <v>482</v>
      </c>
      <c r="B114">
        <v>5</v>
      </c>
      <c r="C114">
        <v>1</v>
      </c>
      <c r="D114">
        <v>6</v>
      </c>
    </row>
    <row r="115" spans="1:4" x14ac:dyDescent="0.2">
      <c r="A115" s="51" t="s">
        <v>694</v>
      </c>
      <c r="B115">
        <v>0</v>
      </c>
      <c r="C115">
        <v>0</v>
      </c>
      <c r="D115">
        <v>0</v>
      </c>
    </row>
    <row r="116" spans="1:4" x14ac:dyDescent="0.2">
      <c r="A116" s="50" t="s">
        <v>486</v>
      </c>
      <c r="B116">
        <v>0</v>
      </c>
      <c r="C116">
        <v>2</v>
      </c>
      <c r="D116">
        <v>2</v>
      </c>
    </row>
    <row r="117" spans="1:4" x14ac:dyDescent="0.2">
      <c r="A117" s="50" t="s">
        <v>488</v>
      </c>
      <c r="B117">
        <v>12</v>
      </c>
      <c r="C117">
        <v>0</v>
      </c>
      <c r="D117">
        <v>12</v>
      </c>
    </row>
    <row r="118" spans="1:4" x14ac:dyDescent="0.2">
      <c r="A118" s="50" t="s">
        <v>183</v>
      </c>
      <c r="B118">
        <v>0</v>
      </c>
      <c r="C118">
        <v>230</v>
      </c>
      <c r="D118">
        <v>230</v>
      </c>
    </row>
    <row r="119" spans="1:4" x14ac:dyDescent="0.2">
      <c r="A119" s="50" t="s">
        <v>228</v>
      </c>
      <c r="B119">
        <v>0</v>
      </c>
      <c r="C119">
        <v>1</v>
      </c>
      <c r="D119">
        <v>1</v>
      </c>
    </row>
    <row r="120" spans="1:4" x14ac:dyDescent="0.2">
      <c r="A120" s="50" t="s">
        <v>582</v>
      </c>
      <c r="B120">
        <v>0</v>
      </c>
      <c r="C120">
        <v>1</v>
      </c>
      <c r="D120">
        <v>1</v>
      </c>
    </row>
    <row r="121" spans="1:4" x14ac:dyDescent="0.2">
      <c r="A121" s="50" t="s">
        <v>584</v>
      </c>
      <c r="B121">
        <v>3</v>
      </c>
      <c r="C121">
        <v>8</v>
      </c>
      <c r="D121">
        <v>11</v>
      </c>
    </row>
    <row r="122" spans="1:4" x14ac:dyDescent="0.2">
      <c r="A122" s="50" t="s">
        <v>185</v>
      </c>
      <c r="B122">
        <v>0</v>
      </c>
      <c r="C122">
        <v>35</v>
      </c>
      <c r="D122">
        <v>35</v>
      </c>
    </row>
    <row r="123" spans="1:4" x14ac:dyDescent="0.2">
      <c r="A123" s="50" t="s">
        <v>115</v>
      </c>
      <c r="B123">
        <v>0</v>
      </c>
      <c r="C123">
        <v>3</v>
      </c>
      <c r="D123">
        <v>3</v>
      </c>
    </row>
    <row r="124" spans="1:4" x14ac:dyDescent="0.2">
      <c r="A124" s="50" t="s">
        <v>320</v>
      </c>
      <c r="B124">
        <v>6</v>
      </c>
      <c r="C124">
        <v>15</v>
      </c>
      <c r="D124">
        <v>21</v>
      </c>
    </row>
    <row r="125" spans="1:4" x14ac:dyDescent="0.2">
      <c r="A125" s="50" t="s">
        <v>187</v>
      </c>
      <c r="B125">
        <v>0</v>
      </c>
      <c r="C125">
        <v>28</v>
      </c>
      <c r="D125">
        <v>28</v>
      </c>
    </row>
    <row r="126" spans="1:4" x14ac:dyDescent="0.2">
      <c r="A126" s="50" t="s">
        <v>117</v>
      </c>
      <c r="B126">
        <v>0</v>
      </c>
      <c r="C126">
        <v>38</v>
      </c>
      <c r="D126">
        <v>38</v>
      </c>
    </row>
    <row r="127" spans="1:4" x14ac:dyDescent="0.2">
      <c r="A127" s="51" t="s">
        <v>695</v>
      </c>
      <c r="B127">
        <v>0</v>
      </c>
      <c r="C127">
        <v>0</v>
      </c>
      <c r="D127">
        <v>0</v>
      </c>
    </row>
    <row r="128" spans="1:4" x14ac:dyDescent="0.2">
      <c r="A128" s="50" t="s">
        <v>669</v>
      </c>
      <c r="B128">
        <v>8</v>
      </c>
      <c r="C128">
        <v>60</v>
      </c>
      <c r="D128">
        <v>68</v>
      </c>
    </row>
    <row r="129" spans="1:4" x14ac:dyDescent="0.2">
      <c r="A129" s="50" t="s">
        <v>655</v>
      </c>
      <c r="B129">
        <v>0</v>
      </c>
      <c r="C129">
        <v>5</v>
      </c>
      <c r="D129">
        <v>5</v>
      </c>
    </row>
    <row r="130" spans="1:4" x14ac:dyDescent="0.2">
      <c r="A130" s="50" t="s">
        <v>189</v>
      </c>
      <c r="B130">
        <v>0</v>
      </c>
      <c r="C130">
        <v>6</v>
      </c>
      <c r="D130">
        <v>6</v>
      </c>
    </row>
    <row r="131" spans="1:4" x14ac:dyDescent="0.2">
      <c r="A131" s="51" t="s">
        <v>696</v>
      </c>
      <c r="B131">
        <v>0</v>
      </c>
      <c r="C131">
        <v>0</v>
      </c>
      <c r="D131">
        <v>0</v>
      </c>
    </row>
    <row r="132" spans="1:4" x14ac:dyDescent="0.2">
      <c r="A132" s="50" t="s">
        <v>14</v>
      </c>
      <c r="B132">
        <v>0</v>
      </c>
      <c r="C132">
        <v>15</v>
      </c>
      <c r="D132">
        <v>15</v>
      </c>
    </row>
    <row r="133" spans="1:4" x14ac:dyDescent="0.2">
      <c r="A133" s="50" t="s">
        <v>324</v>
      </c>
      <c r="B133">
        <v>0</v>
      </c>
      <c r="C133">
        <v>0</v>
      </c>
      <c r="D133">
        <v>0</v>
      </c>
    </row>
    <row r="134" spans="1:4" x14ac:dyDescent="0.2">
      <c r="A134" s="50" t="s">
        <v>193</v>
      </c>
      <c r="B134">
        <v>0</v>
      </c>
      <c r="C134">
        <v>30</v>
      </c>
      <c r="D134">
        <v>30</v>
      </c>
    </row>
    <row r="135" spans="1:4" x14ac:dyDescent="0.2">
      <c r="A135" s="50" t="s">
        <v>231</v>
      </c>
      <c r="B135">
        <v>0</v>
      </c>
      <c r="C135">
        <v>36</v>
      </c>
      <c r="D135">
        <v>36</v>
      </c>
    </row>
    <row r="136" spans="1:4" x14ac:dyDescent="0.2">
      <c r="A136" s="51" t="s">
        <v>697</v>
      </c>
      <c r="B136">
        <v>0</v>
      </c>
      <c r="C136">
        <v>0</v>
      </c>
      <c r="D136">
        <v>0</v>
      </c>
    </row>
    <row r="137" spans="1:4" x14ac:dyDescent="0.2">
      <c r="A137" s="50" t="s">
        <v>326</v>
      </c>
      <c r="B137">
        <v>0</v>
      </c>
      <c r="C137">
        <v>48</v>
      </c>
      <c r="D137">
        <v>48</v>
      </c>
    </row>
    <row r="138" spans="1:4" x14ac:dyDescent="0.2">
      <c r="A138" s="50" t="s">
        <v>587</v>
      </c>
      <c r="B138">
        <v>0</v>
      </c>
      <c r="C138">
        <v>8</v>
      </c>
      <c r="D138">
        <v>8</v>
      </c>
    </row>
    <row r="139" spans="1:4" x14ac:dyDescent="0.2">
      <c r="A139" s="50" t="s">
        <v>492</v>
      </c>
      <c r="B139">
        <v>0</v>
      </c>
      <c r="C139">
        <v>0</v>
      </c>
      <c r="D139">
        <v>0</v>
      </c>
    </row>
    <row r="140" spans="1:4" x14ac:dyDescent="0.2">
      <c r="A140" s="50" t="s">
        <v>65</v>
      </c>
      <c r="B140">
        <v>0</v>
      </c>
      <c r="C140">
        <v>0</v>
      </c>
      <c r="D140">
        <v>0</v>
      </c>
    </row>
    <row r="141" spans="1:4" x14ac:dyDescent="0.2">
      <c r="A141" s="50" t="s">
        <v>494</v>
      </c>
      <c r="B141">
        <v>0</v>
      </c>
      <c r="C141">
        <v>0</v>
      </c>
      <c r="D141">
        <v>0</v>
      </c>
    </row>
    <row r="142" spans="1:4" x14ac:dyDescent="0.2">
      <c r="A142" s="50" t="s">
        <v>233</v>
      </c>
      <c r="B142">
        <v>0</v>
      </c>
      <c r="C142">
        <v>0</v>
      </c>
      <c r="D142">
        <v>0</v>
      </c>
    </row>
    <row r="143" spans="1:4" x14ac:dyDescent="0.2">
      <c r="A143" s="50" t="s">
        <v>496</v>
      </c>
      <c r="B143">
        <v>0</v>
      </c>
      <c r="C143">
        <v>16</v>
      </c>
      <c r="D143">
        <v>16</v>
      </c>
    </row>
    <row r="144" spans="1:4" x14ac:dyDescent="0.2">
      <c r="A144" s="51" t="s">
        <v>698</v>
      </c>
      <c r="B144">
        <v>0</v>
      </c>
      <c r="C144">
        <v>0</v>
      </c>
      <c r="D144">
        <v>0</v>
      </c>
    </row>
    <row r="145" spans="1:4" x14ac:dyDescent="0.2">
      <c r="A145" t="s">
        <v>645</v>
      </c>
      <c r="B145">
        <v>0</v>
      </c>
      <c r="C145">
        <v>0</v>
      </c>
      <c r="D145">
        <v>0</v>
      </c>
    </row>
    <row r="146" spans="1:4" x14ac:dyDescent="0.2">
      <c r="A146" s="50" t="s">
        <v>119</v>
      </c>
      <c r="B146">
        <v>0</v>
      </c>
      <c r="C146">
        <v>6</v>
      </c>
      <c r="D146">
        <v>6</v>
      </c>
    </row>
    <row r="147" spans="1:4" x14ac:dyDescent="0.2">
      <c r="A147" s="50" t="s">
        <v>328</v>
      </c>
      <c r="B147">
        <v>3</v>
      </c>
      <c r="C147">
        <v>7</v>
      </c>
      <c r="D147">
        <v>10</v>
      </c>
    </row>
    <row r="148" spans="1:4" x14ac:dyDescent="0.2">
      <c r="A148" s="50" t="s">
        <v>498</v>
      </c>
      <c r="B148">
        <v>4</v>
      </c>
      <c r="C148">
        <v>6</v>
      </c>
      <c r="D148">
        <v>10</v>
      </c>
    </row>
    <row r="149" spans="1:4" x14ac:dyDescent="0.2">
      <c r="A149" s="50" t="s">
        <v>235</v>
      </c>
      <c r="B149">
        <v>48</v>
      </c>
      <c r="C149">
        <v>79</v>
      </c>
      <c r="D149">
        <v>127</v>
      </c>
    </row>
    <row r="150" spans="1:4" x14ac:dyDescent="0.2">
      <c r="A150" s="50" t="s">
        <v>500</v>
      </c>
      <c r="B150">
        <v>0</v>
      </c>
      <c r="C150">
        <v>36</v>
      </c>
      <c r="D150">
        <v>36</v>
      </c>
    </row>
    <row r="151" spans="1:4" x14ac:dyDescent="0.2">
      <c r="A151" s="50" t="s">
        <v>197</v>
      </c>
      <c r="B151">
        <v>0</v>
      </c>
      <c r="C151">
        <v>14</v>
      </c>
      <c r="D151">
        <v>14</v>
      </c>
    </row>
    <row r="152" spans="1:4" x14ac:dyDescent="0.2">
      <c r="A152" s="50" t="s">
        <v>502</v>
      </c>
      <c r="B152">
        <v>0</v>
      </c>
      <c r="C152">
        <v>0</v>
      </c>
      <c r="D152">
        <v>0</v>
      </c>
    </row>
    <row r="153" spans="1:4" x14ac:dyDescent="0.2">
      <c r="A153" s="50" t="s">
        <v>199</v>
      </c>
      <c r="B153">
        <v>0</v>
      </c>
      <c r="C153">
        <v>11</v>
      </c>
      <c r="D153">
        <v>11</v>
      </c>
    </row>
    <row r="154" spans="1:4" x14ac:dyDescent="0.2">
      <c r="A154" s="50" t="s">
        <v>71</v>
      </c>
      <c r="B154">
        <v>0</v>
      </c>
      <c r="C154">
        <v>0</v>
      </c>
      <c r="D154">
        <v>0</v>
      </c>
    </row>
    <row r="155" spans="1:4" x14ac:dyDescent="0.2">
      <c r="A155" s="51" t="s">
        <v>699</v>
      </c>
      <c r="B155">
        <v>0</v>
      </c>
      <c r="C155">
        <v>0</v>
      </c>
      <c r="D155">
        <v>0</v>
      </c>
    </row>
    <row r="156" spans="1:4" x14ac:dyDescent="0.2">
      <c r="A156" s="50" t="s">
        <v>237</v>
      </c>
      <c r="B156">
        <v>0</v>
      </c>
      <c r="C156">
        <v>0</v>
      </c>
      <c r="D156">
        <v>0</v>
      </c>
    </row>
    <row r="157" spans="1:4" x14ac:dyDescent="0.2">
      <c r="A157" s="50" t="s">
        <v>593</v>
      </c>
      <c r="B157">
        <v>0</v>
      </c>
      <c r="C157">
        <v>61</v>
      </c>
      <c r="D157">
        <v>61</v>
      </c>
    </row>
    <row r="158" spans="1:4" x14ac:dyDescent="0.2">
      <c r="A158" s="50" t="s">
        <v>73</v>
      </c>
      <c r="B158">
        <v>0</v>
      </c>
      <c r="C158">
        <v>3</v>
      </c>
      <c r="D158">
        <v>3</v>
      </c>
    </row>
    <row r="159" spans="1:4" x14ac:dyDescent="0.2">
      <c r="A159" s="50" t="s">
        <v>127</v>
      </c>
      <c r="B159">
        <v>0</v>
      </c>
      <c r="C159">
        <v>0</v>
      </c>
      <c r="D159">
        <v>0</v>
      </c>
    </row>
    <row r="160" spans="1:4" x14ac:dyDescent="0.2">
      <c r="A160" s="50" t="s">
        <v>504</v>
      </c>
      <c r="B160">
        <v>29</v>
      </c>
      <c r="C160">
        <v>36</v>
      </c>
      <c r="D160">
        <v>65</v>
      </c>
    </row>
    <row r="161" spans="1:4" x14ac:dyDescent="0.2">
      <c r="A161" s="51" t="s">
        <v>700</v>
      </c>
      <c r="B161">
        <v>0</v>
      </c>
      <c r="C161">
        <v>0</v>
      </c>
      <c r="D161">
        <v>0</v>
      </c>
    </row>
    <row r="162" spans="1:4" x14ac:dyDescent="0.2">
      <c r="A162" s="50" t="s">
        <v>239</v>
      </c>
      <c r="B162">
        <v>0</v>
      </c>
      <c r="C162">
        <v>52</v>
      </c>
      <c r="D162">
        <v>52</v>
      </c>
    </row>
    <row r="163" spans="1:4" x14ac:dyDescent="0.2">
      <c r="A163" s="50" t="s">
        <v>241</v>
      </c>
      <c r="B163">
        <v>0</v>
      </c>
      <c r="C163">
        <v>56</v>
      </c>
      <c r="D163">
        <v>56</v>
      </c>
    </row>
    <row r="164" spans="1:4" x14ac:dyDescent="0.2">
      <c r="A164" s="51" t="s">
        <v>701</v>
      </c>
      <c r="B164">
        <v>0</v>
      </c>
      <c r="C164">
        <v>0</v>
      </c>
      <c r="D164">
        <v>0</v>
      </c>
    </row>
    <row r="165" spans="1:4" x14ac:dyDescent="0.2">
      <c r="A165" s="50" t="s">
        <v>510</v>
      </c>
      <c r="B165">
        <v>0</v>
      </c>
      <c r="C165">
        <v>110</v>
      </c>
      <c r="D165">
        <v>110</v>
      </c>
    </row>
    <row r="166" spans="1:4" x14ac:dyDescent="0.2">
      <c r="A166" s="50" t="s">
        <v>330</v>
      </c>
      <c r="B166">
        <v>48</v>
      </c>
      <c r="C166">
        <v>412</v>
      </c>
      <c r="D166">
        <v>460</v>
      </c>
    </row>
    <row r="167" spans="1:4" x14ac:dyDescent="0.2">
      <c r="A167" s="50" t="s">
        <v>201</v>
      </c>
      <c r="B167">
        <v>0</v>
      </c>
      <c r="C167">
        <v>68</v>
      </c>
      <c r="D167">
        <v>68</v>
      </c>
    </row>
    <row r="168" spans="1:4" x14ac:dyDescent="0.2">
      <c r="A168" s="50" t="s">
        <v>595</v>
      </c>
      <c r="B168">
        <v>0</v>
      </c>
      <c r="C168">
        <v>136</v>
      </c>
      <c r="D168">
        <v>136</v>
      </c>
    </row>
    <row r="169" spans="1:4" x14ac:dyDescent="0.2">
      <c r="A169" s="50" t="s">
        <v>597</v>
      </c>
      <c r="B169">
        <v>0</v>
      </c>
      <c r="C169">
        <v>0</v>
      </c>
      <c r="D169">
        <v>0</v>
      </c>
    </row>
    <row r="170" spans="1:4" x14ac:dyDescent="0.2">
      <c r="A170" s="50" t="s">
        <v>203</v>
      </c>
      <c r="B170">
        <v>2</v>
      </c>
      <c r="C170">
        <v>56</v>
      </c>
      <c r="D170">
        <v>58</v>
      </c>
    </row>
    <row r="171" spans="1:4" x14ac:dyDescent="0.2">
      <c r="A171" s="50" t="s">
        <v>205</v>
      </c>
      <c r="B171">
        <v>0</v>
      </c>
      <c r="C171">
        <v>53</v>
      </c>
      <c r="D171">
        <v>53</v>
      </c>
    </row>
    <row r="172" spans="1:4" x14ac:dyDescent="0.2">
      <c r="A172" s="50" t="s">
        <v>332</v>
      </c>
      <c r="B172">
        <v>1</v>
      </c>
      <c r="C172">
        <v>46</v>
      </c>
      <c r="D172">
        <v>47</v>
      </c>
    </row>
    <row r="173" spans="1:4" x14ac:dyDescent="0.2">
      <c r="A173" s="50" t="s">
        <v>207</v>
      </c>
      <c r="B173">
        <v>0</v>
      </c>
      <c r="C173">
        <v>5</v>
      </c>
      <c r="D173">
        <v>5</v>
      </c>
    </row>
    <row r="174" spans="1:4" x14ac:dyDescent="0.2">
      <c r="A174" s="50" t="s">
        <v>512</v>
      </c>
      <c r="B174">
        <v>0</v>
      </c>
      <c r="C174">
        <v>0</v>
      </c>
      <c r="D174">
        <v>0</v>
      </c>
    </row>
    <row r="175" spans="1:4" x14ac:dyDescent="0.2">
      <c r="A175" s="51" t="s">
        <v>702</v>
      </c>
      <c r="B175">
        <v>0</v>
      </c>
      <c r="C175">
        <v>0</v>
      </c>
      <c r="D175">
        <v>0</v>
      </c>
    </row>
    <row r="176" spans="1:4" x14ac:dyDescent="0.2">
      <c r="A176" s="50" t="s">
        <v>599</v>
      </c>
      <c r="B176">
        <v>0</v>
      </c>
      <c r="C176">
        <v>15</v>
      </c>
      <c r="D176">
        <v>15</v>
      </c>
    </row>
    <row r="177" spans="1:4" x14ac:dyDescent="0.2">
      <c r="A177" s="50" t="s">
        <v>243</v>
      </c>
      <c r="B177">
        <v>9</v>
      </c>
      <c r="C177">
        <v>99</v>
      </c>
      <c r="D177">
        <v>108</v>
      </c>
    </row>
    <row r="178" spans="1:4" x14ac:dyDescent="0.2">
      <c r="A178" s="50" t="s">
        <v>17</v>
      </c>
      <c r="B178">
        <v>0</v>
      </c>
      <c r="C178">
        <v>8</v>
      </c>
      <c r="D178">
        <v>8</v>
      </c>
    </row>
    <row r="179" spans="1:4" x14ac:dyDescent="0.2">
      <c r="A179" s="50" t="s">
        <v>662</v>
      </c>
      <c r="B179">
        <v>0</v>
      </c>
      <c r="C179">
        <v>33</v>
      </c>
      <c r="D179">
        <v>33</v>
      </c>
    </row>
    <row r="180" spans="1:4" x14ac:dyDescent="0.2">
      <c r="A180" s="52" t="s">
        <v>336</v>
      </c>
      <c r="B180">
        <v>13</v>
      </c>
      <c r="C180">
        <v>21</v>
      </c>
      <c r="D180">
        <v>34</v>
      </c>
    </row>
    <row r="181" spans="1:4" x14ac:dyDescent="0.2">
      <c r="A181" s="51" t="s">
        <v>703</v>
      </c>
      <c r="B181">
        <v>0</v>
      </c>
      <c r="C181">
        <v>15</v>
      </c>
      <c r="D181">
        <v>15</v>
      </c>
    </row>
    <row r="182" spans="1:4" x14ac:dyDescent="0.2">
      <c r="A182" s="50" t="s">
        <v>79</v>
      </c>
      <c r="B182">
        <v>0</v>
      </c>
      <c r="C182">
        <v>21</v>
      </c>
      <c r="D182">
        <v>21</v>
      </c>
    </row>
    <row r="183" spans="1:4" x14ac:dyDescent="0.2">
      <c r="A183" s="50" t="s">
        <v>245</v>
      </c>
      <c r="B183">
        <v>10</v>
      </c>
      <c r="C183">
        <v>52</v>
      </c>
      <c r="D183">
        <v>62</v>
      </c>
    </row>
    <row r="184" spans="1:4" x14ac:dyDescent="0.2">
      <c r="A184" s="50" t="s">
        <v>247</v>
      </c>
      <c r="B184">
        <v>4</v>
      </c>
      <c r="C184">
        <v>2</v>
      </c>
      <c r="D184">
        <v>6</v>
      </c>
    </row>
    <row r="185" spans="1:4" x14ac:dyDescent="0.2">
      <c r="A185" s="50" t="s">
        <v>19</v>
      </c>
      <c r="B185">
        <v>0</v>
      </c>
      <c r="C185">
        <v>14</v>
      </c>
      <c r="D185">
        <v>14</v>
      </c>
    </row>
    <row r="186" spans="1:4" x14ac:dyDescent="0.2">
      <c r="A186" s="50" t="s">
        <v>251</v>
      </c>
      <c r="B186">
        <v>28</v>
      </c>
      <c r="C186">
        <v>20</v>
      </c>
      <c r="D186">
        <v>48</v>
      </c>
    </row>
    <row r="187" spans="1:4" x14ac:dyDescent="0.2">
      <c r="A187" s="50" t="s">
        <v>601</v>
      </c>
      <c r="B187">
        <v>0</v>
      </c>
      <c r="C187">
        <v>29</v>
      </c>
      <c r="D187">
        <v>29</v>
      </c>
    </row>
    <row r="188" spans="1:4" x14ac:dyDescent="0.2">
      <c r="A188" s="50" t="s">
        <v>21</v>
      </c>
      <c r="B188">
        <v>0</v>
      </c>
      <c r="C188">
        <v>0</v>
      </c>
      <c r="D188">
        <v>0</v>
      </c>
    </row>
    <row r="189" spans="1:4" x14ac:dyDescent="0.2">
      <c r="A189" s="50" t="s">
        <v>517</v>
      </c>
      <c r="B189">
        <v>0</v>
      </c>
      <c r="C189">
        <v>0</v>
      </c>
      <c r="D189">
        <v>0</v>
      </c>
    </row>
    <row r="190" spans="1:4" x14ac:dyDescent="0.2">
      <c r="A190" s="50" t="s">
        <v>410</v>
      </c>
      <c r="B190">
        <v>0</v>
      </c>
      <c r="C190">
        <v>13</v>
      </c>
      <c r="D190">
        <v>13</v>
      </c>
    </row>
    <row r="191" spans="1:4" x14ac:dyDescent="0.2">
      <c r="A191" s="50" t="s">
        <v>519</v>
      </c>
      <c r="B191">
        <v>34</v>
      </c>
      <c r="C191">
        <v>134</v>
      </c>
      <c r="D191">
        <v>168</v>
      </c>
    </row>
    <row r="192" spans="1:4" x14ac:dyDescent="0.2">
      <c r="A192" s="50" t="s">
        <v>664</v>
      </c>
      <c r="B192">
        <v>0</v>
      </c>
      <c r="C192">
        <v>8</v>
      </c>
      <c r="D192">
        <v>8</v>
      </c>
    </row>
    <row r="193" spans="1:4" x14ac:dyDescent="0.2">
      <c r="A193" s="50" t="s">
        <v>648</v>
      </c>
      <c r="B193">
        <v>5</v>
      </c>
      <c r="C193">
        <v>0</v>
      </c>
      <c r="D193">
        <v>5</v>
      </c>
    </row>
    <row r="194" spans="1:4" x14ac:dyDescent="0.2">
      <c r="A194" s="50" t="s">
        <v>521</v>
      </c>
      <c r="B194">
        <v>12</v>
      </c>
      <c r="C194">
        <v>25</v>
      </c>
      <c r="D194">
        <v>37</v>
      </c>
    </row>
    <row r="195" spans="1:4" x14ac:dyDescent="0.2">
      <c r="A195" s="50" t="s">
        <v>604</v>
      </c>
      <c r="B195">
        <v>0</v>
      </c>
      <c r="C195">
        <v>111</v>
      </c>
      <c r="D195">
        <v>111</v>
      </c>
    </row>
    <row r="196" spans="1:4" x14ac:dyDescent="0.2">
      <c r="A196" s="50" t="s">
        <v>606</v>
      </c>
      <c r="B196">
        <v>0</v>
      </c>
      <c r="C196">
        <v>47</v>
      </c>
      <c r="D196">
        <v>47</v>
      </c>
    </row>
    <row r="197" spans="1:4" x14ac:dyDescent="0.2">
      <c r="A197" s="50" t="s">
        <v>255</v>
      </c>
      <c r="B197">
        <v>0</v>
      </c>
      <c r="C197">
        <v>19</v>
      </c>
      <c r="D197">
        <v>19</v>
      </c>
    </row>
    <row r="198" spans="1:4" x14ac:dyDescent="0.2">
      <c r="A198" s="50" t="s">
        <v>343</v>
      </c>
      <c r="B198">
        <v>0</v>
      </c>
      <c r="C198">
        <v>26</v>
      </c>
      <c r="D198">
        <v>26</v>
      </c>
    </row>
    <row r="199" spans="1:4" x14ac:dyDescent="0.2">
      <c r="A199" s="50" t="s">
        <v>523</v>
      </c>
      <c r="B199">
        <v>1</v>
      </c>
      <c r="C199">
        <v>10</v>
      </c>
      <c r="D199">
        <v>11</v>
      </c>
    </row>
    <row r="200" spans="1:4" x14ac:dyDescent="0.2">
      <c r="A200" s="50" t="s">
        <v>608</v>
      </c>
      <c r="B200">
        <v>37</v>
      </c>
      <c r="C200">
        <v>111</v>
      </c>
      <c r="D200">
        <v>148</v>
      </c>
    </row>
    <row r="201" spans="1:4" x14ac:dyDescent="0.2">
      <c r="A201" s="50" t="s">
        <v>345</v>
      </c>
      <c r="B201">
        <v>12</v>
      </c>
      <c r="C201">
        <v>22</v>
      </c>
      <c r="D201">
        <v>34</v>
      </c>
    </row>
    <row r="202" spans="1:4" x14ac:dyDescent="0.2">
      <c r="A202" s="50" t="s">
        <v>347</v>
      </c>
      <c r="B202">
        <v>8</v>
      </c>
      <c r="C202">
        <v>10</v>
      </c>
      <c r="D202">
        <v>18</v>
      </c>
    </row>
    <row r="203" spans="1:4" x14ac:dyDescent="0.2">
      <c r="A203" s="50" t="s">
        <v>526</v>
      </c>
      <c r="B203">
        <v>0</v>
      </c>
      <c r="C203">
        <v>11</v>
      </c>
      <c r="D203">
        <v>11</v>
      </c>
    </row>
    <row r="204" spans="1:4" x14ac:dyDescent="0.2">
      <c r="A204" s="50" t="s">
        <v>667</v>
      </c>
      <c r="B204">
        <v>0</v>
      </c>
      <c r="C204">
        <v>16</v>
      </c>
      <c r="D204">
        <v>16</v>
      </c>
    </row>
    <row r="205" spans="1:4" x14ac:dyDescent="0.2">
      <c r="A205" s="50" t="s">
        <v>528</v>
      </c>
      <c r="B205">
        <v>2</v>
      </c>
      <c r="C205">
        <v>41</v>
      </c>
      <c r="D205">
        <v>43</v>
      </c>
    </row>
    <row r="206" spans="1:4" x14ac:dyDescent="0.2">
      <c r="A206" s="50" t="s">
        <v>349</v>
      </c>
      <c r="B206">
        <v>0</v>
      </c>
      <c r="C206">
        <v>54</v>
      </c>
      <c r="D206">
        <v>54</v>
      </c>
    </row>
    <row r="207" spans="1:4" x14ac:dyDescent="0.2">
      <c r="A207" s="50" t="s">
        <v>530</v>
      </c>
      <c r="B207">
        <v>0</v>
      </c>
      <c r="C207">
        <v>0</v>
      </c>
      <c r="D207">
        <v>0</v>
      </c>
    </row>
    <row r="208" spans="1:4" x14ac:dyDescent="0.2">
      <c r="A208" s="51" t="s">
        <v>704</v>
      </c>
      <c r="B208">
        <v>0</v>
      </c>
      <c r="C208">
        <v>0</v>
      </c>
      <c r="D208">
        <v>0</v>
      </c>
    </row>
    <row r="209" spans="1:4" x14ac:dyDescent="0.2">
      <c r="A209" s="50" t="s">
        <v>131</v>
      </c>
      <c r="B209">
        <v>17</v>
      </c>
      <c r="C209">
        <v>11</v>
      </c>
      <c r="D209">
        <v>28</v>
      </c>
    </row>
    <row r="210" spans="1:4" x14ac:dyDescent="0.2">
      <c r="A210" s="50" t="s">
        <v>656</v>
      </c>
      <c r="B210">
        <v>5</v>
      </c>
      <c r="C210">
        <v>20</v>
      </c>
      <c r="D210">
        <v>25</v>
      </c>
    </row>
    <row r="211" spans="1:4" x14ac:dyDescent="0.2">
      <c r="A211" s="50" t="s">
        <v>649</v>
      </c>
      <c r="B211">
        <v>0</v>
      </c>
      <c r="C211">
        <v>0</v>
      </c>
      <c r="D211">
        <v>0</v>
      </c>
    </row>
    <row r="212" spans="1:4" x14ac:dyDescent="0.2">
      <c r="A212" s="50" t="s">
        <v>258</v>
      </c>
      <c r="B212">
        <v>0</v>
      </c>
      <c r="C212">
        <v>0</v>
      </c>
      <c r="D212">
        <v>0</v>
      </c>
    </row>
    <row r="213" spans="1:4" x14ac:dyDescent="0.2">
      <c r="A213" s="50" t="s">
        <v>353</v>
      </c>
      <c r="B213">
        <v>42</v>
      </c>
      <c r="C213">
        <v>0</v>
      </c>
      <c r="D213">
        <v>42</v>
      </c>
    </row>
    <row r="214" spans="1:4" x14ac:dyDescent="0.2">
      <c r="A214" s="50" t="s">
        <v>532</v>
      </c>
      <c r="B214">
        <v>0</v>
      </c>
      <c r="C214">
        <v>0</v>
      </c>
      <c r="D214">
        <v>0</v>
      </c>
    </row>
    <row r="215" spans="1:4" x14ac:dyDescent="0.2">
      <c r="A215" s="50" t="s">
        <v>534</v>
      </c>
      <c r="B215">
        <v>3</v>
      </c>
      <c r="C215">
        <v>13</v>
      </c>
      <c r="D215">
        <v>16</v>
      </c>
    </row>
    <row r="216" spans="1:4" x14ac:dyDescent="0.2">
      <c r="A216" s="50" t="s">
        <v>209</v>
      </c>
      <c r="B216">
        <v>0</v>
      </c>
      <c r="C216">
        <v>8</v>
      </c>
      <c r="D216">
        <v>8</v>
      </c>
    </row>
    <row r="217" spans="1:4" x14ac:dyDescent="0.2">
      <c r="A217" s="50" t="s">
        <v>355</v>
      </c>
      <c r="B217">
        <v>0</v>
      </c>
      <c r="C217">
        <v>36</v>
      </c>
      <c r="D217">
        <v>36</v>
      </c>
    </row>
    <row r="218" spans="1:4" x14ac:dyDescent="0.2">
      <c r="A218" s="50" t="s">
        <v>536</v>
      </c>
      <c r="B218">
        <v>0</v>
      </c>
      <c r="C218">
        <v>54</v>
      </c>
      <c r="D218">
        <v>54</v>
      </c>
    </row>
    <row r="219" spans="1:4" x14ac:dyDescent="0.2">
      <c r="A219" s="50" t="s">
        <v>614</v>
      </c>
      <c r="B219">
        <v>0</v>
      </c>
      <c r="C219">
        <v>3</v>
      </c>
      <c r="D219">
        <v>3</v>
      </c>
    </row>
    <row r="220" spans="1:4" x14ac:dyDescent="0.2">
      <c r="A220" s="50" t="s">
        <v>85</v>
      </c>
      <c r="B220">
        <v>0</v>
      </c>
      <c r="C220">
        <v>0</v>
      </c>
      <c r="D220">
        <v>0</v>
      </c>
    </row>
    <row r="221" spans="1:4" x14ac:dyDescent="0.2">
      <c r="A221" s="50" t="s">
        <v>211</v>
      </c>
      <c r="B221">
        <v>4</v>
      </c>
      <c r="C221">
        <v>62</v>
      </c>
      <c r="D221">
        <v>66</v>
      </c>
    </row>
    <row r="222" spans="1:4" x14ac:dyDescent="0.2">
      <c r="A222" s="50" t="s">
        <v>538</v>
      </c>
      <c r="B222">
        <v>0</v>
      </c>
      <c r="C222">
        <v>184</v>
      </c>
      <c r="D222">
        <v>184</v>
      </c>
    </row>
    <row r="223" spans="1:4" x14ac:dyDescent="0.2">
      <c r="A223" s="50" t="s">
        <v>618</v>
      </c>
      <c r="B223">
        <v>0</v>
      </c>
      <c r="C223">
        <v>0</v>
      </c>
      <c r="D223">
        <v>0</v>
      </c>
    </row>
    <row r="224" spans="1:4" x14ac:dyDescent="0.2">
      <c r="A224" s="51" t="s">
        <v>705</v>
      </c>
      <c r="B224">
        <v>0</v>
      </c>
      <c r="C224">
        <v>0</v>
      </c>
      <c r="D224">
        <v>0</v>
      </c>
    </row>
    <row r="225" spans="1:4" x14ac:dyDescent="0.2">
      <c r="A225" s="50" t="s">
        <v>87</v>
      </c>
      <c r="B225">
        <v>0</v>
      </c>
      <c r="C225">
        <v>49</v>
      </c>
      <c r="D225">
        <v>49</v>
      </c>
    </row>
    <row r="226" spans="1:4" x14ac:dyDescent="0.2">
      <c r="A226" s="50" t="s">
        <v>622</v>
      </c>
      <c r="B226">
        <v>9</v>
      </c>
      <c r="C226">
        <v>197</v>
      </c>
      <c r="D226">
        <v>206</v>
      </c>
    </row>
    <row r="227" spans="1:4" x14ac:dyDescent="0.2">
      <c r="A227" s="50" t="s">
        <v>540</v>
      </c>
      <c r="B227">
        <v>22</v>
      </c>
      <c r="C227">
        <v>23</v>
      </c>
      <c r="D227">
        <v>45</v>
      </c>
    </row>
    <row r="228" spans="1:4" x14ac:dyDescent="0.2">
      <c r="A228" s="50" t="s">
        <v>542</v>
      </c>
      <c r="B228">
        <v>0</v>
      </c>
      <c r="C228">
        <v>44</v>
      </c>
      <c r="D228">
        <v>44</v>
      </c>
    </row>
    <row r="229" spans="1:4" x14ac:dyDescent="0.2">
      <c r="A229" s="50" t="s">
        <v>544</v>
      </c>
      <c r="B229">
        <v>0</v>
      </c>
      <c r="C229">
        <v>28</v>
      </c>
      <c r="D229">
        <v>28</v>
      </c>
    </row>
    <row r="230" spans="1:4" x14ac:dyDescent="0.2">
      <c r="A230" s="50" t="s">
        <v>546</v>
      </c>
      <c r="B230">
        <v>11</v>
      </c>
      <c r="C230">
        <v>129</v>
      </c>
      <c r="D230">
        <v>140</v>
      </c>
    </row>
    <row r="231" spans="1:4" x14ac:dyDescent="0.2">
      <c r="A231" s="50" t="s">
        <v>260</v>
      </c>
      <c r="B231">
        <v>0</v>
      </c>
      <c r="C231">
        <v>0</v>
      </c>
      <c r="D231">
        <v>0</v>
      </c>
    </row>
    <row r="232" spans="1:4" x14ac:dyDescent="0.2">
      <c r="A232" s="50" t="s">
        <v>264</v>
      </c>
      <c r="B232">
        <v>1</v>
      </c>
      <c r="C232">
        <v>192</v>
      </c>
      <c r="D232">
        <v>193</v>
      </c>
    </row>
    <row r="233" spans="1:4" x14ac:dyDescent="0.2">
      <c r="A233" s="50" t="s">
        <v>550</v>
      </c>
      <c r="B233">
        <v>4</v>
      </c>
      <c r="C233">
        <v>65</v>
      </c>
      <c r="D233">
        <v>69</v>
      </c>
    </row>
    <row r="234" spans="1:4" x14ac:dyDescent="0.2">
      <c r="A234" s="50" t="s">
        <v>91</v>
      </c>
      <c r="B234">
        <v>0</v>
      </c>
      <c r="C234">
        <v>0</v>
      </c>
      <c r="D234">
        <v>0</v>
      </c>
    </row>
    <row r="235" spans="1:4" x14ac:dyDescent="0.2">
      <c r="A235" s="50" t="s">
        <v>266</v>
      </c>
      <c r="B235">
        <v>0</v>
      </c>
      <c r="C235">
        <v>35</v>
      </c>
      <c r="D235">
        <v>35</v>
      </c>
    </row>
    <row r="236" spans="1:4" x14ac:dyDescent="0.2">
      <c r="A236" t="s">
        <v>706</v>
      </c>
      <c r="B236">
        <v>936</v>
      </c>
      <c r="C236">
        <v>8606</v>
      </c>
      <c r="D236">
        <v>9542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3"/>
  <sheetViews>
    <sheetView topLeftCell="C1" workbookViewId="0">
      <pane xSplit="1" ySplit="7" topLeftCell="G8" activePane="bottomRight" state="frozen"/>
      <selection activeCell="C1" sqref="C1"/>
      <selection pane="topRight" activeCell="D1" sqref="D1"/>
      <selection pane="bottomLeft" activeCell="C8" sqref="C8"/>
      <selection pane="bottomRight" activeCell="S15" sqref="S15"/>
    </sheetView>
  </sheetViews>
  <sheetFormatPr defaultRowHeight="12.75" x14ac:dyDescent="0.2"/>
  <cols>
    <col min="2" max="2" width="28.5703125" customWidth="1"/>
    <col min="3" max="3" width="29.28515625" customWidth="1"/>
    <col min="4" max="4" width="11" customWidth="1"/>
    <col min="5" max="5" width="34" style="38" customWidth="1"/>
    <col min="6" max="6" width="14" customWidth="1"/>
    <col min="7" max="9" width="11.7109375" customWidth="1"/>
    <col min="10" max="10" width="1.7109375" customWidth="1"/>
    <col min="11" max="12" width="11.7109375" customWidth="1"/>
    <col min="13" max="13" width="1.7109375" customWidth="1"/>
    <col min="14" max="16" width="11.7109375" customWidth="1"/>
    <col min="17" max="17" width="13.7109375" customWidth="1"/>
    <col min="18" max="24" width="9.140625" style="38"/>
  </cols>
  <sheetData>
    <row r="1" spans="1:18" ht="18" x14ac:dyDescent="0.25">
      <c r="C1" s="69" t="s">
        <v>671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3" spans="1:18" x14ac:dyDescent="0.2">
      <c r="C3" s="1"/>
      <c r="D3" s="1"/>
      <c r="E3" s="54"/>
      <c r="F3" s="71" t="s">
        <v>624</v>
      </c>
      <c r="G3" s="71"/>
      <c r="H3" s="71"/>
      <c r="I3" s="71"/>
      <c r="J3" s="2"/>
      <c r="K3" s="72" t="s">
        <v>625</v>
      </c>
      <c r="L3" s="73"/>
      <c r="M3" s="73"/>
      <c r="N3" s="73"/>
      <c r="O3" s="73"/>
      <c r="P3" s="73"/>
    </row>
    <row r="4" spans="1:18" x14ac:dyDescent="0.2">
      <c r="C4" s="4"/>
      <c r="D4" s="4"/>
      <c r="E4" s="55"/>
      <c r="F4" s="5"/>
      <c r="G4" s="6"/>
      <c r="H4" s="6" t="s">
        <v>626</v>
      </c>
      <c r="I4" s="6"/>
      <c r="J4" s="20"/>
      <c r="K4" s="3"/>
      <c r="L4" s="3"/>
      <c r="M4" s="7"/>
      <c r="N4" s="7"/>
      <c r="O4" s="7"/>
      <c r="P4" s="3"/>
    </row>
    <row r="5" spans="1:18" ht="41.25" customHeight="1" x14ac:dyDescent="0.2">
      <c r="C5" s="4" t="s">
        <v>627</v>
      </c>
      <c r="D5" s="4"/>
      <c r="E5" s="55"/>
      <c r="F5" s="4" t="s">
        <v>628</v>
      </c>
      <c r="G5" s="8" t="s">
        <v>629</v>
      </c>
      <c r="H5" s="8" t="s">
        <v>630</v>
      </c>
      <c r="I5" s="8" t="s">
        <v>631</v>
      </c>
      <c r="J5" s="8"/>
      <c r="K5" s="74" t="s">
        <v>641</v>
      </c>
      <c r="L5" s="74"/>
      <c r="M5" s="9"/>
      <c r="N5" s="74" t="s">
        <v>642</v>
      </c>
      <c r="O5" s="74"/>
      <c r="P5" s="5" t="s">
        <v>632</v>
      </c>
      <c r="Q5" s="68" t="s">
        <v>633</v>
      </c>
      <c r="R5" s="38" t="s">
        <v>632</v>
      </c>
    </row>
    <row r="6" spans="1:18" ht="17.25" x14ac:dyDescent="0.25">
      <c r="C6" s="11" t="s">
        <v>634</v>
      </c>
      <c r="D6" s="12" t="s">
        <v>635</v>
      </c>
      <c r="E6" s="56"/>
      <c r="F6" s="13" t="s">
        <v>675</v>
      </c>
      <c r="G6" s="13"/>
      <c r="H6" s="13"/>
      <c r="I6" s="13"/>
      <c r="J6" s="14"/>
      <c r="K6" s="14" t="s">
        <v>636</v>
      </c>
      <c r="L6" s="14" t="s">
        <v>637</v>
      </c>
      <c r="M6" s="14"/>
      <c r="N6" s="14" t="s">
        <v>636</v>
      </c>
      <c r="O6" s="14" t="s">
        <v>637</v>
      </c>
      <c r="P6" s="15" t="s">
        <v>638</v>
      </c>
      <c r="Q6" s="68"/>
      <c r="R6" s="38" t="s">
        <v>638</v>
      </c>
    </row>
    <row r="7" spans="1:18" x14ac:dyDescent="0.2">
      <c r="C7" s="33"/>
      <c r="D7" s="34"/>
      <c r="E7" s="57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10"/>
    </row>
    <row r="8" spans="1:18" x14ac:dyDescent="0.2">
      <c r="A8">
        <v>0.5</v>
      </c>
      <c r="B8" t="s">
        <v>0</v>
      </c>
      <c r="C8" s="17" t="s">
        <v>0</v>
      </c>
      <c r="D8" s="19">
        <v>201401</v>
      </c>
      <c r="E8" s="58" t="s">
        <v>707</v>
      </c>
      <c r="F8" s="18">
        <v>6715</v>
      </c>
      <c r="G8" s="18">
        <v>1001</v>
      </c>
      <c r="H8" s="18">
        <v>8942</v>
      </c>
      <c r="I8" s="18">
        <v>9943</v>
      </c>
      <c r="J8" s="18"/>
      <c r="K8" s="18">
        <v>913</v>
      </c>
      <c r="L8" s="18">
        <v>784</v>
      </c>
      <c r="M8" s="18"/>
      <c r="N8" s="18">
        <v>444</v>
      </c>
      <c r="O8" s="18">
        <v>638</v>
      </c>
      <c r="P8" s="18">
        <f t="shared" ref="P8:P12" si="0">SUM(F8+I8+K8+L8+N8+O8)</f>
        <v>19437</v>
      </c>
      <c r="R8" s="38">
        <v>19437</v>
      </c>
    </row>
    <row r="9" spans="1:18" x14ac:dyDescent="0.2">
      <c r="A9">
        <v>1</v>
      </c>
      <c r="C9" s="17" t="s">
        <v>627</v>
      </c>
      <c r="D9" s="19">
        <v>201307</v>
      </c>
      <c r="E9" s="58" t="s">
        <v>708</v>
      </c>
      <c r="F9" s="23">
        <f>6493+15+5-67+24+60+15</f>
        <v>6545</v>
      </c>
      <c r="G9" s="23">
        <v>1116</v>
      </c>
      <c r="H9" s="23">
        <f>8849+21-270+27+40+30</f>
        <v>8697</v>
      </c>
      <c r="I9" s="23">
        <f>9965+21-270+27+40+30</f>
        <v>9813</v>
      </c>
      <c r="J9" s="23" t="s">
        <v>627</v>
      </c>
      <c r="K9" s="23">
        <f>1022+8</f>
        <v>1030</v>
      </c>
      <c r="L9" s="23">
        <f>1085+14</f>
        <v>1099</v>
      </c>
      <c r="M9" s="23" t="s">
        <v>627</v>
      </c>
      <c r="N9" s="23">
        <v>1466</v>
      </c>
      <c r="O9" s="23">
        <f>1204-174</f>
        <v>1030</v>
      </c>
      <c r="P9" s="18">
        <f t="shared" si="0"/>
        <v>20983</v>
      </c>
      <c r="Q9" s="16" t="s">
        <v>627</v>
      </c>
      <c r="R9" s="38">
        <v>20983</v>
      </c>
    </row>
    <row r="10" spans="1:18" x14ac:dyDescent="0.2">
      <c r="A10">
        <v>2</v>
      </c>
      <c r="C10" s="17"/>
      <c r="D10" s="19">
        <v>201301</v>
      </c>
      <c r="E10" s="58" t="s">
        <v>709</v>
      </c>
      <c r="F10" s="18">
        <v>6934</v>
      </c>
      <c r="G10" s="18">
        <v>1112</v>
      </c>
      <c r="H10" s="18">
        <v>7990</v>
      </c>
      <c r="I10" s="18">
        <v>9102</v>
      </c>
      <c r="J10" s="18"/>
      <c r="K10" s="18">
        <v>938</v>
      </c>
      <c r="L10" s="18">
        <v>897</v>
      </c>
      <c r="M10" s="18"/>
      <c r="N10" s="18">
        <v>424</v>
      </c>
      <c r="O10" s="18">
        <v>434</v>
      </c>
      <c r="P10" s="18">
        <f t="shared" si="0"/>
        <v>18729</v>
      </c>
      <c r="R10" s="38">
        <v>18729</v>
      </c>
    </row>
    <row r="11" spans="1:18" x14ac:dyDescent="0.2">
      <c r="A11">
        <v>3</v>
      </c>
      <c r="C11" s="17"/>
      <c r="D11" s="19">
        <v>201207</v>
      </c>
      <c r="E11" s="58" t="s">
        <v>710</v>
      </c>
      <c r="F11" s="18">
        <v>6829</v>
      </c>
      <c r="G11" s="18">
        <f>1203+7</f>
        <v>1210</v>
      </c>
      <c r="H11" s="18">
        <f>8223-159</f>
        <v>8064</v>
      </c>
      <c r="I11" s="18">
        <f>9426-152</f>
        <v>9274</v>
      </c>
      <c r="J11" s="18"/>
      <c r="K11" s="18">
        <v>859</v>
      </c>
      <c r="L11" s="18">
        <v>933</v>
      </c>
      <c r="M11" s="18"/>
      <c r="N11" s="18">
        <v>516</v>
      </c>
      <c r="O11" s="18">
        <v>850</v>
      </c>
      <c r="P11" s="18">
        <f t="shared" si="0"/>
        <v>19261</v>
      </c>
      <c r="R11" s="38">
        <v>19261</v>
      </c>
    </row>
    <row r="12" spans="1:18" x14ac:dyDescent="0.2">
      <c r="A12">
        <v>4</v>
      </c>
      <c r="C12" s="17"/>
      <c r="D12" s="19">
        <v>201201</v>
      </c>
      <c r="E12" s="58" t="s">
        <v>711</v>
      </c>
      <c r="F12" s="18">
        <v>6800</v>
      </c>
      <c r="G12" s="18">
        <v>1111</v>
      </c>
      <c r="H12" s="18">
        <v>7985</v>
      </c>
      <c r="I12" s="18">
        <v>9096</v>
      </c>
      <c r="J12" s="18"/>
      <c r="K12" s="18">
        <v>977</v>
      </c>
      <c r="L12" s="18">
        <v>912</v>
      </c>
      <c r="M12" s="18"/>
      <c r="N12" s="18">
        <v>480</v>
      </c>
      <c r="O12" s="18">
        <v>481</v>
      </c>
      <c r="P12" s="18">
        <f t="shared" si="0"/>
        <v>18746</v>
      </c>
      <c r="R12" s="38">
        <v>18746</v>
      </c>
    </row>
    <row r="13" spans="1:18" x14ac:dyDescent="0.2">
      <c r="A13">
        <v>6</v>
      </c>
      <c r="C13" s="17"/>
      <c r="D13" s="19"/>
      <c r="E13" s="58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8"/>
    </row>
    <row r="14" spans="1:18" x14ac:dyDescent="0.2">
      <c r="A14">
        <v>7</v>
      </c>
      <c r="C14" s="17"/>
      <c r="D14" s="19"/>
      <c r="E14" s="5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8"/>
    </row>
    <row r="15" spans="1:18" x14ac:dyDescent="0.2">
      <c r="A15">
        <v>7.5</v>
      </c>
      <c r="B15" t="s">
        <v>1</v>
      </c>
      <c r="C15" s="17" t="s">
        <v>1</v>
      </c>
      <c r="D15" s="19">
        <v>201401</v>
      </c>
      <c r="E15" s="58" t="s">
        <v>712</v>
      </c>
      <c r="F15">
        <v>66</v>
      </c>
      <c r="G15">
        <v>0</v>
      </c>
      <c r="H15">
        <v>0</v>
      </c>
      <c r="I15">
        <v>0</v>
      </c>
      <c r="K15">
        <v>0</v>
      </c>
      <c r="L15">
        <v>0</v>
      </c>
      <c r="N15">
        <v>0</v>
      </c>
      <c r="O15">
        <v>7</v>
      </c>
      <c r="P15" s="38">
        <f>SUM(F15+I15+K15+L15+N15+O15)</f>
        <v>73</v>
      </c>
      <c r="Q15" s="10" t="s">
        <v>2</v>
      </c>
      <c r="R15" s="38">
        <v>73</v>
      </c>
    </row>
    <row r="16" spans="1:18" x14ac:dyDescent="0.2">
      <c r="A16">
        <v>8</v>
      </c>
      <c r="C16" s="17" t="s">
        <v>627</v>
      </c>
      <c r="D16" s="19">
        <v>201307</v>
      </c>
      <c r="E16" s="58" t="s">
        <v>713</v>
      </c>
      <c r="F16">
        <v>83</v>
      </c>
      <c r="G16">
        <v>0</v>
      </c>
      <c r="H16">
        <v>0</v>
      </c>
      <c r="I16">
        <v>0</v>
      </c>
      <c r="K16">
        <v>1</v>
      </c>
      <c r="L16">
        <v>0</v>
      </c>
      <c r="N16">
        <v>39</v>
      </c>
      <c r="O16">
        <v>0</v>
      </c>
      <c r="P16" s="39">
        <f t="shared" ref="P16:P82" si="1">SUM(F16+I16+K16+L16+N16+O16)</f>
        <v>123</v>
      </c>
      <c r="Q16" s="49" t="s">
        <v>2</v>
      </c>
      <c r="R16" s="38">
        <v>123</v>
      </c>
    </row>
    <row r="17" spans="1:18" x14ac:dyDescent="0.2">
      <c r="A17">
        <v>9</v>
      </c>
      <c r="C17" s="17" t="s">
        <v>627</v>
      </c>
      <c r="D17" s="19">
        <v>201301</v>
      </c>
      <c r="E17" s="58" t="s">
        <v>714</v>
      </c>
      <c r="F17" s="16">
        <v>134</v>
      </c>
      <c r="G17" s="16">
        <v>0</v>
      </c>
      <c r="H17" s="16">
        <v>0</v>
      </c>
      <c r="I17" s="16">
        <v>0</v>
      </c>
      <c r="J17" s="16"/>
      <c r="K17" s="16">
        <v>2</v>
      </c>
      <c r="L17" s="16">
        <v>0</v>
      </c>
      <c r="M17" s="16"/>
      <c r="N17" s="16">
        <v>0</v>
      </c>
      <c r="O17" s="16">
        <v>16</v>
      </c>
      <c r="P17" s="38">
        <f t="shared" si="1"/>
        <v>152</v>
      </c>
      <c r="Q17" s="10" t="s">
        <v>2</v>
      </c>
      <c r="R17" s="38">
        <v>152</v>
      </c>
    </row>
    <row r="18" spans="1:18" x14ac:dyDescent="0.2">
      <c r="A18">
        <v>10</v>
      </c>
      <c r="C18" s="17"/>
      <c r="D18" s="19">
        <v>201207</v>
      </c>
      <c r="E18" s="58" t="s">
        <v>715</v>
      </c>
      <c r="F18" s="16">
        <v>127</v>
      </c>
      <c r="G18" s="16">
        <v>0</v>
      </c>
      <c r="H18" s="16">
        <v>0</v>
      </c>
      <c r="I18" s="16">
        <v>0</v>
      </c>
      <c r="J18" s="16"/>
      <c r="K18" s="16">
        <v>1</v>
      </c>
      <c r="L18" s="16">
        <v>0</v>
      </c>
      <c r="M18" s="16"/>
      <c r="N18" s="16">
        <v>27</v>
      </c>
      <c r="O18" s="16">
        <v>0</v>
      </c>
      <c r="P18" s="39">
        <f t="shared" si="1"/>
        <v>155</v>
      </c>
      <c r="Q18" s="10" t="s">
        <v>2</v>
      </c>
      <c r="R18" s="38">
        <v>155</v>
      </c>
    </row>
    <row r="19" spans="1:18" x14ac:dyDescent="0.2">
      <c r="A19">
        <v>11</v>
      </c>
      <c r="C19" s="17"/>
      <c r="D19" s="19">
        <v>201201</v>
      </c>
      <c r="E19" s="58" t="s">
        <v>716</v>
      </c>
      <c r="F19" s="16">
        <v>134</v>
      </c>
      <c r="G19" s="16">
        <v>0</v>
      </c>
      <c r="H19" s="16">
        <v>0</v>
      </c>
      <c r="I19" s="16">
        <v>0</v>
      </c>
      <c r="J19" s="16"/>
      <c r="K19" s="16">
        <v>2</v>
      </c>
      <c r="L19" s="16">
        <v>0</v>
      </c>
      <c r="M19" s="16"/>
      <c r="N19" s="16">
        <v>0</v>
      </c>
      <c r="O19" s="16">
        <v>16</v>
      </c>
      <c r="P19" s="39">
        <f t="shared" si="1"/>
        <v>152</v>
      </c>
      <c r="Q19" s="10" t="s">
        <v>2</v>
      </c>
      <c r="R19" s="38">
        <v>152</v>
      </c>
    </row>
    <row r="20" spans="1:18" x14ac:dyDescent="0.2">
      <c r="A20">
        <v>13</v>
      </c>
      <c r="C20" s="17"/>
      <c r="D20" s="19"/>
      <c r="E20" s="5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</row>
    <row r="21" spans="1:18" x14ac:dyDescent="0.2">
      <c r="A21">
        <f>A20+6</f>
        <v>19</v>
      </c>
      <c r="B21" t="s">
        <v>3</v>
      </c>
      <c r="C21" s="17" t="s">
        <v>3</v>
      </c>
      <c r="D21" s="19">
        <v>201401</v>
      </c>
      <c r="E21" s="58" t="s">
        <v>717</v>
      </c>
      <c r="F21">
        <v>0</v>
      </c>
      <c r="G21">
        <v>4</v>
      </c>
      <c r="H21">
        <v>120</v>
      </c>
      <c r="I21">
        <v>124</v>
      </c>
      <c r="K21">
        <v>0</v>
      </c>
      <c r="L21">
        <v>5</v>
      </c>
      <c r="N21">
        <v>0</v>
      </c>
      <c r="O21">
        <v>0</v>
      </c>
      <c r="P21" s="39">
        <f t="shared" si="1"/>
        <v>129</v>
      </c>
      <c r="Q21" s="10" t="s">
        <v>4</v>
      </c>
      <c r="R21" s="38">
        <v>129</v>
      </c>
    </row>
    <row r="22" spans="1:18" x14ac:dyDescent="0.2">
      <c r="A22">
        <v>14</v>
      </c>
      <c r="C22" s="17" t="s">
        <v>627</v>
      </c>
      <c r="D22" s="19">
        <v>201307</v>
      </c>
      <c r="E22" s="58" t="s">
        <v>718</v>
      </c>
      <c r="F22">
        <v>0</v>
      </c>
      <c r="G22">
        <v>0</v>
      </c>
      <c r="H22">
        <v>110</v>
      </c>
      <c r="I22">
        <v>110</v>
      </c>
      <c r="K22">
        <v>1</v>
      </c>
      <c r="L22">
        <v>1</v>
      </c>
      <c r="N22">
        <v>0</v>
      </c>
      <c r="O22">
        <v>0</v>
      </c>
      <c r="P22" s="39">
        <f t="shared" si="1"/>
        <v>112</v>
      </c>
      <c r="Q22" s="10" t="s">
        <v>4</v>
      </c>
      <c r="R22" s="38">
        <v>112</v>
      </c>
    </row>
    <row r="23" spans="1:18" x14ac:dyDescent="0.2">
      <c r="A23">
        <v>15</v>
      </c>
      <c r="C23" s="17" t="s">
        <v>627</v>
      </c>
      <c r="D23" s="19">
        <v>201301</v>
      </c>
      <c r="E23" s="58" t="s">
        <v>719</v>
      </c>
      <c r="F23" s="16">
        <v>0</v>
      </c>
      <c r="G23" s="16">
        <v>4</v>
      </c>
      <c r="H23" s="16">
        <v>112</v>
      </c>
      <c r="I23" s="16">
        <v>116</v>
      </c>
      <c r="J23" s="16"/>
      <c r="K23" s="16">
        <v>1</v>
      </c>
      <c r="L23" s="16">
        <v>4</v>
      </c>
      <c r="M23" s="16"/>
      <c r="N23" s="16">
        <v>0</v>
      </c>
      <c r="O23" s="16">
        <v>0</v>
      </c>
      <c r="P23" s="39">
        <f t="shared" si="1"/>
        <v>121</v>
      </c>
      <c r="Q23" s="10" t="s">
        <v>4</v>
      </c>
      <c r="R23" s="38">
        <v>121</v>
      </c>
    </row>
    <row r="24" spans="1:18" x14ac:dyDescent="0.2">
      <c r="A24">
        <v>16</v>
      </c>
      <c r="C24" s="17"/>
      <c r="D24" s="19">
        <v>201207</v>
      </c>
      <c r="E24" s="58" t="s">
        <v>720</v>
      </c>
      <c r="F24" s="16">
        <v>0</v>
      </c>
      <c r="G24" s="16">
        <v>0</v>
      </c>
      <c r="H24" s="16">
        <v>99</v>
      </c>
      <c r="I24" s="16">
        <v>99</v>
      </c>
      <c r="J24" s="16"/>
      <c r="K24" s="16">
        <v>1</v>
      </c>
      <c r="L24" s="16">
        <v>3</v>
      </c>
      <c r="M24" s="16"/>
      <c r="N24" s="16">
        <v>0</v>
      </c>
      <c r="O24" s="16">
        <v>0</v>
      </c>
      <c r="P24" s="39">
        <f t="shared" si="1"/>
        <v>103</v>
      </c>
      <c r="Q24" s="10" t="s">
        <v>4</v>
      </c>
      <c r="R24" s="38">
        <v>103</v>
      </c>
    </row>
    <row r="25" spans="1:18" x14ac:dyDescent="0.2">
      <c r="A25">
        <v>17</v>
      </c>
      <c r="C25" s="17"/>
      <c r="D25" s="19">
        <v>201201</v>
      </c>
      <c r="E25" s="58" t="s">
        <v>721</v>
      </c>
      <c r="F25" s="16">
        <v>0</v>
      </c>
      <c r="G25" s="16">
        <v>4</v>
      </c>
      <c r="H25" s="16">
        <v>146</v>
      </c>
      <c r="I25" s="16">
        <v>150</v>
      </c>
      <c r="J25" s="16"/>
      <c r="K25" s="16">
        <v>1</v>
      </c>
      <c r="L25" s="16">
        <v>4</v>
      </c>
      <c r="M25" s="16"/>
      <c r="N25" s="16">
        <v>0</v>
      </c>
      <c r="O25" s="16">
        <v>0</v>
      </c>
      <c r="P25" s="39">
        <f t="shared" si="1"/>
        <v>155</v>
      </c>
      <c r="Q25" s="10" t="s">
        <v>4</v>
      </c>
      <c r="R25" s="38">
        <v>155</v>
      </c>
    </row>
    <row r="26" spans="1:18" x14ac:dyDescent="0.2">
      <c r="A26">
        <v>19</v>
      </c>
      <c r="C26" s="17"/>
      <c r="D26" s="19"/>
      <c r="E26" s="5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9"/>
      <c r="Q26" s="10"/>
    </row>
    <row r="27" spans="1:18" x14ac:dyDescent="0.2">
      <c r="A27">
        <f>A26+6</f>
        <v>25</v>
      </c>
      <c r="B27" t="s">
        <v>5</v>
      </c>
      <c r="C27" s="17" t="s">
        <v>5</v>
      </c>
      <c r="D27" s="19">
        <v>201401</v>
      </c>
      <c r="E27" s="58" t="s">
        <v>722</v>
      </c>
      <c r="F27">
        <v>34</v>
      </c>
      <c r="G27">
        <v>0</v>
      </c>
      <c r="H27">
        <v>0</v>
      </c>
      <c r="I27">
        <v>0</v>
      </c>
      <c r="K27">
        <v>0</v>
      </c>
      <c r="L27">
        <v>0</v>
      </c>
      <c r="N27">
        <v>0</v>
      </c>
      <c r="O27">
        <v>0</v>
      </c>
      <c r="P27" s="39">
        <f t="shared" si="1"/>
        <v>34</v>
      </c>
      <c r="Q27" s="10" t="s">
        <v>679</v>
      </c>
      <c r="R27" s="38">
        <v>34</v>
      </c>
    </row>
    <row r="28" spans="1:18" x14ac:dyDescent="0.2">
      <c r="A28">
        <v>20</v>
      </c>
      <c r="C28" s="17" t="s">
        <v>627</v>
      </c>
      <c r="D28" s="19">
        <v>201307</v>
      </c>
      <c r="E28" s="58" t="s">
        <v>723</v>
      </c>
      <c r="F28">
        <v>40</v>
      </c>
      <c r="G28">
        <v>0</v>
      </c>
      <c r="H28">
        <v>0</v>
      </c>
      <c r="I28">
        <v>0</v>
      </c>
      <c r="K28">
        <v>0</v>
      </c>
      <c r="L28">
        <v>0</v>
      </c>
      <c r="N28">
        <v>0</v>
      </c>
      <c r="O28">
        <v>0</v>
      </c>
      <c r="P28" s="39">
        <f t="shared" si="1"/>
        <v>40</v>
      </c>
      <c r="Q28" s="49" t="s">
        <v>679</v>
      </c>
      <c r="R28" s="38">
        <v>40</v>
      </c>
    </row>
    <row r="29" spans="1:18" x14ac:dyDescent="0.2">
      <c r="A29">
        <v>21</v>
      </c>
      <c r="C29" s="17" t="s">
        <v>627</v>
      </c>
      <c r="D29" s="19">
        <v>201301</v>
      </c>
      <c r="E29" s="58" t="s">
        <v>724</v>
      </c>
      <c r="F29" s="16">
        <v>20</v>
      </c>
      <c r="G29" s="16">
        <v>0</v>
      </c>
      <c r="H29" s="16">
        <v>0</v>
      </c>
      <c r="I29" s="16">
        <v>0</v>
      </c>
      <c r="J29" s="16"/>
      <c r="K29" s="16">
        <v>0</v>
      </c>
      <c r="L29" s="16">
        <v>0</v>
      </c>
      <c r="M29" s="16"/>
      <c r="N29" s="16">
        <v>0</v>
      </c>
      <c r="O29" s="16">
        <v>0</v>
      </c>
      <c r="P29" s="39">
        <f t="shared" si="1"/>
        <v>20</v>
      </c>
      <c r="Q29" s="10" t="s">
        <v>679</v>
      </c>
      <c r="R29" s="38">
        <v>20</v>
      </c>
    </row>
    <row r="30" spans="1:18" x14ac:dyDescent="0.2">
      <c r="A30">
        <v>22</v>
      </c>
      <c r="C30" s="17"/>
      <c r="D30" s="19">
        <v>201207</v>
      </c>
      <c r="E30" s="58" t="s">
        <v>725</v>
      </c>
      <c r="F30" s="16">
        <v>34</v>
      </c>
      <c r="G30" s="16">
        <v>0</v>
      </c>
      <c r="H30" s="16">
        <v>0</v>
      </c>
      <c r="I30" s="16">
        <v>0</v>
      </c>
      <c r="J30" s="16"/>
      <c r="K30" s="16">
        <v>0</v>
      </c>
      <c r="L30" s="16">
        <v>0</v>
      </c>
      <c r="M30" s="16"/>
      <c r="N30" s="16">
        <v>0</v>
      </c>
      <c r="O30" s="16">
        <v>0</v>
      </c>
      <c r="P30" s="39">
        <f t="shared" si="1"/>
        <v>34</v>
      </c>
      <c r="Q30" s="10" t="s">
        <v>679</v>
      </c>
      <c r="R30" s="38">
        <v>34</v>
      </c>
    </row>
    <row r="31" spans="1:18" x14ac:dyDescent="0.2">
      <c r="A31">
        <v>23</v>
      </c>
      <c r="C31" s="17"/>
      <c r="D31" s="19">
        <v>201201</v>
      </c>
      <c r="E31" s="58" t="s">
        <v>726</v>
      </c>
      <c r="F31" s="16">
        <v>34</v>
      </c>
      <c r="G31" s="16">
        <v>0</v>
      </c>
      <c r="H31" s="16">
        <v>0</v>
      </c>
      <c r="I31" s="16">
        <v>0</v>
      </c>
      <c r="J31" s="16"/>
      <c r="K31" s="16">
        <v>0</v>
      </c>
      <c r="L31" s="16">
        <v>0</v>
      </c>
      <c r="M31" s="16"/>
      <c r="N31" s="16">
        <v>0</v>
      </c>
      <c r="O31" s="16">
        <v>0</v>
      </c>
      <c r="P31" s="39">
        <f t="shared" si="1"/>
        <v>34</v>
      </c>
      <c r="Q31" s="10" t="s">
        <v>679</v>
      </c>
      <c r="R31" s="38">
        <v>34</v>
      </c>
    </row>
    <row r="32" spans="1:18" x14ac:dyDescent="0.2">
      <c r="A32">
        <v>25</v>
      </c>
      <c r="C32" s="17"/>
      <c r="D32" s="19"/>
      <c r="E32" s="5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9"/>
      <c r="Q32" s="10"/>
    </row>
    <row r="33" spans="1:18" x14ac:dyDescent="0.2">
      <c r="A33">
        <f>A32+6</f>
        <v>31</v>
      </c>
      <c r="B33" t="s">
        <v>6</v>
      </c>
      <c r="C33" s="17" t="s">
        <v>6</v>
      </c>
      <c r="D33" s="19">
        <v>201401</v>
      </c>
      <c r="E33" s="58" t="s">
        <v>727</v>
      </c>
      <c r="F33">
        <v>0</v>
      </c>
      <c r="G33">
        <v>0</v>
      </c>
      <c r="H33">
        <v>0</v>
      </c>
      <c r="I33">
        <v>0</v>
      </c>
      <c r="K33">
        <v>0</v>
      </c>
      <c r="L33">
        <v>0</v>
      </c>
      <c r="N33">
        <v>0</v>
      </c>
      <c r="O33">
        <v>0</v>
      </c>
      <c r="P33" s="39">
        <f t="shared" si="1"/>
        <v>0</v>
      </c>
      <c r="Q33" s="10" t="s">
        <v>7</v>
      </c>
      <c r="R33" s="38">
        <v>0</v>
      </c>
    </row>
    <row r="34" spans="1:18" x14ac:dyDescent="0.2">
      <c r="A34">
        <v>26</v>
      </c>
      <c r="C34" s="17" t="s">
        <v>627</v>
      </c>
      <c r="D34" s="19">
        <v>201307</v>
      </c>
      <c r="E34" s="58" t="s">
        <v>728</v>
      </c>
      <c r="F34">
        <v>0</v>
      </c>
      <c r="G34">
        <v>0</v>
      </c>
      <c r="H34">
        <v>0</v>
      </c>
      <c r="I34">
        <v>0</v>
      </c>
      <c r="K34">
        <v>0</v>
      </c>
      <c r="L34">
        <v>0</v>
      </c>
      <c r="N34">
        <v>0</v>
      </c>
      <c r="O34">
        <v>0</v>
      </c>
      <c r="P34" s="39">
        <f t="shared" si="1"/>
        <v>0</v>
      </c>
      <c r="Q34" s="10" t="s">
        <v>7</v>
      </c>
      <c r="R34" s="38">
        <v>0</v>
      </c>
    </row>
    <row r="35" spans="1:18" x14ac:dyDescent="0.2">
      <c r="A35">
        <v>27</v>
      </c>
      <c r="C35" s="17" t="s">
        <v>627</v>
      </c>
      <c r="D35" s="19">
        <v>201301</v>
      </c>
      <c r="E35" s="58" t="s">
        <v>729</v>
      </c>
      <c r="F35" s="16">
        <v>0</v>
      </c>
      <c r="G35" s="16">
        <v>0</v>
      </c>
      <c r="H35" s="16">
        <v>0</v>
      </c>
      <c r="I35" s="16">
        <v>0</v>
      </c>
      <c r="J35" s="16"/>
      <c r="K35" s="16">
        <v>0</v>
      </c>
      <c r="L35" s="16">
        <v>0</v>
      </c>
      <c r="M35" s="16"/>
      <c r="N35" s="16">
        <v>0</v>
      </c>
      <c r="O35" s="16">
        <v>0</v>
      </c>
      <c r="P35" s="39">
        <f t="shared" si="1"/>
        <v>0</v>
      </c>
      <c r="Q35" s="10" t="s">
        <v>7</v>
      </c>
      <c r="R35" s="38">
        <v>0</v>
      </c>
    </row>
    <row r="36" spans="1:18" x14ac:dyDescent="0.2">
      <c r="A36">
        <v>28</v>
      </c>
      <c r="C36" s="17"/>
      <c r="D36" s="19">
        <v>201207</v>
      </c>
      <c r="E36" s="58" t="s">
        <v>730</v>
      </c>
      <c r="F36" s="16">
        <v>0</v>
      </c>
      <c r="G36" s="16">
        <v>0</v>
      </c>
      <c r="H36" s="16">
        <v>0</v>
      </c>
      <c r="I36" s="16">
        <v>0</v>
      </c>
      <c r="J36" s="16"/>
      <c r="K36" s="16">
        <v>0</v>
      </c>
      <c r="L36" s="16">
        <v>0</v>
      </c>
      <c r="M36" s="16"/>
      <c r="N36" s="16">
        <v>0</v>
      </c>
      <c r="O36" s="16">
        <v>0</v>
      </c>
      <c r="P36" s="39">
        <f t="shared" si="1"/>
        <v>0</v>
      </c>
      <c r="Q36" s="10" t="s">
        <v>7</v>
      </c>
      <c r="R36" s="38">
        <v>0</v>
      </c>
    </row>
    <row r="37" spans="1:18" x14ac:dyDescent="0.2">
      <c r="A37">
        <v>29</v>
      </c>
      <c r="C37" s="17"/>
      <c r="D37" s="19">
        <v>201201</v>
      </c>
      <c r="E37" s="58" t="s">
        <v>731</v>
      </c>
      <c r="F37" s="16">
        <v>0</v>
      </c>
      <c r="G37" s="16">
        <v>0</v>
      </c>
      <c r="H37" s="16">
        <v>0</v>
      </c>
      <c r="I37" s="16">
        <v>0</v>
      </c>
      <c r="J37" s="16"/>
      <c r="K37" s="16">
        <v>0</v>
      </c>
      <c r="L37" s="16">
        <v>0</v>
      </c>
      <c r="M37" s="16"/>
      <c r="N37" s="16">
        <v>0</v>
      </c>
      <c r="O37" s="16">
        <v>0</v>
      </c>
      <c r="P37" s="39">
        <f t="shared" si="1"/>
        <v>0</v>
      </c>
      <c r="Q37" s="10" t="s">
        <v>7</v>
      </c>
      <c r="R37" s="38">
        <v>0</v>
      </c>
    </row>
    <row r="38" spans="1:18" x14ac:dyDescent="0.2">
      <c r="A38">
        <v>31</v>
      </c>
      <c r="C38" s="17"/>
      <c r="D38" s="19"/>
      <c r="E38" s="5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9"/>
      <c r="Q38" s="10"/>
    </row>
    <row r="39" spans="1:18" x14ac:dyDescent="0.2">
      <c r="A39">
        <f>A38+6</f>
        <v>37</v>
      </c>
      <c r="B39" t="s">
        <v>8</v>
      </c>
      <c r="C39" s="17" t="s">
        <v>8</v>
      </c>
      <c r="D39" s="19">
        <v>201401</v>
      </c>
      <c r="E39" s="58" t="s">
        <v>732</v>
      </c>
      <c r="F39">
        <v>38</v>
      </c>
      <c r="G39">
        <v>0</v>
      </c>
      <c r="H39">
        <v>0</v>
      </c>
      <c r="I39">
        <v>0</v>
      </c>
      <c r="K39">
        <v>0</v>
      </c>
      <c r="L39">
        <v>0</v>
      </c>
      <c r="N39">
        <v>0</v>
      </c>
      <c r="O39">
        <v>0</v>
      </c>
      <c r="P39" s="39">
        <f t="shared" si="1"/>
        <v>38</v>
      </c>
      <c r="Q39" s="10" t="s">
        <v>9</v>
      </c>
      <c r="R39" s="38">
        <v>38</v>
      </c>
    </row>
    <row r="40" spans="1:18" x14ac:dyDescent="0.2">
      <c r="A40">
        <v>32</v>
      </c>
      <c r="C40" s="17" t="s">
        <v>627</v>
      </c>
      <c r="D40" s="19">
        <v>201307</v>
      </c>
      <c r="E40" s="58" t="s">
        <v>733</v>
      </c>
      <c r="F40">
        <v>39</v>
      </c>
      <c r="G40">
        <v>0</v>
      </c>
      <c r="H40">
        <v>0</v>
      </c>
      <c r="I40">
        <v>0</v>
      </c>
      <c r="K40">
        <v>0</v>
      </c>
      <c r="L40">
        <v>0</v>
      </c>
      <c r="N40">
        <v>0</v>
      </c>
      <c r="O40">
        <v>0</v>
      </c>
      <c r="P40" s="39">
        <f t="shared" si="1"/>
        <v>39</v>
      </c>
      <c r="Q40" s="10" t="s">
        <v>9</v>
      </c>
      <c r="R40" s="38">
        <v>39</v>
      </c>
    </row>
    <row r="41" spans="1:18" x14ac:dyDescent="0.2">
      <c r="A41">
        <v>33</v>
      </c>
      <c r="C41" s="17" t="s">
        <v>627</v>
      </c>
      <c r="D41" s="19">
        <v>201301</v>
      </c>
      <c r="E41" s="58" t="s">
        <v>734</v>
      </c>
      <c r="F41" s="16">
        <v>37</v>
      </c>
      <c r="G41" s="16">
        <v>0</v>
      </c>
      <c r="H41" s="16">
        <v>0</v>
      </c>
      <c r="I41" s="16">
        <v>0</v>
      </c>
      <c r="J41" s="16"/>
      <c r="K41" s="16">
        <v>0</v>
      </c>
      <c r="L41" s="16">
        <v>0</v>
      </c>
      <c r="M41" s="16"/>
      <c r="N41" s="16">
        <v>0</v>
      </c>
      <c r="O41" s="16">
        <v>0</v>
      </c>
      <c r="P41" s="39">
        <f t="shared" si="1"/>
        <v>37</v>
      </c>
      <c r="Q41" s="10" t="s">
        <v>9</v>
      </c>
      <c r="R41" s="38">
        <v>37</v>
      </c>
    </row>
    <row r="42" spans="1:18" x14ac:dyDescent="0.2">
      <c r="A42">
        <v>34</v>
      </c>
      <c r="C42" s="17"/>
      <c r="D42" s="19">
        <v>201207</v>
      </c>
      <c r="E42" s="58" t="s">
        <v>735</v>
      </c>
      <c r="F42" s="16">
        <v>31</v>
      </c>
      <c r="G42" s="16">
        <v>0</v>
      </c>
      <c r="H42" s="16">
        <v>0</v>
      </c>
      <c r="I42" s="16">
        <v>0</v>
      </c>
      <c r="J42" s="16"/>
      <c r="K42" s="16">
        <v>0</v>
      </c>
      <c r="L42" s="16">
        <v>0</v>
      </c>
      <c r="M42" s="16"/>
      <c r="N42" s="16">
        <v>0</v>
      </c>
      <c r="O42" s="16">
        <v>0</v>
      </c>
      <c r="P42" s="39">
        <f t="shared" si="1"/>
        <v>31</v>
      </c>
      <c r="Q42" s="10" t="s">
        <v>9</v>
      </c>
      <c r="R42" s="38">
        <v>31</v>
      </c>
    </row>
    <row r="43" spans="1:18" x14ac:dyDescent="0.2">
      <c r="A43">
        <v>35</v>
      </c>
      <c r="C43" s="17"/>
      <c r="D43" s="19">
        <v>201201</v>
      </c>
      <c r="E43" s="58" t="s">
        <v>736</v>
      </c>
      <c r="F43" s="16">
        <v>36</v>
      </c>
      <c r="G43" s="16">
        <v>0</v>
      </c>
      <c r="H43" s="16">
        <v>0</v>
      </c>
      <c r="I43" s="16">
        <v>0</v>
      </c>
      <c r="J43" s="16"/>
      <c r="K43" s="16">
        <v>0</v>
      </c>
      <c r="L43" s="16">
        <v>0</v>
      </c>
      <c r="M43" s="16"/>
      <c r="N43" s="16">
        <v>0</v>
      </c>
      <c r="O43" s="16">
        <v>0</v>
      </c>
      <c r="P43" s="39">
        <f t="shared" si="1"/>
        <v>36</v>
      </c>
      <c r="Q43" s="10" t="s">
        <v>9</v>
      </c>
      <c r="R43" s="38">
        <v>36</v>
      </c>
    </row>
    <row r="44" spans="1:18" x14ac:dyDescent="0.2">
      <c r="A44">
        <v>37</v>
      </c>
      <c r="C44" s="17"/>
      <c r="D44" s="19"/>
      <c r="E44" s="58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9"/>
      <c r="Q44" s="10"/>
    </row>
    <row r="45" spans="1:18" x14ac:dyDescent="0.2">
      <c r="A45">
        <f>A44+6</f>
        <v>43</v>
      </c>
      <c r="B45" t="s">
        <v>10</v>
      </c>
      <c r="C45" s="17" t="s">
        <v>10</v>
      </c>
      <c r="D45" s="19">
        <v>201401</v>
      </c>
      <c r="E45" s="58" t="s">
        <v>737</v>
      </c>
      <c r="F45">
        <v>0</v>
      </c>
      <c r="G45">
        <v>0</v>
      </c>
      <c r="H45">
        <v>0</v>
      </c>
      <c r="I45">
        <v>0</v>
      </c>
      <c r="K45">
        <v>0</v>
      </c>
      <c r="L45">
        <v>0</v>
      </c>
      <c r="N45">
        <v>0</v>
      </c>
      <c r="O45">
        <v>0</v>
      </c>
      <c r="P45" s="39">
        <f t="shared" si="1"/>
        <v>0</v>
      </c>
      <c r="Q45" s="10" t="s">
        <v>11</v>
      </c>
      <c r="R45" s="38">
        <v>0</v>
      </c>
    </row>
    <row r="46" spans="1:18" x14ac:dyDescent="0.2">
      <c r="A46">
        <v>38</v>
      </c>
      <c r="C46" s="17" t="s">
        <v>627</v>
      </c>
      <c r="D46" s="19">
        <v>201307</v>
      </c>
      <c r="E46" s="58" t="s">
        <v>738</v>
      </c>
      <c r="F46">
        <v>0</v>
      </c>
      <c r="G46">
        <v>0</v>
      </c>
      <c r="H46">
        <v>0</v>
      </c>
      <c r="I46">
        <v>0</v>
      </c>
      <c r="K46">
        <v>0</v>
      </c>
      <c r="L46">
        <v>0</v>
      </c>
      <c r="N46">
        <v>0</v>
      </c>
      <c r="O46">
        <v>0</v>
      </c>
      <c r="P46" s="39">
        <f t="shared" si="1"/>
        <v>0</v>
      </c>
      <c r="Q46" s="10" t="s">
        <v>11</v>
      </c>
      <c r="R46" s="38">
        <v>0</v>
      </c>
    </row>
    <row r="47" spans="1:18" x14ac:dyDescent="0.2">
      <c r="A47">
        <v>39</v>
      </c>
      <c r="C47" s="17" t="s">
        <v>627</v>
      </c>
      <c r="D47" s="19">
        <v>201301</v>
      </c>
      <c r="E47" s="58" t="s">
        <v>739</v>
      </c>
      <c r="F47" s="16">
        <v>0</v>
      </c>
      <c r="G47" s="16">
        <v>0</v>
      </c>
      <c r="H47" s="16">
        <v>0</v>
      </c>
      <c r="I47" s="16">
        <v>0</v>
      </c>
      <c r="J47" s="16"/>
      <c r="K47" s="16">
        <v>0</v>
      </c>
      <c r="L47" s="16">
        <v>0</v>
      </c>
      <c r="M47" s="16"/>
      <c r="N47" s="16">
        <v>0</v>
      </c>
      <c r="O47" s="16">
        <v>0</v>
      </c>
      <c r="P47" s="39">
        <f t="shared" si="1"/>
        <v>0</v>
      </c>
      <c r="Q47" s="10" t="s">
        <v>11</v>
      </c>
      <c r="R47" s="38">
        <v>0</v>
      </c>
    </row>
    <row r="48" spans="1:18" x14ac:dyDescent="0.2">
      <c r="A48">
        <v>40</v>
      </c>
      <c r="C48" s="17"/>
      <c r="D48" s="19">
        <v>201207</v>
      </c>
      <c r="E48" s="58" t="s">
        <v>740</v>
      </c>
      <c r="F48" s="16">
        <v>0</v>
      </c>
      <c r="G48" s="16">
        <v>0</v>
      </c>
      <c r="H48" s="16">
        <v>0</v>
      </c>
      <c r="I48" s="16">
        <v>0</v>
      </c>
      <c r="J48" s="16"/>
      <c r="K48" s="16">
        <v>0</v>
      </c>
      <c r="L48" s="16">
        <v>0</v>
      </c>
      <c r="M48" s="16"/>
      <c r="N48" s="16">
        <v>0</v>
      </c>
      <c r="O48" s="16">
        <v>0</v>
      </c>
      <c r="P48" s="39">
        <f t="shared" si="1"/>
        <v>0</v>
      </c>
      <c r="Q48" s="10" t="s">
        <v>11</v>
      </c>
      <c r="R48" s="38">
        <v>0</v>
      </c>
    </row>
    <row r="49" spans="1:18" x14ac:dyDescent="0.2">
      <c r="A49">
        <v>41</v>
      </c>
      <c r="C49" s="17"/>
      <c r="D49" s="19">
        <v>201201</v>
      </c>
      <c r="E49" s="58" t="s">
        <v>741</v>
      </c>
      <c r="F49" s="16">
        <v>0</v>
      </c>
      <c r="G49" s="16">
        <v>0</v>
      </c>
      <c r="H49" s="16">
        <v>0</v>
      </c>
      <c r="I49" s="16">
        <v>0</v>
      </c>
      <c r="J49" s="16"/>
      <c r="K49" s="16">
        <v>0</v>
      </c>
      <c r="L49" s="16">
        <v>0</v>
      </c>
      <c r="M49" s="16"/>
      <c r="N49" s="16">
        <v>0</v>
      </c>
      <c r="O49" s="16">
        <v>0</v>
      </c>
      <c r="P49" s="39">
        <f t="shared" si="1"/>
        <v>0</v>
      </c>
      <c r="Q49" s="10" t="s">
        <v>11</v>
      </c>
      <c r="R49" s="38">
        <v>0</v>
      </c>
    </row>
    <row r="50" spans="1:18" x14ac:dyDescent="0.2">
      <c r="A50">
        <v>43</v>
      </c>
      <c r="C50" s="17"/>
      <c r="D50" s="19"/>
      <c r="E50" s="58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39"/>
      <c r="Q50" s="10"/>
    </row>
    <row r="51" spans="1:18" x14ac:dyDescent="0.2">
      <c r="A51">
        <f>A50+6</f>
        <v>49</v>
      </c>
      <c r="B51" t="s">
        <v>12</v>
      </c>
      <c r="C51" s="17" t="s">
        <v>12</v>
      </c>
      <c r="D51" s="19">
        <v>201401</v>
      </c>
      <c r="E51" s="58" t="s">
        <v>742</v>
      </c>
      <c r="F51">
        <v>0</v>
      </c>
      <c r="G51">
        <v>0</v>
      </c>
      <c r="H51">
        <v>0</v>
      </c>
      <c r="I51">
        <v>0</v>
      </c>
      <c r="K51">
        <v>0</v>
      </c>
      <c r="L51">
        <v>0</v>
      </c>
      <c r="N51">
        <v>0</v>
      </c>
      <c r="O51">
        <v>0</v>
      </c>
      <c r="P51" s="39">
        <f t="shared" si="1"/>
        <v>0</v>
      </c>
      <c r="Q51" s="10" t="s">
        <v>13</v>
      </c>
      <c r="R51" s="38">
        <v>0</v>
      </c>
    </row>
    <row r="52" spans="1:18" x14ac:dyDescent="0.2">
      <c r="A52">
        <v>44</v>
      </c>
      <c r="C52" s="17" t="s">
        <v>627</v>
      </c>
      <c r="D52" s="19">
        <v>201307</v>
      </c>
      <c r="E52" s="58" t="s">
        <v>743</v>
      </c>
      <c r="F52">
        <v>0</v>
      </c>
      <c r="G52">
        <v>0</v>
      </c>
      <c r="H52">
        <v>0</v>
      </c>
      <c r="I52">
        <v>0</v>
      </c>
      <c r="K52">
        <v>0</v>
      </c>
      <c r="L52">
        <v>0</v>
      </c>
      <c r="N52">
        <v>0</v>
      </c>
      <c r="O52">
        <v>0</v>
      </c>
      <c r="P52" s="39">
        <f t="shared" si="1"/>
        <v>0</v>
      </c>
      <c r="Q52" s="10" t="s">
        <v>13</v>
      </c>
      <c r="R52" s="38">
        <v>0</v>
      </c>
    </row>
    <row r="53" spans="1:18" x14ac:dyDescent="0.2">
      <c r="A53">
        <v>45</v>
      </c>
      <c r="C53" s="17" t="s">
        <v>627</v>
      </c>
      <c r="D53" s="19">
        <v>201301</v>
      </c>
      <c r="E53" s="58" t="s">
        <v>744</v>
      </c>
      <c r="F53" s="16">
        <v>0</v>
      </c>
      <c r="G53" s="16">
        <v>0</v>
      </c>
      <c r="H53" s="16">
        <v>0</v>
      </c>
      <c r="I53" s="16">
        <v>0</v>
      </c>
      <c r="J53" s="16"/>
      <c r="K53" s="16">
        <v>0</v>
      </c>
      <c r="L53" s="16">
        <v>0</v>
      </c>
      <c r="M53" s="16"/>
      <c r="N53" s="16">
        <v>0</v>
      </c>
      <c r="O53" s="16">
        <v>0</v>
      </c>
      <c r="P53" s="39">
        <f t="shared" si="1"/>
        <v>0</v>
      </c>
      <c r="Q53" s="10" t="s">
        <v>13</v>
      </c>
      <c r="R53" s="38">
        <v>0</v>
      </c>
    </row>
    <row r="54" spans="1:18" x14ac:dyDescent="0.2">
      <c r="A54">
        <v>46</v>
      </c>
      <c r="C54" s="17"/>
      <c r="D54" s="19">
        <v>201207</v>
      </c>
      <c r="E54" s="58" t="s">
        <v>745</v>
      </c>
      <c r="F54" s="16">
        <v>0</v>
      </c>
      <c r="G54" s="16">
        <v>0</v>
      </c>
      <c r="H54" s="16">
        <v>0</v>
      </c>
      <c r="I54" s="16">
        <v>0</v>
      </c>
      <c r="J54" s="16"/>
      <c r="K54" s="16">
        <v>0</v>
      </c>
      <c r="L54" s="16">
        <v>0</v>
      </c>
      <c r="M54" s="16"/>
      <c r="N54" s="16">
        <v>0</v>
      </c>
      <c r="O54" s="16">
        <v>1</v>
      </c>
      <c r="P54" s="39">
        <f t="shared" si="1"/>
        <v>1</v>
      </c>
      <c r="Q54" s="10" t="s">
        <v>13</v>
      </c>
      <c r="R54" s="38">
        <v>1</v>
      </c>
    </row>
    <row r="55" spans="1:18" x14ac:dyDescent="0.2">
      <c r="A55">
        <v>47</v>
      </c>
      <c r="C55" s="17"/>
      <c r="D55" s="19">
        <v>201201</v>
      </c>
      <c r="E55" s="58" t="s">
        <v>746</v>
      </c>
      <c r="F55" s="16">
        <v>0</v>
      </c>
      <c r="G55" s="16">
        <v>0</v>
      </c>
      <c r="H55" s="16">
        <v>0</v>
      </c>
      <c r="I55" s="16">
        <v>0</v>
      </c>
      <c r="J55" s="16"/>
      <c r="K55" s="16">
        <v>0</v>
      </c>
      <c r="L55" s="16">
        <v>0</v>
      </c>
      <c r="M55" s="16"/>
      <c r="N55" s="16">
        <v>0</v>
      </c>
      <c r="O55" s="16">
        <v>0</v>
      </c>
      <c r="P55" s="39">
        <f t="shared" si="1"/>
        <v>0</v>
      </c>
      <c r="Q55" s="10" t="s">
        <v>13</v>
      </c>
      <c r="R55" s="38">
        <v>0</v>
      </c>
    </row>
    <row r="56" spans="1:18" x14ac:dyDescent="0.2">
      <c r="A56">
        <v>49</v>
      </c>
      <c r="C56" s="17"/>
      <c r="D56" s="19"/>
      <c r="E56" s="58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9"/>
      <c r="Q56" s="10"/>
    </row>
    <row r="57" spans="1:18" x14ac:dyDescent="0.2">
      <c r="A57">
        <f>A56+6</f>
        <v>55</v>
      </c>
      <c r="B57" t="s">
        <v>14</v>
      </c>
      <c r="C57" s="17" t="s">
        <v>14</v>
      </c>
      <c r="D57" s="19">
        <v>201401</v>
      </c>
      <c r="E57" s="58" t="s">
        <v>747</v>
      </c>
      <c r="F57">
        <v>56</v>
      </c>
      <c r="G57">
        <v>0</v>
      </c>
      <c r="H57">
        <v>0</v>
      </c>
      <c r="I57">
        <v>0</v>
      </c>
      <c r="K57">
        <v>0</v>
      </c>
      <c r="L57">
        <v>0</v>
      </c>
      <c r="N57">
        <v>0</v>
      </c>
      <c r="O57">
        <v>0</v>
      </c>
      <c r="P57" s="39">
        <f t="shared" si="1"/>
        <v>56</v>
      </c>
      <c r="Q57" s="10" t="s">
        <v>678</v>
      </c>
      <c r="R57" s="38">
        <v>56</v>
      </c>
    </row>
    <row r="58" spans="1:18" x14ac:dyDescent="0.2">
      <c r="A58">
        <v>50</v>
      </c>
      <c r="C58" s="17" t="s">
        <v>627</v>
      </c>
      <c r="D58" s="19">
        <v>201307</v>
      </c>
      <c r="E58" s="58" t="s">
        <v>748</v>
      </c>
      <c r="F58">
        <v>45</v>
      </c>
      <c r="G58">
        <v>0</v>
      </c>
      <c r="H58">
        <v>16</v>
      </c>
      <c r="I58">
        <v>16</v>
      </c>
      <c r="K58">
        <v>0</v>
      </c>
      <c r="L58">
        <v>0</v>
      </c>
      <c r="N58">
        <v>0</v>
      </c>
      <c r="O58">
        <v>18</v>
      </c>
      <c r="P58" s="39">
        <f t="shared" si="1"/>
        <v>79</v>
      </c>
      <c r="Q58" s="49" t="s">
        <v>678</v>
      </c>
      <c r="R58" s="38">
        <v>79</v>
      </c>
    </row>
    <row r="59" spans="1:18" x14ac:dyDescent="0.2">
      <c r="A59">
        <v>51</v>
      </c>
      <c r="C59" s="17" t="s">
        <v>627</v>
      </c>
      <c r="D59" s="19">
        <v>201301</v>
      </c>
      <c r="E59" s="58" t="s">
        <v>749</v>
      </c>
      <c r="F59" s="16">
        <v>52</v>
      </c>
      <c r="G59" s="16">
        <v>0</v>
      </c>
      <c r="H59" s="16">
        <v>20</v>
      </c>
      <c r="I59" s="16">
        <v>20</v>
      </c>
      <c r="J59" s="16"/>
      <c r="K59" s="16">
        <v>13</v>
      </c>
      <c r="L59" s="16">
        <v>0</v>
      </c>
      <c r="M59" s="16"/>
      <c r="N59" s="16">
        <v>0</v>
      </c>
      <c r="O59" s="16">
        <v>0</v>
      </c>
      <c r="P59" s="39">
        <f t="shared" si="1"/>
        <v>85</v>
      </c>
      <c r="Q59" s="10" t="s">
        <v>678</v>
      </c>
      <c r="R59" s="38">
        <v>85</v>
      </c>
    </row>
    <row r="60" spans="1:18" x14ac:dyDescent="0.2">
      <c r="A60">
        <v>52</v>
      </c>
      <c r="C60" s="17"/>
      <c r="D60" s="19">
        <v>201207</v>
      </c>
      <c r="E60" s="58" t="s">
        <v>750</v>
      </c>
      <c r="F60" s="16">
        <v>50</v>
      </c>
      <c r="G60" s="16">
        <v>0</v>
      </c>
      <c r="H60" s="16">
        <v>25</v>
      </c>
      <c r="I60" s="16">
        <v>25</v>
      </c>
      <c r="J60" s="16"/>
      <c r="K60" s="16">
        <v>0</v>
      </c>
      <c r="L60" s="16">
        <v>0</v>
      </c>
      <c r="M60" s="16"/>
      <c r="N60" s="16">
        <v>0</v>
      </c>
      <c r="O60" s="16">
        <v>9</v>
      </c>
      <c r="P60" s="39">
        <f t="shared" si="1"/>
        <v>84</v>
      </c>
      <c r="Q60" s="10" t="s">
        <v>678</v>
      </c>
      <c r="R60" s="38">
        <v>84</v>
      </c>
    </row>
    <row r="61" spans="1:18" x14ac:dyDescent="0.2">
      <c r="A61">
        <v>53</v>
      </c>
      <c r="C61" s="17"/>
      <c r="D61" s="19">
        <v>201201</v>
      </c>
      <c r="E61" s="58" t="s">
        <v>751</v>
      </c>
      <c r="F61" s="16">
        <v>51</v>
      </c>
      <c r="G61" s="16">
        <v>0</v>
      </c>
      <c r="H61" s="16">
        <v>20</v>
      </c>
      <c r="I61" s="16">
        <v>20</v>
      </c>
      <c r="J61" s="16"/>
      <c r="K61" s="16">
        <v>13</v>
      </c>
      <c r="L61" s="16">
        <v>0</v>
      </c>
      <c r="M61" s="16"/>
      <c r="N61" s="16">
        <v>0</v>
      </c>
      <c r="O61" s="16">
        <v>0</v>
      </c>
      <c r="P61" s="39">
        <f t="shared" si="1"/>
        <v>84</v>
      </c>
      <c r="Q61" s="10" t="s">
        <v>678</v>
      </c>
      <c r="R61" s="38">
        <v>84</v>
      </c>
    </row>
    <row r="62" spans="1:18" x14ac:dyDescent="0.2">
      <c r="A62">
        <v>55</v>
      </c>
      <c r="C62" s="17"/>
      <c r="D62" s="19"/>
      <c r="E62" s="58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39"/>
      <c r="Q62" s="10"/>
    </row>
    <row r="63" spans="1:18" x14ac:dyDescent="0.2">
      <c r="A63">
        <f>A62+6</f>
        <v>61</v>
      </c>
      <c r="B63" t="s">
        <v>15</v>
      </c>
      <c r="C63" s="17" t="s">
        <v>15</v>
      </c>
      <c r="D63" s="19">
        <v>201401</v>
      </c>
      <c r="E63" s="58" t="s">
        <v>752</v>
      </c>
      <c r="F63">
        <v>17</v>
      </c>
      <c r="G63">
        <v>0</v>
      </c>
      <c r="H63">
        <v>0</v>
      </c>
      <c r="I63">
        <v>0</v>
      </c>
      <c r="K63">
        <v>0</v>
      </c>
      <c r="L63">
        <v>0</v>
      </c>
      <c r="N63">
        <v>0</v>
      </c>
      <c r="O63">
        <v>0</v>
      </c>
      <c r="P63" s="39">
        <f t="shared" si="1"/>
        <v>17</v>
      </c>
      <c r="Q63" s="10" t="s">
        <v>16</v>
      </c>
      <c r="R63" s="38">
        <v>17</v>
      </c>
    </row>
    <row r="64" spans="1:18" x14ac:dyDescent="0.2">
      <c r="A64">
        <v>56</v>
      </c>
      <c r="C64" s="17" t="s">
        <v>627</v>
      </c>
      <c r="D64" s="19">
        <v>201307</v>
      </c>
      <c r="E64" s="58" t="s">
        <v>753</v>
      </c>
      <c r="F64">
        <v>22</v>
      </c>
      <c r="G64">
        <v>0</v>
      </c>
      <c r="H64">
        <v>0</v>
      </c>
      <c r="I64">
        <v>0</v>
      </c>
      <c r="K64">
        <v>0</v>
      </c>
      <c r="L64">
        <v>0</v>
      </c>
      <c r="N64">
        <v>1</v>
      </c>
      <c r="O64">
        <v>0</v>
      </c>
      <c r="P64" s="39">
        <f t="shared" si="1"/>
        <v>23</v>
      </c>
      <c r="Q64" s="10" t="s">
        <v>16</v>
      </c>
      <c r="R64" s="38">
        <v>23</v>
      </c>
    </row>
    <row r="65" spans="1:18" x14ac:dyDescent="0.2">
      <c r="A65">
        <v>57</v>
      </c>
      <c r="C65" s="17" t="s">
        <v>627</v>
      </c>
      <c r="D65" s="19">
        <v>201301</v>
      </c>
      <c r="E65" s="58" t="s">
        <v>754</v>
      </c>
      <c r="F65" s="16">
        <v>20</v>
      </c>
      <c r="G65" s="16">
        <v>0</v>
      </c>
      <c r="H65" s="16">
        <v>0</v>
      </c>
      <c r="I65" s="16">
        <v>0</v>
      </c>
      <c r="J65" s="16"/>
      <c r="K65" s="16">
        <v>0</v>
      </c>
      <c r="L65" s="16">
        <v>0</v>
      </c>
      <c r="M65" s="16"/>
      <c r="N65" s="16">
        <v>0</v>
      </c>
      <c r="O65" s="16">
        <v>0</v>
      </c>
      <c r="P65" s="39">
        <f t="shared" si="1"/>
        <v>20</v>
      </c>
      <c r="Q65" s="10" t="s">
        <v>16</v>
      </c>
      <c r="R65" s="38">
        <v>20</v>
      </c>
    </row>
    <row r="66" spans="1:18" x14ac:dyDescent="0.2">
      <c r="A66">
        <v>58</v>
      </c>
      <c r="C66" s="17"/>
      <c r="D66" s="19">
        <v>201207</v>
      </c>
      <c r="E66" s="58" t="s">
        <v>755</v>
      </c>
      <c r="F66" s="16">
        <v>22</v>
      </c>
      <c r="G66" s="16">
        <v>0</v>
      </c>
      <c r="H66" s="16">
        <v>0</v>
      </c>
      <c r="I66" s="16">
        <v>0</v>
      </c>
      <c r="J66" s="16"/>
      <c r="K66" s="16">
        <v>0</v>
      </c>
      <c r="L66" s="16">
        <v>0</v>
      </c>
      <c r="M66" s="16"/>
      <c r="N66" s="16">
        <v>0</v>
      </c>
      <c r="O66" s="16">
        <v>0</v>
      </c>
      <c r="P66" s="39">
        <f t="shared" si="1"/>
        <v>22</v>
      </c>
      <c r="Q66" s="10" t="s">
        <v>16</v>
      </c>
      <c r="R66" s="38">
        <v>22</v>
      </c>
    </row>
    <row r="67" spans="1:18" x14ac:dyDescent="0.2">
      <c r="A67">
        <v>59</v>
      </c>
      <c r="C67" s="17"/>
      <c r="D67" s="19">
        <v>201201</v>
      </c>
      <c r="E67" s="58" t="s">
        <v>756</v>
      </c>
      <c r="F67" s="16">
        <v>20</v>
      </c>
      <c r="G67" s="16">
        <v>0</v>
      </c>
      <c r="H67" s="16">
        <v>0</v>
      </c>
      <c r="I67" s="16">
        <v>0</v>
      </c>
      <c r="J67" s="16"/>
      <c r="K67" s="16">
        <v>0</v>
      </c>
      <c r="L67" s="16">
        <v>0</v>
      </c>
      <c r="M67" s="16"/>
      <c r="N67" s="16">
        <v>0</v>
      </c>
      <c r="O67" s="16">
        <v>0</v>
      </c>
      <c r="P67" s="39">
        <f t="shared" si="1"/>
        <v>20</v>
      </c>
      <c r="Q67" s="10" t="s">
        <v>16</v>
      </c>
      <c r="R67" s="38">
        <v>20</v>
      </c>
    </row>
    <row r="68" spans="1:18" x14ac:dyDescent="0.2">
      <c r="A68">
        <v>61</v>
      </c>
      <c r="C68" s="17"/>
      <c r="D68" s="19"/>
      <c r="E68" s="58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9"/>
      <c r="Q68" s="10"/>
    </row>
    <row r="69" spans="1:18" x14ac:dyDescent="0.2">
      <c r="A69">
        <f>A68+6</f>
        <v>67</v>
      </c>
      <c r="B69" t="s">
        <v>17</v>
      </c>
      <c r="C69" s="17" t="s">
        <v>17</v>
      </c>
      <c r="D69" s="19">
        <v>201401</v>
      </c>
      <c r="E69" s="58" t="s">
        <v>757</v>
      </c>
      <c r="F69">
        <v>0</v>
      </c>
      <c r="G69">
        <v>0</v>
      </c>
      <c r="H69">
        <v>0</v>
      </c>
      <c r="I69">
        <v>0</v>
      </c>
      <c r="K69">
        <v>0</v>
      </c>
      <c r="L69">
        <v>0</v>
      </c>
      <c r="N69">
        <v>0</v>
      </c>
      <c r="O69">
        <v>0</v>
      </c>
      <c r="P69" s="39">
        <f t="shared" si="1"/>
        <v>0</v>
      </c>
      <c r="Q69" s="10" t="s">
        <v>18</v>
      </c>
      <c r="R69" s="38">
        <v>0</v>
      </c>
    </row>
    <row r="70" spans="1:18" x14ac:dyDescent="0.2">
      <c r="A70">
        <v>62</v>
      </c>
      <c r="C70" s="17" t="s">
        <v>627</v>
      </c>
      <c r="D70" s="19">
        <v>201307</v>
      </c>
      <c r="E70" s="58" t="s">
        <v>758</v>
      </c>
      <c r="F70">
        <v>0</v>
      </c>
      <c r="G70">
        <v>72</v>
      </c>
      <c r="H70">
        <v>0</v>
      </c>
      <c r="I70">
        <v>72</v>
      </c>
      <c r="K70">
        <v>7</v>
      </c>
      <c r="L70">
        <v>0</v>
      </c>
      <c r="N70">
        <v>0</v>
      </c>
      <c r="O70">
        <v>1</v>
      </c>
      <c r="P70" s="39">
        <f t="shared" si="1"/>
        <v>80</v>
      </c>
      <c r="Q70" s="10" t="s">
        <v>18</v>
      </c>
      <c r="R70" s="38">
        <v>80</v>
      </c>
    </row>
    <row r="71" spans="1:18" x14ac:dyDescent="0.2">
      <c r="A71">
        <v>63</v>
      </c>
      <c r="C71" s="17" t="s">
        <v>627</v>
      </c>
      <c r="D71" s="19">
        <v>201301</v>
      </c>
      <c r="E71" s="58" t="s">
        <v>759</v>
      </c>
      <c r="F71" s="16">
        <v>0</v>
      </c>
      <c r="G71" s="16">
        <v>0</v>
      </c>
      <c r="H71" s="16">
        <v>0</v>
      </c>
      <c r="I71" s="16">
        <v>0</v>
      </c>
      <c r="J71" s="16"/>
      <c r="K71" s="16">
        <v>8</v>
      </c>
      <c r="L71" s="16">
        <v>0</v>
      </c>
      <c r="M71" s="16"/>
      <c r="N71" s="16">
        <v>0</v>
      </c>
      <c r="O71" s="16">
        <v>0</v>
      </c>
      <c r="P71" s="39">
        <f t="shared" si="1"/>
        <v>8</v>
      </c>
      <c r="Q71" s="10" t="s">
        <v>18</v>
      </c>
      <c r="R71" s="38">
        <v>8</v>
      </c>
    </row>
    <row r="72" spans="1:18" x14ac:dyDescent="0.2">
      <c r="A72">
        <v>64</v>
      </c>
      <c r="C72" s="17"/>
      <c r="D72" s="19">
        <v>201207</v>
      </c>
      <c r="E72" s="58" t="s">
        <v>760</v>
      </c>
      <c r="F72" s="16">
        <v>0</v>
      </c>
      <c r="G72" s="16">
        <v>0</v>
      </c>
      <c r="H72" s="16">
        <v>0</v>
      </c>
      <c r="I72" s="16">
        <v>0</v>
      </c>
      <c r="J72" s="16"/>
      <c r="K72" s="16">
        <v>2</v>
      </c>
      <c r="L72" s="16">
        <v>0</v>
      </c>
      <c r="M72" s="16"/>
      <c r="N72" s="16">
        <v>0</v>
      </c>
      <c r="O72" s="16">
        <v>0</v>
      </c>
      <c r="P72" s="39">
        <f t="shared" si="1"/>
        <v>2</v>
      </c>
      <c r="Q72" s="10" t="s">
        <v>18</v>
      </c>
      <c r="R72" s="38">
        <v>2</v>
      </c>
    </row>
    <row r="73" spans="1:18" x14ac:dyDescent="0.2">
      <c r="A73">
        <v>65</v>
      </c>
      <c r="C73" s="17"/>
      <c r="D73" s="19">
        <v>201201</v>
      </c>
      <c r="E73" s="58" t="s">
        <v>761</v>
      </c>
      <c r="F73" s="16">
        <v>0</v>
      </c>
      <c r="G73" s="16">
        <v>0</v>
      </c>
      <c r="H73" s="16">
        <v>0</v>
      </c>
      <c r="I73" s="16">
        <v>0</v>
      </c>
      <c r="J73" s="16"/>
      <c r="K73" s="16">
        <v>0</v>
      </c>
      <c r="L73" s="16">
        <v>6</v>
      </c>
      <c r="M73" s="16"/>
      <c r="N73" s="16">
        <v>0</v>
      </c>
      <c r="O73" s="16">
        <v>0</v>
      </c>
      <c r="P73" s="39">
        <f t="shared" si="1"/>
        <v>6</v>
      </c>
      <c r="Q73" s="10" t="s">
        <v>18</v>
      </c>
      <c r="R73" s="38">
        <v>6</v>
      </c>
    </row>
    <row r="74" spans="1:18" x14ac:dyDescent="0.2">
      <c r="A74">
        <v>67</v>
      </c>
      <c r="C74" s="17"/>
      <c r="D74" s="19"/>
      <c r="E74" s="58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39"/>
      <c r="Q74" s="10"/>
    </row>
    <row r="75" spans="1:18" x14ac:dyDescent="0.2">
      <c r="A75">
        <f>A74+6</f>
        <v>73</v>
      </c>
      <c r="B75" t="s">
        <v>19</v>
      </c>
      <c r="C75" s="17" t="s">
        <v>19</v>
      </c>
      <c r="D75" s="19">
        <v>201401</v>
      </c>
      <c r="E75" s="58" t="s">
        <v>762</v>
      </c>
      <c r="F75">
        <v>31</v>
      </c>
      <c r="G75">
        <v>0</v>
      </c>
      <c r="H75">
        <v>0</v>
      </c>
      <c r="I75">
        <v>0</v>
      </c>
      <c r="K75">
        <v>0</v>
      </c>
      <c r="L75">
        <v>0</v>
      </c>
      <c r="N75">
        <v>0</v>
      </c>
      <c r="O75">
        <v>0</v>
      </c>
      <c r="P75" s="39">
        <f t="shared" si="1"/>
        <v>31</v>
      </c>
      <c r="Q75" s="10" t="s">
        <v>20</v>
      </c>
      <c r="R75" s="38">
        <v>31</v>
      </c>
    </row>
    <row r="76" spans="1:18" x14ac:dyDescent="0.2">
      <c r="A76">
        <v>68</v>
      </c>
      <c r="C76" s="17" t="s">
        <v>627</v>
      </c>
      <c r="D76" s="19">
        <v>201307</v>
      </c>
      <c r="E76" s="58" t="s">
        <v>763</v>
      </c>
      <c r="F76">
        <v>30</v>
      </c>
      <c r="G76">
        <v>0</v>
      </c>
      <c r="H76">
        <v>14</v>
      </c>
      <c r="I76">
        <v>14</v>
      </c>
      <c r="K76">
        <v>4</v>
      </c>
      <c r="L76">
        <v>0</v>
      </c>
      <c r="N76">
        <v>0</v>
      </c>
      <c r="O76">
        <v>3</v>
      </c>
      <c r="P76" s="39">
        <f t="shared" si="1"/>
        <v>51</v>
      </c>
      <c r="Q76" s="10" t="s">
        <v>20</v>
      </c>
      <c r="R76" s="38">
        <v>51</v>
      </c>
    </row>
    <row r="77" spans="1:18" x14ac:dyDescent="0.2">
      <c r="A77">
        <v>69</v>
      </c>
      <c r="C77" s="17" t="s">
        <v>627</v>
      </c>
      <c r="D77" s="19">
        <v>201301</v>
      </c>
      <c r="E77" s="58" t="s">
        <v>764</v>
      </c>
      <c r="F77" s="16">
        <v>33</v>
      </c>
      <c r="G77" s="16">
        <v>0</v>
      </c>
      <c r="H77" s="16">
        <v>14</v>
      </c>
      <c r="I77" s="16">
        <v>14</v>
      </c>
      <c r="J77" s="16"/>
      <c r="K77" s="16">
        <v>0</v>
      </c>
      <c r="L77" s="16">
        <v>0</v>
      </c>
      <c r="M77" s="16"/>
      <c r="N77" s="16">
        <v>0</v>
      </c>
      <c r="O77" s="16">
        <v>2</v>
      </c>
      <c r="P77" s="39">
        <f t="shared" si="1"/>
        <v>49</v>
      </c>
      <c r="Q77" s="10" t="s">
        <v>20</v>
      </c>
      <c r="R77" s="38">
        <v>49</v>
      </c>
    </row>
    <row r="78" spans="1:18" x14ac:dyDescent="0.2">
      <c r="A78">
        <v>70</v>
      </c>
      <c r="C78" s="17"/>
      <c r="D78" s="19">
        <v>201207</v>
      </c>
      <c r="E78" s="58" t="s">
        <v>765</v>
      </c>
      <c r="F78" s="16">
        <v>28</v>
      </c>
      <c r="G78" s="16">
        <v>0</v>
      </c>
      <c r="H78" s="16">
        <v>14</v>
      </c>
      <c r="I78" s="16">
        <v>14</v>
      </c>
      <c r="J78" s="16"/>
      <c r="K78" s="16">
        <v>0</v>
      </c>
      <c r="L78" s="16">
        <v>0</v>
      </c>
      <c r="M78" s="16"/>
      <c r="N78" s="16">
        <v>0</v>
      </c>
      <c r="O78" s="16">
        <v>0</v>
      </c>
      <c r="P78" s="39">
        <f t="shared" si="1"/>
        <v>42</v>
      </c>
      <c r="Q78" s="10" t="s">
        <v>20</v>
      </c>
      <c r="R78" s="38">
        <v>42</v>
      </c>
    </row>
    <row r="79" spans="1:18" x14ac:dyDescent="0.2">
      <c r="A79">
        <v>71</v>
      </c>
      <c r="C79" s="17"/>
      <c r="D79" s="19">
        <v>201201</v>
      </c>
      <c r="E79" s="58" t="s">
        <v>766</v>
      </c>
      <c r="F79" s="16">
        <v>37</v>
      </c>
      <c r="G79" s="16">
        <v>0</v>
      </c>
      <c r="H79" s="16">
        <v>14</v>
      </c>
      <c r="I79" s="16">
        <v>14</v>
      </c>
      <c r="J79" s="16"/>
      <c r="K79" s="16">
        <v>0</v>
      </c>
      <c r="L79" s="16">
        <v>0</v>
      </c>
      <c r="M79" s="16"/>
      <c r="N79" s="16">
        <v>0</v>
      </c>
      <c r="O79" s="16">
        <v>5</v>
      </c>
      <c r="P79" s="39">
        <f t="shared" si="1"/>
        <v>56</v>
      </c>
      <c r="Q79" s="10" t="s">
        <v>20</v>
      </c>
      <c r="R79" s="38">
        <v>56</v>
      </c>
    </row>
    <row r="80" spans="1:18" x14ac:dyDescent="0.2">
      <c r="A80">
        <v>73</v>
      </c>
      <c r="C80" s="17"/>
      <c r="D80" s="19"/>
      <c r="E80" s="58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9"/>
      <c r="Q80" s="10"/>
    </row>
    <row r="81" spans="1:18" x14ac:dyDescent="0.2">
      <c r="A81">
        <f>A80+6</f>
        <v>79</v>
      </c>
      <c r="B81" t="s">
        <v>21</v>
      </c>
      <c r="C81" s="17" t="s">
        <v>21</v>
      </c>
      <c r="D81" s="19">
        <v>201401</v>
      </c>
      <c r="E81" s="58" t="s">
        <v>767</v>
      </c>
      <c r="F81">
        <v>0</v>
      </c>
      <c r="G81">
        <v>0</v>
      </c>
      <c r="H81">
        <v>0</v>
      </c>
      <c r="I81">
        <v>0</v>
      </c>
      <c r="K81">
        <v>0</v>
      </c>
      <c r="L81">
        <v>0</v>
      </c>
      <c r="N81">
        <v>0</v>
      </c>
      <c r="O81">
        <v>0</v>
      </c>
      <c r="P81" s="39">
        <f t="shared" si="1"/>
        <v>0</v>
      </c>
      <c r="Q81" s="10" t="s">
        <v>22</v>
      </c>
      <c r="R81" s="38">
        <v>0</v>
      </c>
    </row>
    <row r="82" spans="1:18" x14ac:dyDescent="0.2">
      <c r="A82">
        <v>74</v>
      </c>
      <c r="C82" s="17" t="s">
        <v>627</v>
      </c>
      <c r="D82" s="19">
        <v>201307</v>
      </c>
      <c r="E82" s="58" t="s">
        <v>768</v>
      </c>
      <c r="F82">
        <v>0</v>
      </c>
      <c r="G82">
        <v>0</v>
      </c>
      <c r="H82">
        <v>0</v>
      </c>
      <c r="I82">
        <v>0</v>
      </c>
      <c r="K82">
        <v>0</v>
      </c>
      <c r="L82">
        <v>0</v>
      </c>
      <c r="N82">
        <v>0</v>
      </c>
      <c r="O82">
        <v>0</v>
      </c>
      <c r="P82" s="39">
        <f t="shared" si="1"/>
        <v>0</v>
      </c>
      <c r="Q82" s="10" t="s">
        <v>22</v>
      </c>
      <c r="R82" s="38">
        <v>0</v>
      </c>
    </row>
    <row r="83" spans="1:18" x14ac:dyDescent="0.2">
      <c r="A83">
        <v>75</v>
      </c>
      <c r="C83" s="17" t="s">
        <v>627</v>
      </c>
      <c r="D83" s="19">
        <v>201301</v>
      </c>
      <c r="E83" s="58" t="s">
        <v>769</v>
      </c>
      <c r="F83" s="16">
        <v>0</v>
      </c>
      <c r="G83" s="16">
        <v>0</v>
      </c>
      <c r="H83" s="16">
        <v>0</v>
      </c>
      <c r="I83" s="16">
        <v>0</v>
      </c>
      <c r="J83" s="16"/>
      <c r="K83" s="16">
        <v>0</v>
      </c>
      <c r="L83" s="16">
        <v>0</v>
      </c>
      <c r="M83" s="16"/>
      <c r="N83" s="16">
        <v>0</v>
      </c>
      <c r="O83" s="16">
        <v>0</v>
      </c>
      <c r="P83" s="39">
        <f t="shared" ref="P83:P146" si="2">SUM(F83+I83+K83+L83+N83+O83)</f>
        <v>0</v>
      </c>
      <c r="Q83" s="10" t="s">
        <v>22</v>
      </c>
      <c r="R83" s="38">
        <v>0</v>
      </c>
    </row>
    <row r="84" spans="1:18" x14ac:dyDescent="0.2">
      <c r="A84">
        <v>76</v>
      </c>
      <c r="C84" s="17"/>
      <c r="D84" s="19">
        <v>201207</v>
      </c>
      <c r="E84" s="58" t="s">
        <v>770</v>
      </c>
      <c r="F84" s="16">
        <v>0</v>
      </c>
      <c r="G84" s="16">
        <v>0</v>
      </c>
      <c r="H84" s="16">
        <v>0</v>
      </c>
      <c r="I84" s="16">
        <v>0</v>
      </c>
      <c r="J84" s="16"/>
      <c r="K84" s="16">
        <v>0</v>
      </c>
      <c r="L84" s="16">
        <v>0</v>
      </c>
      <c r="M84" s="16"/>
      <c r="N84" s="16">
        <v>10</v>
      </c>
      <c r="O84" s="16">
        <v>0</v>
      </c>
      <c r="P84" s="39">
        <f t="shared" si="2"/>
        <v>10</v>
      </c>
      <c r="Q84" s="10" t="s">
        <v>22</v>
      </c>
      <c r="R84" s="38">
        <v>10</v>
      </c>
    </row>
    <row r="85" spans="1:18" x14ac:dyDescent="0.2">
      <c r="A85">
        <v>77</v>
      </c>
      <c r="C85" s="17"/>
      <c r="D85" s="19">
        <v>201201</v>
      </c>
      <c r="E85" s="58" t="s">
        <v>771</v>
      </c>
      <c r="F85" s="16">
        <v>0</v>
      </c>
      <c r="G85" s="16">
        <v>0</v>
      </c>
      <c r="H85" s="16">
        <v>0</v>
      </c>
      <c r="I85" s="16">
        <v>0</v>
      </c>
      <c r="J85" s="16"/>
      <c r="K85" s="16">
        <v>0</v>
      </c>
      <c r="L85" s="16">
        <v>0</v>
      </c>
      <c r="M85" s="16"/>
      <c r="N85" s="16">
        <v>0</v>
      </c>
      <c r="O85" s="16">
        <v>0</v>
      </c>
      <c r="P85" s="39">
        <f t="shared" si="2"/>
        <v>0</v>
      </c>
      <c r="Q85" s="10" t="s">
        <v>22</v>
      </c>
      <c r="R85" s="38">
        <v>0</v>
      </c>
    </row>
    <row r="86" spans="1:18" x14ac:dyDescent="0.2">
      <c r="A86">
        <v>79</v>
      </c>
      <c r="C86" s="17"/>
      <c r="D86" s="19"/>
      <c r="E86" s="58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9"/>
      <c r="Q86" s="10"/>
    </row>
    <row r="87" spans="1:18" x14ac:dyDescent="0.2">
      <c r="A87">
        <v>80</v>
      </c>
      <c r="C87" s="17"/>
      <c r="D87" s="19"/>
      <c r="E87" s="58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9"/>
      <c r="Q87" s="10"/>
    </row>
    <row r="88" spans="1:18" x14ac:dyDescent="0.2">
      <c r="A88">
        <v>80.5</v>
      </c>
      <c r="B88" t="s">
        <v>23</v>
      </c>
      <c r="C88" s="17" t="s">
        <v>23</v>
      </c>
      <c r="D88" s="19">
        <v>201401</v>
      </c>
      <c r="E88" s="58" t="s">
        <v>772</v>
      </c>
      <c r="F88">
        <v>0</v>
      </c>
      <c r="G88">
        <v>0</v>
      </c>
      <c r="H88">
        <v>0</v>
      </c>
      <c r="I88">
        <v>0</v>
      </c>
      <c r="K88">
        <v>0</v>
      </c>
      <c r="L88">
        <v>0</v>
      </c>
      <c r="N88">
        <v>0</v>
      </c>
      <c r="O88">
        <v>0</v>
      </c>
      <c r="P88" s="39">
        <f t="shared" si="2"/>
        <v>0</v>
      </c>
      <c r="Q88" s="10" t="s">
        <v>24</v>
      </c>
      <c r="R88" s="38">
        <v>0</v>
      </c>
    </row>
    <row r="89" spans="1:18" x14ac:dyDescent="0.2">
      <c r="A89">
        <v>81</v>
      </c>
      <c r="C89" s="17" t="s">
        <v>627</v>
      </c>
      <c r="D89" s="19">
        <v>201307</v>
      </c>
      <c r="E89" s="58" t="s">
        <v>773</v>
      </c>
      <c r="F89">
        <v>0</v>
      </c>
      <c r="G89">
        <v>0</v>
      </c>
      <c r="H89">
        <v>0</v>
      </c>
      <c r="I89">
        <v>0</v>
      </c>
      <c r="K89">
        <v>0</v>
      </c>
      <c r="L89">
        <v>0</v>
      </c>
      <c r="N89">
        <v>0</v>
      </c>
      <c r="O89">
        <v>0</v>
      </c>
      <c r="P89" s="39">
        <f t="shared" si="2"/>
        <v>0</v>
      </c>
      <c r="Q89" s="10" t="s">
        <v>24</v>
      </c>
      <c r="R89" s="38">
        <v>0</v>
      </c>
    </row>
    <row r="90" spans="1:18" x14ac:dyDescent="0.2">
      <c r="A90">
        <v>82</v>
      </c>
      <c r="C90" s="17" t="s">
        <v>627</v>
      </c>
      <c r="D90" s="19">
        <v>201301</v>
      </c>
      <c r="E90" s="58" t="s">
        <v>774</v>
      </c>
      <c r="F90" s="16">
        <v>0</v>
      </c>
      <c r="G90" s="16">
        <v>0</v>
      </c>
      <c r="H90" s="16">
        <v>0</v>
      </c>
      <c r="I90" s="16">
        <v>0</v>
      </c>
      <c r="J90" s="16"/>
      <c r="K90" s="16">
        <v>0</v>
      </c>
      <c r="L90" s="16">
        <v>0</v>
      </c>
      <c r="M90" s="16"/>
      <c r="N90" s="16">
        <v>0</v>
      </c>
      <c r="O90" s="16">
        <v>0</v>
      </c>
      <c r="P90" s="39">
        <f t="shared" si="2"/>
        <v>0</v>
      </c>
      <c r="Q90" s="10" t="s">
        <v>24</v>
      </c>
      <c r="R90" s="38">
        <v>0</v>
      </c>
    </row>
    <row r="91" spans="1:18" x14ac:dyDescent="0.2">
      <c r="A91">
        <v>83</v>
      </c>
      <c r="C91" s="17"/>
      <c r="D91" s="19">
        <v>201207</v>
      </c>
      <c r="E91" s="58" t="s">
        <v>775</v>
      </c>
      <c r="F91" s="16">
        <v>0</v>
      </c>
      <c r="G91" s="16">
        <v>0</v>
      </c>
      <c r="H91" s="16">
        <v>0</v>
      </c>
      <c r="I91" s="16">
        <v>0</v>
      </c>
      <c r="J91" s="16"/>
      <c r="K91" s="16">
        <v>0</v>
      </c>
      <c r="L91" s="16">
        <v>0</v>
      </c>
      <c r="M91" s="16"/>
      <c r="N91" s="16">
        <v>0</v>
      </c>
      <c r="O91" s="16">
        <v>0</v>
      </c>
      <c r="P91" s="39">
        <f t="shared" si="2"/>
        <v>0</v>
      </c>
      <c r="Q91" s="10" t="s">
        <v>24</v>
      </c>
      <c r="R91" s="38">
        <v>0</v>
      </c>
    </row>
    <row r="92" spans="1:18" x14ac:dyDescent="0.2">
      <c r="A92">
        <v>84</v>
      </c>
      <c r="C92" s="17"/>
      <c r="D92" s="19">
        <v>201201</v>
      </c>
      <c r="E92" s="58" t="s">
        <v>776</v>
      </c>
      <c r="F92" s="16">
        <v>0</v>
      </c>
      <c r="G92" s="16">
        <v>0</v>
      </c>
      <c r="H92" s="16">
        <v>0</v>
      </c>
      <c r="I92" s="16">
        <v>0</v>
      </c>
      <c r="J92" s="16"/>
      <c r="K92" s="16">
        <v>0</v>
      </c>
      <c r="L92" s="16">
        <v>0</v>
      </c>
      <c r="M92" s="16"/>
      <c r="N92" s="16">
        <v>0</v>
      </c>
      <c r="O92" s="16">
        <v>0</v>
      </c>
      <c r="P92" s="39">
        <f t="shared" si="2"/>
        <v>0</v>
      </c>
      <c r="Q92" s="10" t="s">
        <v>24</v>
      </c>
      <c r="R92" s="38">
        <v>0</v>
      </c>
    </row>
    <row r="93" spans="1:18" x14ac:dyDescent="0.2">
      <c r="A93">
        <v>86</v>
      </c>
      <c r="C93" s="17"/>
      <c r="D93" s="19"/>
      <c r="E93" s="58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39"/>
      <c r="Q93" s="10"/>
    </row>
    <row r="94" spans="1:18" x14ac:dyDescent="0.2">
      <c r="A94">
        <f>A93+6</f>
        <v>92</v>
      </c>
      <c r="B94" t="s">
        <v>25</v>
      </c>
      <c r="C94" s="17" t="s">
        <v>25</v>
      </c>
      <c r="D94" s="19">
        <v>201401</v>
      </c>
      <c r="E94" s="58" t="s">
        <v>777</v>
      </c>
      <c r="F94">
        <v>0</v>
      </c>
      <c r="G94">
        <v>0</v>
      </c>
      <c r="H94">
        <v>0</v>
      </c>
      <c r="I94">
        <v>0</v>
      </c>
      <c r="K94">
        <v>2</v>
      </c>
      <c r="L94">
        <v>0</v>
      </c>
      <c r="N94">
        <v>0</v>
      </c>
      <c r="O94">
        <v>0</v>
      </c>
      <c r="P94" s="39">
        <f t="shared" si="2"/>
        <v>2</v>
      </c>
      <c r="Q94" s="10" t="s">
        <v>26</v>
      </c>
      <c r="R94" s="38">
        <v>2</v>
      </c>
    </row>
    <row r="95" spans="1:18" x14ac:dyDescent="0.2">
      <c r="A95">
        <v>87</v>
      </c>
      <c r="C95" s="17" t="s">
        <v>627</v>
      </c>
      <c r="D95" s="19">
        <v>201307</v>
      </c>
      <c r="E95" s="58" t="s">
        <v>778</v>
      </c>
      <c r="F95">
        <v>0</v>
      </c>
      <c r="G95">
        <v>0</v>
      </c>
      <c r="H95">
        <v>17</v>
      </c>
      <c r="I95">
        <v>17</v>
      </c>
      <c r="K95">
        <v>0</v>
      </c>
      <c r="L95">
        <v>0</v>
      </c>
      <c r="N95">
        <v>0</v>
      </c>
      <c r="O95">
        <v>10</v>
      </c>
      <c r="P95" s="39">
        <f t="shared" si="2"/>
        <v>27</v>
      </c>
      <c r="Q95" s="10" t="s">
        <v>26</v>
      </c>
      <c r="R95" s="38">
        <v>27</v>
      </c>
    </row>
    <row r="96" spans="1:18" x14ac:dyDescent="0.2">
      <c r="A96">
        <v>88</v>
      </c>
      <c r="C96" s="17" t="s">
        <v>627</v>
      </c>
      <c r="D96" s="19">
        <v>201301</v>
      </c>
      <c r="E96" s="58" t="s">
        <v>779</v>
      </c>
      <c r="F96" s="16">
        <v>0</v>
      </c>
      <c r="G96" s="16">
        <v>0</v>
      </c>
      <c r="H96" s="16">
        <v>18</v>
      </c>
      <c r="I96" s="16">
        <v>18</v>
      </c>
      <c r="J96" s="16"/>
      <c r="K96" s="16">
        <v>0</v>
      </c>
      <c r="L96" s="16">
        <v>0</v>
      </c>
      <c r="M96" s="16"/>
      <c r="N96" s="16">
        <v>0</v>
      </c>
      <c r="O96" s="16">
        <v>0</v>
      </c>
      <c r="P96" s="39">
        <f t="shared" si="2"/>
        <v>18</v>
      </c>
      <c r="Q96" s="10" t="s">
        <v>26</v>
      </c>
      <c r="R96" s="38">
        <v>18</v>
      </c>
    </row>
    <row r="97" spans="1:18" x14ac:dyDescent="0.2">
      <c r="A97">
        <v>89</v>
      </c>
      <c r="C97" s="17"/>
      <c r="D97" s="19">
        <v>201207</v>
      </c>
      <c r="E97" s="58" t="s">
        <v>780</v>
      </c>
      <c r="F97" s="16">
        <v>0</v>
      </c>
      <c r="G97" s="16">
        <v>0</v>
      </c>
      <c r="H97" s="16">
        <v>17</v>
      </c>
      <c r="I97" s="16">
        <v>17</v>
      </c>
      <c r="J97" s="16"/>
      <c r="K97" s="16">
        <v>0</v>
      </c>
      <c r="L97" s="16">
        <v>0</v>
      </c>
      <c r="M97" s="16"/>
      <c r="N97" s="16">
        <v>0</v>
      </c>
      <c r="O97" s="16">
        <v>0</v>
      </c>
      <c r="P97" s="39">
        <f t="shared" si="2"/>
        <v>17</v>
      </c>
      <c r="Q97" s="10" t="s">
        <v>26</v>
      </c>
      <c r="R97" s="38">
        <v>17</v>
      </c>
    </row>
    <row r="98" spans="1:18" x14ac:dyDescent="0.2">
      <c r="A98">
        <v>90</v>
      </c>
      <c r="C98" s="17"/>
      <c r="D98" s="19">
        <v>201201</v>
      </c>
      <c r="E98" s="58" t="s">
        <v>781</v>
      </c>
      <c r="F98" s="16">
        <v>0</v>
      </c>
      <c r="G98" s="16">
        <v>0</v>
      </c>
      <c r="H98" s="16">
        <v>18</v>
      </c>
      <c r="I98" s="16">
        <v>18</v>
      </c>
      <c r="J98" s="16"/>
      <c r="K98" s="16">
        <v>0</v>
      </c>
      <c r="L98" s="16">
        <v>0</v>
      </c>
      <c r="M98" s="16"/>
      <c r="N98" s="16">
        <v>0</v>
      </c>
      <c r="O98" s="16">
        <v>0</v>
      </c>
      <c r="P98" s="39">
        <f t="shared" si="2"/>
        <v>18</v>
      </c>
      <c r="Q98" s="10" t="s">
        <v>26</v>
      </c>
      <c r="R98" s="38">
        <v>18</v>
      </c>
    </row>
    <row r="99" spans="1:18" x14ac:dyDescent="0.2">
      <c r="A99">
        <v>92</v>
      </c>
      <c r="C99" s="17"/>
      <c r="D99" s="19"/>
      <c r="E99" s="5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39"/>
      <c r="Q99" s="10"/>
    </row>
    <row r="100" spans="1:18" x14ac:dyDescent="0.2">
      <c r="A100">
        <f>A99+6</f>
        <v>98</v>
      </c>
      <c r="B100" t="s">
        <v>27</v>
      </c>
      <c r="C100" s="17" t="s">
        <v>27</v>
      </c>
      <c r="D100" s="19">
        <v>201401</v>
      </c>
      <c r="E100" s="58" t="s">
        <v>782</v>
      </c>
      <c r="F100">
        <v>39</v>
      </c>
      <c r="G100">
        <v>0</v>
      </c>
      <c r="H100">
        <v>0</v>
      </c>
      <c r="I100">
        <v>0</v>
      </c>
      <c r="K100">
        <v>0</v>
      </c>
      <c r="L100">
        <v>7</v>
      </c>
      <c r="N100">
        <v>0</v>
      </c>
      <c r="O100">
        <v>0</v>
      </c>
      <c r="P100" s="39">
        <f t="shared" si="2"/>
        <v>46</v>
      </c>
      <c r="Q100" s="10" t="s">
        <v>28</v>
      </c>
      <c r="R100" s="38">
        <v>46</v>
      </c>
    </row>
    <row r="101" spans="1:18" x14ac:dyDescent="0.2">
      <c r="A101">
        <v>93</v>
      </c>
      <c r="C101" s="17" t="s">
        <v>627</v>
      </c>
      <c r="D101" s="19">
        <v>201307</v>
      </c>
      <c r="E101" s="58" t="s">
        <v>783</v>
      </c>
      <c r="F101">
        <v>39</v>
      </c>
      <c r="G101">
        <v>0</v>
      </c>
      <c r="H101">
        <v>35</v>
      </c>
      <c r="I101">
        <v>35</v>
      </c>
      <c r="K101">
        <v>0</v>
      </c>
      <c r="L101">
        <v>9</v>
      </c>
      <c r="N101">
        <v>0</v>
      </c>
      <c r="O101">
        <v>18</v>
      </c>
      <c r="P101" s="39">
        <f t="shared" si="2"/>
        <v>101</v>
      </c>
      <c r="Q101" s="10" t="s">
        <v>28</v>
      </c>
      <c r="R101" s="38">
        <v>101</v>
      </c>
    </row>
    <row r="102" spans="1:18" x14ac:dyDescent="0.2">
      <c r="A102">
        <v>94</v>
      </c>
      <c r="C102" s="17" t="s">
        <v>627</v>
      </c>
      <c r="D102" s="19">
        <v>201301</v>
      </c>
      <c r="E102" s="58" t="s">
        <v>784</v>
      </c>
      <c r="F102" s="16">
        <v>36</v>
      </c>
      <c r="G102" s="16">
        <v>8</v>
      </c>
      <c r="H102" s="16">
        <v>14</v>
      </c>
      <c r="I102" s="16">
        <v>22</v>
      </c>
      <c r="J102" s="16"/>
      <c r="K102" s="16">
        <v>0</v>
      </c>
      <c r="L102" s="16">
        <v>2</v>
      </c>
      <c r="M102" s="16"/>
      <c r="N102" s="16">
        <v>0</v>
      </c>
      <c r="O102" s="16">
        <v>0</v>
      </c>
      <c r="P102" s="39">
        <f t="shared" si="2"/>
        <v>60</v>
      </c>
      <c r="Q102" s="10" t="s">
        <v>28</v>
      </c>
      <c r="R102" s="38">
        <v>60</v>
      </c>
    </row>
    <row r="103" spans="1:18" x14ac:dyDescent="0.2">
      <c r="A103">
        <v>95</v>
      </c>
      <c r="C103" s="17"/>
      <c r="D103" s="19">
        <v>201207</v>
      </c>
      <c r="E103" s="58" t="s">
        <v>785</v>
      </c>
      <c r="F103" s="16">
        <v>37</v>
      </c>
      <c r="G103" s="16">
        <v>0</v>
      </c>
      <c r="H103" s="16">
        <v>42</v>
      </c>
      <c r="I103" s="16">
        <v>42</v>
      </c>
      <c r="J103" s="16"/>
      <c r="K103" s="16">
        <v>0</v>
      </c>
      <c r="L103" s="16">
        <v>0</v>
      </c>
      <c r="M103" s="16"/>
      <c r="N103" s="16">
        <v>0</v>
      </c>
      <c r="O103" s="16">
        <v>5</v>
      </c>
      <c r="P103" s="39">
        <f t="shared" si="2"/>
        <v>84</v>
      </c>
      <c r="Q103" s="10" t="s">
        <v>28</v>
      </c>
      <c r="R103" s="38">
        <v>84</v>
      </c>
    </row>
    <row r="104" spans="1:18" x14ac:dyDescent="0.2">
      <c r="A104">
        <v>96</v>
      </c>
      <c r="C104" s="17"/>
      <c r="D104" s="19">
        <v>201201</v>
      </c>
      <c r="E104" s="58" t="s">
        <v>786</v>
      </c>
      <c r="F104" s="16">
        <v>36</v>
      </c>
      <c r="G104" s="16">
        <v>8</v>
      </c>
      <c r="H104" s="16">
        <v>14</v>
      </c>
      <c r="I104" s="16">
        <v>22</v>
      </c>
      <c r="J104" s="16"/>
      <c r="K104" s="16">
        <v>0</v>
      </c>
      <c r="L104" s="16">
        <v>2</v>
      </c>
      <c r="M104" s="16"/>
      <c r="N104" s="16">
        <v>0</v>
      </c>
      <c r="O104" s="16">
        <v>0</v>
      </c>
      <c r="P104" s="39">
        <f t="shared" si="2"/>
        <v>60</v>
      </c>
      <c r="Q104" s="10" t="s">
        <v>28</v>
      </c>
      <c r="R104" s="38">
        <v>60</v>
      </c>
    </row>
    <row r="105" spans="1:18" x14ac:dyDescent="0.2">
      <c r="A105">
        <v>98</v>
      </c>
      <c r="C105" s="17"/>
      <c r="D105" s="19"/>
      <c r="E105" s="5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9"/>
      <c r="Q105" s="10"/>
    </row>
    <row r="106" spans="1:18" x14ac:dyDescent="0.2">
      <c r="A106">
        <f>A105+6</f>
        <v>104</v>
      </c>
      <c r="B106" t="s">
        <v>29</v>
      </c>
      <c r="C106" s="17" t="s">
        <v>29</v>
      </c>
      <c r="D106" s="19">
        <v>201401</v>
      </c>
      <c r="E106" s="58" t="s">
        <v>787</v>
      </c>
      <c r="F106">
        <v>27</v>
      </c>
      <c r="G106">
        <v>0</v>
      </c>
      <c r="H106">
        <v>0</v>
      </c>
      <c r="I106">
        <v>0</v>
      </c>
      <c r="K106">
        <v>0</v>
      </c>
      <c r="L106">
        <v>14</v>
      </c>
      <c r="N106">
        <v>0</v>
      </c>
      <c r="O106">
        <v>0</v>
      </c>
      <c r="P106" s="39">
        <f t="shared" si="2"/>
        <v>41</v>
      </c>
      <c r="Q106" s="10" t="s">
        <v>30</v>
      </c>
      <c r="R106" s="38">
        <v>41</v>
      </c>
    </row>
    <row r="107" spans="1:18" x14ac:dyDescent="0.2">
      <c r="A107">
        <v>99</v>
      </c>
      <c r="C107" s="17" t="s">
        <v>627</v>
      </c>
      <c r="D107" s="19">
        <v>201307</v>
      </c>
      <c r="E107" s="58" t="s">
        <v>788</v>
      </c>
      <c r="F107">
        <v>26</v>
      </c>
      <c r="G107">
        <v>0</v>
      </c>
      <c r="H107">
        <v>0</v>
      </c>
      <c r="I107">
        <v>0</v>
      </c>
      <c r="K107">
        <v>34</v>
      </c>
      <c r="L107">
        <v>34</v>
      </c>
      <c r="N107">
        <v>0</v>
      </c>
      <c r="O107">
        <v>0</v>
      </c>
      <c r="P107" s="39">
        <f t="shared" si="2"/>
        <v>94</v>
      </c>
      <c r="Q107" s="10" t="s">
        <v>30</v>
      </c>
      <c r="R107" s="38">
        <v>94</v>
      </c>
    </row>
    <row r="108" spans="1:18" x14ac:dyDescent="0.2">
      <c r="A108">
        <v>100</v>
      </c>
      <c r="C108" s="17" t="s">
        <v>627</v>
      </c>
      <c r="D108" s="19">
        <v>201301</v>
      </c>
      <c r="E108" s="58" t="s">
        <v>789</v>
      </c>
      <c r="F108" s="16">
        <v>52</v>
      </c>
      <c r="G108" s="16">
        <v>0</v>
      </c>
      <c r="H108" s="16">
        <v>28</v>
      </c>
      <c r="I108" s="16">
        <v>28</v>
      </c>
      <c r="J108" s="16"/>
      <c r="K108" s="16">
        <v>0</v>
      </c>
      <c r="L108" s="16">
        <v>6</v>
      </c>
      <c r="M108" s="16"/>
      <c r="N108" s="16">
        <v>0</v>
      </c>
      <c r="O108" s="16">
        <v>0</v>
      </c>
      <c r="P108" s="39">
        <f t="shared" si="2"/>
        <v>86</v>
      </c>
      <c r="Q108" s="10" t="s">
        <v>30</v>
      </c>
      <c r="R108" s="38">
        <v>86</v>
      </c>
    </row>
    <row r="109" spans="1:18" x14ac:dyDescent="0.2">
      <c r="A109">
        <v>101</v>
      </c>
      <c r="C109" s="17"/>
      <c r="D109" s="19">
        <v>201207</v>
      </c>
      <c r="E109" s="58" t="s">
        <v>790</v>
      </c>
      <c r="F109" s="16">
        <v>52</v>
      </c>
      <c r="G109" s="16">
        <v>0</v>
      </c>
      <c r="H109" s="16">
        <v>0</v>
      </c>
      <c r="I109" s="16">
        <v>0</v>
      </c>
      <c r="J109" s="16"/>
      <c r="K109" s="16">
        <v>0</v>
      </c>
      <c r="L109" s="16">
        <v>22</v>
      </c>
      <c r="M109" s="16"/>
      <c r="N109" s="16">
        <v>0</v>
      </c>
      <c r="O109" s="16">
        <v>5</v>
      </c>
      <c r="P109" s="39">
        <f t="shared" si="2"/>
        <v>79</v>
      </c>
      <c r="Q109" s="10" t="s">
        <v>30</v>
      </c>
      <c r="R109" s="38">
        <v>79</v>
      </c>
    </row>
    <row r="110" spans="1:18" x14ac:dyDescent="0.2">
      <c r="A110">
        <v>102</v>
      </c>
      <c r="C110" s="17"/>
      <c r="D110" s="19">
        <v>201201</v>
      </c>
      <c r="E110" s="58" t="s">
        <v>791</v>
      </c>
      <c r="F110" s="16">
        <v>52</v>
      </c>
      <c r="G110" s="16">
        <v>0</v>
      </c>
      <c r="H110" s="16">
        <v>28</v>
      </c>
      <c r="I110" s="16">
        <v>28</v>
      </c>
      <c r="J110" s="16"/>
      <c r="K110" s="16">
        <v>0</v>
      </c>
      <c r="L110" s="16">
        <v>6</v>
      </c>
      <c r="M110" s="16"/>
      <c r="N110" s="16">
        <v>0</v>
      </c>
      <c r="O110" s="16">
        <v>0</v>
      </c>
      <c r="P110" s="39">
        <f t="shared" si="2"/>
        <v>86</v>
      </c>
      <c r="Q110" s="10" t="s">
        <v>30</v>
      </c>
      <c r="R110" s="38">
        <v>86</v>
      </c>
    </row>
    <row r="111" spans="1:18" x14ac:dyDescent="0.2">
      <c r="A111">
        <v>104</v>
      </c>
      <c r="C111" s="17"/>
      <c r="D111" s="19"/>
      <c r="E111" s="5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9"/>
      <c r="Q111" s="10"/>
    </row>
    <row r="112" spans="1:18" x14ac:dyDescent="0.2">
      <c r="A112">
        <f>A111+6</f>
        <v>110</v>
      </c>
      <c r="B112" t="s">
        <v>31</v>
      </c>
      <c r="C112" s="17" t="s">
        <v>31</v>
      </c>
      <c r="D112" s="19">
        <v>201401</v>
      </c>
      <c r="E112" s="58" t="s">
        <v>792</v>
      </c>
      <c r="F112">
        <v>36</v>
      </c>
      <c r="G112">
        <v>0</v>
      </c>
      <c r="H112">
        <v>0</v>
      </c>
      <c r="I112">
        <v>0</v>
      </c>
      <c r="K112">
        <v>0</v>
      </c>
      <c r="L112">
        <v>0</v>
      </c>
      <c r="N112">
        <v>0</v>
      </c>
      <c r="O112">
        <v>0</v>
      </c>
      <c r="P112" s="39">
        <f t="shared" si="2"/>
        <v>36</v>
      </c>
      <c r="Q112" s="10" t="s">
        <v>32</v>
      </c>
      <c r="R112" s="38">
        <v>36</v>
      </c>
    </row>
    <row r="113" spans="1:18" x14ac:dyDescent="0.2">
      <c r="A113">
        <v>105</v>
      </c>
      <c r="C113" s="17" t="s">
        <v>627</v>
      </c>
      <c r="D113" s="19">
        <v>201307</v>
      </c>
      <c r="E113" s="58" t="s">
        <v>793</v>
      </c>
      <c r="F113">
        <v>34</v>
      </c>
      <c r="G113">
        <v>0</v>
      </c>
      <c r="H113">
        <v>0</v>
      </c>
      <c r="I113">
        <v>0</v>
      </c>
      <c r="K113">
        <v>0</v>
      </c>
      <c r="L113">
        <v>0</v>
      </c>
      <c r="N113">
        <v>0</v>
      </c>
      <c r="O113">
        <v>0</v>
      </c>
      <c r="P113" s="39">
        <f t="shared" si="2"/>
        <v>34</v>
      </c>
      <c r="Q113" s="10" t="s">
        <v>32</v>
      </c>
      <c r="R113" s="38">
        <v>34</v>
      </c>
    </row>
    <row r="114" spans="1:18" x14ac:dyDescent="0.2">
      <c r="A114">
        <v>106</v>
      </c>
      <c r="C114" s="17" t="s">
        <v>627</v>
      </c>
      <c r="D114" s="19">
        <v>201301</v>
      </c>
      <c r="E114" s="58" t="s">
        <v>794</v>
      </c>
      <c r="F114" s="16">
        <v>34</v>
      </c>
      <c r="G114" s="16">
        <v>0</v>
      </c>
      <c r="H114" s="16">
        <v>0</v>
      </c>
      <c r="I114" s="16">
        <v>0</v>
      </c>
      <c r="J114" s="16"/>
      <c r="K114" s="16">
        <v>0</v>
      </c>
      <c r="L114" s="16">
        <v>0</v>
      </c>
      <c r="M114" s="16"/>
      <c r="N114" s="16">
        <v>0</v>
      </c>
      <c r="O114" s="16">
        <v>0</v>
      </c>
      <c r="P114" s="39">
        <f t="shared" si="2"/>
        <v>34</v>
      </c>
      <c r="Q114" s="10" t="s">
        <v>32</v>
      </c>
      <c r="R114" s="38">
        <v>34</v>
      </c>
    </row>
    <row r="115" spans="1:18" x14ac:dyDescent="0.2">
      <c r="A115">
        <v>107</v>
      </c>
      <c r="C115" s="17"/>
      <c r="D115" s="19">
        <v>201207</v>
      </c>
      <c r="E115" s="58" t="s">
        <v>795</v>
      </c>
      <c r="F115" s="16">
        <v>32</v>
      </c>
      <c r="G115" s="16">
        <v>0</v>
      </c>
      <c r="H115" s="16">
        <v>0</v>
      </c>
      <c r="I115" s="16">
        <v>0</v>
      </c>
      <c r="J115" s="16"/>
      <c r="K115" s="16">
        <v>0</v>
      </c>
      <c r="L115" s="16">
        <v>0</v>
      </c>
      <c r="M115" s="16"/>
      <c r="N115" s="16">
        <v>0</v>
      </c>
      <c r="O115" s="16">
        <v>0</v>
      </c>
      <c r="P115" s="39">
        <f t="shared" si="2"/>
        <v>32</v>
      </c>
      <c r="Q115" s="10" t="s">
        <v>32</v>
      </c>
      <c r="R115" s="38">
        <v>32</v>
      </c>
    </row>
    <row r="116" spans="1:18" x14ac:dyDescent="0.2">
      <c r="A116">
        <v>108</v>
      </c>
      <c r="C116" s="17"/>
      <c r="D116" s="19">
        <v>201201</v>
      </c>
      <c r="E116" s="58" t="s">
        <v>796</v>
      </c>
      <c r="F116" s="16">
        <v>31</v>
      </c>
      <c r="G116" s="16">
        <v>0</v>
      </c>
      <c r="H116" s="16">
        <v>0</v>
      </c>
      <c r="I116" s="16">
        <v>0</v>
      </c>
      <c r="J116" s="16"/>
      <c r="K116" s="16">
        <v>0</v>
      </c>
      <c r="L116" s="16">
        <v>0</v>
      </c>
      <c r="M116" s="16"/>
      <c r="N116" s="16">
        <v>0</v>
      </c>
      <c r="O116" s="16">
        <v>0</v>
      </c>
      <c r="P116" s="39">
        <f t="shared" si="2"/>
        <v>31</v>
      </c>
      <c r="Q116" s="10" t="s">
        <v>32</v>
      </c>
      <c r="R116" s="38">
        <v>31</v>
      </c>
    </row>
    <row r="117" spans="1:18" x14ac:dyDescent="0.2">
      <c r="A117">
        <v>110</v>
      </c>
      <c r="C117" s="17"/>
      <c r="D117" s="19"/>
      <c r="E117" s="5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9"/>
      <c r="Q117" s="10"/>
    </row>
    <row r="118" spans="1:18" x14ac:dyDescent="0.2">
      <c r="A118">
        <f>A117+6</f>
        <v>116</v>
      </c>
      <c r="B118" t="s">
        <v>33</v>
      </c>
      <c r="C118" s="17" t="s">
        <v>33</v>
      </c>
      <c r="D118" s="19">
        <v>201401</v>
      </c>
      <c r="E118" s="58" t="s">
        <v>797</v>
      </c>
      <c r="F118">
        <v>0</v>
      </c>
      <c r="G118">
        <v>0</v>
      </c>
      <c r="H118">
        <v>0</v>
      </c>
      <c r="I118">
        <v>0</v>
      </c>
      <c r="K118">
        <v>0</v>
      </c>
      <c r="L118">
        <v>0</v>
      </c>
      <c r="N118">
        <v>0</v>
      </c>
      <c r="O118">
        <v>0</v>
      </c>
      <c r="P118" s="39">
        <f t="shared" si="2"/>
        <v>0</v>
      </c>
      <c r="Q118" s="10" t="s">
        <v>34</v>
      </c>
      <c r="R118" s="38">
        <v>0</v>
      </c>
    </row>
    <row r="119" spans="1:18" x14ac:dyDescent="0.2">
      <c r="A119">
        <v>111</v>
      </c>
      <c r="C119" s="17" t="s">
        <v>627</v>
      </c>
      <c r="D119" s="19">
        <v>201307</v>
      </c>
      <c r="E119" s="58" t="s">
        <v>798</v>
      </c>
      <c r="F119">
        <v>0</v>
      </c>
      <c r="G119">
        <v>0</v>
      </c>
      <c r="H119">
        <v>0</v>
      </c>
      <c r="I119">
        <v>0</v>
      </c>
      <c r="K119">
        <v>0</v>
      </c>
      <c r="L119">
        <v>0</v>
      </c>
      <c r="N119">
        <v>0</v>
      </c>
      <c r="O119">
        <v>0</v>
      </c>
      <c r="P119" s="39">
        <f t="shared" si="2"/>
        <v>0</v>
      </c>
      <c r="Q119" s="10" t="s">
        <v>34</v>
      </c>
      <c r="R119" s="38">
        <v>0</v>
      </c>
    </row>
    <row r="120" spans="1:18" x14ac:dyDescent="0.2">
      <c r="A120">
        <v>112</v>
      </c>
      <c r="C120" s="17" t="s">
        <v>627</v>
      </c>
      <c r="D120" s="19">
        <v>201301</v>
      </c>
      <c r="E120" s="58" t="s">
        <v>799</v>
      </c>
      <c r="F120" s="16">
        <v>0</v>
      </c>
      <c r="G120" s="16">
        <v>0</v>
      </c>
      <c r="H120" s="16">
        <v>0</v>
      </c>
      <c r="I120" s="16">
        <v>0</v>
      </c>
      <c r="J120" s="16"/>
      <c r="K120" s="16">
        <v>0</v>
      </c>
      <c r="L120" s="16">
        <v>0</v>
      </c>
      <c r="M120" s="16"/>
      <c r="N120" s="16">
        <v>0</v>
      </c>
      <c r="O120" s="16">
        <v>8</v>
      </c>
      <c r="P120" s="39">
        <f t="shared" si="2"/>
        <v>8</v>
      </c>
      <c r="Q120" s="10" t="s">
        <v>34</v>
      </c>
      <c r="R120" s="38">
        <v>8</v>
      </c>
    </row>
    <row r="121" spans="1:18" x14ac:dyDescent="0.2">
      <c r="A121">
        <v>113</v>
      </c>
      <c r="C121" s="17"/>
      <c r="D121" s="19">
        <v>201207</v>
      </c>
      <c r="E121" s="58" t="s">
        <v>800</v>
      </c>
      <c r="F121" s="16">
        <v>0</v>
      </c>
      <c r="G121" s="16">
        <v>0</v>
      </c>
      <c r="H121" s="16">
        <v>0</v>
      </c>
      <c r="I121" s="16">
        <v>0</v>
      </c>
      <c r="J121" s="16"/>
      <c r="K121" s="16">
        <v>0</v>
      </c>
      <c r="L121" s="16">
        <v>0</v>
      </c>
      <c r="M121" s="16"/>
      <c r="N121" s="16">
        <v>0</v>
      </c>
      <c r="O121" s="16">
        <v>8</v>
      </c>
      <c r="P121" s="39">
        <f t="shared" si="2"/>
        <v>8</v>
      </c>
      <c r="Q121" s="10" t="s">
        <v>34</v>
      </c>
      <c r="R121" s="38">
        <v>8</v>
      </c>
    </row>
    <row r="122" spans="1:18" x14ac:dyDescent="0.2">
      <c r="A122">
        <v>114</v>
      </c>
      <c r="C122" s="17"/>
      <c r="D122" s="19">
        <v>201201</v>
      </c>
      <c r="E122" s="58" t="s">
        <v>801</v>
      </c>
      <c r="F122" s="16">
        <v>0</v>
      </c>
      <c r="G122" s="16">
        <v>0</v>
      </c>
      <c r="H122" s="16">
        <v>0</v>
      </c>
      <c r="I122" s="16">
        <v>0</v>
      </c>
      <c r="J122" s="16"/>
      <c r="K122" s="16">
        <v>0</v>
      </c>
      <c r="L122" s="16">
        <v>0</v>
      </c>
      <c r="M122" s="16"/>
      <c r="N122" s="16">
        <v>0</v>
      </c>
      <c r="O122" s="16">
        <v>8</v>
      </c>
      <c r="P122" s="39">
        <f t="shared" si="2"/>
        <v>8</v>
      </c>
      <c r="Q122" s="10" t="s">
        <v>34</v>
      </c>
      <c r="R122" s="38">
        <v>8</v>
      </c>
    </row>
    <row r="123" spans="1:18" x14ac:dyDescent="0.2">
      <c r="A123">
        <v>116</v>
      </c>
      <c r="C123" s="17"/>
      <c r="D123" s="19"/>
      <c r="E123" s="5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39"/>
      <c r="Q123" s="10"/>
    </row>
    <row r="124" spans="1:18" x14ac:dyDescent="0.2">
      <c r="A124">
        <f>A123+6</f>
        <v>122</v>
      </c>
      <c r="B124" t="s">
        <v>643</v>
      </c>
      <c r="C124" s="17" t="s">
        <v>643</v>
      </c>
      <c r="D124" s="19">
        <v>201401</v>
      </c>
      <c r="E124" s="58" t="s">
        <v>802</v>
      </c>
      <c r="F124">
        <v>24</v>
      </c>
      <c r="G124">
        <v>0</v>
      </c>
      <c r="H124">
        <v>0</v>
      </c>
      <c r="I124">
        <v>0</v>
      </c>
      <c r="K124">
        <v>0</v>
      </c>
      <c r="L124">
        <v>0</v>
      </c>
      <c r="N124">
        <v>0</v>
      </c>
      <c r="O124">
        <v>0</v>
      </c>
      <c r="P124" s="39">
        <f t="shared" si="2"/>
        <v>24</v>
      </c>
      <c r="Q124" s="10" t="s">
        <v>35</v>
      </c>
      <c r="R124" s="38">
        <v>24</v>
      </c>
    </row>
    <row r="125" spans="1:18" x14ac:dyDescent="0.2">
      <c r="A125">
        <v>117</v>
      </c>
      <c r="C125" s="17" t="s">
        <v>627</v>
      </c>
      <c r="D125" s="19">
        <v>201307</v>
      </c>
      <c r="E125" s="58" t="s">
        <v>803</v>
      </c>
      <c r="F125">
        <v>24</v>
      </c>
      <c r="G125">
        <v>0</v>
      </c>
      <c r="H125">
        <v>0</v>
      </c>
      <c r="I125">
        <v>0</v>
      </c>
      <c r="K125">
        <v>0</v>
      </c>
      <c r="L125">
        <v>0</v>
      </c>
      <c r="N125">
        <v>0</v>
      </c>
      <c r="O125">
        <v>0</v>
      </c>
      <c r="P125" s="39">
        <f t="shared" si="2"/>
        <v>24</v>
      </c>
      <c r="Q125" s="10" t="s">
        <v>35</v>
      </c>
      <c r="R125" s="38">
        <v>24</v>
      </c>
    </row>
    <row r="126" spans="1:18" x14ac:dyDescent="0.2">
      <c r="A126">
        <v>118</v>
      </c>
      <c r="C126" s="17" t="s">
        <v>627</v>
      </c>
      <c r="D126" s="19">
        <v>201301</v>
      </c>
      <c r="E126" s="58" t="s">
        <v>804</v>
      </c>
      <c r="F126" s="16">
        <v>28</v>
      </c>
      <c r="G126" s="16">
        <v>0</v>
      </c>
      <c r="H126" s="16">
        <v>0</v>
      </c>
      <c r="I126" s="16">
        <v>0</v>
      </c>
      <c r="J126" s="16"/>
      <c r="K126" s="16">
        <v>0</v>
      </c>
      <c r="L126" s="16">
        <v>0</v>
      </c>
      <c r="M126" s="16"/>
      <c r="N126" s="16">
        <v>0</v>
      </c>
      <c r="O126" s="16">
        <v>0</v>
      </c>
      <c r="P126" s="39">
        <f t="shared" si="2"/>
        <v>28</v>
      </c>
      <c r="Q126" s="10" t="s">
        <v>35</v>
      </c>
      <c r="R126" s="38">
        <v>28</v>
      </c>
    </row>
    <row r="127" spans="1:18" x14ac:dyDescent="0.2">
      <c r="A127">
        <v>119</v>
      </c>
      <c r="C127" s="17"/>
      <c r="D127" s="19">
        <v>201207</v>
      </c>
      <c r="E127" s="58" t="s">
        <v>805</v>
      </c>
      <c r="F127" s="16">
        <v>28</v>
      </c>
      <c r="G127" s="16">
        <v>0</v>
      </c>
      <c r="H127" s="16">
        <v>0</v>
      </c>
      <c r="I127" s="16">
        <v>0</v>
      </c>
      <c r="J127" s="16"/>
      <c r="K127" s="16">
        <v>0</v>
      </c>
      <c r="L127" s="16">
        <v>0</v>
      </c>
      <c r="M127" s="16"/>
      <c r="N127" s="16">
        <v>0</v>
      </c>
      <c r="O127" s="16">
        <v>0</v>
      </c>
      <c r="P127" s="39">
        <f t="shared" si="2"/>
        <v>28</v>
      </c>
      <c r="Q127" s="10" t="s">
        <v>35</v>
      </c>
      <c r="R127" s="38">
        <v>28</v>
      </c>
    </row>
    <row r="128" spans="1:18" x14ac:dyDescent="0.2">
      <c r="A128">
        <v>120</v>
      </c>
      <c r="C128" s="17"/>
      <c r="D128" s="19">
        <v>201201</v>
      </c>
      <c r="E128" s="58" t="s">
        <v>806</v>
      </c>
      <c r="F128" s="16">
        <v>28</v>
      </c>
      <c r="G128" s="16">
        <v>0</v>
      </c>
      <c r="H128" s="16">
        <v>0</v>
      </c>
      <c r="I128" s="16">
        <v>0</v>
      </c>
      <c r="J128" s="16"/>
      <c r="K128" s="16">
        <v>0</v>
      </c>
      <c r="L128" s="16">
        <v>0</v>
      </c>
      <c r="M128" s="16"/>
      <c r="N128" s="16">
        <v>0</v>
      </c>
      <c r="O128" s="16">
        <v>0</v>
      </c>
      <c r="P128" s="39">
        <f t="shared" si="2"/>
        <v>28</v>
      </c>
      <c r="Q128" s="10" t="s">
        <v>35</v>
      </c>
      <c r="R128" s="38">
        <v>28</v>
      </c>
    </row>
    <row r="129" spans="1:18" x14ac:dyDescent="0.2">
      <c r="A129">
        <v>122</v>
      </c>
      <c r="C129" s="17"/>
      <c r="D129" s="19"/>
      <c r="E129" s="5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39"/>
      <c r="Q129" s="10"/>
    </row>
    <row r="130" spans="1:18" x14ac:dyDescent="0.2">
      <c r="A130">
        <f>A129+6</f>
        <v>128</v>
      </c>
      <c r="B130" t="s">
        <v>36</v>
      </c>
      <c r="C130" s="17" t="s">
        <v>36</v>
      </c>
      <c r="D130" s="19">
        <v>201401</v>
      </c>
      <c r="E130" s="58" t="s">
        <v>807</v>
      </c>
      <c r="F130">
        <v>0</v>
      </c>
      <c r="G130">
        <v>0</v>
      </c>
      <c r="H130">
        <v>0</v>
      </c>
      <c r="I130">
        <v>0</v>
      </c>
      <c r="K130">
        <v>0</v>
      </c>
      <c r="L130">
        <v>0</v>
      </c>
      <c r="N130">
        <v>0</v>
      </c>
      <c r="O130">
        <v>0</v>
      </c>
      <c r="P130" s="39">
        <f t="shared" si="2"/>
        <v>0</v>
      </c>
      <c r="Q130" s="10" t="s">
        <v>37</v>
      </c>
      <c r="R130" s="38">
        <v>0</v>
      </c>
    </row>
    <row r="131" spans="1:18" x14ac:dyDescent="0.2">
      <c r="A131">
        <v>123</v>
      </c>
      <c r="C131" s="17" t="s">
        <v>627</v>
      </c>
      <c r="D131" s="19">
        <v>201307</v>
      </c>
      <c r="E131" s="58" t="s">
        <v>808</v>
      </c>
      <c r="F131">
        <v>0</v>
      </c>
      <c r="G131">
        <v>6</v>
      </c>
      <c r="H131">
        <v>108</v>
      </c>
      <c r="I131">
        <v>114</v>
      </c>
      <c r="K131">
        <v>7</v>
      </c>
      <c r="L131">
        <v>0</v>
      </c>
      <c r="N131">
        <v>14</v>
      </c>
      <c r="O131">
        <v>7</v>
      </c>
      <c r="P131" s="39">
        <f t="shared" si="2"/>
        <v>142</v>
      </c>
      <c r="Q131" s="10" t="s">
        <v>37</v>
      </c>
      <c r="R131" s="38">
        <v>142</v>
      </c>
    </row>
    <row r="132" spans="1:18" x14ac:dyDescent="0.2">
      <c r="A132">
        <v>124</v>
      </c>
      <c r="C132" s="17" t="s">
        <v>627</v>
      </c>
      <c r="D132" s="19">
        <v>201301</v>
      </c>
      <c r="E132" s="58" t="s">
        <v>809</v>
      </c>
      <c r="F132" s="16">
        <v>30</v>
      </c>
      <c r="G132" s="16">
        <v>6</v>
      </c>
      <c r="H132" s="16">
        <v>115</v>
      </c>
      <c r="I132" s="16">
        <v>121</v>
      </c>
      <c r="J132" s="16"/>
      <c r="K132" s="16">
        <v>8</v>
      </c>
      <c r="L132" s="16">
        <v>0</v>
      </c>
      <c r="M132" s="16"/>
      <c r="N132" s="16">
        <v>8</v>
      </c>
      <c r="O132" s="16">
        <v>4</v>
      </c>
      <c r="P132" s="39">
        <f t="shared" si="2"/>
        <v>171</v>
      </c>
      <c r="Q132" s="10" t="s">
        <v>37</v>
      </c>
      <c r="R132" s="38">
        <v>171</v>
      </c>
    </row>
    <row r="133" spans="1:18" x14ac:dyDescent="0.2">
      <c r="A133">
        <v>125</v>
      </c>
      <c r="C133" s="17"/>
      <c r="D133" s="19">
        <v>201207</v>
      </c>
      <c r="E133" s="58" t="s">
        <v>810</v>
      </c>
      <c r="F133" s="16">
        <v>0</v>
      </c>
      <c r="G133" s="16">
        <v>5</v>
      </c>
      <c r="H133" s="16">
        <v>84</v>
      </c>
      <c r="I133" s="16">
        <v>89</v>
      </c>
      <c r="J133" s="16"/>
      <c r="K133" s="16">
        <v>7</v>
      </c>
      <c r="L133" s="16">
        <v>0</v>
      </c>
      <c r="M133" s="16"/>
      <c r="N133" s="16">
        <v>2</v>
      </c>
      <c r="O133" s="16">
        <v>7</v>
      </c>
      <c r="P133" s="39">
        <f t="shared" si="2"/>
        <v>105</v>
      </c>
      <c r="Q133" s="10" t="s">
        <v>37</v>
      </c>
      <c r="R133" s="38">
        <v>105</v>
      </c>
    </row>
    <row r="134" spans="1:18" x14ac:dyDescent="0.2">
      <c r="A134">
        <v>126</v>
      </c>
      <c r="C134" s="17"/>
      <c r="D134" s="19">
        <v>201201</v>
      </c>
      <c r="E134" s="58" t="s">
        <v>811</v>
      </c>
      <c r="F134" s="16">
        <v>30</v>
      </c>
      <c r="G134" s="16">
        <v>8</v>
      </c>
      <c r="H134" s="16">
        <v>64</v>
      </c>
      <c r="I134" s="16">
        <v>72</v>
      </c>
      <c r="J134" s="16"/>
      <c r="K134" s="16">
        <v>8</v>
      </c>
      <c r="L134" s="16">
        <v>0</v>
      </c>
      <c r="M134" s="16"/>
      <c r="N134" s="16">
        <v>0</v>
      </c>
      <c r="O134" s="16">
        <v>1</v>
      </c>
      <c r="P134" s="39">
        <f t="shared" si="2"/>
        <v>111</v>
      </c>
      <c r="Q134" s="10" t="s">
        <v>37</v>
      </c>
      <c r="R134" s="38">
        <v>111</v>
      </c>
    </row>
    <row r="135" spans="1:18" x14ac:dyDescent="0.2">
      <c r="A135">
        <v>128</v>
      </c>
      <c r="C135" s="17"/>
      <c r="D135" s="19"/>
      <c r="E135" s="5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39"/>
      <c r="Q135" s="10"/>
    </row>
    <row r="136" spans="1:18" x14ac:dyDescent="0.2">
      <c r="A136">
        <f>A135+6</f>
        <v>134</v>
      </c>
      <c r="B136" t="s">
        <v>38</v>
      </c>
      <c r="C136" s="17" t="s">
        <v>38</v>
      </c>
      <c r="D136" s="19">
        <v>201401</v>
      </c>
      <c r="E136" s="58" t="s">
        <v>812</v>
      </c>
      <c r="F136">
        <v>22</v>
      </c>
      <c r="G136">
        <v>0</v>
      </c>
      <c r="H136">
        <v>0</v>
      </c>
      <c r="I136">
        <v>0</v>
      </c>
      <c r="K136">
        <v>0</v>
      </c>
      <c r="L136">
        <v>6</v>
      </c>
      <c r="N136">
        <v>0</v>
      </c>
      <c r="O136">
        <v>2</v>
      </c>
      <c r="P136" s="39">
        <f t="shared" si="2"/>
        <v>30</v>
      </c>
      <c r="Q136" s="10" t="s">
        <v>39</v>
      </c>
      <c r="R136" s="38">
        <v>30</v>
      </c>
    </row>
    <row r="137" spans="1:18" x14ac:dyDescent="0.2">
      <c r="A137">
        <v>129</v>
      </c>
      <c r="C137" s="17" t="s">
        <v>627</v>
      </c>
      <c r="D137" s="19">
        <v>201307</v>
      </c>
      <c r="E137" s="58" t="s">
        <v>813</v>
      </c>
      <c r="F137">
        <v>17</v>
      </c>
      <c r="G137">
        <v>19</v>
      </c>
      <c r="H137">
        <v>101</v>
      </c>
      <c r="I137">
        <v>120</v>
      </c>
      <c r="K137">
        <v>0</v>
      </c>
      <c r="L137">
        <v>6</v>
      </c>
      <c r="N137">
        <v>0</v>
      </c>
      <c r="O137">
        <v>7</v>
      </c>
      <c r="P137" s="39">
        <f t="shared" si="2"/>
        <v>150</v>
      </c>
      <c r="Q137" s="10" t="s">
        <v>39</v>
      </c>
      <c r="R137" s="38">
        <v>150</v>
      </c>
    </row>
    <row r="138" spans="1:18" x14ac:dyDescent="0.2">
      <c r="A138">
        <v>130</v>
      </c>
      <c r="C138" s="17" t="s">
        <v>627</v>
      </c>
      <c r="D138" s="19">
        <v>201301</v>
      </c>
      <c r="E138" s="58" t="s">
        <v>814</v>
      </c>
      <c r="F138" s="16">
        <v>17</v>
      </c>
      <c r="G138" s="16">
        <v>14</v>
      </c>
      <c r="H138" s="16">
        <v>74</v>
      </c>
      <c r="I138" s="16">
        <v>88</v>
      </c>
      <c r="J138" s="16"/>
      <c r="K138" s="16">
        <v>0</v>
      </c>
      <c r="L138" s="16">
        <v>5</v>
      </c>
      <c r="M138" s="16"/>
      <c r="N138" s="16">
        <v>0</v>
      </c>
      <c r="O138" s="16">
        <v>2</v>
      </c>
      <c r="P138" s="39">
        <f t="shared" si="2"/>
        <v>112</v>
      </c>
      <c r="Q138" s="10" t="s">
        <v>39</v>
      </c>
      <c r="R138" s="38">
        <v>112</v>
      </c>
    </row>
    <row r="139" spans="1:18" x14ac:dyDescent="0.2">
      <c r="A139">
        <v>131</v>
      </c>
      <c r="C139" s="17"/>
      <c r="D139" s="19">
        <v>201207</v>
      </c>
      <c r="E139" s="58" t="s">
        <v>815</v>
      </c>
      <c r="F139" s="16">
        <v>19</v>
      </c>
      <c r="G139" s="16">
        <v>16</v>
      </c>
      <c r="H139" s="16">
        <v>102</v>
      </c>
      <c r="I139" s="16">
        <v>118</v>
      </c>
      <c r="J139" s="16"/>
      <c r="K139" s="16">
        <v>0</v>
      </c>
      <c r="L139" s="16">
        <v>6</v>
      </c>
      <c r="M139" s="16"/>
      <c r="N139" s="16">
        <v>0</v>
      </c>
      <c r="O139" s="16">
        <v>2</v>
      </c>
      <c r="P139" s="39">
        <f t="shared" si="2"/>
        <v>145</v>
      </c>
      <c r="Q139" s="10" t="s">
        <v>39</v>
      </c>
      <c r="R139" s="38">
        <v>145</v>
      </c>
    </row>
    <row r="140" spans="1:18" x14ac:dyDescent="0.2">
      <c r="A140">
        <v>132</v>
      </c>
      <c r="C140" s="17"/>
      <c r="D140" s="19">
        <v>201201</v>
      </c>
      <c r="E140" s="58" t="s">
        <v>816</v>
      </c>
      <c r="F140" s="16">
        <v>17</v>
      </c>
      <c r="G140" s="16">
        <v>7</v>
      </c>
      <c r="H140" s="16">
        <v>116</v>
      </c>
      <c r="I140" s="16">
        <v>123</v>
      </c>
      <c r="J140" s="16"/>
      <c r="K140" s="16">
        <v>0</v>
      </c>
      <c r="L140" s="16">
        <v>5</v>
      </c>
      <c r="M140" s="16"/>
      <c r="N140" s="16">
        <v>0</v>
      </c>
      <c r="O140" s="16">
        <v>2</v>
      </c>
      <c r="P140" s="39">
        <f t="shared" si="2"/>
        <v>147</v>
      </c>
      <c r="Q140" s="10" t="s">
        <v>39</v>
      </c>
      <c r="R140" s="38">
        <v>147</v>
      </c>
    </row>
    <row r="141" spans="1:18" x14ac:dyDescent="0.2">
      <c r="A141">
        <v>134</v>
      </c>
      <c r="C141" s="17"/>
      <c r="D141" s="19"/>
      <c r="E141" s="5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39"/>
      <c r="Q141" s="10"/>
    </row>
    <row r="142" spans="1:18" x14ac:dyDescent="0.2">
      <c r="A142">
        <f>A141+6</f>
        <v>140</v>
      </c>
      <c r="B142" t="s">
        <v>644</v>
      </c>
      <c r="C142" s="17" t="s">
        <v>644</v>
      </c>
      <c r="D142" s="19">
        <v>201401</v>
      </c>
      <c r="E142" s="58" t="s">
        <v>817</v>
      </c>
      <c r="F142">
        <v>0</v>
      </c>
      <c r="G142">
        <v>0</v>
      </c>
      <c r="H142">
        <v>0</v>
      </c>
      <c r="I142">
        <v>0</v>
      </c>
      <c r="K142">
        <v>0</v>
      </c>
      <c r="L142">
        <v>0</v>
      </c>
      <c r="N142">
        <v>12</v>
      </c>
      <c r="O142">
        <v>0</v>
      </c>
      <c r="P142" s="39">
        <f t="shared" si="2"/>
        <v>12</v>
      </c>
      <c r="Q142" s="10" t="s">
        <v>40</v>
      </c>
      <c r="R142" s="38">
        <v>12</v>
      </c>
    </row>
    <row r="143" spans="1:18" x14ac:dyDescent="0.2">
      <c r="A143">
        <v>135</v>
      </c>
      <c r="C143" s="17" t="s">
        <v>627</v>
      </c>
      <c r="D143" s="19">
        <v>201307</v>
      </c>
      <c r="E143" s="58" t="s">
        <v>818</v>
      </c>
      <c r="F143">
        <v>0</v>
      </c>
      <c r="G143">
        <v>46</v>
      </c>
      <c r="H143" s="28">
        <f>314-270+27</f>
        <v>71</v>
      </c>
      <c r="I143" s="28">
        <f>360-270+27</f>
        <v>117</v>
      </c>
      <c r="J143" s="22"/>
      <c r="K143" s="22">
        <v>0</v>
      </c>
      <c r="L143" s="22">
        <v>3</v>
      </c>
      <c r="M143" s="22"/>
      <c r="N143" s="22">
        <v>10</v>
      </c>
      <c r="O143" s="22">
        <v>0</v>
      </c>
      <c r="P143" s="39">
        <f t="shared" si="2"/>
        <v>130</v>
      </c>
      <c r="Q143" s="10" t="s">
        <v>40</v>
      </c>
      <c r="R143" s="38">
        <v>130</v>
      </c>
    </row>
    <row r="144" spans="1:18" x14ac:dyDescent="0.2">
      <c r="A144">
        <v>136</v>
      </c>
      <c r="C144" s="17" t="s">
        <v>627</v>
      </c>
      <c r="D144" s="19">
        <v>201301</v>
      </c>
      <c r="E144" s="58" t="s">
        <v>819</v>
      </c>
      <c r="F144" s="16">
        <v>0</v>
      </c>
      <c r="G144" s="16">
        <v>68</v>
      </c>
      <c r="H144" s="16">
        <v>37</v>
      </c>
      <c r="I144" s="16">
        <v>105</v>
      </c>
      <c r="J144" s="16"/>
      <c r="K144" s="16">
        <v>0</v>
      </c>
      <c r="L144" s="16">
        <v>4</v>
      </c>
      <c r="M144" s="16"/>
      <c r="N144" s="16">
        <v>6</v>
      </c>
      <c r="O144" s="16">
        <v>0</v>
      </c>
      <c r="P144" s="39">
        <f t="shared" si="2"/>
        <v>115</v>
      </c>
      <c r="Q144" s="10" t="s">
        <v>40</v>
      </c>
      <c r="R144" s="38">
        <v>115</v>
      </c>
    </row>
    <row r="145" spans="1:18" x14ac:dyDescent="0.2">
      <c r="A145">
        <v>137</v>
      </c>
      <c r="C145" s="17"/>
      <c r="D145" s="19">
        <v>201207</v>
      </c>
      <c r="E145" s="58" t="s">
        <v>820</v>
      </c>
      <c r="F145" s="16">
        <v>0</v>
      </c>
      <c r="G145" s="16">
        <v>29</v>
      </c>
      <c r="H145" s="16">
        <v>92</v>
      </c>
      <c r="I145" s="16">
        <v>121</v>
      </c>
      <c r="J145" s="16"/>
      <c r="K145" s="16">
        <v>0</v>
      </c>
      <c r="L145" s="16">
        <v>0</v>
      </c>
      <c r="M145" s="16"/>
      <c r="N145" s="16">
        <v>8</v>
      </c>
      <c r="O145" s="16">
        <v>4</v>
      </c>
      <c r="P145" s="39">
        <f t="shared" si="2"/>
        <v>133</v>
      </c>
      <c r="Q145" s="10" t="s">
        <v>40</v>
      </c>
      <c r="R145" s="38">
        <v>133</v>
      </c>
    </row>
    <row r="146" spans="1:18" x14ac:dyDescent="0.2">
      <c r="A146">
        <v>138</v>
      </c>
      <c r="C146" s="17"/>
      <c r="D146" s="19">
        <v>201201</v>
      </c>
      <c r="E146" s="58" t="s">
        <v>821</v>
      </c>
      <c r="F146" s="16">
        <v>0</v>
      </c>
      <c r="G146" s="16">
        <v>68</v>
      </c>
      <c r="H146" s="16">
        <v>37</v>
      </c>
      <c r="I146" s="16">
        <v>105</v>
      </c>
      <c r="J146" s="16"/>
      <c r="K146" s="16">
        <v>0</v>
      </c>
      <c r="L146" s="16">
        <v>4</v>
      </c>
      <c r="M146" s="16"/>
      <c r="N146" s="16">
        <v>6</v>
      </c>
      <c r="O146" s="16">
        <v>0</v>
      </c>
      <c r="P146" s="39">
        <f t="shared" si="2"/>
        <v>115</v>
      </c>
      <c r="Q146" s="10" t="s">
        <v>40</v>
      </c>
      <c r="R146" s="38">
        <v>115</v>
      </c>
    </row>
    <row r="147" spans="1:18" x14ac:dyDescent="0.2">
      <c r="A147">
        <v>140</v>
      </c>
      <c r="C147" s="17"/>
      <c r="D147" s="19"/>
      <c r="E147" s="5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39"/>
      <c r="Q147" s="10"/>
    </row>
    <row r="148" spans="1:18" x14ac:dyDescent="0.2">
      <c r="A148">
        <f>A147+6</f>
        <v>146</v>
      </c>
      <c r="B148" t="s">
        <v>41</v>
      </c>
      <c r="C148" s="17" t="s">
        <v>41</v>
      </c>
      <c r="D148" s="19">
        <v>201401</v>
      </c>
      <c r="E148" s="58" t="s">
        <v>822</v>
      </c>
      <c r="F148">
        <v>0</v>
      </c>
      <c r="G148">
        <v>0</v>
      </c>
      <c r="H148">
        <v>0</v>
      </c>
      <c r="I148">
        <v>0</v>
      </c>
      <c r="K148">
        <v>0</v>
      </c>
      <c r="L148">
        <v>4</v>
      </c>
      <c r="N148">
        <v>0</v>
      </c>
      <c r="O148">
        <v>0</v>
      </c>
      <c r="P148" s="39">
        <f t="shared" ref="P148:P210" si="3">SUM(F148+I148+K148+L148+N148+O148)</f>
        <v>4</v>
      </c>
      <c r="Q148" s="10" t="s">
        <v>42</v>
      </c>
      <c r="R148" s="38">
        <v>4</v>
      </c>
    </row>
    <row r="149" spans="1:18" x14ac:dyDescent="0.2">
      <c r="A149">
        <v>141</v>
      </c>
      <c r="C149" s="17" t="s">
        <v>627</v>
      </c>
      <c r="D149" s="19">
        <v>201307</v>
      </c>
      <c r="E149" s="58" t="s">
        <v>823</v>
      </c>
      <c r="F149">
        <v>0</v>
      </c>
      <c r="G149">
        <v>0</v>
      </c>
      <c r="H149">
        <v>0</v>
      </c>
      <c r="I149">
        <v>0</v>
      </c>
      <c r="K149">
        <v>0</v>
      </c>
      <c r="L149">
        <v>5</v>
      </c>
      <c r="N149">
        <v>0</v>
      </c>
      <c r="O149">
        <v>0</v>
      </c>
      <c r="P149" s="39">
        <f t="shared" si="3"/>
        <v>5</v>
      </c>
      <c r="Q149" s="10" t="s">
        <v>42</v>
      </c>
      <c r="R149" s="38">
        <v>5</v>
      </c>
    </row>
    <row r="150" spans="1:18" x14ac:dyDescent="0.2">
      <c r="A150">
        <v>142</v>
      </c>
      <c r="C150" s="17" t="s">
        <v>627</v>
      </c>
      <c r="D150" s="19">
        <v>201301</v>
      </c>
      <c r="E150" s="58" t="s">
        <v>824</v>
      </c>
      <c r="F150" s="16">
        <v>0</v>
      </c>
      <c r="G150" s="16">
        <v>0</v>
      </c>
      <c r="H150" s="16">
        <v>0</v>
      </c>
      <c r="I150" s="16">
        <v>0</v>
      </c>
      <c r="J150" s="16"/>
      <c r="K150" s="16">
        <v>0</v>
      </c>
      <c r="L150" s="16">
        <v>5</v>
      </c>
      <c r="M150" s="16"/>
      <c r="N150" s="16">
        <v>0</v>
      </c>
      <c r="O150" s="16">
        <v>0</v>
      </c>
      <c r="P150" s="39">
        <f t="shared" si="3"/>
        <v>5</v>
      </c>
      <c r="Q150" s="10" t="s">
        <v>42</v>
      </c>
      <c r="R150" s="38">
        <v>5</v>
      </c>
    </row>
    <row r="151" spans="1:18" x14ac:dyDescent="0.2">
      <c r="A151">
        <v>143</v>
      </c>
      <c r="C151" s="17"/>
      <c r="D151" s="19">
        <v>201207</v>
      </c>
      <c r="E151" s="58" t="s">
        <v>825</v>
      </c>
      <c r="F151" s="16">
        <v>0</v>
      </c>
      <c r="G151" s="16">
        <v>0</v>
      </c>
      <c r="H151" s="16">
        <v>0</v>
      </c>
      <c r="I151" s="16">
        <v>0</v>
      </c>
      <c r="J151" s="16"/>
      <c r="K151" s="16">
        <v>0</v>
      </c>
      <c r="L151" s="16">
        <v>6</v>
      </c>
      <c r="M151" s="16"/>
      <c r="N151" s="16">
        <v>0</v>
      </c>
      <c r="O151" s="16">
        <v>0</v>
      </c>
      <c r="P151" s="39">
        <f t="shared" si="3"/>
        <v>6</v>
      </c>
      <c r="Q151" s="10" t="s">
        <v>42</v>
      </c>
      <c r="R151" s="38">
        <v>6</v>
      </c>
    </row>
    <row r="152" spans="1:18" x14ac:dyDescent="0.2">
      <c r="A152">
        <v>144</v>
      </c>
      <c r="C152" s="17"/>
      <c r="D152" s="19">
        <v>201201</v>
      </c>
      <c r="E152" s="58" t="s">
        <v>826</v>
      </c>
      <c r="F152" s="16">
        <v>0</v>
      </c>
      <c r="G152" s="16">
        <v>0</v>
      </c>
      <c r="H152" s="16">
        <v>0</v>
      </c>
      <c r="I152" s="16">
        <v>0</v>
      </c>
      <c r="J152" s="16"/>
      <c r="K152" s="16">
        <v>0</v>
      </c>
      <c r="L152" s="16">
        <v>5</v>
      </c>
      <c r="M152" s="16"/>
      <c r="N152" s="16">
        <v>0</v>
      </c>
      <c r="O152" s="16">
        <v>0</v>
      </c>
      <c r="P152" s="39">
        <f t="shared" si="3"/>
        <v>5</v>
      </c>
      <c r="Q152" s="10" t="s">
        <v>42</v>
      </c>
      <c r="R152" s="38">
        <v>5</v>
      </c>
    </row>
    <row r="153" spans="1:18" x14ac:dyDescent="0.2">
      <c r="A153">
        <v>146</v>
      </c>
      <c r="C153" s="17"/>
      <c r="D153" s="19"/>
      <c r="E153" s="5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39"/>
      <c r="Q153" s="10"/>
    </row>
    <row r="154" spans="1:18" x14ac:dyDescent="0.2">
      <c r="A154">
        <f>A153+6</f>
        <v>152</v>
      </c>
      <c r="B154" t="s">
        <v>43</v>
      </c>
      <c r="C154" s="17" t="s">
        <v>43</v>
      </c>
      <c r="D154" s="19">
        <v>201401</v>
      </c>
      <c r="E154" s="58" t="s">
        <v>827</v>
      </c>
      <c r="F154">
        <v>0</v>
      </c>
      <c r="G154">
        <v>0</v>
      </c>
      <c r="H154">
        <v>0</v>
      </c>
      <c r="I154">
        <v>0</v>
      </c>
      <c r="K154">
        <v>0</v>
      </c>
      <c r="L154">
        <v>0</v>
      </c>
      <c r="N154">
        <v>0</v>
      </c>
      <c r="O154">
        <v>0</v>
      </c>
      <c r="P154" s="39">
        <f t="shared" si="3"/>
        <v>0</v>
      </c>
      <c r="Q154" s="10" t="s">
        <v>44</v>
      </c>
      <c r="R154" s="38">
        <v>0</v>
      </c>
    </row>
    <row r="155" spans="1:18" x14ac:dyDescent="0.2">
      <c r="A155">
        <v>147</v>
      </c>
      <c r="C155" s="17" t="s">
        <v>627</v>
      </c>
      <c r="D155" s="19">
        <v>201307</v>
      </c>
      <c r="E155" s="58" t="s">
        <v>828</v>
      </c>
      <c r="F155">
        <v>0</v>
      </c>
      <c r="G155">
        <v>0</v>
      </c>
      <c r="H155">
        <v>0</v>
      </c>
      <c r="I155">
        <v>0</v>
      </c>
      <c r="K155">
        <v>0</v>
      </c>
      <c r="L155">
        <v>0</v>
      </c>
      <c r="N155">
        <v>0</v>
      </c>
      <c r="O155">
        <v>0</v>
      </c>
      <c r="P155" s="39">
        <f t="shared" si="3"/>
        <v>0</v>
      </c>
      <c r="Q155" s="10" t="s">
        <v>44</v>
      </c>
      <c r="R155" s="38">
        <v>0</v>
      </c>
    </row>
    <row r="156" spans="1:18" x14ac:dyDescent="0.2">
      <c r="A156">
        <v>148</v>
      </c>
      <c r="C156" s="17" t="s">
        <v>627</v>
      </c>
      <c r="D156" s="19">
        <v>201301</v>
      </c>
      <c r="E156" s="58" t="s">
        <v>829</v>
      </c>
      <c r="F156" s="16">
        <v>0</v>
      </c>
      <c r="G156" s="16">
        <v>0</v>
      </c>
      <c r="H156" s="16">
        <v>0</v>
      </c>
      <c r="I156" s="16">
        <v>0</v>
      </c>
      <c r="J156" s="16"/>
      <c r="K156" s="16">
        <v>0</v>
      </c>
      <c r="L156" s="16">
        <v>0</v>
      </c>
      <c r="M156" s="16"/>
      <c r="N156" s="16">
        <v>0</v>
      </c>
      <c r="O156" s="16">
        <v>0</v>
      </c>
      <c r="P156" s="39">
        <f t="shared" si="3"/>
        <v>0</v>
      </c>
      <c r="Q156" s="10" t="s">
        <v>44</v>
      </c>
      <c r="R156" s="38">
        <v>0</v>
      </c>
    </row>
    <row r="157" spans="1:18" x14ac:dyDescent="0.2">
      <c r="A157">
        <v>149</v>
      </c>
      <c r="C157" s="17"/>
      <c r="D157" s="19">
        <v>201207</v>
      </c>
      <c r="E157" s="58" t="s">
        <v>830</v>
      </c>
      <c r="F157" s="16">
        <v>0</v>
      </c>
      <c r="G157" s="16">
        <v>0</v>
      </c>
      <c r="H157" s="16">
        <v>0</v>
      </c>
      <c r="I157" s="16">
        <v>0</v>
      </c>
      <c r="J157" s="16"/>
      <c r="K157" s="16">
        <v>0</v>
      </c>
      <c r="L157" s="16">
        <v>0</v>
      </c>
      <c r="M157" s="16"/>
      <c r="N157" s="16">
        <v>0</v>
      </c>
      <c r="O157" s="16">
        <v>0</v>
      </c>
      <c r="P157" s="39">
        <f t="shared" si="3"/>
        <v>0</v>
      </c>
      <c r="Q157" s="10" t="s">
        <v>44</v>
      </c>
      <c r="R157" s="38">
        <v>0</v>
      </c>
    </row>
    <row r="158" spans="1:18" x14ac:dyDescent="0.2">
      <c r="A158">
        <v>150</v>
      </c>
      <c r="C158" s="17"/>
      <c r="D158" s="19">
        <v>201201</v>
      </c>
      <c r="E158" s="58"/>
      <c r="F158" s="16">
        <v>0</v>
      </c>
      <c r="G158" s="16">
        <v>0</v>
      </c>
      <c r="H158" s="16">
        <v>0</v>
      </c>
      <c r="I158" s="16">
        <v>0</v>
      </c>
      <c r="J158" s="16"/>
      <c r="K158" s="16">
        <v>0</v>
      </c>
      <c r="L158" s="16">
        <v>0</v>
      </c>
      <c r="M158" s="16"/>
      <c r="N158" s="16">
        <v>0</v>
      </c>
      <c r="O158" s="16">
        <v>0</v>
      </c>
      <c r="P158" s="39">
        <f t="shared" si="3"/>
        <v>0</v>
      </c>
      <c r="Q158" s="10" t="s">
        <v>44</v>
      </c>
      <c r="R158" s="38">
        <v>0</v>
      </c>
    </row>
    <row r="159" spans="1:18" x14ac:dyDescent="0.2">
      <c r="A159">
        <v>152</v>
      </c>
      <c r="C159" s="17"/>
      <c r="D159" s="19"/>
      <c r="E159" s="5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39"/>
      <c r="Q159" s="10"/>
    </row>
    <row r="160" spans="1:18" x14ac:dyDescent="0.2">
      <c r="A160">
        <f>A159+6</f>
        <v>158</v>
      </c>
      <c r="B160" t="s">
        <v>45</v>
      </c>
      <c r="C160" s="17" t="s">
        <v>45</v>
      </c>
      <c r="D160" s="19">
        <v>201401</v>
      </c>
      <c r="E160" s="58" t="s">
        <v>831</v>
      </c>
      <c r="F160">
        <v>0</v>
      </c>
      <c r="G160">
        <v>0</v>
      </c>
      <c r="H160">
        <v>0</v>
      </c>
      <c r="I160">
        <v>0</v>
      </c>
      <c r="K160">
        <v>0</v>
      </c>
      <c r="L160">
        <v>0</v>
      </c>
      <c r="N160">
        <v>0</v>
      </c>
      <c r="O160">
        <v>0</v>
      </c>
      <c r="P160" s="39">
        <f t="shared" si="3"/>
        <v>0</v>
      </c>
      <c r="Q160" s="10" t="s">
        <v>46</v>
      </c>
      <c r="R160" s="38">
        <v>0</v>
      </c>
    </row>
    <row r="161" spans="1:18" x14ac:dyDescent="0.2">
      <c r="A161">
        <v>153</v>
      </c>
      <c r="C161" s="17" t="s">
        <v>627</v>
      </c>
      <c r="D161" s="19">
        <v>201307</v>
      </c>
      <c r="E161" s="58" t="s">
        <v>832</v>
      </c>
      <c r="F161">
        <v>0</v>
      </c>
      <c r="G161">
        <v>0</v>
      </c>
      <c r="H161">
        <v>26</v>
      </c>
      <c r="I161">
        <v>26</v>
      </c>
      <c r="K161">
        <v>0</v>
      </c>
      <c r="L161">
        <v>0</v>
      </c>
      <c r="N161">
        <v>19</v>
      </c>
      <c r="O161">
        <v>0</v>
      </c>
      <c r="P161" s="39">
        <f t="shared" si="3"/>
        <v>45</v>
      </c>
      <c r="Q161" s="10" t="s">
        <v>46</v>
      </c>
      <c r="R161" s="38">
        <v>45</v>
      </c>
    </row>
    <row r="162" spans="1:18" x14ac:dyDescent="0.2">
      <c r="A162">
        <v>154</v>
      </c>
      <c r="C162" s="17" t="s">
        <v>627</v>
      </c>
      <c r="D162" s="19">
        <v>201301</v>
      </c>
      <c r="E162" s="58" t="s">
        <v>833</v>
      </c>
      <c r="F162" s="16">
        <v>0</v>
      </c>
      <c r="G162" s="16">
        <v>0</v>
      </c>
      <c r="H162" s="16">
        <v>28</v>
      </c>
      <c r="I162" s="16">
        <v>28</v>
      </c>
      <c r="J162" s="16"/>
      <c r="K162" s="16">
        <v>0</v>
      </c>
      <c r="L162" s="16">
        <v>0</v>
      </c>
      <c r="M162" s="16"/>
      <c r="N162" s="16">
        <v>0</v>
      </c>
      <c r="O162" s="16">
        <v>0</v>
      </c>
      <c r="P162" s="39">
        <f t="shared" si="3"/>
        <v>28</v>
      </c>
      <c r="Q162" s="10" t="s">
        <v>46</v>
      </c>
      <c r="R162" s="38">
        <v>28</v>
      </c>
    </row>
    <row r="163" spans="1:18" x14ac:dyDescent="0.2">
      <c r="A163">
        <v>155</v>
      </c>
      <c r="C163" s="17"/>
      <c r="D163" s="19">
        <v>201207</v>
      </c>
      <c r="E163" s="58" t="s">
        <v>834</v>
      </c>
      <c r="F163" s="16">
        <v>0</v>
      </c>
      <c r="G163" s="16">
        <v>0</v>
      </c>
      <c r="H163" s="16">
        <v>27</v>
      </c>
      <c r="I163" s="16">
        <v>27</v>
      </c>
      <c r="J163" s="16"/>
      <c r="K163" s="16">
        <v>0</v>
      </c>
      <c r="L163" s="16">
        <v>0</v>
      </c>
      <c r="M163" s="16"/>
      <c r="N163" s="16">
        <v>0</v>
      </c>
      <c r="O163" s="16">
        <v>0</v>
      </c>
      <c r="P163" s="39">
        <f t="shared" si="3"/>
        <v>27</v>
      </c>
      <c r="Q163" s="10" t="s">
        <v>46</v>
      </c>
      <c r="R163" s="38">
        <v>27</v>
      </c>
    </row>
    <row r="164" spans="1:18" x14ac:dyDescent="0.2">
      <c r="A164">
        <v>156</v>
      </c>
      <c r="C164" s="17"/>
      <c r="D164" s="19">
        <v>201201</v>
      </c>
      <c r="E164" s="58" t="s">
        <v>835</v>
      </c>
      <c r="F164" s="16">
        <v>0</v>
      </c>
      <c r="G164" s="16">
        <v>0</v>
      </c>
      <c r="H164" s="16">
        <v>24</v>
      </c>
      <c r="I164" s="16">
        <v>24</v>
      </c>
      <c r="J164" s="16"/>
      <c r="K164" s="16">
        <v>0</v>
      </c>
      <c r="L164" s="16">
        <v>0</v>
      </c>
      <c r="M164" s="16"/>
      <c r="N164" s="16">
        <v>0</v>
      </c>
      <c r="O164" s="16">
        <v>0</v>
      </c>
      <c r="P164" s="39">
        <f t="shared" si="3"/>
        <v>24</v>
      </c>
      <c r="Q164" s="10" t="s">
        <v>46</v>
      </c>
      <c r="R164" s="38">
        <v>24</v>
      </c>
    </row>
    <row r="165" spans="1:18" x14ac:dyDescent="0.2">
      <c r="A165">
        <v>158</v>
      </c>
      <c r="C165" s="17"/>
      <c r="D165" s="19"/>
      <c r="E165" s="5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39"/>
      <c r="Q165" s="10"/>
    </row>
    <row r="166" spans="1:18" x14ac:dyDescent="0.2">
      <c r="A166">
        <f>A165+6</f>
        <v>164</v>
      </c>
      <c r="B166" t="s">
        <v>47</v>
      </c>
      <c r="C166" s="17" t="s">
        <v>47</v>
      </c>
      <c r="D166" s="19">
        <v>201401</v>
      </c>
      <c r="E166" s="58" t="s">
        <v>836</v>
      </c>
      <c r="F166">
        <v>0</v>
      </c>
      <c r="G166">
        <v>0</v>
      </c>
      <c r="H166">
        <v>0</v>
      </c>
      <c r="I166">
        <v>0</v>
      </c>
      <c r="K166">
        <v>0</v>
      </c>
      <c r="L166">
        <v>35</v>
      </c>
      <c r="N166">
        <v>0</v>
      </c>
      <c r="O166">
        <v>0</v>
      </c>
      <c r="P166" s="39">
        <f t="shared" si="3"/>
        <v>35</v>
      </c>
      <c r="Q166" s="10" t="s">
        <v>48</v>
      </c>
      <c r="R166" s="38">
        <v>35</v>
      </c>
    </row>
    <row r="167" spans="1:18" x14ac:dyDescent="0.2">
      <c r="A167">
        <v>159</v>
      </c>
      <c r="C167" s="17" t="s">
        <v>627</v>
      </c>
      <c r="D167" s="19">
        <v>201307</v>
      </c>
      <c r="E167" s="58" t="s">
        <v>837</v>
      </c>
      <c r="F167">
        <v>0</v>
      </c>
      <c r="G167">
        <v>0</v>
      </c>
      <c r="H167">
        <v>12</v>
      </c>
      <c r="I167">
        <v>12</v>
      </c>
      <c r="K167">
        <v>0</v>
      </c>
      <c r="L167">
        <v>31</v>
      </c>
      <c r="N167">
        <v>0</v>
      </c>
      <c r="O167">
        <v>0</v>
      </c>
      <c r="P167" s="39">
        <f t="shared" si="3"/>
        <v>43</v>
      </c>
      <c r="Q167" s="10" t="s">
        <v>48</v>
      </c>
      <c r="R167" s="38">
        <v>43</v>
      </c>
    </row>
    <row r="168" spans="1:18" x14ac:dyDescent="0.2">
      <c r="A168">
        <v>160</v>
      </c>
      <c r="C168" s="17" t="s">
        <v>627</v>
      </c>
      <c r="D168" s="19">
        <v>201301</v>
      </c>
      <c r="E168" s="58" t="s">
        <v>838</v>
      </c>
      <c r="F168" s="16">
        <v>0</v>
      </c>
      <c r="G168" s="16">
        <v>0</v>
      </c>
      <c r="H168" s="16">
        <v>6</v>
      </c>
      <c r="I168" s="16">
        <v>6</v>
      </c>
      <c r="J168" s="16"/>
      <c r="K168" s="16">
        <v>0</v>
      </c>
      <c r="L168" s="16">
        <v>42</v>
      </c>
      <c r="M168" s="16"/>
      <c r="N168" s="16">
        <v>0</v>
      </c>
      <c r="O168" s="16">
        <v>0</v>
      </c>
      <c r="P168" s="39">
        <f t="shared" si="3"/>
        <v>48</v>
      </c>
      <c r="Q168" s="10" t="s">
        <v>48</v>
      </c>
      <c r="R168" s="38">
        <v>48</v>
      </c>
    </row>
    <row r="169" spans="1:18" x14ac:dyDescent="0.2">
      <c r="A169">
        <v>161</v>
      </c>
      <c r="C169" s="17"/>
      <c r="D169" s="19">
        <v>201207</v>
      </c>
      <c r="E169" s="58" t="s">
        <v>839</v>
      </c>
      <c r="F169" s="16">
        <v>0</v>
      </c>
      <c r="G169" s="16">
        <v>6</v>
      </c>
      <c r="H169" s="16">
        <v>18</v>
      </c>
      <c r="I169" s="16">
        <v>24</v>
      </c>
      <c r="J169" s="16"/>
      <c r="K169" s="16">
        <v>0</v>
      </c>
      <c r="L169" s="16">
        <v>25</v>
      </c>
      <c r="M169" s="16"/>
      <c r="N169" s="16">
        <v>0</v>
      </c>
      <c r="O169" s="16">
        <v>0</v>
      </c>
      <c r="P169" s="39">
        <f t="shared" si="3"/>
        <v>49</v>
      </c>
      <c r="Q169" s="10" t="s">
        <v>48</v>
      </c>
      <c r="R169" s="38">
        <v>49</v>
      </c>
    </row>
    <row r="170" spans="1:18" x14ac:dyDescent="0.2">
      <c r="A170">
        <v>162</v>
      </c>
      <c r="C170" s="17"/>
      <c r="D170" s="19">
        <v>201201</v>
      </c>
      <c r="E170" s="58" t="s">
        <v>840</v>
      </c>
      <c r="F170" s="16">
        <v>0</v>
      </c>
      <c r="G170" s="16">
        <v>0</v>
      </c>
      <c r="H170" s="16">
        <v>6</v>
      </c>
      <c r="I170" s="16">
        <v>6</v>
      </c>
      <c r="J170" s="16"/>
      <c r="K170" s="16">
        <v>0</v>
      </c>
      <c r="L170" s="16">
        <v>42</v>
      </c>
      <c r="M170" s="16"/>
      <c r="N170" s="16">
        <v>0</v>
      </c>
      <c r="O170" s="16">
        <v>0</v>
      </c>
      <c r="P170" s="39">
        <f t="shared" si="3"/>
        <v>48</v>
      </c>
      <c r="Q170" s="10" t="s">
        <v>48</v>
      </c>
      <c r="R170" s="38">
        <v>48</v>
      </c>
    </row>
    <row r="171" spans="1:18" x14ac:dyDescent="0.2">
      <c r="A171">
        <v>164</v>
      </c>
      <c r="C171" s="17"/>
      <c r="D171" s="19"/>
      <c r="E171" s="5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39"/>
      <c r="Q171" s="10"/>
    </row>
    <row r="172" spans="1:18" x14ac:dyDescent="0.2">
      <c r="A172">
        <f>A171+6</f>
        <v>170</v>
      </c>
      <c r="B172" t="s">
        <v>49</v>
      </c>
      <c r="C172" s="17" t="s">
        <v>49</v>
      </c>
      <c r="D172" s="19">
        <v>201401</v>
      </c>
      <c r="E172" s="58" t="s">
        <v>841</v>
      </c>
      <c r="F172">
        <v>42</v>
      </c>
      <c r="G172">
        <v>0</v>
      </c>
      <c r="H172">
        <v>16</v>
      </c>
      <c r="I172">
        <v>16</v>
      </c>
      <c r="K172">
        <v>6</v>
      </c>
      <c r="L172">
        <v>0</v>
      </c>
      <c r="N172">
        <v>0</v>
      </c>
      <c r="O172">
        <v>0</v>
      </c>
      <c r="P172" s="39">
        <f t="shared" si="3"/>
        <v>64</v>
      </c>
      <c r="Q172" s="10" t="s">
        <v>50</v>
      </c>
      <c r="R172" s="38">
        <v>64</v>
      </c>
    </row>
    <row r="173" spans="1:18" x14ac:dyDescent="0.2">
      <c r="A173">
        <v>165</v>
      </c>
      <c r="C173" s="17" t="s">
        <v>627</v>
      </c>
      <c r="D173" s="19">
        <v>201307</v>
      </c>
      <c r="E173" s="58" t="s">
        <v>842</v>
      </c>
      <c r="F173">
        <v>36</v>
      </c>
      <c r="G173">
        <v>0</v>
      </c>
      <c r="H173">
        <v>11</v>
      </c>
      <c r="I173">
        <v>11</v>
      </c>
      <c r="K173">
        <v>5</v>
      </c>
      <c r="L173">
        <v>0</v>
      </c>
      <c r="N173">
        <v>0</v>
      </c>
      <c r="O173">
        <v>0</v>
      </c>
      <c r="P173" s="39">
        <f t="shared" si="3"/>
        <v>52</v>
      </c>
      <c r="Q173" s="10" t="s">
        <v>50</v>
      </c>
      <c r="R173" s="38">
        <v>52</v>
      </c>
    </row>
    <row r="174" spans="1:18" x14ac:dyDescent="0.2">
      <c r="A174">
        <v>166</v>
      </c>
      <c r="C174" s="17" t="s">
        <v>627</v>
      </c>
      <c r="D174" s="19">
        <v>201301</v>
      </c>
      <c r="E174" s="58" t="s">
        <v>843</v>
      </c>
      <c r="F174" s="16">
        <v>42</v>
      </c>
      <c r="G174" s="16">
        <v>0</v>
      </c>
      <c r="H174" s="16">
        <v>16</v>
      </c>
      <c r="I174" s="16">
        <v>16</v>
      </c>
      <c r="J174" s="16"/>
      <c r="K174" s="16">
        <v>6</v>
      </c>
      <c r="L174" s="16">
        <v>0</v>
      </c>
      <c r="M174" s="16"/>
      <c r="N174" s="16">
        <v>0</v>
      </c>
      <c r="O174" s="16">
        <v>8</v>
      </c>
      <c r="P174" s="39">
        <f t="shared" si="3"/>
        <v>72</v>
      </c>
      <c r="Q174" s="10" t="s">
        <v>50</v>
      </c>
      <c r="R174" s="38">
        <v>72</v>
      </c>
    </row>
    <row r="175" spans="1:18" x14ac:dyDescent="0.2">
      <c r="A175">
        <v>167</v>
      </c>
      <c r="C175" s="17"/>
      <c r="D175" s="19">
        <v>201207</v>
      </c>
      <c r="E175" s="58" t="s">
        <v>844</v>
      </c>
      <c r="F175" s="16">
        <v>59</v>
      </c>
      <c r="G175" s="16">
        <v>0</v>
      </c>
      <c r="H175" s="16">
        <v>14</v>
      </c>
      <c r="I175" s="16">
        <v>14</v>
      </c>
      <c r="J175" s="16"/>
      <c r="K175" s="16">
        <v>5</v>
      </c>
      <c r="L175" s="16">
        <v>0</v>
      </c>
      <c r="M175" s="16"/>
      <c r="N175" s="16">
        <v>0</v>
      </c>
      <c r="O175" s="16">
        <v>0</v>
      </c>
      <c r="P175" s="39">
        <f t="shared" si="3"/>
        <v>78</v>
      </c>
      <c r="Q175" s="10" t="s">
        <v>50</v>
      </c>
      <c r="R175" s="38">
        <v>78</v>
      </c>
    </row>
    <row r="176" spans="1:18" x14ac:dyDescent="0.2">
      <c r="A176">
        <v>168</v>
      </c>
      <c r="C176" s="17"/>
      <c r="D176" s="19">
        <v>201201</v>
      </c>
      <c r="E176" s="58" t="s">
        <v>845</v>
      </c>
      <c r="F176" s="16">
        <v>53</v>
      </c>
      <c r="G176" s="16">
        <v>0</v>
      </c>
      <c r="H176" s="16">
        <v>15</v>
      </c>
      <c r="I176" s="16">
        <v>15</v>
      </c>
      <c r="J176" s="16"/>
      <c r="K176" s="16">
        <v>6</v>
      </c>
      <c r="L176" s="16">
        <v>0</v>
      </c>
      <c r="M176" s="16"/>
      <c r="N176" s="16">
        <v>0</v>
      </c>
      <c r="O176" s="16">
        <v>8</v>
      </c>
      <c r="P176" s="39">
        <f t="shared" si="3"/>
        <v>82</v>
      </c>
      <c r="Q176" s="10" t="s">
        <v>50</v>
      </c>
      <c r="R176" s="38">
        <v>82</v>
      </c>
    </row>
    <row r="177" spans="1:18" x14ac:dyDescent="0.2">
      <c r="A177">
        <v>170</v>
      </c>
      <c r="C177" s="17"/>
      <c r="D177" s="19"/>
      <c r="E177" s="5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39"/>
      <c r="Q177" s="10"/>
    </row>
    <row r="178" spans="1:18" x14ac:dyDescent="0.2">
      <c r="A178">
        <f>A177+6</f>
        <v>176</v>
      </c>
      <c r="B178" t="s">
        <v>51</v>
      </c>
      <c r="C178" s="17" t="s">
        <v>51</v>
      </c>
      <c r="D178" s="19">
        <v>201401</v>
      </c>
      <c r="E178" s="58" t="s">
        <v>846</v>
      </c>
      <c r="F178">
        <v>20</v>
      </c>
      <c r="G178">
        <v>0</v>
      </c>
      <c r="H178">
        <v>0</v>
      </c>
      <c r="I178">
        <v>0</v>
      </c>
      <c r="K178">
        <v>0</v>
      </c>
      <c r="L178">
        <v>2</v>
      </c>
      <c r="N178">
        <v>0</v>
      </c>
      <c r="O178">
        <v>0</v>
      </c>
      <c r="P178" s="39">
        <f t="shared" si="3"/>
        <v>22</v>
      </c>
      <c r="Q178" s="10" t="s">
        <v>52</v>
      </c>
      <c r="R178" s="38">
        <v>22</v>
      </c>
    </row>
    <row r="179" spans="1:18" x14ac:dyDescent="0.2">
      <c r="A179">
        <v>171</v>
      </c>
      <c r="C179" s="17" t="s">
        <v>627</v>
      </c>
      <c r="D179" s="19">
        <v>201307</v>
      </c>
      <c r="E179" s="58" t="s">
        <v>847</v>
      </c>
      <c r="F179">
        <v>0</v>
      </c>
      <c r="G179">
        <v>5</v>
      </c>
      <c r="H179">
        <v>81</v>
      </c>
      <c r="I179">
        <v>86</v>
      </c>
      <c r="K179">
        <v>0</v>
      </c>
      <c r="L179">
        <v>3</v>
      </c>
      <c r="N179">
        <v>0</v>
      </c>
      <c r="O179">
        <v>0</v>
      </c>
      <c r="P179" s="39">
        <f t="shared" si="3"/>
        <v>89</v>
      </c>
      <c r="Q179" s="10" t="s">
        <v>52</v>
      </c>
      <c r="R179" s="38">
        <v>89</v>
      </c>
    </row>
    <row r="180" spans="1:18" x14ac:dyDescent="0.2">
      <c r="A180">
        <v>172</v>
      </c>
      <c r="C180" s="17" t="s">
        <v>627</v>
      </c>
      <c r="D180" s="19">
        <v>201301</v>
      </c>
      <c r="E180" s="58" t="s">
        <v>848</v>
      </c>
      <c r="F180" s="16">
        <v>17</v>
      </c>
      <c r="G180" s="16">
        <v>6</v>
      </c>
      <c r="H180" s="16">
        <v>63</v>
      </c>
      <c r="I180" s="16">
        <v>69</v>
      </c>
      <c r="J180" s="16"/>
      <c r="K180" s="16">
        <v>0</v>
      </c>
      <c r="L180" s="16">
        <v>4</v>
      </c>
      <c r="M180" s="16"/>
      <c r="N180" s="16">
        <v>0</v>
      </c>
      <c r="O180" s="16">
        <v>3</v>
      </c>
      <c r="P180" s="39">
        <f t="shared" si="3"/>
        <v>93</v>
      </c>
      <c r="Q180" s="10" t="s">
        <v>52</v>
      </c>
      <c r="R180" s="38">
        <v>93</v>
      </c>
    </row>
    <row r="181" spans="1:18" x14ac:dyDescent="0.2">
      <c r="A181">
        <v>173</v>
      </c>
      <c r="C181" s="17"/>
      <c r="D181" s="19">
        <v>201207</v>
      </c>
      <c r="E181" s="58" t="s">
        <v>849</v>
      </c>
      <c r="F181" s="16">
        <v>24</v>
      </c>
      <c r="G181" s="16">
        <v>4</v>
      </c>
      <c r="H181" s="16">
        <v>57</v>
      </c>
      <c r="I181" s="16">
        <v>61</v>
      </c>
      <c r="J181" s="16"/>
      <c r="K181" s="16">
        <v>0</v>
      </c>
      <c r="L181" s="16">
        <v>6</v>
      </c>
      <c r="M181" s="16"/>
      <c r="N181" s="16">
        <v>0</v>
      </c>
      <c r="O181" s="16">
        <v>5</v>
      </c>
      <c r="P181" s="39">
        <f t="shared" si="3"/>
        <v>96</v>
      </c>
      <c r="Q181" s="10" t="s">
        <v>52</v>
      </c>
      <c r="R181" s="38">
        <v>96</v>
      </c>
    </row>
    <row r="182" spans="1:18" x14ac:dyDescent="0.2">
      <c r="A182">
        <v>174</v>
      </c>
      <c r="C182" s="17"/>
      <c r="D182" s="19">
        <v>201201</v>
      </c>
      <c r="E182" s="58" t="s">
        <v>850</v>
      </c>
      <c r="F182" s="16">
        <v>17</v>
      </c>
      <c r="G182" s="16">
        <v>6</v>
      </c>
      <c r="H182" s="16">
        <v>63</v>
      </c>
      <c r="I182" s="16">
        <v>69</v>
      </c>
      <c r="J182" s="16"/>
      <c r="K182" s="16">
        <v>0</v>
      </c>
      <c r="L182" s="16">
        <v>4</v>
      </c>
      <c r="M182" s="16"/>
      <c r="N182" s="16">
        <v>0</v>
      </c>
      <c r="O182" s="16">
        <v>3</v>
      </c>
      <c r="P182" s="39">
        <f t="shared" si="3"/>
        <v>93</v>
      </c>
      <c r="Q182" s="10" t="s">
        <v>52</v>
      </c>
      <c r="R182" s="38">
        <v>93</v>
      </c>
    </row>
    <row r="183" spans="1:18" x14ac:dyDescent="0.2">
      <c r="A183">
        <v>176</v>
      </c>
      <c r="C183" s="17"/>
      <c r="D183" s="19"/>
      <c r="E183" s="5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39"/>
      <c r="Q183" s="10"/>
    </row>
    <row r="184" spans="1:18" x14ac:dyDescent="0.2">
      <c r="A184">
        <f>A183+6</f>
        <v>182</v>
      </c>
      <c r="B184" t="s">
        <v>53</v>
      </c>
      <c r="C184" s="17" t="s">
        <v>53</v>
      </c>
      <c r="D184" s="19">
        <v>201401</v>
      </c>
      <c r="E184" s="58" t="s">
        <v>851</v>
      </c>
      <c r="F184">
        <v>0</v>
      </c>
      <c r="G184">
        <v>0</v>
      </c>
      <c r="H184">
        <v>0</v>
      </c>
      <c r="I184">
        <v>0</v>
      </c>
      <c r="K184">
        <v>0</v>
      </c>
      <c r="L184">
        <v>0</v>
      </c>
      <c r="N184">
        <v>0</v>
      </c>
      <c r="O184">
        <v>0</v>
      </c>
      <c r="P184" s="39">
        <f t="shared" si="3"/>
        <v>0</v>
      </c>
      <c r="Q184" s="10" t="s">
        <v>54</v>
      </c>
      <c r="R184" s="38">
        <v>0</v>
      </c>
    </row>
    <row r="185" spans="1:18" x14ac:dyDescent="0.2">
      <c r="A185">
        <v>177</v>
      </c>
      <c r="C185" s="17" t="s">
        <v>627</v>
      </c>
      <c r="D185" s="19">
        <v>201307</v>
      </c>
      <c r="E185" s="58" t="s">
        <v>852</v>
      </c>
      <c r="F185">
        <v>0</v>
      </c>
      <c r="G185">
        <v>0</v>
      </c>
      <c r="H185">
        <v>0</v>
      </c>
      <c r="I185">
        <v>0</v>
      </c>
      <c r="K185">
        <v>0</v>
      </c>
      <c r="L185">
        <v>0</v>
      </c>
      <c r="N185">
        <v>0</v>
      </c>
      <c r="O185">
        <v>0</v>
      </c>
      <c r="P185" s="39">
        <f t="shared" si="3"/>
        <v>0</v>
      </c>
      <c r="Q185" s="10" t="s">
        <v>54</v>
      </c>
      <c r="R185" s="38">
        <v>0</v>
      </c>
    </row>
    <row r="186" spans="1:18" x14ac:dyDescent="0.2">
      <c r="A186">
        <v>178</v>
      </c>
      <c r="C186" s="17" t="s">
        <v>627</v>
      </c>
      <c r="D186" s="19">
        <v>201301</v>
      </c>
      <c r="E186" s="58" t="s">
        <v>853</v>
      </c>
      <c r="F186" s="16">
        <v>0</v>
      </c>
      <c r="G186" s="16">
        <v>0</v>
      </c>
      <c r="H186" s="16">
        <v>0</v>
      </c>
      <c r="I186" s="16">
        <v>0</v>
      </c>
      <c r="J186" s="16"/>
      <c r="K186" s="16">
        <v>0</v>
      </c>
      <c r="L186" s="16">
        <v>0</v>
      </c>
      <c r="M186" s="16"/>
      <c r="N186" s="16">
        <v>0</v>
      </c>
      <c r="O186" s="16">
        <v>0</v>
      </c>
      <c r="P186" s="39">
        <f t="shared" si="3"/>
        <v>0</v>
      </c>
      <c r="Q186" s="10" t="s">
        <v>54</v>
      </c>
      <c r="R186" s="38">
        <v>0</v>
      </c>
    </row>
    <row r="187" spans="1:18" x14ac:dyDescent="0.2">
      <c r="A187">
        <v>179</v>
      </c>
      <c r="C187" s="17"/>
      <c r="D187" s="19">
        <v>201207</v>
      </c>
      <c r="E187" s="58" t="s">
        <v>854</v>
      </c>
      <c r="F187" s="16">
        <v>0</v>
      </c>
      <c r="G187" s="16">
        <v>0</v>
      </c>
      <c r="H187" s="16">
        <v>0</v>
      </c>
      <c r="I187" s="16">
        <v>0</v>
      </c>
      <c r="J187" s="16"/>
      <c r="K187" s="16">
        <v>0</v>
      </c>
      <c r="L187" s="16">
        <v>0</v>
      </c>
      <c r="M187" s="16"/>
      <c r="N187" s="16">
        <v>0</v>
      </c>
      <c r="O187" s="16">
        <v>0</v>
      </c>
      <c r="P187" s="39">
        <f t="shared" si="3"/>
        <v>0</v>
      </c>
      <c r="Q187" s="10" t="s">
        <v>54</v>
      </c>
      <c r="R187" s="38">
        <v>0</v>
      </c>
    </row>
    <row r="188" spans="1:18" x14ac:dyDescent="0.2">
      <c r="A188">
        <v>180</v>
      </c>
      <c r="C188" s="17"/>
      <c r="D188" s="19">
        <v>201201</v>
      </c>
      <c r="E188" s="58" t="s">
        <v>855</v>
      </c>
      <c r="F188" s="16">
        <v>0</v>
      </c>
      <c r="G188" s="16">
        <v>0</v>
      </c>
      <c r="H188" s="16">
        <v>0</v>
      </c>
      <c r="I188" s="16">
        <v>0</v>
      </c>
      <c r="J188" s="16"/>
      <c r="K188" s="16">
        <v>0</v>
      </c>
      <c r="L188" s="16">
        <v>0</v>
      </c>
      <c r="M188" s="16"/>
      <c r="N188" s="16">
        <v>0</v>
      </c>
      <c r="O188" s="16">
        <v>0</v>
      </c>
      <c r="P188" s="39">
        <f t="shared" si="3"/>
        <v>0</v>
      </c>
      <c r="Q188" s="10" t="s">
        <v>54</v>
      </c>
      <c r="R188" s="38">
        <v>0</v>
      </c>
    </row>
    <row r="189" spans="1:18" x14ac:dyDescent="0.2">
      <c r="A189">
        <v>182</v>
      </c>
      <c r="C189" s="17"/>
      <c r="D189" s="19"/>
      <c r="E189" s="5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39"/>
      <c r="Q189" s="10"/>
    </row>
    <row r="190" spans="1:18" x14ac:dyDescent="0.2">
      <c r="A190">
        <f>A189+6</f>
        <v>188</v>
      </c>
      <c r="B190" t="s">
        <v>55</v>
      </c>
      <c r="C190" s="17" t="s">
        <v>55</v>
      </c>
      <c r="D190" s="19">
        <v>201401</v>
      </c>
      <c r="E190" s="58" t="s">
        <v>856</v>
      </c>
      <c r="F190">
        <v>34</v>
      </c>
      <c r="G190">
        <v>0</v>
      </c>
      <c r="H190">
        <v>0</v>
      </c>
      <c r="I190">
        <v>0</v>
      </c>
      <c r="K190">
        <v>3</v>
      </c>
      <c r="L190">
        <v>0</v>
      </c>
      <c r="N190">
        <v>0</v>
      </c>
      <c r="O190">
        <v>0</v>
      </c>
      <c r="P190" s="39">
        <f t="shared" si="3"/>
        <v>37</v>
      </c>
      <c r="Q190" s="10" t="s">
        <v>56</v>
      </c>
      <c r="R190" s="38">
        <v>37</v>
      </c>
    </row>
    <row r="191" spans="1:18" x14ac:dyDescent="0.2">
      <c r="A191">
        <v>183</v>
      </c>
      <c r="C191" s="17" t="s">
        <v>627</v>
      </c>
      <c r="D191" s="19">
        <v>201307</v>
      </c>
      <c r="E191" s="58" t="s">
        <v>857</v>
      </c>
      <c r="F191">
        <v>30</v>
      </c>
      <c r="G191">
        <v>0</v>
      </c>
      <c r="H191">
        <v>44</v>
      </c>
      <c r="I191">
        <v>44</v>
      </c>
      <c r="K191">
        <v>4</v>
      </c>
      <c r="L191">
        <v>0</v>
      </c>
      <c r="N191">
        <v>0</v>
      </c>
      <c r="O191">
        <v>0</v>
      </c>
      <c r="P191" s="39">
        <f t="shared" si="3"/>
        <v>78</v>
      </c>
      <c r="Q191" s="10" t="s">
        <v>56</v>
      </c>
      <c r="R191" s="38">
        <v>78</v>
      </c>
    </row>
    <row r="192" spans="1:18" x14ac:dyDescent="0.2">
      <c r="A192">
        <v>184</v>
      </c>
      <c r="C192" s="17" t="s">
        <v>627</v>
      </c>
      <c r="D192" s="19">
        <v>201301</v>
      </c>
      <c r="E192" s="58" t="s">
        <v>858</v>
      </c>
      <c r="F192" s="16">
        <v>26</v>
      </c>
      <c r="G192" s="16">
        <v>0</v>
      </c>
      <c r="H192" s="16">
        <v>48</v>
      </c>
      <c r="I192" s="16">
        <v>48</v>
      </c>
      <c r="J192" s="16"/>
      <c r="K192" s="16">
        <v>3</v>
      </c>
      <c r="L192" s="16">
        <v>0</v>
      </c>
      <c r="M192" s="16"/>
      <c r="N192" s="16">
        <v>0</v>
      </c>
      <c r="O192" s="16">
        <v>0</v>
      </c>
      <c r="P192" s="39">
        <f t="shared" si="3"/>
        <v>77</v>
      </c>
      <c r="Q192" s="10" t="s">
        <v>56</v>
      </c>
      <c r="R192" s="38">
        <v>77</v>
      </c>
    </row>
    <row r="193" spans="1:18" x14ac:dyDescent="0.2">
      <c r="A193">
        <v>185</v>
      </c>
      <c r="C193" s="17"/>
      <c r="D193" s="19">
        <v>201207</v>
      </c>
      <c r="E193" s="58" t="s">
        <v>859</v>
      </c>
      <c r="F193" s="16">
        <v>24</v>
      </c>
      <c r="G193" s="16">
        <v>0</v>
      </c>
      <c r="H193" s="16">
        <v>49</v>
      </c>
      <c r="I193" s="16">
        <v>49</v>
      </c>
      <c r="J193" s="16"/>
      <c r="K193" s="16">
        <v>3</v>
      </c>
      <c r="L193" s="16">
        <v>0</v>
      </c>
      <c r="M193" s="16"/>
      <c r="N193" s="16">
        <v>0</v>
      </c>
      <c r="O193" s="16">
        <v>0</v>
      </c>
      <c r="P193" s="39">
        <f t="shared" si="3"/>
        <v>76</v>
      </c>
      <c r="Q193" s="10" t="s">
        <v>56</v>
      </c>
      <c r="R193" s="38">
        <v>76</v>
      </c>
    </row>
    <row r="194" spans="1:18" x14ac:dyDescent="0.2">
      <c r="A194">
        <v>186</v>
      </c>
      <c r="C194" s="17"/>
      <c r="D194" s="19">
        <v>201201</v>
      </c>
      <c r="E194" s="58" t="s">
        <v>860</v>
      </c>
      <c r="F194" s="16">
        <v>18</v>
      </c>
      <c r="G194" s="16">
        <v>0</v>
      </c>
      <c r="H194" s="16">
        <v>36</v>
      </c>
      <c r="I194" s="16">
        <v>36</v>
      </c>
      <c r="J194" s="16"/>
      <c r="K194" s="16">
        <v>12</v>
      </c>
      <c r="L194" s="16">
        <v>0</v>
      </c>
      <c r="M194" s="16"/>
      <c r="N194" s="16">
        <v>0</v>
      </c>
      <c r="O194" s="16">
        <v>0</v>
      </c>
      <c r="P194" s="39">
        <f t="shared" si="3"/>
        <v>66</v>
      </c>
      <c r="Q194" s="10" t="s">
        <v>56</v>
      </c>
      <c r="R194" s="38">
        <v>66</v>
      </c>
    </row>
    <row r="195" spans="1:18" x14ac:dyDescent="0.2">
      <c r="A195">
        <v>188</v>
      </c>
      <c r="C195" s="17"/>
      <c r="D195" s="19"/>
      <c r="E195" s="5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39"/>
      <c r="Q195" s="10"/>
    </row>
    <row r="196" spans="1:18" x14ac:dyDescent="0.2">
      <c r="A196">
        <f>A195+6</f>
        <v>194</v>
      </c>
      <c r="B196" t="s">
        <v>57</v>
      </c>
      <c r="C196" s="17" t="s">
        <v>57</v>
      </c>
      <c r="D196" s="19">
        <v>201401</v>
      </c>
      <c r="E196" s="58" t="s">
        <v>861</v>
      </c>
      <c r="F196">
        <v>17</v>
      </c>
      <c r="G196">
        <v>0</v>
      </c>
      <c r="H196">
        <v>0</v>
      </c>
      <c r="I196">
        <v>0</v>
      </c>
      <c r="K196">
        <v>0</v>
      </c>
      <c r="L196">
        <v>0</v>
      </c>
      <c r="N196">
        <v>0</v>
      </c>
      <c r="O196">
        <v>0</v>
      </c>
      <c r="P196" s="39">
        <f t="shared" si="3"/>
        <v>17</v>
      </c>
      <c r="Q196" s="10" t="s">
        <v>58</v>
      </c>
      <c r="R196" s="38">
        <v>17</v>
      </c>
    </row>
    <row r="197" spans="1:18" ht="14.25" x14ac:dyDescent="0.2">
      <c r="A197">
        <v>189</v>
      </c>
      <c r="C197" s="17" t="s">
        <v>627</v>
      </c>
      <c r="D197" s="19" t="s">
        <v>682</v>
      </c>
      <c r="E197" s="58" t="s">
        <v>862</v>
      </c>
      <c r="F197">
        <v>15</v>
      </c>
      <c r="G197">
        <v>0</v>
      </c>
      <c r="H197">
        <v>0</v>
      </c>
      <c r="I197">
        <v>0</v>
      </c>
      <c r="K197">
        <v>0</v>
      </c>
      <c r="L197">
        <v>0</v>
      </c>
      <c r="N197">
        <v>0</v>
      </c>
      <c r="O197">
        <v>0</v>
      </c>
      <c r="P197" s="39">
        <f t="shared" si="3"/>
        <v>15</v>
      </c>
      <c r="Q197" s="10" t="s">
        <v>58</v>
      </c>
      <c r="R197" s="38">
        <v>15</v>
      </c>
    </row>
    <row r="198" spans="1:18" x14ac:dyDescent="0.2">
      <c r="A198">
        <v>190</v>
      </c>
      <c r="C198" s="17" t="s">
        <v>627</v>
      </c>
      <c r="D198" s="19">
        <v>201301</v>
      </c>
      <c r="E198" s="58" t="s">
        <v>863</v>
      </c>
      <c r="F198" s="16">
        <v>15</v>
      </c>
      <c r="G198" s="16">
        <v>0</v>
      </c>
      <c r="H198" s="16">
        <v>0</v>
      </c>
      <c r="I198" s="16">
        <v>0</v>
      </c>
      <c r="J198" s="16"/>
      <c r="K198" s="16">
        <v>0</v>
      </c>
      <c r="L198" s="16">
        <v>0</v>
      </c>
      <c r="M198" s="16"/>
      <c r="N198" s="16">
        <v>0</v>
      </c>
      <c r="O198" s="16">
        <v>0</v>
      </c>
      <c r="P198" s="39">
        <f t="shared" si="3"/>
        <v>15</v>
      </c>
      <c r="Q198" s="10" t="s">
        <v>58</v>
      </c>
      <c r="R198" s="38">
        <v>15</v>
      </c>
    </row>
    <row r="199" spans="1:18" x14ac:dyDescent="0.2">
      <c r="A199">
        <v>191</v>
      </c>
      <c r="C199" s="17"/>
      <c r="D199" s="19">
        <v>201207</v>
      </c>
      <c r="E199" s="58" t="s">
        <v>864</v>
      </c>
      <c r="F199" s="16">
        <v>20</v>
      </c>
      <c r="G199" s="16">
        <v>0</v>
      </c>
      <c r="H199" s="16">
        <v>0</v>
      </c>
      <c r="I199" s="16">
        <v>0</v>
      </c>
      <c r="J199" s="16"/>
      <c r="K199" s="16">
        <v>0</v>
      </c>
      <c r="L199" s="16">
        <v>0</v>
      </c>
      <c r="M199" s="16"/>
      <c r="N199" s="16">
        <v>0</v>
      </c>
      <c r="O199" s="16">
        <v>0</v>
      </c>
      <c r="P199" s="39">
        <f t="shared" si="3"/>
        <v>20</v>
      </c>
      <c r="Q199" s="10" t="s">
        <v>58</v>
      </c>
      <c r="R199" s="38">
        <v>20</v>
      </c>
    </row>
    <row r="200" spans="1:18" x14ac:dyDescent="0.2">
      <c r="A200">
        <v>192</v>
      </c>
      <c r="C200" s="17"/>
      <c r="D200" s="19">
        <v>201201</v>
      </c>
      <c r="E200" s="58" t="s">
        <v>865</v>
      </c>
      <c r="F200" s="16">
        <v>14</v>
      </c>
      <c r="G200" s="16">
        <v>0</v>
      </c>
      <c r="H200" s="16">
        <v>0</v>
      </c>
      <c r="I200" s="16">
        <v>0</v>
      </c>
      <c r="J200" s="16"/>
      <c r="K200" s="16">
        <v>0</v>
      </c>
      <c r="L200" s="16">
        <v>0</v>
      </c>
      <c r="M200" s="16"/>
      <c r="N200" s="16">
        <v>0</v>
      </c>
      <c r="O200" s="16">
        <v>0</v>
      </c>
      <c r="P200" s="39">
        <f t="shared" si="3"/>
        <v>14</v>
      </c>
      <c r="Q200" s="10" t="s">
        <v>58</v>
      </c>
      <c r="R200" s="38">
        <v>14</v>
      </c>
    </row>
    <row r="201" spans="1:18" x14ac:dyDescent="0.2">
      <c r="A201">
        <v>194</v>
      </c>
      <c r="C201" s="17"/>
      <c r="D201" s="19"/>
      <c r="E201" s="5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39"/>
      <c r="Q201" s="10"/>
    </row>
    <row r="202" spans="1:18" x14ac:dyDescent="0.2">
      <c r="A202">
        <f>A201+6</f>
        <v>200</v>
      </c>
      <c r="B202" t="s">
        <v>59</v>
      </c>
      <c r="C202" s="17" t="s">
        <v>59</v>
      </c>
      <c r="D202" s="19">
        <v>201401</v>
      </c>
      <c r="E202" s="58" t="s">
        <v>866</v>
      </c>
      <c r="F202">
        <v>16</v>
      </c>
      <c r="G202">
        <v>0</v>
      </c>
      <c r="H202">
        <v>0</v>
      </c>
      <c r="I202">
        <v>0</v>
      </c>
      <c r="K202">
        <v>0</v>
      </c>
      <c r="L202">
        <v>0</v>
      </c>
      <c r="N202">
        <v>0</v>
      </c>
      <c r="O202">
        <v>0</v>
      </c>
      <c r="P202" s="39">
        <f t="shared" si="3"/>
        <v>16</v>
      </c>
      <c r="Q202" s="10" t="s">
        <v>60</v>
      </c>
      <c r="R202" s="38">
        <v>16</v>
      </c>
    </row>
    <row r="203" spans="1:18" x14ac:dyDescent="0.2">
      <c r="A203">
        <v>195</v>
      </c>
      <c r="C203" s="17" t="s">
        <v>627</v>
      </c>
      <c r="D203" s="19">
        <v>201307</v>
      </c>
      <c r="E203" s="58" t="s">
        <v>867</v>
      </c>
      <c r="F203">
        <v>23</v>
      </c>
      <c r="G203">
        <v>0</v>
      </c>
      <c r="H203">
        <v>0</v>
      </c>
      <c r="I203">
        <v>0</v>
      </c>
      <c r="K203">
        <v>0</v>
      </c>
      <c r="L203">
        <v>0</v>
      </c>
      <c r="N203">
        <v>0</v>
      </c>
      <c r="O203">
        <v>0</v>
      </c>
      <c r="P203" s="39">
        <f t="shared" si="3"/>
        <v>23</v>
      </c>
      <c r="Q203" s="10" t="s">
        <v>60</v>
      </c>
      <c r="R203" s="38">
        <v>23</v>
      </c>
    </row>
    <row r="204" spans="1:18" x14ac:dyDescent="0.2">
      <c r="A204">
        <v>196</v>
      </c>
      <c r="C204" s="17" t="s">
        <v>627</v>
      </c>
      <c r="D204" s="19">
        <v>201301</v>
      </c>
      <c r="E204" s="58" t="s">
        <v>868</v>
      </c>
      <c r="F204" s="16">
        <v>16</v>
      </c>
      <c r="G204" s="16">
        <v>0</v>
      </c>
      <c r="H204" s="16">
        <v>0</v>
      </c>
      <c r="I204" s="16">
        <v>0</v>
      </c>
      <c r="J204" s="16"/>
      <c r="K204" s="16">
        <v>0</v>
      </c>
      <c r="L204" s="16">
        <v>0</v>
      </c>
      <c r="M204" s="16"/>
      <c r="N204" s="16">
        <v>0</v>
      </c>
      <c r="O204" s="16">
        <v>0</v>
      </c>
      <c r="P204" s="39">
        <f t="shared" si="3"/>
        <v>16</v>
      </c>
      <c r="Q204" s="10" t="s">
        <v>60</v>
      </c>
      <c r="R204" s="38">
        <v>16</v>
      </c>
    </row>
    <row r="205" spans="1:18" x14ac:dyDescent="0.2">
      <c r="A205">
        <v>197</v>
      </c>
      <c r="C205" s="17"/>
      <c r="D205" s="19">
        <v>201207</v>
      </c>
      <c r="E205" s="58" t="s">
        <v>869</v>
      </c>
      <c r="F205" s="16">
        <v>23</v>
      </c>
      <c r="G205" s="16">
        <v>0</v>
      </c>
      <c r="H205" s="16">
        <v>0</v>
      </c>
      <c r="I205" s="16">
        <v>0</v>
      </c>
      <c r="J205" s="16"/>
      <c r="K205" s="16">
        <v>0</v>
      </c>
      <c r="L205" s="16">
        <v>0</v>
      </c>
      <c r="M205" s="16"/>
      <c r="N205" s="16">
        <v>0</v>
      </c>
      <c r="O205" s="16">
        <v>0</v>
      </c>
      <c r="P205" s="39">
        <f t="shared" si="3"/>
        <v>23</v>
      </c>
      <c r="Q205" s="10" t="s">
        <v>60</v>
      </c>
      <c r="R205" s="38">
        <v>23</v>
      </c>
    </row>
    <row r="206" spans="1:18" x14ac:dyDescent="0.2">
      <c r="A206">
        <v>198</v>
      </c>
      <c r="C206" s="17"/>
      <c r="D206" s="19">
        <v>201201</v>
      </c>
      <c r="E206" s="58" t="s">
        <v>870</v>
      </c>
      <c r="F206" s="16">
        <v>14</v>
      </c>
      <c r="G206" s="16">
        <v>0</v>
      </c>
      <c r="H206" s="16">
        <v>0</v>
      </c>
      <c r="I206" s="16">
        <v>0</v>
      </c>
      <c r="J206" s="16"/>
      <c r="K206" s="16">
        <v>0</v>
      </c>
      <c r="L206" s="16">
        <v>0</v>
      </c>
      <c r="M206" s="16"/>
      <c r="N206" s="16">
        <v>0</v>
      </c>
      <c r="O206" s="16">
        <v>0</v>
      </c>
      <c r="P206" s="39">
        <f t="shared" si="3"/>
        <v>14</v>
      </c>
      <c r="Q206" s="10" t="s">
        <v>60</v>
      </c>
      <c r="R206" s="38">
        <v>14</v>
      </c>
    </row>
    <row r="207" spans="1:18" x14ac:dyDescent="0.2">
      <c r="A207">
        <v>200</v>
      </c>
      <c r="C207" s="17"/>
      <c r="D207" s="19"/>
      <c r="E207" s="5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39"/>
      <c r="Q207" s="10"/>
    </row>
    <row r="208" spans="1:18" x14ac:dyDescent="0.2">
      <c r="A208">
        <f>A207+6</f>
        <v>206</v>
      </c>
      <c r="B208" t="s">
        <v>61</v>
      </c>
      <c r="C208" s="17" t="s">
        <v>61</v>
      </c>
      <c r="D208" s="19">
        <v>201401</v>
      </c>
      <c r="E208" s="58" t="s">
        <v>871</v>
      </c>
      <c r="F208">
        <v>0</v>
      </c>
      <c r="G208">
        <v>0</v>
      </c>
      <c r="H208">
        <v>0</v>
      </c>
      <c r="I208">
        <v>0</v>
      </c>
      <c r="K208">
        <v>0</v>
      </c>
      <c r="L208">
        <v>0</v>
      </c>
      <c r="N208">
        <v>0</v>
      </c>
      <c r="O208">
        <v>0</v>
      </c>
      <c r="P208" s="39">
        <f t="shared" si="3"/>
        <v>0</v>
      </c>
      <c r="Q208" s="10" t="s">
        <v>62</v>
      </c>
      <c r="R208" s="38">
        <v>0</v>
      </c>
    </row>
    <row r="209" spans="1:18" ht="14.25" x14ac:dyDescent="0.2">
      <c r="A209">
        <v>201</v>
      </c>
      <c r="C209" s="17" t="s">
        <v>627</v>
      </c>
      <c r="D209" s="19" t="s">
        <v>682</v>
      </c>
      <c r="E209" s="58" t="s">
        <v>872</v>
      </c>
      <c r="F209">
        <v>0</v>
      </c>
      <c r="G209">
        <v>0</v>
      </c>
      <c r="H209">
        <v>0</v>
      </c>
      <c r="I209">
        <v>0</v>
      </c>
      <c r="K209">
        <v>0</v>
      </c>
      <c r="L209">
        <v>0</v>
      </c>
      <c r="N209">
        <v>0</v>
      </c>
      <c r="O209" s="40">
        <v>0</v>
      </c>
      <c r="P209" s="39">
        <f t="shared" si="3"/>
        <v>0</v>
      </c>
      <c r="Q209" s="10" t="s">
        <v>62</v>
      </c>
      <c r="R209" s="38">
        <v>0</v>
      </c>
    </row>
    <row r="210" spans="1:18" x14ac:dyDescent="0.2">
      <c r="A210">
        <v>202</v>
      </c>
      <c r="C210" s="17" t="s">
        <v>627</v>
      </c>
      <c r="D210" s="19">
        <v>201301</v>
      </c>
      <c r="E210" s="58" t="s">
        <v>873</v>
      </c>
      <c r="F210" s="16">
        <v>0</v>
      </c>
      <c r="G210" s="16">
        <v>0</v>
      </c>
      <c r="H210" s="16">
        <v>0</v>
      </c>
      <c r="I210" s="16">
        <v>0</v>
      </c>
      <c r="J210" s="16"/>
      <c r="K210" s="16">
        <v>0</v>
      </c>
      <c r="L210" s="16">
        <v>0</v>
      </c>
      <c r="M210" s="16"/>
      <c r="N210" s="16">
        <v>0</v>
      </c>
      <c r="O210" s="16">
        <v>0</v>
      </c>
      <c r="P210" s="39">
        <f t="shared" si="3"/>
        <v>0</v>
      </c>
      <c r="Q210" s="10" t="s">
        <v>62</v>
      </c>
      <c r="R210" s="38">
        <v>0</v>
      </c>
    </row>
    <row r="211" spans="1:18" x14ac:dyDescent="0.2">
      <c r="A211">
        <v>203</v>
      </c>
      <c r="C211" s="17"/>
      <c r="D211" s="19">
        <v>201207</v>
      </c>
      <c r="E211" s="58" t="s">
        <v>874</v>
      </c>
      <c r="F211" s="16">
        <v>0</v>
      </c>
      <c r="G211" s="16">
        <v>0</v>
      </c>
      <c r="H211" s="16">
        <v>0</v>
      </c>
      <c r="I211" s="16">
        <v>0</v>
      </c>
      <c r="J211" s="16"/>
      <c r="K211" s="16">
        <v>0</v>
      </c>
      <c r="L211" s="16">
        <v>0</v>
      </c>
      <c r="M211" s="16"/>
      <c r="N211" s="16">
        <v>0</v>
      </c>
      <c r="O211" s="16">
        <v>0</v>
      </c>
      <c r="P211" s="39">
        <f t="shared" ref="P211:P274" si="4">SUM(F211+I211+K211+L211+N211+O211)</f>
        <v>0</v>
      </c>
      <c r="Q211" s="10" t="s">
        <v>62</v>
      </c>
      <c r="R211" s="38">
        <v>0</v>
      </c>
    </row>
    <row r="212" spans="1:18" x14ac:dyDescent="0.2">
      <c r="A212">
        <v>204</v>
      </c>
      <c r="C212" s="17"/>
      <c r="D212" s="19">
        <v>201201</v>
      </c>
      <c r="E212" s="58" t="s">
        <v>875</v>
      </c>
      <c r="F212" s="16">
        <v>0</v>
      </c>
      <c r="G212" s="16">
        <v>0</v>
      </c>
      <c r="H212" s="16">
        <v>0</v>
      </c>
      <c r="I212" s="16">
        <v>0</v>
      </c>
      <c r="J212" s="16"/>
      <c r="K212" s="16">
        <v>0</v>
      </c>
      <c r="L212" s="16">
        <v>0</v>
      </c>
      <c r="M212" s="16"/>
      <c r="N212" s="16">
        <v>0</v>
      </c>
      <c r="O212" s="16">
        <v>0</v>
      </c>
      <c r="P212" s="39">
        <f t="shared" si="4"/>
        <v>0</v>
      </c>
      <c r="Q212" s="10" t="s">
        <v>62</v>
      </c>
      <c r="R212" s="38">
        <v>0</v>
      </c>
    </row>
    <row r="213" spans="1:18" x14ac:dyDescent="0.2">
      <c r="A213">
        <v>206</v>
      </c>
      <c r="C213" s="17"/>
      <c r="D213" s="19"/>
      <c r="E213" s="5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39"/>
      <c r="Q213" s="10"/>
    </row>
    <row r="214" spans="1:18" x14ac:dyDescent="0.2">
      <c r="A214">
        <f>A213+6</f>
        <v>212</v>
      </c>
      <c r="B214" t="s">
        <v>63</v>
      </c>
      <c r="C214" s="17" t="s">
        <v>63</v>
      </c>
      <c r="D214" s="19">
        <v>201401</v>
      </c>
      <c r="E214" s="58" t="s">
        <v>876</v>
      </c>
      <c r="F214">
        <v>0</v>
      </c>
      <c r="G214">
        <v>0</v>
      </c>
      <c r="H214">
        <v>0</v>
      </c>
      <c r="I214">
        <v>0</v>
      </c>
      <c r="K214">
        <v>0</v>
      </c>
      <c r="L214">
        <v>0</v>
      </c>
      <c r="N214">
        <v>0</v>
      </c>
      <c r="O214">
        <v>0</v>
      </c>
      <c r="P214" s="39">
        <f t="shared" si="4"/>
        <v>0</v>
      </c>
      <c r="Q214" s="10" t="s">
        <v>64</v>
      </c>
      <c r="R214" s="38">
        <v>0</v>
      </c>
    </row>
    <row r="215" spans="1:18" x14ac:dyDescent="0.2">
      <c r="A215">
        <v>207</v>
      </c>
      <c r="C215" s="17" t="s">
        <v>627</v>
      </c>
      <c r="D215" s="19">
        <v>201307</v>
      </c>
      <c r="E215" s="58" t="s">
        <v>877</v>
      </c>
      <c r="F215">
        <v>0</v>
      </c>
      <c r="G215">
        <v>0</v>
      </c>
      <c r="H215">
        <v>0</v>
      </c>
      <c r="I215">
        <v>0</v>
      </c>
      <c r="K215">
        <v>0</v>
      </c>
      <c r="L215">
        <v>0</v>
      </c>
      <c r="N215">
        <v>0</v>
      </c>
      <c r="O215">
        <v>0</v>
      </c>
      <c r="P215" s="39">
        <f t="shared" si="4"/>
        <v>0</v>
      </c>
      <c r="Q215" s="10" t="s">
        <v>64</v>
      </c>
      <c r="R215" s="38">
        <v>0</v>
      </c>
    </row>
    <row r="216" spans="1:18" x14ac:dyDescent="0.2">
      <c r="A216">
        <v>208</v>
      </c>
      <c r="C216" s="17" t="s">
        <v>627</v>
      </c>
      <c r="D216" s="19">
        <v>201301</v>
      </c>
      <c r="E216" s="58" t="s">
        <v>878</v>
      </c>
      <c r="F216" s="16">
        <v>0</v>
      </c>
      <c r="G216" s="16">
        <v>0</v>
      </c>
      <c r="H216" s="16">
        <v>0</v>
      </c>
      <c r="I216" s="16">
        <v>0</v>
      </c>
      <c r="J216" s="16"/>
      <c r="K216" s="16">
        <v>0</v>
      </c>
      <c r="L216" s="16">
        <v>0</v>
      </c>
      <c r="M216" s="16"/>
      <c r="N216" s="16">
        <v>0</v>
      </c>
      <c r="O216" s="16">
        <v>0</v>
      </c>
      <c r="P216" s="39">
        <f t="shared" si="4"/>
        <v>0</v>
      </c>
      <c r="Q216" s="10" t="s">
        <v>64</v>
      </c>
      <c r="R216" s="38">
        <v>0</v>
      </c>
    </row>
    <row r="217" spans="1:18" x14ac:dyDescent="0.2">
      <c r="A217">
        <v>209</v>
      </c>
      <c r="C217" s="17"/>
      <c r="D217" s="19">
        <v>201207</v>
      </c>
      <c r="E217" s="58" t="s">
        <v>879</v>
      </c>
      <c r="F217" s="16">
        <v>0</v>
      </c>
      <c r="G217" s="16">
        <v>0</v>
      </c>
      <c r="H217" s="16">
        <v>0</v>
      </c>
      <c r="I217" s="16">
        <v>0</v>
      </c>
      <c r="J217" s="16"/>
      <c r="K217" s="16">
        <v>0</v>
      </c>
      <c r="L217" s="16">
        <v>0</v>
      </c>
      <c r="M217" s="16"/>
      <c r="N217" s="16">
        <v>0</v>
      </c>
      <c r="O217" s="16">
        <v>0</v>
      </c>
      <c r="P217" s="39">
        <f t="shared" si="4"/>
        <v>0</v>
      </c>
      <c r="Q217" s="10" t="s">
        <v>64</v>
      </c>
      <c r="R217" s="38">
        <v>0</v>
      </c>
    </row>
    <row r="218" spans="1:18" x14ac:dyDescent="0.2">
      <c r="A218">
        <v>210</v>
      </c>
      <c r="C218" s="17"/>
      <c r="D218" s="19">
        <v>201201</v>
      </c>
      <c r="E218" s="58" t="s">
        <v>880</v>
      </c>
      <c r="F218" s="16">
        <v>0</v>
      </c>
      <c r="G218" s="16">
        <v>0</v>
      </c>
      <c r="H218" s="16">
        <v>0</v>
      </c>
      <c r="I218" s="16">
        <v>0</v>
      </c>
      <c r="J218" s="16"/>
      <c r="K218" s="16">
        <v>0</v>
      </c>
      <c r="L218" s="16">
        <v>0</v>
      </c>
      <c r="M218" s="16"/>
      <c r="N218" s="16">
        <v>0</v>
      </c>
      <c r="O218" s="16">
        <v>0</v>
      </c>
      <c r="P218" s="39">
        <f t="shared" si="4"/>
        <v>0</v>
      </c>
      <c r="Q218" s="10" t="s">
        <v>64</v>
      </c>
      <c r="R218" s="38">
        <v>0</v>
      </c>
    </row>
    <row r="219" spans="1:18" x14ac:dyDescent="0.2">
      <c r="A219">
        <v>212</v>
      </c>
      <c r="C219" s="17"/>
      <c r="D219" s="19"/>
      <c r="E219" s="5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39"/>
      <c r="Q219" s="10"/>
    </row>
    <row r="220" spans="1:18" x14ac:dyDescent="0.2">
      <c r="A220">
        <f>A219+6</f>
        <v>218</v>
      </c>
      <c r="B220" t="s">
        <v>65</v>
      </c>
      <c r="C220" s="17" t="s">
        <v>65</v>
      </c>
      <c r="D220" s="19">
        <v>201401</v>
      </c>
      <c r="E220" s="58" t="s">
        <v>881</v>
      </c>
      <c r="F220">
        <v>28</v>
      </c>
      <c r="G220">
        <v>8</v>
      </c>
      <c r="H220">
        <v>0</v>
      </c>
      <c r="I220">
        <v>8</v>
      </c>
      <c r="K220">
        <v>0</v>
      </c>
      <c r="L220">
        <v>0</v>
      </c>
      <c r="N220">
        <v>0</v>
      </c>
      <c r="O220">
        <v>0</v>
      </c>
      <c r="P220" s="39">
        <f t="shared" si="4"/>
        <v>36</v>
      </c>
      <c r="Q220" s="10" t="s">
        <v>66</v>
      </c>
      <c r="R220" s="38">
        <v>36</v>
      </c>
    </row>
    <row r="221" spans="1:18" x14ac:dyDescent="0.2">
      <c r="A221">
        <v>213</v>
      </c>
      <c r="C221" s="17" t="s">
        <v>627</v>
      </c>
      <c r="D221" s="19">
        <v>201307</v>
      </c>
      <c r="E221" s="58" t="s">
        <v>882</v>
      </c>
      <c r="F221">
        <v>24</v>
      </c>
      <c r="G221">
        <v>12</v>
      </c>
      <c r="H221">
        <v>0</v>
      </c>
      <c r="I221">
        <v>12</v>
      </c>
      <c r="K221">
        <v>0</v>
      </c>
      <c r="L221">
        <v>0</v>
      </c>
      <c r="N221">
        <v>0</v>
      </c>
      <c r="O221">
        <v>4</v>
      </c>
      <c r="P221" s="39">
        <f t="shared" si="4"/>
        <v>40</v>
      </c>
      <c r="Q221" s="10" t="s">
        <v>66</v>
      </c>
      <c r="R221" s="38">
        <v>40</v>
      </c>
    </row>
    <row r="222" spans="1:18" x14ac:dyDescent="0.2">
      <c r="A222">
        <v>214</v>
      </c>
      <c r="C222" s="17" t="s">
        <v>627</v>
      </c>
      <c r="D222" s="19">
        <v>201301</v>
      </c>
      <c r="E222" s="58" t="s">
        <v>883</v>
      </c>
      <c r="F222" s="16">
        <v>28</v>
      </c>
      <c r="G222" s="16">
        <v>8</v>
      </c>
      <c r="H222" s="16">
        <v>0</v>
      </c>
      <c r="I222" s="16">
        <v>8</v>
      </c>
      <c r="J222" s="16"/>
      <c r="K222" s="16">
        <v>7</v>
      </c>
      <c r="L222" s="16">
        <v>0</v>
      </c>
      <c r="M222" s="16"/>
      <c r="N222" s="16">
        <v>0</v>
      </c>
      <c r="O222" s="16">
        <v>0</v>
      </c>
      <c r="P222" s="39">
        <f t="shared" si="4"/>
        <v>43</v>
      </c>
      <c r="Q222" s="10" t="s">
        <v>66</v>
      </c>
      <c r="R222" s="38">
        <v>43</v>
      </c>
    </row>
    <row r="223" spans="1:18" x14ac:dyDescent="0.2">
      <c r="A223">
        <v>215</v>
      </c>
      <c r="C223" s="17"/>
      <c r="D223" s="19">
        <v>201207</v>
      </c>
      <c r="E223" s="58" t="s">
        <v>884</v>
      </c>
      <c r="F223" s="16">
        <v>0</v>
      </c>
      <c r="G223" s="16">
        <v>0</v>
      </c>
      <c r="H223" s="16">
        <v>0</v>
      </c>
      <c r="I223" s="16">
        <v>0</v>
      </c>
      <c r="J223" s="16"/>
      <c r="K223" s="16">
        <v>0</v>
      </c>
      <c r="L223" s="16">
        <v>0</v>
      </c>
      <c r="M223" s="16"/>
      <c r="N223" s="16">
        <v>0</v>
      </c>
      <c r="O223" s="16">
        <v>0</v>
      </c>
      <c r="P223" s="39">
        <f t="shared" si="4"/>
        <v>0</v>
      </c>
      <c r="Q223" s="10" t="s">
        <v>66</v>
      </c>
      <c r="R223" s="38">
        <v>0</v>
      </c>
    </row>
    <row r="224" spans="1:18" x14ac:dyDescent="0.2">
      <c r="A224">
        <v>216</v>
      </c>
      <c r="C224" s="17"/>
      <c r="D224" s="19">
        <v>201201</v>
      </c>
      <c r="E224" s="58" t="s">
        <v>885</v>
      </c>
      <c r="F224" s="16">
        <v>25</v>
      </c>
      <c r="G224" s="16">
        <v>8</v>
      </c>
      <c r="H224" s="16">
        <v>0</v>
      </c>
      <c r="I224" s="16">
        <v>8</v>
      </c>
      <c r="J224" s="16"/>
      <c r="K224" s="16">
        <v>7</v>
      </c>
      <c r="L224" s="16">
        <v>0</v>
      </c>
      <c r="M224" s="16"/>
      <c r="N224" s="16">
        <v>0</v>
      </c>
      <c r="O224" s="16">
        <v>0</v>
      </c>
      <c r="P224" s="39">
        <f t="shared" si="4"/>
        <v>40</v>
      </c>
      <c r="Q224" s="10" t="s">
        <v>66</v>
      </c>
      <c r="R224" s="38">
        <v>40</v>
      </c>
    </row>
    <row r="225" spans="1:18" x14ac:dyDescent="0.2">
      <c r="A225">
        <v>218</v>
      </c>
      <c r="C225" s="17"/>
      <c r="D225" s="19"/>
      <c r="E225" s="5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39"/>
      <c r="Q225" s="10"/>
    </row>
    <row r="226" spans="1:18" x14ac:dyDescent="0.2">
      <c r="A226">
        <f>A225+6</f>
        <v>224</v>
      </c>
      <c r="B226" t="s">
        <v>645</v>
      </c>
      <c r="C226" s="17" t="s">
        <v>645</v>
      </c>
      <c r="D226" s="19">
        <v>201401</v>
      </c>
      <c r="E226" s="58" t="s">
        <v>886</v>
      </c>
      <c r="F226">
        <v>0</v>
      </c>
      <c r="G226">
        <v>0</v>
      </c>
      <c r="H226">
        <v>64</v>
      </c>
      <c r="I226">
        <v>64</v>
      </c>
      <c r="K226">
        <v>0</v>
      </c>
      <c r="L226">
        <v>0</v>
      </c>
      <c r="N226">
        <v>0</v>
      </c>
      <c r="O226">
        <v>0</v>
      </c>
      <c r="P226" s="39">
        <f t="shared" si="4"/>
        <v>64</v>
      </c>
      <c r="Q226" s="10" t="s">
        <v>67</v>
      </c>
      <c r="R226" s="38">
        <v>64</v>
      </c>
    </row>
    <row r="227" spans="1:18" x14ac:dyDescent="0.2">
      <c r="A227">
        <v>219</v>
      </c>
      <c r="C227" s="17" t="s">
        <v>627</v>
      </c>
      <c r="D227" s="19">
        <v>201307</v>
      </c>
      <c r="E227" s="58" t="s">
        <v>887</v>
      </c>
      <c r="F227">
        <v>0</v>
      </c>
      <c r="G227">
        <v>0</v>
      </c>
      <c r="H227">
        <v>0</v>
      </c>
      <c r="I227">
        <v>0</v>
      </c>
      <c r="K227">
        <v>0</v>
      </c>
      <c r="L227">
        <v>0</v>
      </c>
      <c r="N227">
        <v>0</v>
      </c>
      <c r="O227">
        <v>0</v>
      </c>
      <c r="P227" s="39">
        <f t="shared" si="4"/>
        <v>0</v>
      </c>
      <c r="Q227" s="10" t="s">
        <v>67</v>
      </c>
      <c r="R227" s="38">
        <v>0</v>
      </c>
    </row>
    <row r="228" spans="1:18" x14ac:dyDescent="0.2">
      <c r="A228">
        <v>220</v>
      </c>
      <c r="C228" s="17" t="s">
        <v>627</v>
      </c>
      <c r="D228" s="19">
        <v>201301</v>
      </c>
      <c r="E228" s="58" t="s">
        <v>888</v>
      </c>
      <c r="F228" s="16">
        <v>0</v>
      </c>
      <c r="G228" s="16">
        <v>0</v>
      </c>
      <c r="H228" s="16">
        <v>0</v>
      </c>
      <c r="I228" s="16">
        <v>0</v>
      </c>
      <c r="J228" s="16"/>
      <c r="K228" s="16">
        <v>0</v>
      </c>
      <c r="L228" s="16">
        <v>0</v>
      </c>
      <c r="M228" s="16"/>
      <c r="N228" s="16">
        <v>0</v>
      </c>
      <c r="O228" s="16">
        <v>0</v>
      </c>
      <c r="P228" s="39">
        <f t="shared" si="4"/>
        <v>0</v>
      </c>
      <c r="Q228" s="10" t="s">
        <v>67</v>
      </c>
      <c r="R228" s="38">
        <v>0</v>
      </c>
    </row>
    <row r="229" spans="1:18" x14ac:dyDescent="0.2">
      <c r="A229">
        <v>221</v>
      </c>
      <c r="C229" s="17"/>
      <c r="D229" s="19">
        <v>201207</v>
      </c>
      <c r="E229" s="58" t="s">
        <v>889</v>
      </c>
      <c r="F229" s="16">
        <v>0</v>
      </c>
      <c r="G229" s="16">
        <v>0</v>
      </c>
      <c r="H229" s="16">
        <v>0</v>
      </c>
      <c r="I229" s="16">
        <v>0</v>
      </c>
      <c r="J229" s="16"/>
      <c r="K229" s="16">
        <v>0</v>
      </c>
      <c r="L229" s="16">
        <v>0</v>
      </c>
      <c r="M229" s="16"/>
      <c r="N229" s="16">
        <v>0</v>
      </c>
      <c r="O229" s="16">
        <v>0</v>
      </c>
      <c r="P229" s="39">
        <f t="shared" si="4"/>
        <v>0</v>
      </c>
      <c r="Q229" s="10" t="s">
        <v>67</v>
      </c>
      <c r="R229" s="38">
        <v>0</v>
      </c>
    </row>
    <row r="230" spans="1:18" x14ac:dyDescent="0.2">
      <c r="A230">
        <v>222</v>
      </c>
      <c r="C230" s="17"/>
      <c r="D230" s="19">
        <v>201201</v>
      </c>
      <c r="E230" s="58" t="s">
        <v>890</v>
      </c>
      <c r="F230" s="16">
        <v>0</v>
      </c>
      <c r="G230" s="16">
        <v>0</v>
      </c>
      <c r="H230" s="16">
        <v>0</v>
      </c>
      <c r="I230" s="16">
        <v>0</v>
      </c>
      <c r="J230" s="16"/>
      <c r="K230" s="16">
        <v>0</v>
      </c>
      <c r="L230" s="16">
        <v>0</v>
      </c>
      <c r="M230" s="16"/>
      <c r="N230" s="16">
        <v>0</v>
      </c>
      <c r="O230" s="16">
        <v>0</v>
      </c>
      <c r="P230" s="39">
        <f t="shared" si="4"/>
        <v>0</v>
      </c>
      <c r="Q230" s="10" t="s">
        <v>67</v>
      </c>
      <c r="R230" s="38">
        <v>0</v>
      </c>
    </row>
    <row r="231" spans="1:18" x14ac:dyDescent="0.2">
      <c r="A231">
        <v>224</v>
      </c>
      <c r="C231" s="17"/>
      <c r="D231" s="19"/>
      <c r="E231" s="5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39"/>
      <c r="Q231" s="10"/>
    </row>
    <row r="232" spans="1:18" x14ac:dyDescent="0.2">
      <c r="A232">
        <f>A231+6</f>
        <v>230</v>
      </c>
      <c r="B232" t="s">
        <v>646</v>
      </c>
      <c r="C232" s="17" t="s">
        <v>646</v>
      </c>
      <c r="D232" s="19">
        <v>201401</v>
      </c>
      <c r="E232" s="58" t="s">
        <v>891</v>
      </c>
      <c r="F232">
        <v>52</v>
      </c>
      <c r="G232">
        <v>0</v>
      </c>
      <c r="H232">
        <v>0</v>
      </c>
      <c r="I232">
        <v>0</v>
      </c>
      <c r="K232">
        <v>0</v>
      </c>
      <c r="L232">
        <v>0</v>
      </c>
      <c r="N232">
        <v>7</v>
      </c>
      <c r="O232">
        <v>14</v>
      </c>
      <c r="P232" s="39">
        <f t="shared" si="4"/>
        <v>73</v>
      </c>
      <c r="Q232" s="10" t="s">
        <v>68</v>
      </c>
      <c r="R232" s="38">
        <v>73</v>
      </c>
    </row>
    <row r="233" spans="1:18" x14ac:dyDescent="0.2">
      <c r="A233">
        <v>225</v>
      </c>
      <c r="C233" s="17" t="s">
        <v>627</v>
      </c>
      <c r="D233" s="19">
        <v>201307</v>
      </c>
      <c r="E233" s="58" t="s">
        <v>892</v>
      </c>
      <c r="F233">
        <v>52</v>
      </c>
      <c r="G233">
        <v>0</v>
      </c>
      <c r="H233">
        <v>0</v>
      </c>
      <c r="I233">
        <v>0</v>
      </c>
      <c r="K233">
        <v>0</v>
      </c>
      <c r="L233">
        <v>0</v>
      </c>
      <c r="N233">
        <v>0</v>
      </c>
      <c r="O233">
        <v>11</v>
      </c>
      <c r="P233" s="39">
        <f t="shared" si="4"/>
        <v>63</v>
      </c>
      <c r="Q233" s="10" t="s">
        <v>68</v>
      </c>
      <c r="R233" s="38">
        <v>63</v>
      </c>
    </row>
    <row r="234" spans="1:18" x14ac:dyDescent="0.2">
      <c r="A234">
        <v>226</v>
      </c>
      <c r="C234" s="17" t="s">
        <v>627</v>
      </c>
      <c r="D234" s="19">
        <v>201301</v>
      </c>
      <c r="E234" s="58" t="s">
        <v>893</v>
      </c>
      <c r="F234" s="16">
        <v>27</v>
      </c>
      <c r="G234" s="16">
        <v>0</v>
      </c>
      <c r="H234" s="16">
        <v>0</v>
      </c>
      <c r="I234" s="16">
        <v>0</v>
      </c>
      <c r="J234" s="16"/>
      <c r="K234" s="16">
        <v>0</v>
      </c>
      <c r="L234" s="16">
        <v>0</v>
      </c>
      <c r="M234" s="16"/>
      <c r="N234" s="16">
        <v>0</v>
      </c>
      <c r="O234" s="16">
        <v>0</v>
      </c>
      <c r="P234" s="39">
        <f t="shared" si="4"/>
        <v>27</v>
      </c>
      <c r="Q234" s="10" t="s">
        <v>68</v>
      </c>
      <c r="R234" s="38">
        <v>27</v>
      </c>
    </row>
    <row r="235" spans="1:18" x14ac:dyDescent="0.2">
      <c r="A235">
        <v>227</v>
      </c>
      <c r="C235" s="17"/>
      <c r="D235" s="19">
        <v>201207</v>
      </c>
      <c r="E235" s="58" t="s">
        <v>894</v>
      </c>
      <c r="F235" s="16">
        <v>48</v>
      </c>
      <c r="G235" s="16">
        <v>0</v>
      </c>
      <c r="H235" s="16">
        <v>0</v>
      </c>
      <c r="I235" s="16">
        <v>0</v>
      </c>
      <c r="J235" s="16"/>
      <c r="K235" s="16">
        <v>0</v>
      </c>
      <c r="L235" s="16">
        <v>0</v>
      </c>
      <c r="M235" s="16"/>
      <c r="N235" s="16">
        <v>0</v>
      </c>
      <c r="O235" s="16">
        <v>0</v>
      </c>
      <c r="P235" s="39">
        <f t="shared" si="4"/>
        <v>48</v>
      </c>
      <c r="Q235" s="10" t="s">
        <v>68</v>
      </c>
      <c r="R235" s="38">
        <v>48</v>
      </c>
    </row>
    <row r="236" spans="1:18" x14ac:dyDescent="0.2">
      <c r="A236">
        <v>228</v>
      </c>
      <c r="C236" s="17"/>
      <c r="D236" s="19">
        <v>201201</v>
      </c>
      <c r="E236" s="58" t="s">
        <v>895</v>
      </c>
      <c r="F236" s="16">
        <v>27</v>
      </c>
      <c r="G236" s="16">
        <v>0</v>
      </c>
      <c r="H236" s="16">
        <v>0</v>
      </c>
      <c r="I236" s="16">
        <v>0</v>
      </c>
      <c r="J236" s="16"/>
      <c r="K236" s="16">
        <v>0</v>
      </c>
      <c r="L236" s="16">
        <v>0</v>
      </c>
      <c r="M236" s="16"/>
      <c r="N236" s="16">
        <v>0</v>
      </c>
      <c r="O236" s="16">
        <v>0</v>
      </c>
      <c r="P236" s="39">
        <f t="shared" si="4"/>
        <v>27</v>
      </c>
      <c r="Q236" s="10" t="s">
        <v>68</v>
      </c>
      <c r="R236" s="38">
        <v>27</v>
      </c>
    </row>
    <row r="237" spans="1:18" x14ac:dyDescent="0.2">
      <c r="A237">
        <v>230</v>
      </c>
      <c r="C237" s="17"/>
      <c r="D237" s="19"/>
      <c r="E237" s="5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39"/>
      <c r="Q237" s="43"/>
    </row>
    <row r="238" spans="1:18" x14ac:dyDescent="0.2">
      <c r="A238">
        <f>A237+6</f>
        <v>236</v>
      </c>
      <c r="B238" t="s">
        <v>69</v>
      </c>
      <c r="C238" s="17" t="s">
        <v>69</v>
      </c>
      <c r="D238" s="19">
        <v>201401</v>
      </c>
      <c r="E238" s="58" t="s">
        <v>896</v>
      </c>
      <c r="F238">
        <v>0</v>
      </c>
      <c r="G238">
        <v>0</v>
      </c>
      <c r="H238">
        <v>0</v>
      </c>
      <c r="I238">
        <v>0</v>
      </c>
      <c r="K238">
        <v>0</v>
      </c>
      <c r="L238">
        <v>0</v>
      </c>
      <c r="N238">
        <v>0</v>
      </c>
      <c r="O238">
        <v>0</v>
      </c>
      <c r="P238" s="39">
        <f t="shared" si="4"/>
        <v>0</v>
      </c>
      <c r="Q238" s="10" t="s">
        <v>70</v>
      </c>
      <c r="R238" s="38">
        <v>0</v>
      </c>
    </row>
    <row r="239" spans="1:18" x14ac:dyDescent="0.2">
      <c r="A239">
        <v>231</v>
      </c>
      <c r="C239" s="17" t="s">
        <v>627</v>
      </c>
      <c r="D239" s="19">
        <v>201307</v>
      </c>
      <c r="E239" s="58" t="s">
        <v>897</v>
      </c>
      <c r="F239">
        <v>0</v>
      </c>
      <c r="G239">
        <v>0</v>
      </c>
      <c r="H239">
        <v>0</v>
      </c>
      <c r="I239">
        <v>0</v>
      </c>
      <c r="K239">
        <v>0</v>
      </c>
      <c r="L239">
        <v>0</v>
      </c>
      <c r="N239">
        <v>0</v>
      </c>
      <c r="O239">
        <v>0</v>
      </c>
      <c r="P239" s="39">
        <f t="shared" si="4"/>
        <v>0</v>
      </c>
      <c r="Q239" s="10" t="s">
        <v>70</v>
      </c>
      <c r="R239" s="38">
        <v>0</v>
      </c>
    </row>
    <row r="240" spans="1:18" x14ac:dyDescent="0.2">
      <c r="A240">
        <v>232</v>
      </c>
      <c r="C240" s="17" t="s">
        <v>627</v>
      </c>
      <c r="D240" s="19">
        <v>201301</v>
      </c>
      <c r="E240" s="58" t="s">
        <v>898</v>
      </c>
      <c r="F240" s="16">
        <v>0</v>
      </c>
      <c r="G240" s="16">
        <v>0</v>
      </c>
      <c r="H240" s="16">
        <v>0</v>
      </c>
      <c r="I240" s="16">
        <v>0</v>
      </c>
      <c r="J240" s="16"/>
      <c r="K240" s="16">
        <v>0</v>
      </c>
      <c r="L240" s="16">
        <v>0</v>
      </c>
      <c r="M240" s="16"/>
      <c r="N240" s="16">
        <v>0</v>
      </c>
      <c r="O240" s="16">
        <v>0</v>
      </c>
      <c r="P240" s="39">
        <f t="shared" si="4"/>
        <v>0</v>
      </c>
      <c r="Q240" s="10" t="s">
        <v>70</v>
      </c>
      <c r="R240" s="38">
        <v>0</v>
      </c>
    </row>
    <row r="241" spans="1:18" x14ac:dyDescent="0.2">
      <c r="A241">
        <v>233</v>
      </c>
      <c r="C241" s="17"/>
      <c r="D241" s="19">
        <v>201207</v>
      </c>
      <c r="E241" s="58" t="s">
        <v>899</v>
      </c>
      <c r="F241" s="16">
        <v>0</v>
      </c>
      <c r="G241" s="16">
        <v>0</v>
      </c>
      <c r="H241" s="16">
        <v>0</v>
      </c>
      <c r="I241" s="16">
        <v>0</v>
      </c>
      <c r="J241" s="16"/>
      <c r="K241" s="16">
        <v>0</v>
      </c>
      <c r="L241" s="16">
        <v>0</v>
      </c>
      <c r="M241" s="16"/>
      <c r="N241" s="16">
        <v>0</v>
      </c>
      <c r="O241" s="16">
        <v>0</v>
      </c>
      <c r="P241" s="39">
        <f t="shared" si="4"/>
        <v>0</v>
      </c>
      <c r="Q241" s="10" t="s">
        <v>70</v>
      </c>
      <c r="R241" s="38">
        <v>0</v>
      </c>
    </row>
    <row r="242" spans="1:18" x14ac:dyDescent="0.2">
      <c r="A242">
        <v>234</v>
      </c>
      <c r="C242" s="17"/>
      <c r="D242" s="19">
        <v>201201</v>
      </c>
      <c r="E242" s="58" t="s">
        <v>900</v>
      </c>
      <c r="F242" s="16">
        <v>0</v>
      </c>
      <c r="G242" s="16">
        <v>0</v>
      </c>
      <c r="H242" s="16">
        <v>0</v>
      </c>
      <c r="I242" s="16">
        <v>0</v>
      </c>
      <c r="J242" s="16"/>
      <c r="K242" s="16">
        <v>0</v>
      </c>
      <c r="L242" s="16">
        <v>0</v>
      </c>
      <c r="M242" s="16"/>
      <c r="N242" s="16">
        <v>0</v>
      </c>
      <c r="O242" s="16">
        <v>0</v>
      </c>
      <c r="P242" s="39">
        <f t="shared" si="4"/>
        <v>0</v>
      </c>
      <c r="Q242" s="10" t="s">
        <v>70</v>
      </c>
      <c r="R242" s="38">
        <v>0</v>
      </c>
    </row>
    <row r="243" spans="1:18" x14ac:dyDescent="0.2">
      <c r="A243">
        <v>236</v>
      </c>
      <c r="C243" s="17"/>
      <c r="D243" s="19"/>
      <c r="E243" s="5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39"/>
      <c r="Q243" s="10"/>
    </row>
    <row r="244" spans="1:18" x14ac:dyDescent="0.2">
      <c r="A244">
        <f>A243+6</f>
        <v>242</v>
      </c>
      <c r="B244" t="s">
        <v>71</v>
      </c>
      <c r="C244" s="17" t="s">
        <v>71</v>
      </c>
      <c r="D244" s="19">
        <v>201401</v>
      </c>
      <c r="E244" s="58" t="s">
        <v>901</v>
      </c>
      <c r="F244">
        <v>61</v>
      </c>
      <c r="G244">
        <v>0</v>
      </c>
      <c r="H244">
        <v>0</v>
      </c>
      <c r="I244">
        <v>0</v>
      </c>
      <c r="K244">
        <v>0</v>
      </c>
      <c r="L244">
        <v>0</v>
      </c>
      <c r="N244">
        <v>0</v>
      </c>
      <c r="O244">
        <v>0</v>
      </c>
      <c r="P244" s="39">
        <f t="shared" si="4"/>
        <v>61</v>
      </c>
      <c r="Q244" s="10" t="s">
        <v>72</v>
      </c>
      <c r="R244" s="38">
        <v>61</v>
      </c>
    </row>
    <row r="245" spans="1:18" x14ac:dyDescent="0.2">
      <c r="A245">
        <v>237</v>
      </c>
      <c r="C245" s="17" t="s">
        <v>627</v>
      </c>
      <c r="D245" s="19">
        <v>201307</v>
      </c>
      <c r="E245" s="58" t="s">
        <v>902</v>
      </c>
      <c r="F245">
        <v>61</v>
      </c>
      <c r="G245">
        <v>0</v>
      </c>
      <c r="H245">
        <v>0</v>
      </c>
      <c r="I245">
        <v>0</v>
      </c>
      <c r="K245">
        <v>0</v>
      </c>
      <c r="L245">
        <v>0</v>
      </c>
      <c r="N245">
        <v>0</v>
      </c>
      <c r="O245">
        <v>0</v>
      </c>
      <c r="P245" s="39">
        <f t="shared" si="4"/>
        <v>61</v>
      </c>
      <c r="Q245" s="10" t="s">
        <v>72</v>
      </c>
      <c r="R245" s="38">
        <v>61</v>
      </c>
    </row>
    <row r="246" spans="1:18" x14ac:dyDescent="0.2">
      <c r="A246">
        <v>238</v>
      </c>
      <c r="C246" s="17" t="s">
        <v>627</v>
      </c>
      <c r="D246" s="19">
        <v>201301</v>
      </c>
      <c r="E246" s="58" t="s">
        <v>903</v>
      </c>
      <c r="F246" s="16">
        <v>62</v>
      </c>
      <c r="G246" s="16">
        <v>0</v>
      </c>
      <c r="H246" s="16">
        <v>0</v>
      </c>
      <c r="I246" s="16">
        <v>0</v>
      </c>
      <c r="J246" s="16"/>
      <c r="K246" s="16">
        <v>0</v>
      </c>
      <c r="L246" s="16">
        <v>0</v>
      </c>
      <c r="M246" s="16"/>
      <c r="N246" s="16">
        <v>0</v>
      </c>
      <c r="O246" s="16">
        <v>0</v>
      </c>
      <c r="P246" s="39">
        <f t="shared" si="4"/>
        <v>62</v>
      </c>
      <c r="Q246" s="10" t="s">
        <v>72</v>
      </c>
      <c r="R246" s="38">
        <v>62</v>
      </c>
    </row>
    <row r="247" spans="1:18" x14ac:dyDescent="0.2">
      <c r="A247">
        <v>239</v>
      </c>
      <c r="C247" s="17"/>
      <c r="D247" s="19">
        <v>201207</v>
      </c>
      <c r="E247" s="58" t="s">
        <v>904</v>
      </c>
      <c r="F247" s="16">
        <v>62</v>
      </c>
      <c r="G247" s="16">
        <v>0</v>
      </c>
      <c r="H247" s="16">
        <v>0</v>
      </c>
      <c r="I247" s="16">
        <v>0</v>
      </c>
      <c r="J247" s="16"/>
      <c r="K247" s="16">
        <v>0</v>
      </c>
      <c r="L247" s="16">
        <v>0</v>
      </c>
      <c r="M247" s="16"/>
      <c r="N247" s="16">
        <v>0</v>
      </c>
      <c r="O247" s="16">
        <v>0</v>
      </c>
      <c r="P247" s="39">
        <f t="shared" si="4"/>
        <v>62</v>
      </c>
      <c r="Q247" s="10" t="s">
        <v>72</v>
      </c>
      <c r="R247" s="38">
        <v>62</v>
      </c>
    </row>
    <row r="248" spans="1:18" x14ac:dyDescent="0.2">
      <c r="A248">
        <v>240</v>
      </c>
      <c r="C248" s="17"/>
      <c r="D248" s="19">
        <v>201201</v>
      </c>
      <c r="E248" s="58" t="s">
        <v>905</v>
      </c>
      <c r="F248" s="16">
        <v>62</v>
      </c>
      <c r="G248" s="16">
        <v>0</v>
      </c>
      <c r="H248" s="16">
        <v>0</v>
      </c>
      <c r="I248" s="16">
        <v>0</v>
      </c>
      <c r="J248" s="16"/>
      <c r="K248" s="16">
        <v>0</v>
      </c>
      <c r="L248" s="16">
        <v>0</v>
      </c>
      <c r="M248" s="16"/>
      <c r="N248" s="16">
        <v>0</v>
      </c>
      <c r="O248" s="16">
        <v>0</v>
      </c>
      <c r="P248" s="39">
        <f t="shared" si="4"/>
        <v>62</v>
      </c>
      <c r="Q248" s="10" t="s">
        <v>72</v>
      </c>
      <c r="R248" s="38">
        <v>62</v>
      </c>
    </row>
    <row r="249" spans="1:18" x14ac:dyDescent="0.2">
      <c r="A249">
        <v>242</v>
      </c>
      <c r="C249" s="17"/>
      <c r="D249" s="19"/>
      <c r="E249" s="5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39"/>
      <c r="Q249" s="10"/>
    </row>
    <row r="250" spans="1:18" x14ac:dyDescent="0.2">
      <c r="A250">
        <f>A249+6</f>
        <v>248</v>
      </c>
      <c r="B250" t="s">
        <v>73</v>
      </c>
      <c r="C250" s="17" t="s">
        <v>73</v>
      </c>
      <c r="D250" s="19">
        <v>201401</v>
      </c>
      <c r="E250" s="58" t="s">
        <v>906</v>
      </c>
      <c r="F250">
        <v>27</v>
      </c>
      <c r="G250">
        <v>0</v>
      </c>
      <c r="H250">
        <v>0</v>
      </c>
      <c r="I250">
        <v>0</v>
      </c>
      <c r="K250">
        <v>0</v>
      </c>
      <c r="L250">
        <v>0</v>
      </c>
      <c r="N250">
        <v>0</v>
      </c>
      <c r="O250">
        <v>0</v>
      </c>
      <c r="P250" s="39">
        <f t="shared" si="4"/>
        <v>27</v>
      </c>
      <c r="Q250" s="10" t="s">
        <v>74</v>
      </c>
      <c r="R250" s="38">
        <v>27</v>
      </c>
    </row>
    <row r="251" spans="1:18" x14ac:dyDescent="0.2">
      <c r="A251">
        <v>243</v>
      </c>
      <c r="C251" s="17" t="s">
        <v>627</v>
      </c>
      <c r="D251" s="19">
        <v>201307</v>
      </c>
      <c r="E251" s="58" t="s">
        <v>907</v>
      </c>
      <c r="F251">
        <v>27</v>
      </c>
      <c r="G251">
        <v>0</v>
      </c>
      <c r="H251">
        <v>2</v>
      </c>
      <c r="I251">
        <v>2</v>
      </c>
      <c r="K251">
        <v>0</v>
      </c>
      <c r="L251">
        <v>0</v>
      </c>
      <c r="N251">
        <v>0</v>
      </c>
      <c r="O251">
        <v>0</v>
      </c>
      <c r="P251" s="39">
        <f t="shared" si="4"/>
        <v>29</v>
      </c>
      <c r="Q251" s="10" t="s">
        <v>74</v>
      </c>
      <c r="R251" s="38">
        <v>29</v>
      </c>
    </row>
    <row r="252" spans="1:18" x14ac:dyDescent="0.2">
      <c r="A252">
        <v>244</v>
      </c>
      <c r="C252" s="17" t="s">
        <v>627</v>
      </c>
      <c r="D252" s="19">
        <v>201301</v>
      </c>
      <c r="E252" s="58" t="s">
        <v>908</v>
      </c>
      <c r="F252" s="16">
        <v>27</v>
      </c>
      <c r="G252" s="16">
        <v>0</v>
      </c>
      <c r="H252" s="16">
        <v>0</v>
      </c>
      <c r="I252" s="16">
        <v>0</v>
      </c>
      <c r="J252" s="16"/>
      <c r="K252" s="16">
        <v>0</v>
      </c>
      <c r="L252" s="16">
        <v>0</v>
      </c>
      <c r="M252" s="16"/>
      <c r="N252" s="16">
        <v>0</v>
      </c>
      <c r="O252" s="16">
        <v>0</v>
      </c>
      <c r="P252" s="39">
        <f t="shared" si="4"/>
        <v>27</v>
      </c>
      <c r="Q252" s="10" t="s">
        <v>74</v>
      </c>
      <c r="R252" s="38">
        <v>27</v>
      </c>
    </row>
    <row r="253" spans="1:18" x14ac:dyDescent="0.2">
      <c r="A253">
        <v>245</v>
      </c>
      <c r="C253" s="17"/>
      <c r="D253" s="19">
        <v>201207</v>
      </c>
      <c r="E253" s="58" t="s">
        <v>909</v>
      </c>
      <c r="F253" s="16">
        <v>24</v>
      </c>
      <c r="G253" s="16">
        <v>0</v>
      </c>
      <c r="H253" s="16">
        <v>3</v>
      </c>
      <c r="I253" s="16">
        <v>3</v>
      </c>
      <c r="J253" s="16"/>
      <c r="K253" s="16">
        <v>0</v>
      </c>
      <c r="L253" s="16">
        <v>0</v>
      </c>
      <c r="M253" s="16"/>
      <c r="N253" s="16">
        <v>0</v>
      </c>
      <c r="O253" s="16">
        <v>0</v>
      </c>
      <c r="P253" s="39">
        <f t="shared" si="4"/>
        <v>27</v>
      </c>
      <c r="Q253" s="10" t="s">
        <v>74</v>
      </c>
      <c r="R253" s="38">
        <v>27</v>
      </c>
    </row>
    <row r="254" spans="1:18" x14ac:dyDescent="0.2">
      <c r="A254">
        <v>246</v>
      </c>
      <c r="C254" s="17"/>
      <c r="D254" s="19">
        <v>201201</v>
      </c>
      <c r="E254" s="58" t="s">
        <v>910</v>
      </c>
      <c r="F254" s="16">
        <v>25</v>
      </c>
      <c r="G254" s="16">
        <v>0</v>
      </c>
      <c r="H254" s="16">
        <v>0</v>
      </c>
      <c r="I254" s="16">
        <v>0</v>
      </c>
      <c r="J254" s="16"/>
      <c r="K254" s="16">
        <v>0</v>
      </c>
      <c r="L254" s="16">
        <v>0</v>
      </c>
      <c r="M254" s="16"/>
      <c r="N254" s="16">
        <v>0</v>
      </c>
      <c r="O254" s="16">
        <v>0</v>
      </c>
      <c r="P254" s="39">
        <f t="shared" si="4"/>
        <v>25</v>
      </c>
      <c r="Q254" s="10" t="s">
        <v>74</v>
      </c>
      <c r="R254" s="38">
        <v>25</v>
      </c>
    </row>
    <row r="255" spans="1:18" x14ac:dyDescent="0.2">
      <c r="A255">
        <v>248</v>
      </c>
      <c r="C255" s="17"/>
      <c r="D255" s="19"/>
      <c r="E255" s="5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39"/>
      <c r="Q255" s="10"/>
    </row>
    <row r="256" spans="1:18" x14ac:dyDescent="0.2">
      <c r="A256">
        <f>A255+6</f>
        <v>254</v>
      </c>
      <c r="B256" t="s">
        <v>75</v>
      </c>
      <c r="C256" s="17" t="s">
        <v>75</v>
      </c>
      <c r="D256" s="19">
        <v>201401</v>
      </c>
      <c r="E256" s="58" t="s">
        <v>911</v>
      </c>
      <c r="F256">
        <v>0</v>
      </c>
      <c r="G256">
        <v>0</v>
      </c>
      <c r="H256">
        <v>0</v>
      </c>
      <c r="I256">
        <v>0</v>
      </c>
      <c r="K256">
        <v>0</v>
      </c>
      <c r="L256">
        <v>0</v>
      </c>
      <c r="N256">
        <v>0</v>
      </c>
      <c r="O256">
        <v>0</v>
      </c>
      <c r="P256" s="39">
        <f t="shared" si="4"/>
        <v>0</v>
      </c>
      <c r="Q256" s="10" t="s">
        <v>76</v>
      </c>
      <c r="R256" s="38">
        <v>0</v>
      </c>
    </row>
    <row r="257" spans="1:18" x14ac:dyDescent="0.2">
      <c r="A257">
        <v>249</v>
      </c>
      <c r="C257" s="17" t="s">
        <v>627</v>
      </c>
      <c r="D257" s="19">
        <v>201307</v>
      </c>
      <c r="E257" s="58" t="s">
        <v>912</v>
      </c>
      <c r="F257">
        <v>0</v>
      </c>
      <c r="G257">
        <v>0</v>
      </c>
      <c r="H257">
        <v>0</v>
      </c>
      <c r="I257">
        <v>0</v>
      </c>
      <c r="K257">
        <v>0</v>
      </c>
      <c r="L257">
        <v>0</v>
      </c>
      <c r="N257">
        <v>0</v>
      </c>
      <c r="O257">
        <v>0</v>
      </c>
      <c r="P257" s="39">
        <f t="shared" si="4"/>
        <v>0</v>
      </c>
      <c r="Q257" s="10" t="s">
        <v>76</v>
      </c>
      <c r="R257" s="38">
        <v>0</v>
      </c>
    </row>
    <row r="258" spans="1:18" x14ac:dyDescent="0.2">
      <c r="A258">
        <v>250</v>
      </c>
      <c r="C258" s="17" t="s">
        <v>627</v>
      </c>
      <c r="D258" s="19">
        <v>201301</v>
      </c>
      <c r="E258" s="58" t="s">
        <v>913</v>
      </c>
      <c r="F258" s="16">
        <v>0</v>
      </c>
      <c r="G258" s="16">
        <v>0</v>
      </c>
      <c r="H258" s="16">
        <v>0</v>
      </c>
      <c r="I258" s="16">
        <v>0</v>
      </c>
      <c r="J258" s="16"/>
      <c r="K258" s="16">
        <v>0</v>
      </c>
      <c r="L258" s="16">
        <v>3</v>
      </c>
      <c r="M258" s="16"/>
      <c r="N258" s="16">
        <v>0</v>
      </c>
      <c r="O258" s="16">
        <v>0</v>
      </c>
      <c r="P258" s="39">
        <f t="shared" si="4"/>
        <v>3</v>
      </c>
      <c r="Q258" s="10" t="s">
        <v>76</v>
      </c>
      <c r="R258" s="38">
        <v>3</v>
      </c>
    </row>
    <row r="259" spans="1:18" x14ac:dyDescent="0.2">
      <c r="A259">
        <v>251</v>
      </c>
      <c r="C259" s="17"/>
      <c r="D259" s="19">
        <v>201207</v>
      </c>
      <c r="E259" s="58" t="s">
        <v>914</v>
      </c>
      <c r="F259" s="16">
        <v>0</v>
      </c>
      <c r="G259" s="16">
        <v>0</v>
      </c>
      <c r="H259" s="16">
        <v>0</v>
      </c>
      <c r="I259" s="16">
        <v>0</v>
      </c>
      <c r="J259" s="16"/>
      <c r="K259" s="16">
        <v>0</v>
      </c>
      <c r="L259" s="16">
        <v>3</v>
      </c>
      <c r="M259" s="16"/>
      <c r="N259" s="16">
        <v>0</v>
      </c>
      <c r="O259" s="16">
        <v>3</v>
      </c>
      <c r="P259" s="39">
        <f t="shared" si="4"/>
        <v>6</v>
      </c>
      <c r="Q259" s="10" t="s">
        <v>76</v>
      </c>
      <c r="R259" s="38">
        <v>6</v>
      </c>
    </row>
    <row r="260" spans="1:18" x14ac:dyDescent="0.2">
      <c r="A260">
        <v>252</v>
      </c>
      <c r="C260" s="17"/>
      <c r="D260" s="19">
        <v>201201</v>
      </c>
      <c r="E260" s="58" t="s">
        <v>915</v>
      </c>
      <c r="F260" s="16">
        <v>0</v>
      </c>
      <c r="G260" s="16">
        <v>0</v>
      </c>
      <c r="H260" s="16">
        <v>0</v>
      </c>
      <c r="I260" s="16">
        <v>0</v>
      </c>
      <c r="J260" s="16"/>
      <c r="K260" s="16">
        <v>0</v>
      </c>
      <c r="L260" s="16">
        <v>3</v>
      </c>
      <c r="M260" s="16"/>
      <c r="N260" s="16">
        <v>0</v>
      </c>
      <c r="O260" s="16">
        <v>0</v>
      </c>
      <c r="P260" s="39">
        <f t="shared" si="4"/>
        <v>3</v>
      </c>
      <c r="Q260" s="10" t="s">
        <v>76</v>
      </c>
      <c r="R260" s="38">
        <v>3</v>
      </c>
    </row>
    <row r="261" spans="1:18" x14ac:dyDescent="0.2">
      <c r="A261">
        <v>254</v>
      </c>
      <c r="C261" s="17"/>
      <c r="D261" s="19"/>
      <c r="E261" s="5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39"/>
      <c r="Q261" s="10"/>
    </row>
    <row r="262" spans="1:18" x14ac:dyDescent="0.2">
      <c r="A262">
        <f>A261+6</f>
        <v>260</v>
      </c>
      <c r="B262" t="s">
        <v>77</v>
      </c>
      <c r="C262" s="17" t="s">
        <v>77</v>
      </c>
      <c r="D262" s="19">
        <v>201401</v>
      </c>
      <c r="E262" s="58" t="s">
        <v>916</v>
      </c>
      <c r="F262">
        <v>0</v>
      </c>
      <c r="G262">
        <v>0</v>
      </c>
      <c r="H262">
        <v>0</v>
      </c>
      <c r="I262">
        <v>0</v>
      </c>
      <c r="K262">
        <v>0</v>
      </c>
      <c r="L262">
        <v>0</v>
      </c>
      <c r="N262">
        <v>0</v>
      </c>
      <c r="O262">
        <v>0</v>
      </c>
      <c r="P262" s="39">
        <f t="shared" si="4"/>
        <v>0</v>
      </c>
      <c r="Q262" s="10" t="s">
        <v>78</v>
      </c>
      <c r="R262" s="38">
        <v>0</v>
      </c>
    </row>
    <row r="263" spans="1:18" x14ac:dyDescent="0.2">
      <c r="A263">
        <v>255</v>
      </c>
      <c r="C263" s="17" t="s">
        <v>627</v>
      </c>
      <c r="D263" s="19">
        <v>201307</v>
      </c>
      <c r="E263" s="58" t="s">
        <v>917</v>
      </c>
      <c r="F263">
        <v>0</v>
      </c>
      <c r="G263">
        <v>0</v>
      </c>
      <c r="H263">
        <v>0</v>
      </c>
      <c r="I263">
        <v>0</v>
      </c>
      <c r="K263">
        <v>0</v>
      </c>
      <c r="L263">
        <v>0</v>
      </c>
      <c r="N263">
        <v>0</v>
      </c>
      <c r="O263">
        <v>0</v>
      </c>
      <c r="P263" s="39">
        <f t="shared" si="4"/>
        <v>0</v>
      </c>
      <c r="Q263" s="10" t="s">
        <v>78</v>
      </c>
      <c r="R263" s="38">
        <v>0</v>
      </c>
    </row>
    <row r="264" spans="1:18" x14ac:dyDescent="0.2">
      <c r="A264">
        <v>256</v>
      </c>
      <c r="C264" s="17" t="s">
        <v>627</v>
      </c>
      <c r="D264" s="19">
        <v>201301</v>
      </c>
      <c r="E264" s="58" t="s">
        <v>918</v>
      </c>
      <c r="F264" s="16">
        <v>0</v>
      </c>
      <c r="G264" s="16">
        <v>0</v>
      </c>
      <c r="H264" s="16">
        <v>0</v>
      </c>
      <c r="I264" s="16">
        <v>0</v>
      </c>
      <c r="J264" s="16"/>
      <c r="K264" s="16">
        <v>0</v>
      </c>
      <c r="L264" s="16">
        <v>0</v>
      </c>
      <c r="M264" s="16"/>
      <c r="N264" s="16">
        <v>0</v>
      </c>
      <c r="O264" s="16">
        <v>0</v>
      </c>
      <c r="P264" s="39">
        <f t="shared" si="4"/>
        <v>0</v>
      </c>
      <c r="Q264" s="10" t="s">
        <v>78</v>
      </c>
      <c r="R264" s="38">
        <v>0</v>
      </c>
    </row>
    <row r="265" spans="1:18" x14ac:dyDescent="0.2">
      <c r="A265">
        <v>257</v>
      </c>
      <c r="C265" s="17"/>
      <c r="D265" s="19">
        <v>201207</v>
      </c>
      <c r="E265" s="58" t="s">
        <v>919</v>
      </c>
      <c r="F265" s="16">
        <v>0</v>
      </c>
      <c r="G265" s="16">
        <v>0</v>
      </c>
      <c r="H265" s="16">
        <v>0</v>
      </c>
      <c r="I265" s="16">
        <v>0</v>
      </c>
      <c r="J265" s="16"/>
      <c r="K265" s="16">
        <v>0</v>
      </c>
      <c r="L265" s="16">
        <v>0</v>
      </c>
      <c r="M265" s="16"/>
      <c r="N265" s="16">
        <v>0</v>
      </c>
      <c r="O265" s="16">
        <v>0</v>
      </c>
      <c r="P265" s="39">
        <f t="shared" si="4"/>
        <v>0</v>
      </c>
      <c r="Q265" s="10" t="s">
        <v>78</v>
      </c>
      <c r="R265" s="38">
        <v>0</v>
      </c>
    </row>
    <row r="266" spans="1:18" x14ac:dyDescent="0.2">
      <c r="A266">
        <v>258</v>
      </c>
      <c r="C266" s="17"/>
      <c r="D266" s="19">
        <v>201201</v>
      </c>
      <c r="E266" s="58" t="s">
        <v>920</v>
      </c>
      <c r="F266" s="16">
        <v>0</v>
      </c>
      <c r="G266" s="16">
        <v>0</v>
      </c>
      <c r="H266" s="16">
        <v>0</v>
      </c>
      <c r="I266" s="16">
        <v>0</v>
      </c>
      <c r="J266" s="16"/>
      <c r="K266" s="16">
        <v>0</v>
      </c>
      <c r="L266" s="16">
        <v>0</v>
      </c>
      <c r="M266" s="16"/>
      <c r="N266" s="16">
        <v>0</v>
      </c>
      <c r="O266" s="16">
        <v>0</v>
      </c>
      <c r="P266" s="39">
        <f t="shared" si="4"/>
        <v>0</v>
      </c>
      <c r="Q266" s="10" t="s">
        <v>78</v>
      </c>
      <c r="R266" s="38">
        <v>0</v>
      </c>
    </row>
    <row r="267" spans="1:18" x14ac:dyDescent="0.2">
      <c r="A267">
        <v>260</v>
      </c>
      <c r="C267" s="17"/>
      <c r="D267" s="19"/>
      <c r="E267" s="5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39"/>
      <c r="Q267" s="10"/>
    </row>
    <row r="268" spans="1:18" x14ac:dyDescent="0.2">
      <c r="A268">
        <f>A267+6</f>
        <v>266</v>
      </c>
      <c r="B268" t="s">
        <v>79</v>
      </c>
      <c r="C268" s="17" t="s">
        <v>79</v>
      </c>
      <c r="D268" s="19">
        <v>201401</v>
      </c>
      <c r="E268" s="58" t="s">
        <v>921</v>
      </c>
      <c r="F268">
        <v>16</v>
      </c>
      <c r="G268">
        <v>0</v>
      </c>
      <c r="H268">
        <v>0</v>
      </c>
      <c r="I268">
        <v>0</v>
      </c>
      <c r="K268">
        <v>10</v>
      </c>
      <c r="L268">
        <v>8</v>
      </c>
      <c r="N268">
        <v>0</v>
      </c>
      <c r="O268">
        <v>0</v>
      </c>
      <c r="P268" s="39">
        <f t="shared" si="4"/>
        <v>34</v>
      </c>
      <c r="Q268" s="10" t="s">
        <v>80</v>
      </c>
      <c r="R268" s="38">
        <v>34</v>
      </c>
    </row>
    <row r="269" spans="1:18" x14ac:dyDescent="0.2">
      <c r="A269">
        <v>261</v>
      </c>
      <c r="C269" s="17" t="s">
        <v>627</v>
      </c>
      <c r="D269" s="19">
        <v>201307</v>
      </c>
      <c r="E269" s="58" t="s">
        <v>922</v>
      </c>
      <c r="F269">
        <v>17</v>
      </c>
      <c r="G269">
        <v>0</v>
      </c>
      <c r="H269">
        <v>17</v>
      </c>
      <c r="I269">
        <v>17</v>
      </c>
      <c r="K269">
        <v>6</v>
      </c>
      <c r="L269">
        <v>6</v>
      </c>
      <c r="N269">
        <v>0</v>
      </c>
      <c r="O269">
        <v>0</v>
      </c>
      <c r="P269" s="39">
        <f t="shared" si="4"/>
        <v>46</v>
      </c>
      <c r="Q269" s="10" t="s">
        <v>80</v>
      </c>
      <c r="R269" s="38">
        <v>46</v>
      </c>
    </row>
    <row r="270" spans="1:18" x14ac:dyDescent="0.2">
      <c r="A270">
        <v>262</v>
      </c>
      <c r="C270" s="17" t="s">
        <v>627</v>
      </c>
      <c r="D270" s="19">
        <v>201301</v>
      </c>
      <c r="E270" s="58" t="s">
        <v>923</v>
      </c>
      <c r="F270" s="16">
        <v>13</v>
      </c>
      <c r="G270" s="16">
        <v>0</v>
      </c>
      <c r="H270" s="16">
        <v>19</v>
      </c>
      <c r="I270" s="16">
        <v>19</v>
      </c>
      <c r="J270" s="16"/>
      <c r="K270" s="16">
        <v>2</v>
      </c>
      <c r="L270" s="16">
        <v>0</v>
      </c>
      <c r="M270" s="16"/>
      <c r="N270" s="16">
        <v>0</v>
      </c>
      <c r="O270" s="16">
        <v>0</v>
      </c>
      <c r="P270" s="39">
        <f t="shared" si="4"/>
        <v>34</v>
      </c>
      <c r="Q270" s="10" t="s">
        <v>80</v>
      </c>
      <c r="R270" s="38">
        <v>34</v>
      </c>
    </row>
    <row r="271" spans="1:18" x14ac:dyDescent="0.2">
      <c r="A271">
        <v>263</v>
      </c>
      <c r="C271" s="17"/>
      <c r="D271" s="19">
        <v>201207</v>
      </c>
      <c r="E271" s="58" t="s">
        <v>924</v>
      </c>
      <c r="F271" s="16">
        <v>16</v>
      </c>
      <c r="G271" s="16">
        <v>0</v>
      </c>
      <c r="H271" s="16">
        <v>19</v>
      </c>
      <c r="I271" s="16">
        <v>19</v>
      </c>
      <c r="J271" s="16"/>
      <c r="K271" s="16">
        <v>9</v>
      </c>
      <c r="L271" s="16">
        <v>0</v>
      </c>
      <c r="M271" s="16"/>
      <c r="N271" s="16">
        <v>0</v>
      </c>
      <c r="O271" s="16">
        <v>0</v>
      </c>
      <c r="P271" s="39">
        <f t="shared" si="4"/>
        <v>44</v>
      </c>
      <c r="Q271" s="10" t="s">
        <v>80</v>
      </c>
      <c r="R271" s="38">
        <v>44</v>
      </c>
    </row>
    <row r="272" spans="1:18" x14ac:dyDescent="0.2">
      <c r="A272">
        <v>264</v>
      </c>
      <c r="C272" s="17"/>
      <c r="D272" s="19">
        <v>201201</v>
      </c>
      <c r="E272" s="58" t="s">
        <v>925</v>
      </c>
      <c r="F272" s="16">
        <v>13</v>
      </c>
      <c r="G272" s="16">
        <v>0</v>
      </c>
      <c r="H272" s="16">
        <v>19</v>
      </c>
      <c r="I272" s="16">
        <v>19</v>
      </c>
      <c r="J272" s="16"/>
      <c r="K272" s="16">
        <v>2</v>
      </c>
      <c r="L272" s="16">
        <v>0</v>
      </c>
      <c r="M272" s="16"/>
      <c r="N272" s="16">
        <v>0</v>
      </c>
      <c r="O272" s="16">
        <v>0</v>
      </c>
      <c r="P272" s="39">
        <f t="shared" si="4"/>
        <v>34</v>
      </c>
      <c r="Q272" s="10" t="s">
        <v>80</v>
      </c>
      <c r="R272" s="38">
        <v>34</v>
      </c>
    </row>
    <row r="273" spans="1:18" x14ac:dyDescent="0.2">
      <c r="A273">
        <v>266</v>
      </c>
      <c r="C273" s="17"/>
      <c r="D273" s="19"/>
      <c r="E273" s="5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39"/>
      <c r="Q273" s="10"/>
    </row>
    <row r="274" spans="1:18" x14ac:dyDescent="0.2">
      <c r="A274">
        <f>A273+6</f>
        <v>272</v>
      </c>
      <c r="B274" t="s">
        <v>647</v>
      </c>
      <c r="C274" s="17" t="s">
        <v>647</v>
      </c>
      <c r="D274" s="19">
        <v>201401</v>
      </c>
      <c r="E274" s="58" t="s">
        <v>926</v>
      </c>
      <c r="F274">
        <v>0</v>
      </c>
      <c r="G274">
        <v>0</v>
      </c>
      <c r="H274">
        <v>0</v>
      </c>
      <c r="I274">
        <v>0</v>
      </c>
      <c r="K274">
        <v>0</v>
      </c>
      <c r="L274">
        <v>0</v>
      </c>
      <c r="N274">
        <v>0</v>
      </c>
      <c r="O274">
        <v>0</v>
      </c>
      <c r="P274" s="39">
        <f t="shared" si="4"/>
        <v>0</v>
      </c>
      <c r="Q274" s="10" t="s">
        <v>81</v>
      </c>
      <c r="R274" s="38">
        <v>0</v>
      </c>
    </row>
    <row r="275" spans="1:18" x14ac:dyDescent="0.2">
      <c r="A275">
        <v>267</v>
      </c>
      <c r="C275" s="17" t="s">
        <v>627</v>
      </c>
      <c r="D275" s="19">
        <v>201307</v>
      </c>
      <c r="E275" s="58" t="s">
        <v>927</v>
      </c>
      <c r="F275">
        <v>0</v>
      </c>
      <c r="G275">
        <v>0</v>
      </c>
      <c r="H275">
        <v>0</v>
      </c>
      <c r="I275">
        <v>0</v>
      </c>
      <c r="K275">
        <v>0</v>
      </c>
      <c r="L275">
        <v>16</v>
      </c>
      <c r="N275">
        <v>0</v>
      </c>
      <c r="O275">
        <v>18</v>
      </c>
      <c r="P275" s="39">
        <f t="shared" ref="P275:P338" si="5">SUM(F275+I275+K275+L275+N275+O275)</f>
        <v>34</v>
      </c>
      <c r="Q275" s="10" t="s">
        <v>81</v>
      </c>
      <c r="R275" s="38">
        <v>34</v>
      </c>
    </row>
    <row r="276" spans="1:18" x14ac:dyDescent="0.2">
      <c r="A276">
        <v>268</v>
      </c>
      <c r="C276" s="17" t="s">
        <v>627</v>
      </c>
      <c r="D276" s="19">
        <v>201301</v>
      </c>
      <c r="E276" s="58" t="s">
        <v>928</v>
      </c>
      <c r="F276" s="16">
        <v>0</v>
      </c>
      <c r="G276" s="16">
        <v>0</v>
      </c>
      <c r="H276" s="16">
        <v>0</v>
      </c>
      <c r="I276" s="16">
        <v>0</v>
      </c>
      <c r="J276" s="16"/>
      <c r="K276" s="16">
        <v>0</v>
      </c>
      <c r="L276" s="16">
        <v>0</v>
      </c>
      <c r="M276" s="16"/>
      <c r="N276" s="16">
        <v>0</v>
      </c>
      <c r="O276" s="16">
        <v>0</v>
      </c>
      <c r="P276" s="39">
        <f t="shared" si="5"/>
        <v>0</v>
      </c>
      <c r="Q276" s="10" t="s">
        <v>81</v>
      </c>
      <c r="R276" s="38">
        <v>0</v>
      </c>
    </row>
    <row r="277" spans="1:18" x14ac:dyDescent="0.2">
      <c r="A277">
        <v>269</v>
      </c>
      <c r="C277" s="17"/>
      <c r="D277" s="19">
        <v>201207</v>
      </c>
      <c r="E277" s="58" t="s">
        <v>929</v>
      </c>
      <c r="F277" s="16">
        <v>0</v>
      </c>
      <c r="G277" s="16">
        <v>0</v>
      </c>
      <c r="H277" s="16">
        <v>0</v>
      </c>
      <c r="I277" s="16">
        <v>0</v>
      </c>
      <c r="J277" s="16"/>
      <c r="K277" s="16">
        <v>0</v>
      </c>
      <c r="L277" s="16">
        <v>0</v>
      </c>
      <c r="M277" s="16"/>
      <c r="N277" s="16">
        <v>0</v>
      </c>
      <c r="O277" s="16">
        <v>0</v>
      </c>
      <c r="P277" s="39">
        <f t="shared" si="5"/>
        <v>0</v>
      </c>
      <c r="Q277" s="10" t="s">
        <v>81</v>
      </c>
      <c r="R277" s="38">
        <v>0</v>
      </c>
    </row>
    <row r="278" spans="1:18" x14ac:dyDescent="0.2">
      <c r="A278">
        <v>270</v>
      </c>
      <c r="C278" s="17"/>
      <c r="D278" s="19">
        <v>201201</v>
      </c>
      <c r="E278" s="58" t="s">
        <v>930</v>
      </c>
      <c r="F278" s="16">
        <v>0</v>
      </c>
      <c r="G278" s="16">
        <v>0</v>
      </c>
      <c r="H278" s="16">
        <v>0</v>
      </c>
      <c r="I278" s="16">
        <v>0</v>
      </c>
      <c r="J278" s="16"/>
      <c r="K278" s="16">
        <v>0</v>
      </c>
      <c r="L278" s="16">
        <v>0</v>
      </c>
      <c r="M278" s="16"/>
      <c r="N278" s="16">
        <v>0</v>
      </c>
      <c r="O278" s="16">
        <v>0</v>
      </c>
      <c r="P278" s="39">
        <f t="shared" si="5"/>
        <v>0</v>
      </c>
      <c r="Q278" s="10" t="s">
        <v>81</v>
      </c>
      <c r="R278" s="38">
        <v>0</v>
      </c>
    </row>
    <row r="279" spans="1:18" x14ac:dyDescent="0.2">
      <c r="A279">
        <v>272</v>
      </c>
      <c r="C279" s="17"/>
      <c r="D279" s="19"/>
      <c r="E279" s="5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39"/>
      <c r="Q279" s="10"/>
    </row>
    <row r="280" spans="1:18" x14ac:dyDescent="0.2">
      <c r="A280">
        <f>A279+6</f>
        <v>278</v>
      </c>
      <c r="B280" t="s">
        <v>648</v>
      </c>
      <c r="C280" s="17" t="s">
        <v>648</v>
      </c>
      <c r="D280" s="19">
        <v>201401</v>
      </c>
      <c r="E280" s="58" t="s">
        <v>931</v>
      </c>
      <c r="F280">
        <v>0</v>
      </c>
      <c r="G280">
        <v>0</v>
      </c>
      <c r="H280">
        <v>0</v>
      </c>
      <c r="I280">
        <v>0</v>
      </c>
      <c r="K280">
        <v>0</v>
      </c>
      <c r="L280">
        <v>0</v>
      </c>
      <c r="N280">
        <v>0</v>
      </c>
      <c r="O280">
        <v>0</v>
      </c>
      <c r="P280" s="39">
        <f t="shared" si="5"/>
        <v>0</v>
      </c>
      <c r="Q280" s="10" t="s">
        <v>82</v>
      </c>
      <c r="R280" s="38">
        <v>0</v>
      </c>
    </row>
    <row r="281" spans="1:18" x14ac:dyDescent="0.2">
      <c r="A281">
        <v>273</v>
      </c>
      <c r="C281" s="17" t="s">
        <v>627</v>
      </c>
      <c r="D281" s="19">
        <v>201307</v>
      </c>
      <c r="E281" s="58" t="s">
        <v>932</v>
      </c>
      <c r="F281">
        <v>0</v>
      </c>
      <c r="G281">
        <v>0</v>
      </c>
      <c r="H281">
        <v>0</v>
      </c>
      <c r="I281">
        <v>0</v>
      </c>
      <c r="K281">
        <v>8</v>
      </c>
      <c r="L281">
        <v>0</v>
      </c>
      <c r="N281">
        <v>0</v>
      </c>
      <c r="O281">
        <v>0</v>
      </c>
      <c r="P281" s="39">
        <f t="shared" si="5"/>
        <v>8</v>
      </c>
      <c r="Q281" s="10" t="s">
        <v>82</v>
      </c>
      <c r="R281" s="38">
        <v>8</v>
      </c>
    </row>
    <row r="282" spans="1:18" x14ac:dyDescent="0.2">
      <c r="A282">
        <v>274</v>
      </c>
      <c r="C282" s="17" t="s">
        <v>627</v>
      </c>
      <c r="D282" s="19">
        <v>201301</v>
      </c>
      <c r="E282" s="58" t="s">
        <v>933</v>
      </c>
      <c r="F282" s="16">
        <v>0</v>
      </c>
      <c r="G282" s="16">
        <v>0</v>
      </c>
      <c r="H282" s="16">
        <v>0</v>
      </c>
      <c r="I282" s="16">
        <v>0</v>
      </c>
      <c r="J282" s="16"/>
      <c r="K282" s="16">
        <v>0</v>
      </c>
      <c r="L282" s="16">
        <v>0</v>
      </c>
      <c r="M282" s="16"/>
      <c r="N282" s="16">
        <v>0</v>
      </c>
      <c r="O282" s="16">
        <v>0</v>
      </c>
      <c r="P282" s="39">
        <f t="shared" si="5"/>
        <v>0</v>
      </c>
      <c r="Q282" s="10" t="s">
        <v>82</v>
      </c>
      <c r="R282" s="38">
        <v>0</v>
      </c>
    </row>
    <row r="283" spans="1:18" x14ac:dyDescent="0.2">
      <c r="A283">
        <v>275</v>
      </c>
      <c r="C283" s="17"/>
      <c r="D283" s="19">
        <v>201207</v>
      </c>
      <c r="E283" s="58" t="s">
        <v>934</v>
      </c>
      <c r="F283" s="16">
        <v>0</v>
      </c>
      <c r="G283" s="16">
        <v>0</v>
      </c>
      <c r="H283" s="16">
        <v>0</v>
      </c>
      <c r="I283" s="16">
        <v>0</v>
      </c>
      <c r="J283" s="16"/>
      <c r="K283" s="16">
        <v>0</v>
      </c>
      <c r="L283" s="16">
        <v>0</v>
      </c>
      <c r="M283" s="16"/>
      <c r="N283" s="16">
        <v>0</v>
      </c>
      <c r="O283" s="16">
        <v>0</v>
      </c>
      <c r="P283" s="39">
        <f t="shared" si="5"/>
        <v>0</v>
      </c>
      <c r="Q283" s="10" t="s">
        <v>82</v>
      </c>
      <c r="R283" s="38">
        <v>0</v>
      </c>
    </row>
    <row r="284" spans="1:18" x14ac:dyDescent="0.2">
      <c r="A284">
        <v>276</v>
      </c>
      <c r="C284" s="17"/>
      <c r="D284" s="19">
        <v>201201</v>
      </c>
      <c r="E284" s="58" t="s">
        <v>935</v>
      </c>
      <c r="F284" s="16">
        <v>0</v>
      </c>
      <c r="G284" s="16">
        <v>0</v>
      </c>
      <c r="H284" s="16">
        <v>0</v>
      </c>
      <c r="I284" s="16">
        <v>0</v>
      </c>
      <c r="J284" s="16"/>
      <c r="K284" s="16">
        <v>0</v>
      </c>
      <c r="L284" s="16">
        <v>0</v>
      </c>
      <c r="M284" s="16"/>
      <c r="N284" s="16">
        <v>0</v>
      </c>
      <c r="O284" s="16">
        <v>0</v>
      </c>
      <c r="P284" s="39">
        <f t="shared" si="5"/>
        <v>0</v>
      </c>
      <c r="Q284" s="10" t="s">
        <v>82</v>
      </c>
      <c r="R284" s="38">
        <v>0</v>
      </c>
    </row>
    <row r="285" spans="1:18" x14ac:dyDescent="0.2">
      <c r="A285">
        <v>278</v>
      </c>
      <c r="C285" s="17"/>
      <c r="D285" s="19"/>
      <c r="E285" s="5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39"/>
      <c r="Q285" s="10"/>
    </row>
    <row r="286" spans="1:18" x14ac:dyDescent="0.2">
      <c r="A286">
        <f>A285+6</f>
        <v>284</v>
      </c>
      <c r="B286" t="s">
        <v>667</v>
      </c>
      <c r="C286" s="17" t="s">
        <v>667</v>
      </c>
      <c r="D286" s="19">
        <v>201401</v>
      </c>
      <c r="E286" s="58" t="s">
        <v>936</v>
      </c>
      <c r="F286">
        <v>0</v>
      </c>
      <c r="G286">
        <v>0</v>
      </c>
      <c r="H286">
        <v>0</v>
      </c>
      <c r="I286">
        <v>0</v>
      </c>
      <c r="K286">
        <v>0</v>
      </c>
      <c r="L286">
        <v>0</v>
      </c>
      <c r="N286">
        <v>0</v>
      </c>
      <c r="O286">
        <v>0</v>
      </c>
      <c r="P286" s="39">
        <f t="shared" si="5"/>
        <v>0</v>
      </c>
      <c r="Q286" s="10" t="s">
        <v>83</v>
      </c>
      <c r="R286" s="38">
        <v>0</v>
      </c>
    </row>
    <row r="287" spans="1:18" x14ac:dyDescent="0.2">
      <c r="A287">
        <v>279</v>
      </c>
      <c r="C287" s="31" t="s">
        <v>627</v>
      </c>
      <c r="D287" s="26">
        <v>201307</v>
      </c>
      <c r="E287" s="59" t="s">
        <v>937</v>
      </c>
      <c r="F287" s="16">
        <v>0</v>
      </c>
      <c r="G287" s="16">
        <v>0</v>
      </c>
      <c r="H287" s="16">
        <v>21</v>
      </c>
      <c r="I287" s="16">
        <v>21</v>
      </c>
      <c r="K287" s="16">
        <v>0</v>
      </c>
      <c r="L287" s="16">
        <v>0</v>
      </c>
      <c r="N287" s="16">
        <v>0</v>
      </c>
      <c r="O287" s="16">
        <v>0</v>
      </c>
      <c r="P287" s="39">
        <f t="shared" si="5"/>
        <v>21</v>
      </c>
      <c r="Q287" s="10" t="s">
        <v>83</v>
      </c>
      <c r="R287" s="38">
        <v>21</v>
      </c>
    </row>
    <row r="288" spans="1:18" x14ac:dyDescent="0.2">
      <c r="A288">
        <v>280</v>
      </c>
      <c r="C288" s="17" t="s">
        <v>627</v>
      </c>
      <c r="D288" s="19">
        <v>201301</v>
      </c>
      <c r="E288" s="58" t="s">
        <v>938</v>
      </c>
      <c r="F288" s="16">
        <v>0</v>
      </c>
      <c r="G288" s="16">
        <v>0</v>
      </c>
      <c r="H288" s="16">
        <v>16</v>
      </c>
      <c r="I288" s="16">
        <v>16</v>
      </c>
      <c r="J288" s="16"/>
      <c r="K288" s="16">
        <v>0</v>
      </c>
      <c r="L288" s="16">
        <v>0</v>
      </c>
      <c r="M288" s="16"/>
      <c r="N288" s="16">
        <v>0</v>
      </c>
      <c r="O288" s="16">
        <v>0</v>
      </c>
      <c r="P288" s="39">
        <f t="shared" si="5"/>
        <v>16</v>
      </c>
      <c r="Q288" s="10" t="s">
        <v>83</v>
      </c>
      <c r="R288" s="38">
        <v>16</v>
      </c>
    </row>
    <row r="289" spans="1:18" x14ac:dyDescent="0.2">
      <c r="A289">
        <v>281</v>
      </c>
      <c r="C289" s="17"/>
      <c r="D289" s="19">
        <v>201207</v>
      </c>
      <c r="E289" s="58" t="s">
        <v>939</v>
      </c>
      <c r="F289" s="16">
        <v>0</v>
      </c>
      <c r="G289" s="16">
        <v>0</v>
      </c>
      <c r="H289" s="16">
        <v>21</v>
      </c>
      <c r="I289" s="16">
        <v>21</v>
      </c>
      <c r="J289" s="16"/>
      <c r="K289" s="16">
        <v>0</v>
      </c>
      <c r="L289" s="16">
        <v>0</v>
      </c>
      <c r="M289" s="16"/>
      <c r="N289" s="16">
        <v>0</v>
      </c>
      <c r="O289" s="16">
        <v>0</v>
      </c>
      <c r="P289" s="39">
        <f t="shared" si="5"/>
        <v>21</v>
      </c>
      <c r="Q289" s="10" t="s">
        <v>83</v>
      </c>
      <c r="R289" s="38">
        <v>21</v>
      </c>
    </row>
    <row r="290" spans="1:18" x14ac:dyDescent="0.2">
      <c r="A290">
        <v>282</v>
      </c>
      <c r="C290" s="17"/>
      <c r="D290" s="19">
        <v>201201</v>
      </c>
      <c r="E290" s="58" t="s">
        <v>940</v>
      </c>
      <c r="F290" s="16">
        <v>0</v>
      </c>
      <c r="G290" s="16">
        <v>0</v>
      </c>
      <c r="H290" s="16">
        <v>16</v>
      </c>
      <c r="I290" s="16">
        <v>16</v>
      </c>
      <c r="J290" s="16"/>
      <c r="K290" s="16">
        <v>0</v>
      </c>
      <c r="L290" s="16">
        <v>0</v>
      </c>
      <c r="M290" s="16"/>
      <c r="N290" s="16">
        <v>0</v>
      </c>
      <c r="O290" s="16">
        <v>0</v>
      </c>
      <c r="P290" s="39">
        <f t="shared" si="5"/>
        <v>16</v>
      </c>
      <c r="Q290" s="10" t="s">
        <v>83</v>
      </c>
      <c r="R290" s="38">
        <v>16</v>
      </c>
    </row>
    <row r="291" spans="1:18" x14ac:dyDescent="0.2">
      <c r="A291">
        <v>284</v>
      </c>
      <c r="C291" s="17"/>
      <c r="D291" s="19"/>
      <c r="E291" s="5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39"/>
      <c r="Q291" s="10"/>
    </row>
    <row r="292" spans="1:18" x14ac:dyDescent="0.2">
      <c r="A292">
        <f>A291+6</f>
        <v>290</v>
      </c>
      <c r="B292" t="s">
        <v>649</v>
      </c>
      <c r="C292" s="17" t="s">
        <v>649</v>
      </c>
      <c r="D292" s="19">
        <v>201401</v>
      </c>
      <c r="E292" s="58" t="s">
        <v>941</v>
      </c>
      <c r="F292">
        <v>0</v>
      </c>
      <c r="G292">
        <v>46</v>
      </c>
      <c r="H292">
        <v>0</v>
      </c>
      <c r="I292">
        <v>46</v>
      </c>
      <c r="K292">
        <v>0</v>
      </c>
      <c r="L292">
        <v>0</v>
      </c>
      <c r="N292">
        <v>0</v>
      </c>
      <c r="O292">
        <v>0</v>
      </c>
      <c r="P292" s="39">
        <f t="shared" si="5"/>
        <v>46</v>
      </c>
      <c r="Q292" s="10" t="s">
        <v>84</v>
      </c>
      <c r="R292" s="38">
        <v>46</v>
      </c>
    </row>
    <row r="293" spans="1:18" x14ac:dyDescent="0.2">
      <c r="A293">
        <v>285</v>
      </c>
      <c r="C293" s="31" t="s">
        <v>627</v>
      </c>
      <c r="D293" s="26">
        <v>201307</v>
      </c>
      <c r="E293" s="59" t="s">
        <v>942</v>
      </c>
      <c r="F293" s="29">
        <v>0</v>
      </c>
      <c r="G293" s="29">
        <v>0</v>
      </c>
      <c r="H293" s="29">
        <v>40</v>
      </c>
      <c r="I293" s="29">
        <v>40</v>
      </c>
      <c r="J293" s="29"/>
      <c r="K293" s="29">
        <v>0</v>
      </c>
      <c r="L293" s="29">
        <v>0</v>
      </c>
      <c r="M293" s="29"/>
      <c r="N293" s="29">
        <v>0</v>
      </c>
      <c r="O293" s="29">
        <v>0</v>
      </c>
      <c r="P293" s="39">
        <f t="shared" si="5"/>
        <v>40</v>
      </c>
      <c r="Q293" s="10" t="s">
        <v>84</v>
      </c>
      <c r="R293" s="38">
        <v>40</v>
      </c>
    </row>
    <row r="294" spans="1:18" x14ac:dyDescent="0.2">
      <c r="A294">
        <v>286</v>
      </c>
      <c r="C294" s="17" t="s">
        <v>627</v>
      </c>
      <c r="D294" s="19">
        <v>201301</v>
      </c>
      <c r="E294" s="58" t="s">
        <v>943</v>
      </c>
      <c r="F294" s="16">
        <v>0</v>
      </c>
      <c r="G294" s="16">
        <v>46</v>
      </c>
      <c r="H294" s="16">
        <v>0</v>
      </c>
      <c r="I294" s="16">
        <v>46</v>
      </c>
      <c r="J294" s="16"/>
      <c r="K294" s="16">
        <v>0</v>
      </c>
      <c r="L294" s="16">
        <v>0</v>
      </c>
      <c r="M294" s="16"/>
      <c r="N294" s="16">
        <v>0</v>
      </c>
      <c r="O294" s="16">
        <v>0</v>
      </c>
      <c r="P294" s="39">
        <f t="shared" si="5"/>
        <v>46</v>
      </c>
      <c r="Q294" s="10" t="s">
        <v>84</v>
      </c>
      <c r="R294" s="38">
        <v>46</v>
      </c>
    </row>
    <row r="295" spans="1:18" x14ac:dyDescent="0.2">
      <c r="A295">
        <v>287</v>
      </c>
      <c r="C295" s="17"/>
      <c r="D295" s="19">
        <v>201207</v>
      </c>
      <c r="E295" s="58" t="s">
        <v>944</v>
      </c>
      <c r="F295" s="16">
        <v>0</v>
      </c>
      <c r="G295" s="16">
        <v>0</v>
      </c>
      <c r="H295" s="16">
        <v>40</v>
      </c>
      <c r="I295" s="16">
        <v>40</v>
      </c>
      <c r="J295" s="16"/>
      <c r="K295" s="16">
        <v>0</v>
      </c>
      <c r="L295" s="16">
        <v>0</v>
      </c>
      <c r="M295" s="16"/>
      <c r="N295" s="16">
        <v>0</v>
      </c>
      <c r="O295" s="16">
        <v>0</v>
      </c>
      <c r="P295" s="39">
        <f t="shared" si="5"/>
        <v>40</v>
      </c>
      <c r="Q295" s="10" t="s">
        <v>84</v>
      </c>
      <c r="R295" s="38">
        <v>40</v>
      </c>
    </row>
    <row r="296" spans="1:18" x14ac:dyDescent="0.2">
      <c r="A296">
        <v>288</v>
      </c>
      <c r="C296" s="17"/>
      <c r="D296" s="19">
        <v>201201</v>
      </c>
      <c r="E296" s="58" t="s">
        <v>945</v>
      </c>
      <c r="F296" s="16">
        <v>0</v>
      </c>
      <c r="G296" s="16">
        <v>46</v>
      </c>
      <c r="H296" s="16">
        <v>0</v>
      </c>
      <c r="I296" s="16">
        <v>46</v>
      </c>
      <c r="J296" s="16"/>
      <c r="K296" s="16">
        <v>0</v>
      </c>
      <c r="L296" s="16">
        <v>0</v>
      </c>
      <c r="M296" s="16"/>
      <c r="N296" s="16">
        <v>0</v>
      </c>
      <c r="O296" s="16">
        <v>0</v>
      </c>
      <c r="P296" s="39">
        <f t="shared" si="5"/>
        <v>46</v>
      </c>
      <c r="Q296" s="10" t="s">
        <v>84</v>
      </c>
      <c r="R296" s="38">
        <v>46</v>
      </c>
    </row>
    <row r="297" spans="1:18" x14ac:dyDescent="0.2">
      <c r="A297">
        <v>290</v>
      </c>
      <c r="C297" s="17"/>
      <c r="D297" s="19"/>
      <c r="E297" s="5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39"/>
      <c r="Q297" s="10"/>
    </row>
    <row r="298" spans="1:18" x14ac:dyDescent="0.2">
      <c r="A298">
        <f>A297+6</f>
        <v>296</v>
      </c>
      <c r="B298" t="s">
        <v>85</v>
      </c>
      <c r="C298" s="17" t="s">
        <v>85</v>
      </c>
      <c r="D298" s="19">
        <v>201401</v>
      </c>
      <c r="E298" s="58" t="s">
        <v>946</v>
      </c>
      <c r="F298">
        <v>0</v>
      </c>
      <c r="G298">
        <v>0</v>
      </c>
      <c r="H298">
        <v>0</v>
      </c>
      <c r="I298">
        <v>0</v>
      </c>
      <c r="K298">
        <v>19</v>
      </c>
      <c r="L298">
        <v>0</v>
      </c>
      <c r="N298">
        <v>0</v>
      </c>
      <c r="O298">
        <v>0</v>
      </c>
      <c r="P298" s="39">
        <f t="shared" si="5"/>
        <v>19</v>
      </c>
      <c r="Q298" s="10" t="s">
        <v>86</v>
      </c>
      <c r="R298" s="38">
        <v>19</v>
      </c>
    </row>
    <row r="299" spans="1:18" x14ac:dyDescent="0.2">
      <c r="A299">
        <v>291</v>
      </c>
      <c r="C299" s="17" t="s">
        <v>627</v>
      </c>
      <c r="D299" s="19">
        <v>201307</v>
      </c>
      <c r="E299" s="58" t="s">
        <v>947</v>
      </c>
      <c r="F299">
        <v>0</v>
      </c>
      <c r="G299">
        <v>5</v>
      </c>
      <c r="H299">
        <v>0</v>
      </c>
      <c r="I299">
        <v>5</v>
      </c>
      <c r="K299">
        <v>0</v>
      </c>
      <c r="L299">
        <v>3</v>
      </c>
      <c r="N299">
        <v>0</v>
      </c>
      <c r="O299">
        <v>0</v>
      </c>
      <c r="P299" s="39">
        <f t="shared" si="5"/>
        <v>8</v>
      </c>
      <c r="Q299" s="10" t="s">
        <v>86</v>
      </c>
      <c r="R299" s="38">
        <v>8</v>
      </c>
    </row>
    <row r="300" spans="1:18" x14ac:dyDescent="0.2">
      <c r="A300">
        <v>292</v>
      </c>
      <c r="C300" s="17" t="s">
        <v>627</v>
      </c>
      <c r="D300" s="19">
        <v>201301</v>
      </c>
      <c r="E300" s="58" t="s">
        <v>948</v>
      </c>
      <c r="F300" s="16">
        <v>0</v>
      </c>
      <c r="G300" s="16">
        <v>0</v>
      </c>
      <c r="H300" s="16">
        <v>0</v>
      </c>
      <c r="I300" s="16">
        <v>0</v>
      </c>
      <c r="J300" s="16"/>
      <c r="K300" s="16">
        <v>0</v>
      </c>
      <c r="L300" s="16">
        <v>8</v>
      </c>
      <c r="M300" s="16"/>
      <c r="N300" s="16">
        <v>0</v>
      </c>
      <c r="O300" s="16">
        <v>0</v>
      </c>
      <c r="P300" s="39">
        <f t="shared" si="5"/>
        <v>8</v>
      </c>
      <c r="Q300" s="10" t="s">
        <v>86</v>
      </c>
      <c r="R300" s="38">
        <v>8</v>
      </c>
    </row>
    <row r="301" spans="1:18" x14ac:dyDescent="0.2">
      <c r="A301">
        <v>293</v>
      </c>
      <c r="C301" s="17"/>
      <c r="D301" s="19">
        <v>201207</v>
      </c>
      <c r="E301" s="58" t="s">
        <v>949</v>
      </c>
      <c r="F301" s="16">
        <v>0</v>
      </c>
      <c r="G301" s="16">
        <v>0</v>
      </c>
      <c r="H301" s="16">
        <v>0</v>
      </c>
      <c r="I301" s="16">
        <v>0</v>
      </c>
      <c r="J301" s="16"/>
      <c r="K301" s="16">
        <v>0</v>
      </c>
      <c r="L301" s="16">
        <v>9</v>
      </c>
      <c r="M301" s="16"/>
      <c r="N301" s="16">
        <v>0</v>
      </c>
      <c r="O301" s="16">
        <v>0</v>
      </c>
      <c r="P301" s="39">
        <f t="shared" si="5"/>
        <v>9</v>
      </c>
      <c r="Q301" s="10" t="s">
        <v>86</v>
      </c>
      <c r="R301" s="38">
        <v>9</v>
      </c>
    </row>
    <row r="302" spans="1:18" x14ac:dyDescent="0.2">
      <c r="A302">
        <v>294</v>
      </c>
      <c r="C302" s="17"/>
      <c r="D302" s="19">
        <v>201201</v>
      </c>
      <c r="E302" s="58" t="s">
        <v>950</v>
      </c>
      <c r="F302" s="16">
        <v>0</v>
      </c>
      <c r="G302" s="16">
        <v>0</v>
      </c>
      <c r="H302" s="16">
        <v>0</v>
      </c>
      <c r="I302" s="16">
        <v>0</v>
      </c>
      <c r="J302" s="16"/>
      <c r="K302" s="16">
        <v>0</v>
      </c>
      <c r="L302" s="16">
        <v>8</v>
      </c>
      <c r="M302" s="16"/>
      <c r="N302" s="16">
        <v>0</v>
      </c>
      <c r="O302" s="16">
        <v>0</v>
      </c>
      <c r="P302" s="39">
        <f t="shared" si="5"/>
        <v>8</v>
      </c>
      <c r="Q302" s="10" t="s">
        <v>86</v>
      </c>
      <c r="R302" s="38">
        <v>8</v>
      </c>
    </row>
    <row r="303" spans="1:18" x14ac:dyDescent="0.2">
      <c r="A303">
        <v>296</v>
      </c>
      <c r="C303" s="17"/>
      <c r="D303" s="19"/>
      <c r="E303" s="5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39"/>
      <c r="Q303" s="10"/>
    </row>
    <row r="304" spans="1:18" x14ac:dyDescent="0.2">
      <c r="A304">
        <f>A303+6</f>
        <v>302</v>
      </c>
      <c r="B304" t="s">
        <v>87</v>
      </c>
      <c r="C304" s="17" t="s">
        <v>87</v>
      </c>
      <c r="D304" s="19">
        <v>201401</v>
      </c>
      <c r="E304" s="58" t="s">
        <v>951</v>
      </c>
      <c r="F304">
        <v>8</v>
      </c>
      <c r="G304">
        <v>0</v>
      </c>
      <c r="H304">
        <v>0</v>
      </c>
      <c r="I304">
        <v>0</v>
      </c>
      <c r="K304">
        <v>0</v>
      </c>
      <c r="L304">
        <v>0</v>
      </c>
      <c r="N304">
        <v>0</v>
      </c>
      <c r="O304">
        <v>0</v>
      </c>
      <c r="P304" s="39">
        <f t="shared" si="5"/>
        <v>8</v>
      </c>
      <c r="Q304" s="10" t="s">
        <v>88</v>
      </c>
      <c r="R304" s="38">
        <v>8</v>
      </c>
    </row>
    <row r="305" spans="1:18" x14ac:dyDescent="0.2">
      <c r="A305">
        <v>297</v>
      </c>
      <c r="C305" s="17" t="s">
        <v>627</v>
      </c>
      <c r="D305" s="19">
        <v>201307</v>
      </c>
      <c r="E305" s="58" t="s">
        <v>952</v>
      </c>
      <c r="F305">
        <v>9</v>
      </c>
      <c r="G305">
        <v>0</v>
      </c>
      <c r="H305">
        <v>49</v>
      </c>
      <c r="I305">
        <v>49</v>
      </c>
      <c r="K305">
        <v>0</v>
      </c>
      <c r="L305">
        <v>0</v>
      </c>
      <c r="N305">
        <v>0</v>
      </c>
      <c r="O305">
        <v>0</v>
      </c>
      <c r="P305" s="39">
        <f t="shared" si="5"/>
        <v>58</v>
      </c>
      <c r="Q305" s="10" t="s">
        <v>88</v>
      </c>
      <c r="R305" s="38">
        <v>58</v>
      </c>
    </row>
    <row r="306" spans="1:18" x14ac:dyDescent="0.2">
      <c r="A306">
        <v>298</v>
      </c>
      <c r="C306" s="17" t="s">
        <v>627</v>
      </c>
      <c r="D306" s="19">
        <v>201301</v>
      </c>
      <c r="E306" s="58" t="s">
        <v>953</v>
      </c>
      <c r="F306" s="16">
        <v>12</v>
      </c>
      <c r="G306" s="16">
        <v>0</v>
      </c>
      <c r="H306" s="16">
        <v>47</v>
      </c>
      <c r="I306" s="16">
        <v>47</v>
      </c>
      <c r="J306" s="16"/>
      <c r="K306" s="16">
        <v>0</v>
      </c>
      <c r="L306" s="16">
        <v>0</v>
      </c>
      <c r="M306" s="16"/>
      <c r="N306" s="16">
        <v>0</v>
      </c>
      <c r="O306" s="16">
        <v>0</v>
      </c>
      <c r="P306" s="39">
        <f t="shared" si="5"/>
        <v>59</v>
      </c>
      <c r="Q306" s="10" t="s">
        <v>88</v>
      </c>
      <c r="R306" s="38">
        <v>59</v>
      </c>
    </row>
    <row r="307" spans="1:18" x14ac:dyDescent="0.2">
      <c r="A307">
        <v>299</v>
      </c>
      <c r="C307" s="17"/>
      <c r="D307" s="19">
        <v>201207</v>
      </c>
      <c r="E307" s="58" t="s">
        <v>954</v>
      </c>
      <c r="F307" s="16">
        <v>12</v>
      </c>
      <c r="G307" s="16">
        <v>0</v>
      </c>
      <c r="H307" s="16">
        <v>44</v>
      </c>
      <c r="I307" s="16">
        <v>44</v>
      </c>
      <c r="J307" s="16"/>
      <c r="K307" s="16">
        <v>0</v>
      </c>
      <c r="L307" s="16">
        <v>0</v>
      </c>
      <c r="M307" s="16"/>
      <c r="N307" s="16">
        <v>0</v>
      </c>
      <c r="O307" s="16">
        <v>2</v>
      </c>
      <c r="P307" s="39">
        <f t="shared" si="5"/>
        <v>58</v>
      </c>
      <c r="Q307" s="10" t="s">
        <v>88</v>
      </c>
      <c r="R307" s="38">
        <v>58</v>
      </c>
    </row>
    <row r="308" spans="1:18" x14ac:dyDescent="0.2">
      <c r="A308">
        <v>300</v>
      </c>
      <c r="C308" s="17"/>
      <c r="D308" s="19">
        <v>201201</v>
      </c>
      <c r="E308" s="58" t="s">
        <v>955</v>
      </c>
      <c r="F308" s="16">
        <v>12</v>
      </c>
      <c r="G308" s="16">
        <v>0</v>
      </c>
      <c r="H308" s="16">
        <v>47</v>
      </c>
      <c r="I308" s="16">
        <v>47</v>
      </c>
      <c r="J308" s="16"/>
      <c r="K308" s="16">
        <v>0</v>
      </c>
      <c r="L308" s="16">
        <v>0</v>
      </c>
      <c r="M308" s="16"/>
      <c r="N308" s="16">
        <v>0</v>
      </c>
      <c r="O308" s="16">
        <v>0</v>
      </c>
      <c r="P308" s="39">
        <f t="shared" si="5"/>
        <v>59</v>
      </c>
      <c r="Q308" s="10" t="s">
        <v>88</v>
      </c>
      <c r="R308" s="38">
        <v>59</v>
      </c>
    </row>
    <row r="309" spans="1:18" x14ac:dyDescent="0.2">
      <c r="A309">
        <v>302</v>
      </c>
      <c r="C309" s="17"/>
      <c r="D309" s="19"/>
      <c r="E309" s="5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39"/>
      <c r="Q309" s="10"/>
    </row>
    <row r="310" spans="1:18" x14ac:dyDescent="0.2">
      <c r="A310">
        <f>A309+6</f>
        <v>308</v>
      </c>
      <c r="B310" t="s">
        <v>89</v>
      </c>
      <c r="C310" s="17" t="s">
        <v>89</v>
      </c>
      <c r="D310" s="19">
        <v>201401</v>
      </c>
      <c r="E310" s="58" t="s">
        <v>956</v>
      </c>
      <c r="F310">
        <v>0</v>
      </c>
      <c r="G310">
        <v>0</v>
      </c>
      <c r="H310">
        <v>0</v>
      </c>
      <c r="I310">
        <v>0</v>
      </c>
      <c r="K310">
        <v>0</v>
      </c>
      <c r="L310">
        <v>0</v>
      </c>
      <c r="N310">
        <v>0</v>
      </c>
      <c r="O310">
        <v>0</v>
      </c>
      <c r="P310" s="39">
        <f t="shared" si="5"/>
        <v>0</v>
      </c>
      <c r="Q310" s="10" t="s">
        <v>90</v>
      </c>
      <c r="R310" s="38">
        <v>0</v>
      </c>
    </row>
    <row r="311" spans="1:18" x14ac:dyDescent="0.2">
      <c r="A311">
        <v>303</v>
      </c>
      <c r="C311" s="17" t="s">
        <v>627</v>
      </c>
      <c r="D311" s="19">
        <v>201307</v>
      </c>
      <c r="E311" s="58" t="s">
        <v>957</v>
      </c>
      <c r="F311">
        <v>0</v>
      </c>
      <c r="G311">
        <v>0</v>
      </c>
      <c r="H311">
        <v>0</v>
      </c>
      <c r="I311">
        <v>0</v>
      </c>
      <c r="K311">
        <v>0</v>
      </c>
      <c r="L311">
        <v>0</v>
      </c>
      <c r="N311">
        <v>0</v>
      </c>
      <c r="O311">
        <v>0</v>
      </c>
      <c r="P311" s="39">
        <f t="shared" si="5"/>
        <v>0</v>
      </c>
      <c r="Q311" s="10" t="s">
        <v>90</v>
      </c>
      <c r="R311" s="38">
        <v>0</v>
      </c>
    </row>
    <row r="312" spans="1:18" x14ac:dyDescent="0.2">
      <c r="A312">
        <v>304</v>
      </c>
      <c r="C312" s="17" t="s">
        <v>627</v>
      </c>
      <c r="D312" s="19">
        <v>201301</v>
      </c>
      <c r="E312" s="58" t="s">
        <v>958</v>
      </c>
      <c r="F312" s="16">
        <v>0</v>
      </c>
      <c r="G312" s="16">
        <v>0</v>
      </c>
      <c r="H312" s="16">
        <v>0</v>
      </c>
      <c r="I312" s="16">
        <v>0</v>
      </c>
      <c r="J312" s="16"/>
      <c r="K312" s="16">
        <v>0</v>
      </c>
      <c r="L312" s="16">
        <v>0</v>
      </c>
      <c r="M312" s="16"/>
      <c r="N312" s="16">
        <v>0</v>
      </c>
      <c r="O312" s="16">
        <v>0</v>
      </c>
      <c r="P312" s="39">
        <f t="shared" si="5"/>
        <v>0</v>
      </c>
      <c r="Q312" s="10" t="s">
        <v>90</v>
      </c>
      <c r="R312" s="38">
        <v>0</v>
      </c>
    </row>
    <row r="313" spans="1:18" x14ac:dyDescent="0.2">
      <c r="A313">
        <v>305</v>
      </c>
      <c r="C313" s="17"/>
      <c r="D313" s="19">
        <v>201207</v>
      </c>
      <c r="E313" s="58" t="s">
        <v>959</v>
      </c>
      <c r="F313" s="16">
        <v>0</v>
      </c>
      <c r="G313" s="16">
        <v>0</v>
      </c>
      <c r="H313" s="16">
        <v>0</v>
      </c>
      <c r="I313" s="16">
        <v>0</v>
      </c>
      <c r="J313" s="16"/>
      <c r="K313" s="16">
        <v>0</v>
      </c>
      <c r="L313" s="16">
        <v>0</v>
      </c>
      <c r="M313" s="16"/>
      <c r="N313" s="16">
        <v>0</v>
      </c>
      <c r="O313" s="16">
        <v>0</v>
      </c>
      <c r="P313" s="39">
        <f t="shared" si="5"/>
        <v>0</v>
      </c>
      <c r="Q313" s="10" t="s">
        <v>90</v>
      </c>
      <c r="R313" s="38">
        <v>0</v>
      </c>
    </row>
    <row r="314" spans="1:18" x14ac:dyDescent="0.2">
      <c r="A314">
        <v>306</v>
      </c>
      <c r="C314" s="17"/>
      <c r="D314" s="19">
        <v>201201</v>
      </c>
      <c r="E314" s="58" t="s">
        <v>960</v>
      </c>
      <c r="F314" s="16">
        <v>0</v>
      </c>
      <c r="G314" s="16">
        <v>0</v>
      </c>
      <c r="H314" s="16">
        <v>0</v>
      </c>
      <c r="I314" s="16">
        <v>0</v>
      </c>
      <c r="J314" s="16"/>
      <c r="K314" s="16">
        <v>0</v>
      </c>
      <c r="L314" s="16">
        <v>0</v>
      </c>
      <c r="M314" s="16"/>
      <c r="N314" s="16">
        <v>0</v>
      </c>
      <c r="O314" s="16">
        <v>0</v>
      </c>
      <c r="P314" s="39">
        <f t="shared" si="5"/>
        <v>0</v>
      </c>
      <c r="Q314" s="10" t="s">
        <v>90</v>
      </c>
      <c r="R314" s="38">
        <v>0</v>
      </c>
    </row>
    <row r="315" spans="1:18" x14ac:dyDescent="0.2">
      <c r="A315">
        <v>308</v>
      </c>
      <c r="C315" s="17"/>
      <c r="D315" s="19"/>
      <c r="E315" s="5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39"/>
      <c r="Q315" s="10"/>
    </row>
    <row r="316" spans="1:18" x14ac:dyDescent="0.2">
      <c r="A316">
        <f>A315+6</f>
        <v>314</v>
      </c>
      <c r="B316" t="s">
        <v>91</v>
      </c>
      <c r="C316" s="17" t="s">
        <v>91</v>
      </c>
      <c r="D316" s="19">
        <v>201401</v>
      </c>
      <c r="E316" s="58" t="s">
        <v>961</v>
      </c>
      <c r="F316">
        <v>0</v>
      </c>
      <c r="G316">
        <v>0</v>
      </c>
      <c r="H316">
        <v>0</v>
      </c>
      <c r="I316">
        <v>0</v>
      </c>
      <c r="K316">
        <v>0</v>
      </c>
      <c r="L316">
        <v>0</v>
      </c>
      <c r="N316">
        <v>0</v>
      </c>
      <c r="O316">
        <v>0</v>
      </c>
      <c r="P316" s="39">
        <f t="shared" si="5"/>
        <v>0</v>
      </c>
      <c r="Q316" s="10" t="s">
        <v>92</v>
      </c>
      <c r="R316" s="38">
        <v>0</v>
      </c>
    </row>
    <row r="317" spans="1:18" x14ac:dyDescent="0.2">
      <c r="A317">
        <v>309</v>
      </c>
      <c r="C317" s="17" t="s">
        <v>627</v>
      </c>
      <c r="D317" s="19">
        <v>201307</v>
      </c>
      <c r="E317" s="58" t="s">
        <v>962</v>
      </c>
      <c r="F317">
        <v>0</v>
      </c>
      <c r="G317">
        <v>0</v>
      </c>
      <c r="H317">
        <v>0</v>
      </c>
      <c r="I317">
        <v>0</v>
      </c>
      <c r="K317">
        <v>0</v>
      </c>
      <c r="L317">
        <v>0</v>
      </c>
      <c r="N317">
        <v>0</v>
      </c>
      <c r="O317">
        <v>0</v>
      </c>
      <c r="P317" s="39">
        <f t="shared" si="5"/>
        <v>0</v>
      </c>
      <c r="Q317" s="10" t="s">
        <v>92</v>
      </c>
      <c r="R317" s="38">
        <v>0</v>
      </c>
    </row>
    <row r="318" spans="1:18" x14ac:dyDescent="0.2">
      <c r="A318">
        <v>310</v>
      </c>
      <c r="C318" s="17" t="s">
        <v>627</v>
      </c>
      <c r="D318" s="19">
        <v>201301</v>
      </c>
      <c r="E318" s="58" t="s">
        <v>963</v>
      </c>
      <c r="F318" s="16">
        <v>0</v>
      </c>
      <c r="G318" s="16">
        <v>7</v>
      </c>
      <c r="H318" s="16">
        <v>0</v>
      </c>
      <c r="I318" s="16">
        <v>7</v>
      </c>
      <c r="J318" s="16"/>
      <c r="K318" s="16">
        <v>0</v>
      </c>
      <c r="L318" s="16">
        <v>26</v>
      </c>
      <c r="M318" s="16"/>
      <c r="N318" s="16">
        <v>0</v>
      </c>
      <c r="O318" s="16">
        <v>0</v>
      </c>
      <c r="P318" s="39">
        <f t="shared" si="5"/>
        <v>33</v>
      </c>
      <c r="Q318" s="10" t="s">
        <v>92</v>
      </c>
      <c r="R318" s="38">
        <v>33</v>
      </c>
    </row>
    <row r="319" spans="1:18" x14ac:dyDescent="0.2">
      <c r="A319">
        <v>311</v>
      </c>
      <c r="C319" s="17"/>
      <c r="D319" s="19">
        <v>201207</v>
      </c>
      <c r="E319" s="58" t="s">
        <v>964</v>
      </c>
      <c r="F319" s="16">
        <v>0</v>
      </c>
      <c r="G319" s="16">
        <v>0</v>
      </c>
      <c r="H319" s="16">
        <v>0</v>
      </c>
      <c r="I319" s="16">
        <v>0</v>
      </c>
      <c r="J319" s="16"/>
      <c r="K319" s="16">
        <v>0</v>
      </c>
      <c r="L319" s="16">
        <v>8</v>
      </c>
      <c r="M319" s="16"/>
      <c r="N319" s="16">
        <v>0</v>
      </c>
      <c r="O319" s="16">
        <v>0</v>
      </c>
      <c r="P319" s="39">
        <f t="shared" si="5"/>
        <v>8</v>
      </c>
      <c r="Q319" s="10" t="s">
        <v>92</v>
      </c>
      <c r="R319" s="38">
        <v>8</v>
      </c>
    </row>
    <row r="320" spans="1:18" x14ac:dyDescent="0.2">
      <c r="A320">
        <v>312</v>
      </c>
      <c r="C320" s="17"/>
      <c r="D320" s="19">
        <v>201201</v>
      </c>
      <c r="E320" s="58" t="s">
        <v>965</v>
      </c>
      <c r="F320" s="16">
        <v>0</v>
      </c>
      <c r="G320" s="16">
        <v>7</v>
      </c>
      <c r="H320" s="16">
        <v>0</v>
      </c>
      <c r="I320" s="16">
        <v>7</v>
      </c>
      <c r="J320" s="16"/>
      <c r="K320" s="16">
        <v>0</v>
      </c>
      <c r="L320" s="16">
        <v>26</v>
      </c>
      <c r="M320" s="16"/>
      <c r="N320" s="16">
        <v>0</v>
      </c>
      <c r="O320" s="16">
        <v>0</v>
      </c>
      <c r="P320" s="39">
        <f t="shared" si="5"/>
        <v>33</v>
      </c>
      <c r="Q320" s="10" t="s">
        <v>92</v>
      </c>
      <c r="R320" s="38">
        <v>33</v>
      </c>
    </row>
    <row r="321" spans="1:18" x14ac:dyDescent="0.2">
      <c r="A321">
        <v>314</v>
      </c>
      <c r="C321" s="17"/>
      <c r="D321" s="19"/>
      <c r="E321" s="5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39"/>
      <c r="Q321" s="10"/>
    </row>
    <row r="322" spans="1:18" x14ac:dyDescent="0.2">
      <c r="A322">
        <v>315</v>
      </c>
      <c r="C322" s="17"/>
      <c r="D322" s="19"/>
      <c r="E322" s="5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39"/>
      <c r="Q322" s="10"/>
    </row>
    <row r="323" spans="1:18" x14ac:dyDescent="0.2">
      <c r="A323">
        <v>315.5</v>
      </c>
      <c r="B323" t="s">
        <v>93</v>
      </c>
      <c r="C323" s="17" t="s">
        <v>93</v>
      </c>
      <c r="D323" s="19">
        <v>201401</v>
      </c>
      <c r="E323" s="58" t="s">
        <v>966</v>
      </c>
      <c r="F323">
        <v>42</v>
      </c>
      <c r="G323">
        <v>0</v>
      </c>
      <c r="H323">
        <v>0</v>
      </c>
      <c r="I323">
        <v>0</v>
      </c>
      <c r="K323">
        <v>9</v>
      </c>
      <c r="L323">
        <v>0</v>
      </c>
      <c r="N323">
        <v>0</v>
      </c>
      <c r="O323">
        <v>8</v>
      </c>
      <c r="P323" s="39">
        <f t="shared" si="5"/>
        <v>59</v>
      </c>
      <c r="Q323" s="10" t="s">
        <v>94</v>
      </c>
      <c r="R323" s="38">
        <v>59</v>
      </c>
    </row>
    <row r="324" spans="1:18" x14ac:dyDescent="0.2">
      <c r="A324">
        <v>316</v>
      </c>
      <c r="C324" s="17" t="s">
        <v>627</v>
      </c>
      <c r="D324" s="19">
        <v>201307</v>
      </c>
      <c r="E324" s="58" t="s">
        <v>967</v>
      </c>
      <c r="F324">
        <v>41</v>
      </c>
      <c r="G324">
        <v>16</v>
      </c>
      <c r="H324">
        <v>29</v>
      </c>
      <c r="I324">
        <v>45</v>
      </c>
      <c r="K324">
        <v>13</v>
      </c>
      <c r="L324">
        <v>0</v>
      </c>
      <c r="N324">
        <v>0</v>
      </c>
      <c r="O324">
        <v>7</v>
      </c>
      <c r="P324" s="39">
        <f t="shared" si="5"/>
        <v>106</v>
      </c>
      <c r="Q324" s="10" t="s">
        <v>94</v>
      </c>
      <c r="R324" s="38">
        <v>106</v>
      </c>
    </row>
    <row r="325" spans="1:18" x14ac:dyDescent="0.2">
      <c r="A325">
        <v>317</v>
      </c>
      <c r="C325" s="17" t="s">
        <v>627</v>
      </c>
      <c r="D325" s="19">
        <v>201301</v>
      </c>
      <c r="E325" s="58" t="s">
        <v>968</v>
      </c>
      <c r="F325" s="16">
        <v>37</v>
      </c>
      <c r="G325" s="16">
        <v>19</v>
      </c>
      <c r="H325" s="16">
        <v>29</v>
      </c>
      <c r="I325" s="16">
        <v>48</v>
      </c>
      <c r="J325" s="16"/>
      <c r="K325" s="16">
        <v>9</v>
      </c>
      <c r="L325" s="16">
        <v>0</v>
      </c>
      <c r="M325" s="16"/>
      <c r="N325" s="16">
        <v>0</v>
      </c>
      <c r="O325" s="16">
        <v>5</v>
      </c>
      <c r="P325" s="39">
        <f t="shared" si="5"/>
        <v>99</v>
      </c>
      <c r="Q325" s="10" t="s">
        <v>94</v>
      </c>
      <c r="R325" s="38">
        <v>99</v>
      </c>
    </row>
    <row r="326" spans="1:18" x14ac:dyDescent="0.2">
      <c r="A326">
        <v>318</v>
      </c>
      <c r="C326" s="17"/>
      <c r="D326" s="19">
        <v>201207</v>
      </c>
      <c r="E326" s="58" t="s">
        <v>969</v>
      </c>
      <c r="F326" s="16">
        <v>34</v>
      </c>
      <c r="G326" s="16">
        <v>19</v>
      </c>
      <c r="H326" s="16">
        <v>29</v>
      </c>
      <c r="I326" s="16">
        <v>48</v>
      </c>
      <c r="J326" s="16"/>
      <c r="K326" s="16">
        <v>8</v>
      </c>
      <c r="L326" s="16">
        <v>0</v>
      </c>
      <c r="M326" s="16"/>
      <c r="N326" s="16">
        <v>0</v>
      </c>
      <c r="O326" s="16">
        <v>0</v>
      </c>
      <c r="P326" s="39">
        <f t="shared" si="5"/>
        <v>90</v>
      </c>
      <c r="Q326" s="10" t="s">
        <v>94</v>
      </c>
      <c r="R326" s="38">
        <v>90</v>
      </c>
    </row>
    <row r="327" spans="1:18" x14ac:dyDescent="0.2">
      <c r="A327">
        <v>319</v>
      </c>
      <c r="C327" s="17"/>
      <c r="D327" s="19">
        <v>201201</v>
      </c>
      <c r="E327" s="58" t="s">
        <v>970</v>
      </c>
      <c r="F327" s="16">
        <v>34</v>
      </c>
      <c r="G327" s="16">
        <v>22</v>
      </c>
      <c r="H327" s="16">
        <v>38</v>
      </c>
      <c r="I327" s="16">
        <v>60</v>
      </c>
      <c r="J327" s="16"/>
      <c r="K327" s="16">
        <v>11</v>
      </c>
      <c r="L327" s="16">
        <v>0</v>
      </c>
      <c r="M327" s="16"/>
      <c r="N327" s="16">
        <v>0</v>
      </c>
      <c r="O327" s="16">
        <v>0</v>
      </c>
      <c r="P327" s="39">
        <f t="shared" si="5"/>
        <v>105</v>
      </c>
      <c r="Q327" s="10" t="s">
        <v>94</v>
      </c>
      <c r="R327" s="38">
        <v>105</v>
      </c>
    </row>
    <row r="328" spans="1:18" x14ac:dyDescent="0.2">
      <c r="A328">
        <v>321</v>
      </c>
      <c r="C328" s="17"/>
      <c r="D328" s="19"/>
      <c r="E328" s="5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39"/>
      <c r="Q328" s="10"/>
    </row>
    <row r="329" spans="1:18" x14ac:dyDescent="0.2">
      <c r="A329">
        <f>A328+6</f>
        <v>327</v>
      </c>
      <c r="B329" t="s">
        <v>95</v>
      </c>
      <c r="C329" s="17" t="s">
        <v>95</v>
      </c>
      <c r="D329" s="19">
        <v>201401</v>
      </c>
      <c r="E329" s="58" t="s">
        <v>971</v>
      </c>
      <c r="F329">
        <v>33</v>
      </c>
      <c r="G329">
        <v>0</v>
      </c>
      <c r="H329">
        <v>0</v>
      </c>
      <c r="I329">
        <v>0</v>
      </c>
      <c r="K329">
        <v>0</v>
      </c>
      <c r="L329">
        <v>0</v>
      </c>
      <c r="N329">
        <v>0</v>
      </c>
      <c r="O329">
        <v>0</v>
      </c>
      <c r="P329" s="39">
        <f t="shared" si="5"/>
        <v>33</v>
      </c>
      <c r="Q329" s="10" t="s">
        <v>96</v>
      </c>
      <c r="R329" s="38">
        <v>33</v>
      </c>
    </row>
    <row r="330" spans="1:18" x14ac:dyDescent="0.2">
      <c r="A330">
        <v>322</v>
      </c>
      <c r="C330" s="17" t="s">
        <v>627</v>
      </c>
      <c r="D330" s="19">
        <v>201307</v>
      </c>
      <c r="E330" s="58" t="s">
        <v>972</v>
      </c>
      <c r="F330">
        <v>34</v>
      </c>
      <c r="G330">
        <v>0</v>
      </c>
      <c r="H330">
        <v>23</v>
      </c>
      <c r="I330">
        <v>23</v>
      </c>
      <c r="K330">
        <v>0</v>
      </c>
      <c r="L330">
        <v>0</v>
      </c>
      <c r="N330">
        <v>0</v>
      </c>
      <c r="O330">
        <v>0</v>
      </c>
      <c r="P330" s="39">
        <f t="shared" si="5"/>
        <v>57</v>
      </c>
      <c r="Q330" s="10" t="s">
        <v>96</v>
      </c>
      <c r="R330" s="38">
        <v>57</v>
      </c>
    </row>
    <row r="331" spans="1:18" x14ac:dyDescent="0.2">
      <c r="A331">
        <v>323</v>
      </c>
      <c r="C331" s="17" t="s">
        <v>627</v>
      </c>
      <c r="D331" s="19">
        <v>201301</v>
      </c>
      <c r="E331" s="58" t="s">
        <v>973</v>
      </c>
      <c r="F331" s="16">
        <v>54</v>
      </c>
      <c r="G331" s="16">
        <v>2</v>
      </c>
      <c r="H331" s="16">
        <v>2</v>
      </c>
      <c r="I331" s="16">
        <v>4</v>
      </c>
      <c r="J331" s="16"/>
      <c r="K331" s="16">
        <v>0</v>
      </c>
      <c r="L331" s="16">
        <v>0</v>
      </c>
      <c r="M331" s="16"/>
      <c r="N331" s="16">
        <v>0</v>
      </c>
      <c r="O331" s="16">
        <v>0</v>
      </c>
      <c r="P331" s="39">
        <f t="shared" si="5"/>
        <v>58</v>
      </c>
      <c r="Q331" s="10" t="s">
        <v>96</v>
      </c>
      <c r="R331" s="38">
        <v>58</v>
      </c>
    </row>
    <row r="332" spans="1:18" x14ac:dyDescent="0.2">
      <c r="A332">
        <v>324</v>
      </c>
      <c r="C332" s="17"/>
      <c r="D332" s="19">
        <v>201207</v>
      </c>
      <c r="E332" s="58" t="s">
        <v>974</v>
      </c>
      <c r="F332" s="16">
        <v>92</v>
      </c>
      <c r="G332" s="16">
        <v>0</v>
      </c>
      <c r="H332" s="16">
        <v>8</v>
      </c>
      <c r="I332" s="16">
        <v>8</v>
      </c>
      <c r="J332" s="16"/>
      <c r="K332" s="16">
        <v>0</v>
      </c>
      <c r="L332" s="16">
        <v>0</v>
      </c>
      <c r="M332" s="16"/>
      <c r="N332" s="16">
        <v>0</v>
      </c>
      <c r="O332" s="16">
        <v>0</v>
      </c>
      <c r="P332" s="39">
        <f t="shared" si="5"/>
        <v>100</v>
      </c>
      <c r="Q332" s="10" t="s">
        <v>96</v>
      </c>
      <c r="R332" s="38">
        <v>100</v>
      </c>
    </row>
    <row r="333" spans="1:18" x14ac:dyDescent="0.2">
      <c r="A333">
        <v>325</v>
      </c>
      <c r="C333" s="17"/>
      <c r="D333" s="19">
        <v>201201</v>
      </c>
      <c r="E333" s="58" t="s">
        <v>975</v>
      </c>
      <c r="F333" s="16">
        <v>54</v>
      </c>
      <c r="G333" s="16">
        <v>2</v>
      </c>
      <c r="H333" s="16">
        <v>2</v>
      </c>
      <c r="I333" s="16">
        <v>4</v>
      </c>
      <c r="J333" s="16"/>
      <c r="K333" s="16">
        <v>0</v>
      </c>
      <c r="L333" s="16">
        <v>0</v>
      </c>
      <c r="M333" s="16"/>
      <c r="N333" s="16">
        <v>0</v>
      </c>
      <c r="O333" s="16">
        <v>0</v>
      </c>
      <c r="P333" s="39">
        <f t="shared" si="5"/>
        <v>58</v>
      </c>
      <c r="Q333" s="10" t="s">
        <v>96</v>
      </c>
      <c r="R333" s="38">
        <v>58</v>
      </c>
    </row>
    <row r="334" spans="1:18" x14ac:dyDescent="0.2">
      <c r="A334">
        <v>327</v>
      </c>
      <c r="C334" s="17"/>
      <c r="D334" s="19"/>
      <c r="E334" s="5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39"/>
      <c r="Q334" s="10"/>
    </row>
    <row r="335" spans="1:18" x14ac:dyDescent="0.2">
      <c r="A335">
        <f>A334+6</f>
        <v>333</v>
      </c>
      <c r="B335" t="s">
        <v>97</v>
      </c>
      <c r="C335" s="17" t="s">
        <v>97</v>
      </c>
      <c r="D335" s="19">
        <v>201401</v>
      </c>
      <c r="E335" s="58" t="s">
        <v>976</v>
      </c>
      <c r="F335">
        <v>0</v>
      </c>
      <c r="G335">
        <v>0</v>
      </c>
      <c r="H335">
        <v>0</v>
      </c>
      <c r="I335">
        <v>0</v>
      </c>
      <c r="K335">
        <v>0</v>
      </c>
      <c r="L335">
        <v>0</v>
      </c>
      <c r="N335">
        <v>0</v>
      </c>
      <c r="O335">
        <v>0</v>
      </c>
      <c r="P335" s="39">
        <f t="shared" si="5"/>
        <v>0</v>
      </c>
      <c r="Q335" s="10" t="s">
        <v>98</v>
      </c>
      <c r="R335" s="38">
        <v>0</v>
      </c>
    </row>
    <row r="336" spans="1:18" x14ac:dyDescent="0.2">
      <c r="A336">
        <v>328</v>
      </c>
      <c r="C336" s="17" t="s">
        <v>627</v>
      </c>
      <c r="D336" s="19">
        <v>201307</v>
      </c>
      <c r="E336" s="58" t="s">
        <v>977</v>
      </c>
      <c r="F336">
        <v>0</v>
      </c>
      <c r="G336">
        <v>0</v>
      </c>
      <c r="H336">
        <v>0</v>
      </c>
      <c r="I336">
        <v>0</v>
      </c>
      <c r="K336">
        <v>0</v>
      </c>
      <c r="L336">
        <v>0</v>
      </c>
      <c r="N336">
        <v>0</v>
      </c>
      <c r="O336">
        <v>0</v>
      </c>
      <c r="P336" s="39">
        <f t="shared" si="5"/>
        <v>0</v>
      </c>
      <c r="Q336" s="10" t="s">
        <v>98</v>
      </c>
      <c r="R336" s="38">
        <v>0</v>
      </c>
    </row>
    <row r="337" spans="1:18" x14ac:dyDescent="0.2">
      <c r="A337">
        <v>329</v>
      </c>
      <c r="C337" s="17" t="s">
        <v>627</v>
      </c>
      <c r="D337" s="19">
        <v>201301</v>
      </c>
      <c r="E337" s="58" t="s">
        <v>978</v>
      </c>
      <c r="F337" s="16">
        <v>0</v>
      </c>
      <c r="G337" s="16">
        <v>0</v>
      </c>
      <c r="H337" s="16">
        <v>0</v>
      </c>
      <c r="I337" s="16">
        <v>0</v>
      </c>
      <c r="J337" s="16"/>
      <c r="K337" s="16">
        <v>0</v>
      </c>
      <c r="L337" s="16">
        <v>0</v>
      </c>
      <c r="M337" s="16"/>
      <c r="N337" s="16">
        <v>0</v>
      </c>
      <c r="O337" s="16">
        <v>0</v>
      </c>
      <c r="P337" s="39">
        <f t="shared" si="5"/>
        <v>0</v>
      </c>
      <c r="Q337" s="10" t="s">
        <v>98</v>
      </c>
      <c r="R337" s="38">
        <v>0</v>
      </c>
    </row>
    <row r="338" spans="1:18" x14ac:dyDescent="0.2">
      <c r="A338">
        <v>330</v>
      </c>
      <c r="C338" s="17"/>
      <c r="D338" s="19">
        <v>201207</v>
      </c>
      <c r="E338" s="58" t="s">
        <v>979</v>
      </c>
      <c r="F338" s="16">
        <v>0</v>
      </c>
      <c r="G338" s="16">
        <v>0</v>
      </c>
      <c r="H338" s="16">
        <v>0</v>
      </c>
      <c r="I338" s="16">
        <v>0</v>
      </c>
      <c r="J338" s="16"/>
      <c r="K338" s="16">
        <v>0</v>
      </c>
      <c r="L338" s="16">
        <v>0</v>
      </c>
      <c r="M338" s="16"/>
      <c r="N338" s="16">
        <v>0</v>
      </c>
      <c r="O338" s="16">
        <v>0</v>
      </c>
      <c r="P338" s="39">
        <f t="shared" si="5"/>
        <v>0</v>
      </c>
      <c r="Q338" s="10" t="s">
        <v>98</v>
      </c>
      <c r="R338" s="38">
        <v>0</v>
      </c>
    </row>
    <row r="339" spans="1:18" x14ac:dyDescent="0.2">
      <c r="A339">
        <v>331</v>
      </c>
      <c r="C339" s="17"/>
      <c r="D339" s="19">
        <v>201201</v>
      </c>
      <c r="E339" s="58" t="s">
        <v>980</v>
      </c>
      <c r="F339" s="16">
        <v>0</v>
      </c>
      <c r="G339" s="16">
        <v>0</v>
      </c>
      <c r="H339" s="16">
        <v>0</v>
      </c>
      <c r="I339" s="16">
        <v>0</v>
      </c>
      <c r="J339" s="16"/>
      <c r="K339" s="16">
        <v>0</v>
      </c>
      <c r="L339" s="16">
        <v>0</v>
      </c>
      <c r="M339" s="16"/>
      <c r="N339" s="16">
        <v>0</v>
      </c>
      <c r="O339" s="16">
        <v>0</v>
      </c>
      <c r="P339" s="39">
        <f t="shared" ref="P339:P402" si="6">SUM(F339+I339+K339+L339+N339+O339)</f>
        <v>0</v>
      </c>
      <c r="Q339" s="10" t="s">
        <v>98</v>
      </c>
      <c r="R339" s="38">
        <v>0</v>
      </c>
    </row>
    <row r="340" spans="1:18" x14ac:dyDescent="0.2">
      <c r="A340">
        <v>333</v>
      </c>
      <c r="C340" s="17"/>
      <c r="D340" s="19"/>
      <c r="E340" s="5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39"/>
      <c r="Q340" s="10"/>
    </row>
    <row r="341" spans="1:18" x14ac:dyDescent="0.2">
      <c r="A341">
        <f>A340+6</f>
        <v>339</v>
      </c>
      <c r="B341" t="s">
        <v>99</v>
      </c>
      <c r="C341" s="17" t="s">
        <v>99</v>
      </c>
      <c r="D341" s="19">
        <v>201401</v>
      </c>
      <c r="E341" s="58" t="s">
        <v>981</v>
      </c>
      <c r="F341">
        <v>0</v>
      </c>
      <c r="G341">
        <v>0</v>
      </c>
      <c r="H341">
        <v>0</v>
      </c>
      <c r="I341">
        <v>0</v>
      </c>
      <c r="K341">
        <v>2</v>
      </c>
      <c r="L341">
        <v>0</v>
      </c>
      <c r="N341">
        <v>0</v>
      </c>
      <c r="O341">
        <v>0</v>
      </c>
      <c r="P341" s="39">
        <f t="shared" si="6"/>
        <v>2</v>
      </c>
      <c r="Q341" s="10" t="s">
        <v>100</v>
      </c>
      <c r="R341" s="38">
        <v>2</v>
      </c>
    </row>
    <row r="342" spans="1:18" x14ac:dyDescent="0.2">
      <c r="A342">
        <v>334</v>
      </c>
      <c r="C342" s="17" t="s">
        <v>627</v>
      </c>
      <c r="D342" s="19">
        <v>201307</v>
      </c>
      <c r="E342" s="58" t="s">
        <v>982</v>
      </c>
      <c r="F342">
        <v>0</v>
      </c>
      <c r="G342">
        <v>2</v>
      </c>
      <c r="H342">
        <v>21</v>
      </c>
      <c r="I342">
        <v>23</v>
      </c>
      <c r="K342">
        <v>2</v>
      </c>
      <c r="L342">
        <v>0</v>
      </c>
      <c r="N342">
        <v>0</v>
      </c>
      <c r="O342">
        <v>0</v>
      </c>
      <c r="P342" s="39">
        <f t="shared" si="6"/>
        <v>25</v>
      </c>
      <c r="Q342" s="10" t="s">
        <v>100</v>
      </c>
      <c r="R342" s="38">
        <v>25</v>
      </c>
    </row>
    <row r="343" spans="1:18" x14ac:dyDescent="0.2">
      <c r="A343">
        <v>335</v>
      </c>
      <c r="C343" s="17" t="s">
        <v>627</v>
      </c>
      <c r="D343" s="19">
        <v>201301</v>
      </c>
      <c r="E343" s="58" t="s">
        <v>983</v>
      </c>
      <c r="F343" s="16">
        <v>0</v>
      </c>
      <c r="G343" s="16">
        <v>2</v>
      </c>
      <c r="H343" s="16">
        <v>15</v>
      </c>
      <c r="I343" s="16">
        <v>17</v>
      </c>
      <c r="J343" s="16"/>
      <c r="K343" s="16">
        <v>5</v>
      </c>
      <c r="L343" s="16">
        <v>0</v>
      </c>
      <c r="M343" s="16"/>
      <c r="N343" s="16">
        <v>0</v>
      </c>
      <c r="O343" s="16">
        <v>0</v>
      </c>
      <c r="P343" s="39">
        <f t="shared" si="6"/>
        <v>22</v>
      </c>
      <c r="Q343" s="10" t="s">
        <v>100</v>
      </c>
      <c r="R343" s="38">
        <v>22</v>
      </c>
    </row>
    <row r="344" spans="1:18" x14ac:dyDescent="0.2">
      <c r="A344">
        <v>336</v>
      </c>
      <c r="C344" s="17"/>
      <c r="D344" s="19">
        <v>201207</v>
      </c>
      <c r="E344" s="58" t="s">
        <v>984</v>
      </c>
      <c r="F344" s="16">
        <v>0</v>
      </c>
      <c r="G344" s="16">
        <v>2</v>
      </c>
      <c r="H344" s="16">
        <v>17</v>
      </c>
      <c r="I344" s="16">
        <v>19</v>
      </c>
      <c r="J344" s="16"/>
      <c r="K344" s="16">
        <v>1</v>
      </c>
      <c r="L344" s="16">
        <v>0</v>
      </c>
      <c r="M344" s="16"/>
      <c r="N344" s="16">
        <v>0</v>
      </c>
      <c r="O344" s="16">
        <v>0</v>
      </c>
      <c r="P344" s="39">
        <f t="shared" si="6"/>
        <v>20</v>
      </c>
      <c r="Q344" s="10" t="s">
        <v>100</v>
      </c>
      <c r="R344" s="38">
        <v>20</v>
      </c>
    </row>
    <row r="345" spans="1:18" x14ac:dyDescent="0.2">
      <c r="A345">
        <v>337</v>
      </c>
      <c r="C345" s="17"/>
      <c r="D345" s="19">
        <v>201201</v>
      </c>
      <c r="E345" s="58" t="s">
        <v>985</v>
      </c>
      <c r="F345" s="16">
        <v>0</v>
      </c>
      <c r="G345" s="16">
        <v>0</v>
      </c>
      <c r="H345" s="16">
        <v>14</v>
      </c>
      <c r="I345" s="16">
        <v>14</v>
      </c>
      <c r="J345" s="16"/>
      <c r="K345" s="16">
        <v>5</v>
      </c>
      <c r="L345" s="16">
        <v>0</v>
      </c>
      <c r="M345" s="16"/>
      <c r="N345" s="16">
        <v>0</v>
      </c>
      <c r="O345" s="16">
        <v>0</v>
      </c>
      <c r="P345" s="39">
        <f t="shared" si="6"/>
        <v>19</v>
      </c>
      <c r="Q345" s="10" t="s">
        <v>100</v>
      </c>
      <c r="R345" s="38">
        <v>19</v>
      </c>
    </row>
    <row r="346" spans="1:18" x14ac:dyDescent="0.2">
      <c r="A346">
        <v>339</v>
      </c>
      <c r="C346" s="17"/>
      <c r="D346" s="19"/>
      <c r="E346" s="5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39"/>
      <c r="Q346" s="10"/>
    </row>
    <row r="347" spans="1:18" x14ac:dyDescent="0.2">
      <c r="A347">
        <f>A346+6</f>
        <v>345</v>
      </c>
      <c r="B347" t="s">
        <v>101</v>
      </c>
      <c r="C347" s="17" t="s">
        <v>101</v>
      </c>
      <c r="D347" s="19">
        <v>201401</v>
      </c>
      <c r="E347" s="58" t="s">
        <v>986</v>
      </c>
      <c r="F347">
        <v>68</v>
      </c>
      <c r="G347">
        <v>0</v>
      </c>
      <c r="H347">
        <v>0</v>
      </c>
      <c r="I347">
        <v>0</v>
      </c>
      <c r="K347">
        <v>37</v>
      </c>
      <c r="L347">
        <v>0</v>
      </c>
      <c r="N347">
        <v>0</v>
      </c>
      <c r="O347">
        <v>0</v>
      </c>
      <c r="P347" s="39">
        <f t="shared" si="6"/>
        <v>105</v>
      </c>
      <c r="Q347" s="10" t="s">
        <v>102</v>
      </c>
      <c r="R347" s="38">
        <v>105</v>
      </c>
    </row>
    <row r="348" spans="1:18" x14ac:dyDescent="0.2">
      <c r="A348">
        <v>340</v>
      </c>
      <c r="C348" s="17" t="s">
        <v>627</v>
      </c>
      <c r="D348" s="19">
        <v>201307</v>
      </c>
      <c r="E348" s="58" t="s">
        <v>987</v>
      </c>
      <c r="F348">
        <v>81</v>
      </c>
      <c r="G348">
        <v>13</v>
      </c>
      <c r="H348">
        <v>380</v>
      </c>
      <c r="I348">
        <v>393</v>
      </c>
      <c r="K348">
        <v>16</v>
      </c>
      <c r="L348">
        <v>16</v>
      </c>
      <c r="N348">
        <v>0</v>
      </c>
      <c r="O348">
        <v>0</v>
      </c>
      <c r="P348" s="39">
        <f t="shared" si="6"/>
        <v>506</v>
      </c>
      <c r="Q348" s="10" t="s">
        <v>102</v>
      </c>
      <c r="R348" s="38">
        <v>506</v>
      </c>
    </row>
    <row r="349" spans="1:18" x14ac:dyDescent="0.2">
      <c r="A349">
        <v>341</v>
      </c>
      <c r="C349" s="17" t="s">
        <v>627</v>
      </c>
      <c r="D349" s="19">
        <v>201301</v>
      </c>
      <c r="E349" s="58" t="s">
        <v>988</v>
      </c>
      <c r="F349" s="16">
        <v>86</v>
      </c>
      <c r="G349" s="16">
        <v>18</v>
      </c>
      <c r="H349" s="16">
        <v>302</v>
      </c>
      <c r="I349" s="16">
        <v>320</v>
      </c>
      <c r="J349" s="16"/>
      <c r="K349" s="16">
        <v>2</v>
      </c>
      <c r="L349" s="16">
        <v>32</v>
      </c>
      <c r="M349" s="16"/>
      <c r="N349" s="16">
        <v>0</v>
      </c>
      <c r="O349" s="16">
        <v>0</v>
      </c>
      <c r="P349" s="39">
        <f t="shared" si="6"/>
        <v>440</v>
      </c>
      <c r="Q349" s="10" t="s">
        <v>102</v>
      </c>
      <c r="R349" s="38">
        <v>440</v>
      </c>
    </row>
    <row r="350" spans="1:18" x14ac:dyDescent="0.2">
      <c r="A350">
        <v>342</v>
      </c>
      <c r="C350" s="17"/>
      <c r="D350" s="19">
        <v>201207</v>
      </c>
      <c r="E350" s="58" t="s">
        <v>989</v>
      </c>
      <c r="F350" s="16">
        <v>80</v>
      </c>
      <c r="G350" s="16">
        <v>18</v>
      </c>
      <c r="H350" s="16">
        <v>319</v>
      </c>
      <c r="I350" s="16">
        <v>337</v>
      </c>
      <c r="J350" s="16"/>
      <c r="K350" s="16">
        <v>3</v>
      </c>
      <c r="L350" s="16">
        <v>28</v>
      </c>
      <c r="M350" s="16"/>
      <c r="N350" s="16">
        <v>0</v>
      </c>
      <c r="O350" s="16">
        <v>0</v>
      </c>
      <c r="P350" s="39">
        <f t="shared" si="6"/>
        <v>448</v>
      </c>
      <c r="Q350" s="10" t="s">
        <v>102</v>
      </c>
      <c r="R350" s="38">
        <v>448</v>
      </c>
    </row>
    <row r="351" spans="1:18" x14ac:dyDescent="0.2">
      <c r="A351">
        <v>343</v>
      </c>
      <c r="C351" s="17"/>
      <c r="D351" s="19">
        <v>201201</v>
      </c>
      <c r="E351" s="58" t="s">
        <v>990</v>
      </c>
      <c r="F351" s="16">
        <v>88</v>
      </c>
      <c r="G351" s="16">
        <v>0</v>
      </c>
      <c r="H351" s="16">
        <v>343</v>
      </c>
      <c r="I351" s="16">
        <v>343</v>
      </c>
      <c r="J351" s="16"/>
      <c r="K351" s="16">
        <v>6</v>
      </c>
      <c r="L351" s="16">
        <v>15</v>
      </c>
      <c r="M351" s="16"/>
      <c r="N351" s="16">
        <v>0</v>
      </c>
      <c r="O351" s="16">
        <v>0</v>
      </c>
      <c r="P351" s="39">
        <f t="shared" si="6"/>
        <v>452</v>
      </c>
      <c r="Q351" s="10" t="s">
        <v>102</v>
      </c>
      <c r="R351" s="38">
        <v>452</v>
      </c>
    </row>
    <row r="352" spans="1:18" x14ac:dyDescent="0.2">
      <c r="A352">
        <v>345</v>
      </c>
      <c r="C352" s="17"/>
      <c r="D352" s="19"/>
      <c r="E352" s="5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39"/>
      <c r="Q352" s="10"/>
    </row>
    <row r="353" spans="1:18" x14ac:dyDescent="0.2">
      <c r="A353">
        <f>A352+6</f>
        <v>351</v>
      </c>
      <c r="B353" t="s">
        <v>103</v>
      </c>
      <c r="C353" s="17" t="s">
        <v>103</v>
      </c>
      <c r="D353" s="19">
        <v>201401</v>
      </c>
      <c r="E353" s="58" t="s">
        <v>991</v>
      </c>
      <c r="F353">
        <v>100</v>
      </c>
      <c r="G353">
        <v>0</v>
      </c>
      <c r="H353">
        <v>0</v>
      </c>
      <c r="I353">
        <v>0</v>
      </c>
      <c r="K353">
        <v>0</v>
      </c>
      <c r="L353">
        <v>0</v>
      </c>
      <c r="N353">
        <v>0</v>
      </c>
      <c r="O353">
        <v>7</v>
      </c>
      <c r="P353" s="39">
        <f t="shared" si="6"/>
        <v>107</v>
      </c>
      <c r="Q353" s="10" t="s">
        <v>104</v>
      </c>
      <c r="R353" s="38">
        <v>107</v>
      </c>
    </row>
    <row r="354" spans="1:18" x14ac:dyDescent="0.2">
      <c r="A354">
        <v>346</v>
      </c>
      <c r="C354" s="17" t="s">
        <v>627</v>
      </c>
      <c r="D354" s="19">
        <v>201307</v>
      </c>
      <c r="E354" s="58" t="s">
        <v>992</v>
      </c>
      <c r="F354">
        <v>90</v>
      </c>
      <c r="G354">
        <v>0</v>
      </c>
      <c r="H354">
        <v>0</v>
      </c>
      <c r="I354">
        <v>0</v>
      </c>
      <c r="K354">
        <v>0</v>
      </c>
      <c r="L354">
        <v>0</v>
      </c>
      <c r="N354">
        <v>0</v>
      </c>
      <c r="O354">
        <v>6</v>
      </c>
      <c r="P354" s="39">
        <f t="shared" si="6"/>
        <v>96</v>
      </c>
      <c r="Q354" s="10" t="s">
        <v>104</v>
      </c>
      <c r="R354" s="38">
        <v>96</v>
      </c>
    </row>
    <row r="355" spans="1:18" x14ac:dyDescent="0.2">
      <c r="A355">
        <v>347</v>
      </c>
      <c r="C355" s="17" t="s">
        <v>627</v>
      </c>
      <c r="D355" s="19">
        <v>201301</v>
      </c>
      <c r="E355" s="58" t="s">
        <v>993</v>
      </c>
      <c r="F355" s="16">
        <v>83</v>
      </c>
      <c r="G355" s="16">
        <v>0</v>
      </c>
      <c r="H355" s="16">
        <v>0</v>
      </c>
      <c r="I355" s="16">
        <v>0</v>
      </c>
      <c r="J355" s="16"/>
      <c r="K355" s="16">
        <v>0</v>
      </c>
      <c r="L355" s="16">
        <v>0</v>
      </c>
      <c r="M355" s="16"/>
      <c r="N355" s="16">
        <v>0</v>
      </c>
      <c r="O355" s="16">
        <v>4</v>
      </c>
      <c r="P355" s="39">
        <f t="shared" si="6"/>
        <v>87</v>
      </c>
      <c r="Q355" s="10" t="s">
        <v>104</v>
      </c>
      <c r="R355" s="38">
        <v>87</v>
      </c>
    </row>
    <row r="356" spans="1:18" x14ac:dyDescent="0.2">
      <c r="A356">
        <v>348</v>
      </c>
      <c r="C356" s="17"/>
      <c r="D356" s="19">
        <v>201207</v>
      </c>
      <c r="E356" s="58" t="s">
        <v>994</v>
      </c>
      <c r="F356" s="16">
        <v>73</v>
      </c>
      <c r="G356" s="16">
        <v>0</v>
      </c>
      <c r="H356" s="16">
        <v>0</v>
      </c>
      <c r="I356" s="16">
        <v>0</v>
      </c>
      <c r="J356" s="16"/>
      <c r="K356" s="16">
        <v>0</v>
      </c>
      <c r="L356" s="16">
        <v>0</v>
      </c>
      <c r="M356" s="16"/>
      <c r="N356" s="16">
        <v>0</v>
      </c>
      <c r="O356" s="16">
        <v>8</v>
      </c>
      <c r="P356" s="39">
        <f t="shared" si="6"/>
        <v>81</v>
      </c>
      <c r="Q356" s="10" t="s">
        <v>104</v>
      </c>
      <c r="R356" s="38">
        <v>81</v>
      </c>
    </row>
    <row r="357" spans="1:18" x14ac:dyDescent="0.2">
      <c r="A357">
        <v>349</v>
      </c>
      <c r="C357" s="17"/>
      <c r="D357" s="19">
        <v>201201</v>
      </c>
      <c r="E357" s="58" t="s">
        <v>995</v>
      </c>
      <c r="F357" s="16">
        <v>75</v>
      </c>
      <c r="G357" s="16">
        <v>0</v>
      </c>
      <c r="H357" s="16">
        <v>0</v>
      </c>
      <c r="I357" s="16">
        <v>0</v>
      </c>
      <c r="J357" s="16"/>
      <c r="K357" s="16">
        <v>0</v>
      </c>
      <c r="L357" s="16">
        <v>0</v>
      </c>
      <c r="M357" s="16"/>
      <c r="N357" s="16">
        <v>0</v>
      </c>
      <c r="O357" s="16">
        <v>0</v>
      </c>
      <c r="P357" s="39">
        <f t="shared" si="6"/>
        <v>75</v>
      </c>
      <c r="Q357" s="10" t="s">
        <v>104</v>
      </c>
      <c r="R357" s="38">
        <v>75</v>
      </c>
    </row>
    <row r="358" spans="1:18" x14ac:dyDescent="0.2">
      <c r="A358">
        <v>351</v>
      </c>
      <c r="C358" s="17"/>
      <c r="D358" s="19"/>
      <c r="E358" s="5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39"/>
      <c r="Q358" s="10"/>
    </row>
    <row r="359" spans="1:18" x14ac:dyDescent="0.2">
      <c r="A359">
        <f>A358+6</f>
        <v>357</v>
      </c>
      <c r="B359" t="s">
        <v>105</v>
      </c>
      <c r="C359" s="17" t="s">
        <v>105</v>
      </c>
      <c r="D359" s="19">
        <v>201401</v>
      </c>
      <c r="E359" s="58" t="s">
        <v>996</v>
      </c>
      <c r="F359">
        <v>32</v>
      </c>
      <c r="G359">
        <v>0</v>
      </c>
      <c r="H359">
        <v>0</v>
      </c>
      <c r="I359">
        <v>0</v>
      </c>
      <c r="K359">
        <v>13</v>
      </c>
      <c r="L359">
        <v>1</v>
      </c>
      <c r="N359">
        <v>0</v>
      </c>
      <c r="O359">
        <v>0</v>
      </c>
      <c r="P359" s="39">
        <f t="shared" si="6"/>
        <v>46</v>
      </c>
      <c r="Q359" s="10" t="s">
        <v>106</v>
      </c>
      <c r="R359" s="38">
        <v>46</v>
      </c>
    </row>
    <row r="360" spans="1:18" x14ac:dyDescent="0.2">
      <c r="A360">
        <v>352</v>
      </c>
      <c r="C360" s="17" t="s">
        <v>627</v>
      </c>
      <c r="D360" s="19">
        <v>201307</v>
      </c>
      <c r="E360" s="58" t="s">
        <v>997</v>
      </c>
      <c r="F360">
        <v>0</v>
      </c>
      <c r="G360">
        <v>0</v>
      </c>
      <c r="H360">
        <v>21</v>
      </c>
      <c r="I360">
        <v>21</v>
      </c>
      <c r="K360">
        <v>2</v>
      </c>
      <c r="L360">
        <v>2</v>
      </c>
      <c r="N360">
        <v>0</v>
      </c>
      <c r="O360">
        <v>4</v>
      </c>
      <c r="P360" s="39">
        <f t="shared" si="6"/>
        <v>29</v>
      </c>
      <c r="Q360" s="10" t="s">
        <v>106</v>
      </c>
      <c r="R360" s="38">
        <v>29</v>
      </c>
    </row>
    <row r="361" spans="1:18" x14ac:dyDescent="0.2">
      <c r="A361">
        <v>353</v>
      </c>
      <c r="C361" s="17" t="s">
        <v>627</v>
      </c>
      <c r="D361" s="19">
        <v>201301</v>
      </c>
      <c r="E361" s="58" t="s">
        <v>998</v>
      </c>
      <c r="F361" s="16">
        <v>32</v>
      </c>
      <c r="G361" s="16">
        <v>0</v>
      </c>
      <c r="H361" s="16">
        <v>17</v>
      </c>
      <c r="I361" s="16">
        <v>17</v>
      </c>
      <c r="J361" s="16"/>
      <c r="K361" s="16">
        <v>3</v>
      </c>
      <c r="L361" s="16">
        <v>1</v>
      </c>
      <c r="M361" s="16"/>
      <c r="N361" s="16">
        <v>1</v>
      </c>
      <c r="O361" s="16">
        <v>0</v>
      </c>
      <c r="P361" s="39">
        <f t="shared" si="6"/>
        <v>54</v>
      </c>
      <c r="Q361" s="10" t="s">
        <v>106</v>
      </c>
      <c r="R361" s="38">
        <v>54</v>
      </c>
    </row>
    <row r="362" spans="1:18" x14ac:dyDescent="0.2">
      <c r="A362">
        <v>354</v>
      </c>
      <c r="C362" s="17"/>
      <c r="D362" s="19">
        <v>201207</v>
      </c>
      <c r="E362" s="58" t="s">
        <v>999</v>
      </c>
      <c r="F362" s="16">
        <v>23</v>
      </c>
      <c r="G362" s="16">
        <v>0</v>
      </c>
      <c r="H362" s="16">
        <v>17</v>
      </c>
      <c r="I362" s="16">
        <v>17</v>
      </c>
      <c r="J362" s="16"/>
      <c r="K362" s="16">
        <v>3</v>
      </c>
      <c r="L362" s="16">
        <v>1</v>
      </c>
      <c r="M362" s="16"/>
      <c r="N362" s="16">
        <v>4</v>
      </c>
      <c r="O362" s="16">
        <v>4</v>
      </c>
      <c r="P362" s="39">
        <f t="shared" si="6"/>
        <v>52</v>
      </c>
      <c r="Q362" s="10" t="s">
        <v>106</v>
      </c>
      <c r="R362" s="38">
        <v>52</v>
      </c>
    </row>
    <row r="363" spans="1:18" x14ac:dyDescent="0.2">
      <c r="A363">
        <v>355</v>
      </c>
      <c r="C363" s="17"/>
      <c r="D363" s="19">
        <v>201201</v>
      </c>
      <c r="E363" s="58" t="s">
        <v>1000</v>
      </c>
      <c r="F363" s="16">
        <v>26</v>
      </c>
      <c r="G363" s="16">
        <v>0</v>
      </c>
      <c r="H363" s="16">
        <v>13</v>
      </c>
      <c r="I363" s="16">
        <v>13</v>
      </c>
      <c r="J363" s="16"/>
      <c r="K363" s="16">
        <v>3</v>
      </c>
      <c r="L363" s="16">
        <v>0</v>
      </c>
      <c r="M363" s="16"/>
      <c r="N363" s="16">
        <v>3</v>
      </c>
      <c r="O363" s="16">
        <v>0</v>
      </c>
      <c r="P363" s="39">
        <f t="shared" si="6"/>
        <v>45</v>
      </c>
      <c r="Q363" s="10" t="s">
        <v>106</v>
      </c>
      <c r="R363" s="38">
        <v>45</v>
      </c>
    </row>
    <row r="364" spans="1:18" x14ac:dyDescent="0.2">
      <c r="A364">
        <v>357</v>
      </c>
      <c r="C364" s="17"/>
      <c r="D364" s="19"/>
      <c r="E364" s="5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39"/>
      <c r="Q364" s="10"/>
    </row>
    <row r="365" spans="1:18" x14ac:dyDescent="0.2">
      <c r="A365">
        <f>A364+6</f>
        <v>363</v>
      </c>
      <c r="B365" t="s">
        <v>107</v>
      </c>
      <c r="C365" s="17" t="s">
        <v>107</v>
      </c>
      <c r="D365" s="19">
        <v>201401</v>
      </c>
      <c r="E365" s="58" t="s">
        <v>1001</v>
      </c>
      <c r="F365">
        <v>56</v>
      </c>
      <c r="G365">
        <v>0</v>
      </c>
      <c r="H365">
        <v>0</v>
      </c>
      <c r="I365">
        <v>0</v>
      </c>
      <c r="K365">
        <v>0</v>
      </c>
      <c r="L365">
        <v>0</v>
      </c>
      <c r="N365">
        <v>0</v>
      </c>
      <c r="O365">
        <v>0</v>
      </c>
      <c r="P365" s="39">
        <f t="shared" si="6"/>
        <v>56</v>
      </c>
      <c r="Q365" s="10" t="s">
        <v>108</v>
      </c>
      <c r="R365" s="38">
        <v>56</v>
      </c>
    </row>
    <row r="366" spans="1:18" x14ac:dyDescent="0.2">
      <c r="A366">
        <v>358</v>
      </c>
      <c r="C366" s="17" t="s">
        <v>627</v>
      </c>
      <c r="D366" s="19">
        <v>201307</v>
      </c>
      <c r="E366" s="58" t="s">
        <v>1002</v>
      </c>
      <c r="F366" s="22">
        <v>80</v>
      </c>
      <c r="G366">
        <v>0</v>
      </c>
      <c r="H366">
        <v>0</v>
      </c>
      <c r="I366">
        <v>0</v>
      </c>
      <c r="K366">
        <v>4</v>
      </c>
      <c r="L366">
        <v>0</v>
      </c>
      <c r="N366">
        <v>0</v>
      </c>
      <c r="O366">
        <v>0</v>
      </c>
      <c r="P366" s="39">
        <f t="shared" si="6"/>
        <v>84</v>
      </c>
      <c r="Q366" s="10" t="s">
        <v>108</v>
      </c>
      <c r="R366" s="38">
        <v>84</v>
      </c>
    </row>
    <row r="367" spans="1:18" x14ac:dyDescent="0.2">
      <c r="A367">
        <v>359</v>
      </c>
      <c r="C367" s="17" t="s">
        <v>627</v>
      </c>
      <c r="D367" s="19">
        <v>201301</v>
      </c>
      <c r="E367" s="58" t="s">
        <v>1003</v>
      </c>
      <c r="F367" s="16">
        <v>40</v>
      </c>
      <c r="G367" s="16">
        <v>0</v>
      </c>
      <c r="H367" s="16">
        <v>0</v>
      </c>
      <c r="I367" s="16">
        <v>0</v>
      </c>
      <c r="J367" s="16"/>
      <c r="K367" s="16">
        <v>0</v>
      </c>
      <c r="L367" s="16">
        <v>0</v>
      </c>
      <c r="M367" s="16"/>
      <c r="N367" s="16">
        <v>0</v>
      </c>
      <c r="O367" s="16">
        <v>0</v>
      </c>
      <c r="P367" s="39">
        <f t="shared" si="6"/>
        <v>40</v>
      </c>
      <c r="Q367" s="10" t="s">
        <v>108</v>
      </c>
      <c r="R367" s="38">
        <v>40</v>
      </c>
    </row>
    <row r="368" spans="1:18" x14ac:dyDescent="0.2">
      <c r="A368">
        <v>360</v>
      </c>
      <c r="C368" s="17"/>
      <c r="D368" s="19">
        <v>201207</v>
      </c>
      <c r="E368" s="58" t="s">
        <v>1004</v>
      </c>
      <c r="F368" s="16">
        <v>57</v>
      </c>
      <c r="G368" s="16">
        <v>0</v>
      </c>
      <c r="H368" s="16">
        <v>0</v>
      </c>
      <c r="I368" s="16">
        <v>0</v>
      </c>
      <c r="J368" s="16"/>
      <c r="K368" s="16">
        <v>0</v>
      </c>
      <c r="L368" s="16">
        <v>0</v>
      </c>
      <c r="M368" s="16"/>
      <c r="N368" s="16">
        <v>0</v>
      </c>
      <c r="O368" s="16">
        <v>0</v>
      </c>
      <c r="P368" s="39">
        <f t="shared" si="6"/>
        <v>57</v>
      </c>
      <c r="Q368" s="10" t="s">
        <v>108</v>
      </c>
      <c r="R368" s="38">
        <v>57</v>
      </c>
    </row>
    <row r="369" spans="1:18" x14ac:dyDescent="0.2">
      <c r="A369">
        <v>361</v>
      </c>
      <c r="C369" s="17"/>
      <c r="D369" s="19">
        <v>201201</v>
      </c>
      <c r="E369" s="58" t="s">
        <v>1005</v>
      </c>
      <c r="F369" s="16">
        <v>40</v>
      </c>
      <c r="G369" s="16">
        <v>0</v>
      </c>
      <c r="H369" s="16">
        <v>0</v>
      </c>
      <c r="I369" s="16">
        <v>0</v>
      </c>
      <c r="J369" s="16"/>
      <c r="K369" s="16">
        <v>0</v>
      </c>
      <c r="L369" s="16">
        <v>0</v>
      </c>
      <c r="M369" s="16"/>
      <c r="N369" s="16">
        <v>0</v>
      </c>
      <c r="O369" s="16">
        <v>0</v>
      </c>
      <c r="P369" s="39">
        <f t="shared" si="6"/>
        <v>40</v>
      </c>
      <c r="Q369" s="10" t="s">
        <v>108</v>
      </c>
      <c r="R369" s="38">
        <v>40</v>
      </c>
    </row>
    <row r="370" spans="1:18" x14ac:dyDescent="0.2">
      <c r="A370">
        <v>363</v>
      </c>
      <c r="C370" s="17"/>
      <c r="D370" s="19"/>
      <c r="E370" s="5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39"/>
      <c r="Q370" s="10"/>
    </row>
    <row r="371" spans="1:18" x14ac:dyDescent="0.2">
      <c r="A371">
        <f>A370+6</f>
        <v>369</v>
      </c>
      <c r="B371" t="s">
        <v>109</v>
      </c>
      <c r="C371" s="17" t="s">
        <v>109</v>
      </c>
      <c r="D371" s="19">
        <v>201401</v>
      </c>
      <c r="E371" s="58" t="s">
        <v>1006</v>
      </c>
      <c r="F371">
        <v>125</v>
      </c>
      <c r="G371">
        <v>0</v>
      </c>
      <c r="H371">
        <v>0</v>
      </c>
      <c r="I371">
        <v>0</v>
      </c>
      <c r="K371">
        <v>0</v>
      </c>
      <c r="L371">
        <v>0</v>
      </c>
      <c r="N371">
        <v>0</v>
      </c>
      <c r="O371">
        <v>0</v>
      </c>
      <c r="P371" s="39">
        <f t="shared" si="6"/>
        <v>125</v>
      </c>
      <c r="Q371" s="10" t="s">
        <v>110</v>
      </c>
      <c r="R371" s="38">
        <v>125</v>
      </c>
    </row>
    <row r="372" spans="1:18" x14ac:dyDescent="0.2">
      <c r="A372">
        <v>364</v>
      </c>
      <c r="C372" s="17" t="s">
        <v>627</v>
      </c>
      <c r="D372" s="19">
        <v>201307</v>
      </c>
      <c r="E372" s="58" t="s">
        <v>1007</v>
      </c>
      <c r="F372">
        <v>126</v>
      </c>
      <c r="G372">
        <v>0</v>
      </c>
      <c r="H372">
        <v>0</v>
      </c>
      <c r="I372">
        <v>0</v>
      </c>
      <c r="K372">
        <v>0</v>
      </c>
      <c r="L372">
        <v>0</v>
      </c>
      <c r="N372">
        <v>1</v>
      </c>
      <c r="O372">
        <v>16</v>
      </c>
      <c r="P372" s="39">
        <f t="shared" si="6"/>
        <v>143</v>
      </c>
      <c r="Q372" s="10" t="s">
        <v>110</v>
      </c>
      <c r="R372" s="38">
        <v>143</v>
      </c>
    </row>
    <row r="373" spans="1:18" x14ac:dyDescent="0.2">
      <c r="A373">
        <v>365</v>
      </c>
      <c r="C373" s="17" t="s">
        <v>627</v>
      </c>
      <c r="D373" s="19">
        <v>201301</v>
      </c>
      <c r="E373" s="58" t="s">
        <v>1008</v>
      </c>
      <c r="F373" s="16">
        <v>122</v>
      </c>
      <c r="G373" s="16">
        <v>0</v>
      </c>
      <c r="H373" s="16">
        <v>0</v>
      </c>
      <c r="I373" s="16">
        <v>0</v>
      </c>
      <c r="J373" s="16"/>
      <c r="K373" s="16">
        <v>0</v>
      </c>
      <c r="L373" s="16">
        <v>0</v>
      </c>
      <c r="M373" s="16"/>
      <c r="N373" s="16">
        <v>0</v>
      </c>
      <c r="O373" s="16">
        <v>0</v>
      </c>
      <c r="P373" s="39">
        <f t="shared" si="6"/>
        <v>122</v>
      </c>
      <c r="Q373" s="10" t="s">
        <v>110</v>
      </c>
      <c r="R373" s="38">
        <v>122</v>
      </c>
    </row>
    <row r="374" spans="1:18" x14ac:dyDescent="0.2">
      <c r="A374">
        <v>366</v>
      </c>
      <c r="C374" s="17"/>
      <c r="D374" s="19">
        <v>201207</v>
      </c>
      <c r="E374" s="58" t="s">
        <v>1009</v>
      </c>
      <c r="F374" s="16">
        <v>131</v>
      </c>
      <c r="G374" s="16">
        <v>0</v>
      </c>
      <c r="H374" s="16">
        <v>0</v>
      </c>
      <c r="I374" s="16">
        <v>0</v>
      </c>
      <c r="J374" s="16"/>
      <c r="K374" s="16">
        <v>0</v>
      </c>
      <c r="L374" s="16">
        <v>0</v>
      </c>
      <c r="M374" s="16"/>
      <c r="N374" s="16">
        <v>2</v>
      </c>
      <c r="O374" s="16">
        <v>5</v>
      </c>
      <c r="P374" s="39">
        <f t="shared" si="6"/>
        <v>138</v>
      </c>
      <c r="Q374" s="10" t="s">
        <v>110</v>
      </c>
      <c r="R374" s="38">
        <v>138</v>
      </c>
    </row>
    <row r="375" spans="1:18" x14ac:dyDescent="0.2">
      <c r="A375">
        <v>367</v>
      </c>
      <c r="C375" s="17"/>
      <c r="D375" s="19">
        <v>201201</v>
      </c>
      <c r="E375" s="58" t="s">
        <v>1010</v>
      </c>
      <c r="F375" s="16">
        <v>122</v>
      </c>
      <c r="G375" s="16">
        <v>0</v>
      </c>
      <c r="H375" s="16">
        <v>0</v>
      </c>
      <c r="I375" s="16">
        <v>0</v>
      </c>
      <c r="J375" s="16"/>
      <c r="K375" s="16">
        <v>0</v>
      </c>
      <c r="L375" s="16">
        <v>0</v>
      </c>
      <c r="M375" s="16"/>
      <c r="N375" s="16">
        <v>0</v>
      </c>
      <c r="O375" s="16">
        <v>0</v>
      </c>
      <c r="P375" s="39">
        <f t="shared" si="6"/>
        <v>122</v>
      </c>
      <c r="Q375" s="10" t="s">
        <v>110</v>
      </c>
      <c r="R375" s="38">
        <v>122</v>
      </c>
    </row>
    <row r="376" spans="1:18" x14ac:dyDescent="0.2">
      <c r="A376">
        <v>369</v>
      </c>
      <c r="C376" s="17"/>
      <c r="D376" s="19"/>
      <c r="E376" s="5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39"/>
      <c r="Q376" s="10"/>
    </row>
    <row r="377" spans="1:18" x14ac:dyDescent="0.2">
      <c r="A377">
        <f>A376+6</f>
        <v>375</v>
      </c>
      <c r="B377" t="s">
        <v>111</v>
      </c>
      <c r="C377" s="17" t="s">
        <v>111</v>
      </c>
      <c r="D377" s="19">
        <v>201401</v>
      </c>
      <c r="E377" s="58" t="s">
        <v>1011</v>
      </c>
      <c r="F377">
        <v>0</v>
      </c>
      <c r="G377">
        <v>0</v>
      </c>
      <c r="H377">
        <v>0</v>
      </c>
      <c r="I377">
        <v>0</v>
      </c>
      <c r="K377">
        <v>0</v>
      </c>
      <c r="L377">
        <v>0</v>
      </c>
      <c r="N377">
        <v>0</v>
      </c>
      <c r="O377">
        <v>0</v>
      </c>
      <c r="P377" s="39">
        <f t="shared" si="6"/>
        <v>0</v>
      </c>
      <c r="Q377" s="10" t="s">
        <v>112</v>
      </c>
      <c r="R377" s="38">
        <v>0</v>
      </c>
    </row>
    <row r="378" spans="1:18" x14ac:dyDescent="0.2">
      <c r="A378">
        <v>370</v>
      </c>
      <c r="C378" s="17" t="s">
        <v>627</v>
      </c>
      <c r="D378" s="19">
        <v>201307</v>
      </c>
      <c r="E378" s="58" t="s">
        <v>1012</v>
      </c>
      <c r="F378">
        <v>19</v>
      </c>
      <c r="G378">
        <v>0</v>
      </c>
      <c r="H378">
        <v>0</v>
      </c>
      <c r="I378">
        <v>0</v>
      </c>
      <c r="K378">
        <v>0</v>
      </c>
      <c r="L378">
        <v>0</v>
      </c>
      <c r="N378">
        <v>0</v>
      </c>
      <c r="O378">
        <v>38</v>
      </c>
      <c r="P378" s="39">
        <f t="shared" si="6"/>
        <v>57</v>
      </c>
      <c r="Q378" s="10" t="s">
        <v>112</v>
      </c>
      <c r="R378" s="38">
        <v>57</v>
      </c>
    </row>
    <row r="379" spans="1:18" x14ac:dyDescent="0.2">
      <c r="A379">
        <v>371</v>
      </c>
      <c r="C379" s="17" t="s">
        <v>627</v>
      </c>
      <c r="D379" s="19">
        <v>201301</v>
      </c>
      <c r="E379" s="58" t="s">
        <v>1013</v>
      </c>
      <c r="F379" s="16">
        <v>0</v>
      </c>
      <c r="G379" s="16">
        <v>0</v>
      </c>
      <c r="H379" s="16">
        <v>0</v>
      </c>
      <c r="I379" s="16">
        <v>0</v>
      </c>
      <c r="J379" s="16"/>
      <c r="K379" s="16">
        <v>0</v>
      </c>
      <c r="L379" s="16">
        <v>0</v>
      </c>
      <c r="M379" s="16"/>
      <c r="N379" s="16">
        <v>0</v>
      </c>
      <c r="O379" s="16">
        <v>0</v>
      </c>
      <c r="P379" s="39">
        <f t="shared" si="6"/>
        <v>0</v>
      </c>
      <c r="Q379" s="10" t="s">
        <v>112</v>
      </c>
      <c r="R379" s="38">
        <v>0</v>
      </c>
    </row>
    <row r="380" spans="1:18" x14ac:dyDescent="0.2">
      <c r="A380">
        <v>372</v>
      </c>
      <c r="C380" s="17"/>
      <c r="D380" s="19">
        <v>201207</v>
      </c>
      <c r="E380" s="58" t="s">
        <v>1014</v>
      </c>
      <c r="F380" s="16">
        <v>0</v>
      </c>
      <c r="G380" s="16">
        <v>0</v>
      </c>
      <c r="H380" s="16">
        <v>0</v>
      </c>
      <c r="I380" s="16">
        <v>0</v>
      </c>
      <c r="J380" s="16"/>
      <c r="K380" s="16">
        <v>0</v>
      </c>
      <c r="L380" s="16">
        <v>0</v>
      </c>
      <c r="M380" s="16"/>
      <c r="N380" s="16">
        <v>0</v>
      </c>
      <c r="O380" s="16">
        <v>10</v>
      </c>
      <c r="P380" s="39">
        <f t="shared" si="6"/>
        <v>10</v>
      </c>
      <c r="Q380" s="10" t="s">
        <v>112</v>
      </c>
      <c r="R380" s="38">
        <v>10</v>
      </c>
    </row>
    <row r="381" spans="1:18" x14ac:dyDescent="0.2">
      <c r="A381">
        <v>373</v>
      </c>
      <c r="C381" s="17"/>
      <c r="D381" s="19">
        <v>201201</v>
      </c>
      <c r="E381" s="58" t="s">
        <v>1015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>
        <v>0</v>
      </c>
      <c r="L381" s="16">
        <v>0</v>
      </c>
      <c r="M381" s="16"/>
      <c r="N381" s="16">
        <v>0</v>
      </c>
      <c r="O381" s="16">
        <v>0</v>
      </c>
      <c r="P381" s="39">
        <f t="shared" si="6"/>
        <v>0</v>
      </c>
      <c r="Q381" s="10" t="s">
        <v>112</v>
      </c>
      <c r="R381" s="38">
        <v>0</v>
      </c>
    </row>
    <row r="382" spans="1:18" x14ac:dyDescent="0.2">
      <c r="A382">
        <v>375</v>
      </c>
      <c r="C382" s="17"/>
      <c r="D382" s="19"/>
      <c r="E382" s="5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39"/>
      <c r="Q382" s="10"/>
    </row>
    <row r="383" spans="1:18" x14ac:dyDescent="0.2">
      <c r="A383">
        <f>A382+6</f>
        <v>381</v>
      </c>
      <c r="B383" t="s">
        <v>113</v>
      </c>
      <c r="C383" s="17" t="s">
        <v>113</v>
      </c>
      <c r="D383" s="19">
        <v>201401</v>
      </c>
      <c r="E383" s="58" t="s">
        <v>1016</v>
      </c>
      <c r="F383">
        <v>84</v>
      </c>
      <c r="G383">
        <v>0</v>
      </c>
      <c r="H383">
        <v>0</v>
      </c>
      <c r="I383">
        <v>0</v>
      </c>
      <c r="K383">
        <v>0</v>
      </c>
      <c r="L383">
        <v>0</v>
      </c>
      <c r="N383">
        <v>1</v>
      </c>
      <c r="O383">
        <v>28</v>
      </c>
      <c r="P383" s="39">
        <f t="shared" si="6"/>
        <v>113</v>
      </c>
      <c r="Q383" s="10" t="s">
        <v>114</v>
      </c>
      <c r="R383" s="38">
        <v>113</v>
      </c>
    </row>
    <row r="384" spans="1:18" x14ac:dyDescent="0.2">
      <c r="A384">
        <v>376</v>
      </c>
      <c r="C384" s="17" t="s">
        <v>627</v>
      </c>
      <c r="D384" s="19">
        <v>201307</v>
      </c>
      <c r="E384" s="58" t="s">
        <v>1017</v>
      </c>
      <c r="F384">
        <v>92</v>
      </c>
      <c r="G384">
        <v>0</v>
      </c>
      <c r="H384">
        <v>0</v>
      </c>
      <c r="I384">
        <v>0</v>
      </c>
      <c r="K384">
        <v>0</v>
      </c>
      <c r="L384">
        <v>0</v>
      </c>
      <c r="N384">
        <v>1</v>
      </c>
      <c r="O384">
        <v>29</v>
      </c>
      <c r="P384" s="39">
        <f t="shared" si="6"/>
        <v>122</v>
      </c>
      <c r="Q384" s="10" t="s">
        <v>114</v>
      </c>
      <c r="R384" s="38">
        <v>122</v>
      </c>
    </row>
    <row r="385" spans="1:18" x14ac:dyDescent="0.2">
      <c r="A385">
        <v>377</v>
      </c>
      <c r="C385" s="17" t="s">
        <v>627</v>
      </c>
      <c r="D385" s="19">
        <v>201301</v>
      </c>
      <c r="E385" s="58" t="s">
        <v>1018</v>
      </c>
      <c r="F385" s="16">
        <v>89</v>
      </c>
      <c r="G385" s="16">
        <v>0</v>
      </c>
      <c r="H385" s="16">
        <v>0</v>
      </c>
      <c r="I385" s="16">
        <v>0</v>
      </c>
      <c r="J385" s="16"/>
      <c r="K385" s="16">
        <v>0</v>
      </c>
      <c r="L385" s="16">
        <v>0</v>
      </c>
      <c r="M385" s="16"/>
      <c r="N385" s="16">
        <v>22</v>
      </c>
      <c r="O385" s="16">
        <v>3</v>
      </c>
      <c r="P385" s="39">
        <f t="shared" si="6"/>
        <v>114</v>
      </c>
      <c r="Q385" s="10" t="s">
        <v>114</v>
      </c>
      <c r="R385" s="38">
        <v>114</v>
      </c>
    </row>
    <row r="386" spans="1:18" x14ac:dyDescent="0.2">
      <c r="A386">
        <v>378</v>
      </c>
      <c r="C386" s="17"/>
      <c r="D386" s="19">
        <v>201207</v>
      </c>
      <c r="E386" s="58" t="s">
        <v>1019</v>
      </c>
      <c r="F386" s="16">
        <v>84</v>
      </c>
      <c r="G386" s="16">
        <v>0</v>
      </c>
      <c r="H386" s="16">
        <v>0</v>
      </c>
      <c r="I386" s="16">
        <v>0</v>
      </c>
      <c r="J386" s="16"/>
      <c r="K386" s="16">
        <v>0</v>
      </c>
      <c r="L386" s="16">
        <v>0</v>
      </c>
      <c r="M386" s="16"/>
      <c r="N386" s="16">
        <v>4</v>
      </c>
      <c r="O386" s="16">
        <v>11</v>
      </c>
      <c r="P386" s="39">
        <f t="shared" si="6"/>
        <v>99</v>
      </c>
      <c r="Q386" s="10" t="s">
        <v>114</v>
      </c>
      <c r="R386" s="38">
        <v>99</v>
      </c>
    </row>
    <row r="387" spans="1:18" x14ac:dyDescent="0.2">
      <c r="A387">
        <v>379</v>
      </c>
      <c r="C387" s="17"/>
      <c r="D387" s="19">
        <v>201201</v>
      </c>
      <c r="E387" s="58" t="s">
        <v>1020</v>
      </c>
      <c r="F387" s="16">
        <v>102</v>
      </c>
      <c r="G387" s="16">
        <v>0</v>
      </c>
      <c r="H387" s="16">
        <v>0</v>
      </c>
      <c r="I387" s="16">
        <v>0</v>
      </c>
      <c r="J387" s="16"/>
      <c r="K387" s="16">
        <v>0</v>
      </c>
      <c r="L387" s="16">
        <v>0</v>
      </c>
      <c r="M387" s="16"/>
      <c r="N387" s="16">
        <v>3</v>
      </c>
      <c r="O387" s="16">
        <v>18</v>
      </c>
      <c r="P387" s="39">
        <f t="shared" si="6"/>
        <v>123</v>
      </c>
      <c r="Q387" s="10" t="s">
        <v>114</v>
      </c>
      <c r="R387" s="38">
        <v>123</v>
      </c>
    </row>
    <row r="388" spans="1:18" x14ac:dyDescent="0.2">
      <c r="A388">
        <v>381</v>
      </c>
      <c r="C388" s="17"/>
      <c r="D388" s="19"/>
      <c r="E388" s="5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39"/>
      <c r="Q388" s="10"/>
    </row>
    <row r="389" spans="1:18" x14ac:dyDescent="0.2">
      <c r="A389">
        <f>A388+6</f>
        <v>387</v>
      </c>
      <c r="B389" t="s">
        <v>115</v>
      </c>
      <c r="C389" s="17" t="s">
        <v>115</v>
      </c>
      <c r="D389" s="19">
        <v>201401</v>
      </c>
      <c r="E389" s="58" t="s">
        <v>1021</v>
      </c>
      <c r="F389">
        <v>0</v>
      </c>
      <c r="G389">
        <v>0</v>
      </c>
      <c r="H389">
        <v>0</v>
      </c>
      <c r="I389">
        <v>0</v>
      </c>
      <c r="K389">
        <v>0</v>
      </c>
      <c r="L389">
        <v>0</v>
      </c>
      <c r="N389">
        <v>0</v>
      </c>
      <c r="O389">
        <v>0</v>
      </c>
      <c r="P389" s="39">
        <f t="shared" si="6"/>
        <v>0</v>
      </c>
      <c r="Q389" s="10" t="s">
        <v>116</v>
      </c>
      <c r="R389" s="38">
        <v>0</v>
      </c>
    </row>
    <row r="390" spans="1:18" x14ac:dyDescent="0.2">
      <c r="A390">
        <v>382</v>
      </c>
      <c r="C390" s="17" t="s">
        <v>627</v>
      </c>
      <c r="D390" s="19">
        <v>201307</v>
      </c>
      <c r="E390" s="58" t="s">
        <v>1022</v>
      </c>
      <c r="F390">
        <v>0</v>
      </c>
      <c r="G390">
        <v>0</v>
      </c>
      <c r="H390">
        <v>3</v>
      </c>
      <c r="I390">
        <v>3</v>
      </c>
      <c r="K390">
        <v>0</v>
      </c>
      <c r="L390">
        <v>0</v>
      </c>
      <c r="N390">
        <v>0</v>
      </c>
      <c r="O390">
        <v>8</v>
      </c>
      <c r="P390" s="39">
        <f t="shared" si="6"/>
        <v>11</v>
      </c>
      <c r="Q390" s="10" t="s">
        <v>116</v>
      </c>
      <c r="R390" s="38">
        <v>11</v>
      </c>
    </row>
    <row r="391" spans="1:18" x14ac:dyDescent="0.2">
      <c r="A391">
        <v>383</v>
      </c>
      <c r="C391" s="17" t="s">
        <v>627</v>
      </c>
      <c r="D391" s="19">
        <v>201301</v>
      </c>
      <c r="E391" s="58" t="s">
        <v>1023</v>
      </c>
      <c r="F391" s="16">
        <v>0</v>
      </c>
      <c r="G391" s="16">
        <v>0</v>
      </c>
      <c r="H391" s="16">
        <v>8</v>
      </c>
      <c r="I391" s="16">
        <v>8</v>
      </c>
      <c r="J391" s="16"/>
      <c r="K391" s="16">
        <v>0</v>
      </c>
      <c r="L391" s="16">
        <v>0</v>
      </c>
      <c r="M391" s="16"/>
      <c r="N391" s="16">
        <v>0</v>
      </c>
      <c r="O391" s="16">
        <v>0</v>
      </c>
      <c r="P391" s="39">
        <f t="shared" si="6"/>
        <v>8</v>
      </c>
      <c r="Q391" s="10" t="s">
        <v>116</v>
      </c>
      <c r="R391" s="38">
        <v>8</v>
      </c>
    </row>
    <row r="392" spans="1:18" x14ac:dyDescent="0.2">
      <c r="A392">
        <v>384</v>
      </c>
      <c r="C392" s="17"/>
      <c r="D392" s="19">
        <v>201207</v>
      </c>
      <c r="E392" s="58" t="s">
        <v>1024</v>
      </c>
      <c r="F392" s="16">
        <v>0</v>
      </c>
      <c r="G392" s="16">
        <v>0</v>
      </c>
      <c r="H392" s="16">
        <v>9</v>
      </c>
      <c r="I392" s="16">
        <v>9</v>
      </c>
      <c r="J392" s="16"/>
      <c r="K392" s="16">
        <v>0</v>
      </c>
      <c r="L392" s="16">
        <v>0</v>
      </c>
      <c r="M392" s="16"/>
      <c r="N392" s="16">
        <v>0</v>
      </c>
      <c r="O392" s="16">
        <v>0</v>
      </c>
      <c r="P392" s="39">
        <f t="shared" si="6"/>
        <v>9</v>
      </c>
      <c r="Q392" s="10" t="s">
        <v>116</v>
      </c>
      <c r="R392" s="38">
        <v>9</v>
      </c>
    </row>
    <row r="393" spans="1:18" x14ac:dyDescent="0.2">
      <c r="A393">
        <v>385</v>
      </c>
      <c r="C393" s="17"/>
      <c r="D393" s="19">
        <v>201201</v>
      </c>
      <c r="E393" s="58" t="s">
        <v>1025</v>
      </c>
      <c r="F393" s="16">
        <v>0</v>
      </c>
      <c r="G393" s="16">
        <v>0</v>
      </c>
      <c r="H393" s="16">
        <v>8</v>
      </c>
      <c r="I393" s="16">
        <v>8</v>
      </c>
      <c r="J393" s="16"/>
      <c r="K393" s="16">
        <v>0</v>
      </c>
      <c r="L393" s="16">
        <v>0</v>
      </c>
      <c r="M393" s="16"/>
      <c r="N393" s="16">
        <v>0</v>
      </c>
      <c r="O393" s="16">
        <v>0</v>
      </c>
      <c r="P393" s="39">
        <f t="shared" si="6"/>
        <v>8</v>
      </c>
      <c r="Q393" s="10" t="s">
        <v>116</v>
      </c>
      <c r="R393" s="38">
        <v>8</v>
      </c>
    </row>
    <row r="394" spans="1:18" x14ac:dyDescent="0.2">
      <c r="A394">
        <v>387</v>
      </c>
      <c r="C394" s="17"/>
      <c r="D394" s="19"/>
      <c r="E394" s="5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39"/>
      <c r="Q394" s="10"/>
    </row>
    <row r="395" spans="1:18" x14ac:dyDescent="0.2">
      <c r="A395">
        <f>A394+6</f>
        <v>393</v>
      </c>
      <c r="B395" t="s">
        <v>117</v>
      </c>
      <c r="C395" s="17" t="s">
        <v>117</v>
      </c>
      <c r="D395" s="19">
        <v>201401</v>
      </c>
      <c r="E395" s="58" t="s">
        <v>1026</v>
      </c>
      <c r="F395">
        <v>0</v>
      </c>
      <c r="G395">
        <v>0</v>
      </c>
      <c r="H395">
        <v>0</v>
      </c>
      <c r="I395">
        <v>0</v>
      </c>
      <c r="K395">
        <v>27</v>
      </c>
      <c r="L395">
        <v>0</v>
      </c>
      <c r="N395">
        <v>9</v>
      </c>
      <c r="O395">
        <v>8</v>
      </c>
      <c r="P395" s="39">
        <f t="shared" si="6"/>
        <v>44</v>
      </c>
      <c r="Q395" s="10" t="s">
        <v>118</v>
      </c>
      <c r="R395" s="38">
        <v>44</v>
      </c>
    </row>
    <row r="396" spans="1:18" x14ac:dyDescent="0.2">
      <c r="A396">
        <v>388</v>
      </c>
      <c r="C396" s="17"/>
      <c r="D396" s="19">
        <v>201307</v>
      </c>
      <c r="E396" s="58" t="s">
        <v>1027</v>
      </c>
      <c r="F396">
        <v>7</v>
      </c>
      <c r="G396">
        <v>0</v>
      </c>
      <c r="H396">
        <v>36</v>
      </c>
      <c r="I396">
        <v>36</v>
      </c>
      <c r="K396">
        <v>32</v>
      </c>
      <c r="L396">
        <v>0</v>
      </c>
      <c r="N396">
        <v>8</v>
      </c>
      <c r="O396">
        <v>0</v>
      </c>
      <c r="P396" s="39">
        <f t="shared" si="6"/>
        <v>83</v>
      </c>
      <c r="Q396" s="10" t="s">
        <v>118</v>
      </c>
      <c r="R396" s="38">
        <v>83</v>
      </c>
    </row>
    <row r="397" spans="1:18" x14ac:dyDescent="0.2">
      <c r="A397">
        <v>389</v>
      </c>
      <c r="C397" s="17"/>
      <c r="D397" s="19">
        <v>201301</v>
      </c>
      <c r="E397" s="58" t="s">
        <v>1028</v>
      </c>
      <c r="F397" s="16">
        <v>0</v>
      </c>
      <c r="G397" s="16">
        <v>0</v>
      </c>
      <c r="H397" s="16">
        <v>46</v>
      </c>
      <c r="I397" s="16">
        <v>46</v>
      </c>
      <c r="J397" s="16"/>
      <c r="K397" s="16">
        <v>32</v>
      </c>
      <c r="L397" s="16">
        <v>0</v>
      </c>
      <c r="M397" s="16"/>
      <c r="N397" s="16">
        <v>7</v>
      </c>
      <c r="O397" s="16">
        <v>0</v>
      </c>
      <c r="P397" s="39">
        <f t="shared" si="6"/>
        <v>85</v>
      </c>
      <c r="Q397" s="10" t="s">
        <v>118</v>
      </c>
      <c r="R397" s="38">
        <v>85</v>
      </c>
    </row>
    <row r="398" spans="1:18" x14ac:dyDescent="0.2">
      <c r="A398">
        <v>390</v>
      </c>
      <c r="C398" s="17"/>
      <c r="D398" s="19">
        <v>201207</v>
      </c>
      <c r="E398" s="58" t="s">
        <v>1029</v>
      </c>
      <c r="F398" s="16">
        <v>0</v>
      </c>
      <c r="G398" s="16">
        <v>0</v>
      </c>
      <c r="H398" s="16">
        <v>37</v>
      </c>
      <c r="I398" s="16">
        <v>37</v>
      </c>
      <c r="J398" s="16"/>
      <c r="K398" s="16">
        <v>36</v>
      </c>
      <c r="L398" s="16">
        <v>0</v>
      </c>
      <c r="M398" s="16"/>
      <c r="N398" s="16">
        <v>0</v>
      </c>
      <c r="O398" s="16">
        <v>8</v>
      </c>
      <c r="P398" s="39">
        <f t="shared" si="6"/>
        <v>81</v>
      </c>
      <c r="Q398" s="10" t="s">
        <v>118</v>
      </c>
      <c r="R398" s="38">
        <v>81</v>
      </c>
    </row>
    <row r="399" spans="1:18" x14ac:dyDescent="0.2">
      <c r="A399">
        <v>391</v>
      </c>
      <c r="C399" s="17"/>
      <c r="D399" s="19">
        <v>201201</v>
      </c>
      <c r="E399" s="58" t="s">
        <v>1030</v>
      </c>
      <c r="F399" s="16">
        <v>0</v>
      </c>
      <c r="G399" s="16">
        <v>0</v>
      </c>
      <c r="H399" s="16">
        <v>41</v>
      </c>
      <c r="I399" s="16">
        <v>41</v>
      </c>
      <c r="J399" s="16"/>
      <c r="K399" s="16">
        <v>42</v>
      </c>
      <c r="L399" s="16">
        <v>0</v>
      </c>
      <c r="M399" s="16"/>
      <c r="N399" s="16">
        <v>6</v>
      </c>
      <c r="O399" s="16">
        <v>0</v>
      </c>
      <c r="P399" s="39">
        <f t="shared" si="6"/>
        <v>89</v>
      </c>
      <c r="Q399" s="10" t="s">
        <v>118</v>
      </c>
      <c r="R399" s="38">
        <v>89</v>
      </c>
    </row>
    <row r="400" spans="1:18" x14ac:dyDescent="0.2">
      <c r="A400">
        <v>393</v>
      </c>
      <c r="C400" s="17"/>
      <c r="D400" s="19"/>
      <c r="E400" s="58" t="s">
        <v>1031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39"/>
      <c r="Q400" s="10"/>
    </row>
    <row r="401" spans="1:18" x14ac:dyDescent="0.2">
      <c r="A401">
        <f>A400+6</f>
        <v>399</v>
      </c>
      <c r="B401" t="s">
        <v>119</v>
      </c>
      <c r="C401" s="17" t="s">
        <v>119</v>
      </c>
      <c r="D401" s="19">
        <v>201401</v>
      </c>
      <c r="E401" s="58" t="s">
        <v>1032</v>
      </c>
      <c r="F401">
        <v>4</v>
      </c>
      <c r="G401">
        <v>0</v>
      </c>
      <c r="H401">
        <v>0</v>
      </c>
      <c r="I401">
        <v>0</v>
      </c>
      <c r="K401">
        <v>0</v>
      </c>
      <c r="L401">
        <v>0</v>
      </c>
      <c r="N401">
        <v>0</v>
      </c>
      <c r="O401">
        <v>0</v>
      </c>
      <c r="P401" s="39">
        <f t="shared" si="6"/>
        <v>4</v>
      </c>
      <c r="Q401" s="10" t="s">
        <v>120</v>
      </c>
      <c r="R401" s="38">
        <v>4</v>
      </c>
    </row>
    <row r="402" spans="1:18" x14ac:dyDescent="0.2">
      <c r="A402">
        <v>394</v>
      </c>
      <c r="C402" s="17"/>
      <c r="D402" s="19">
        <v>201307</v>
      </c>
      <c r="E402" s="58" t="s">
        <v>1033</v>
      </c>
      <c r="F402">
        <v>0</v>
      </c>
      <c r="G402">
        <v>0</v>
      </c>
      <c r="H402">
        <v>6</v>
      </c>
      <c r="I402">
        <v>6</v>
      </c>
      <c r="K402">
        <v>0</v>
      </c>
      <c r="L402">
        <v>0</v>
      </c>
      <c r="N402">
        <v>0</v>
      </c>
      <c r="O402">
        <v>0</v>
      </c>
      <c r="P402" s="39">
        <f t="shared" si="6"/>
        <v>6</v>
      </c>
      <c r="Q402" s="10" t="s">
        <v>120</v>
      </c>
      <c r="R402" s="38">
        <v>6</v>
      </c>
    </row>
    <row r="403" spans="1:18" x14ac:dyDescent="0.2">
      <c r="A403">
        <v>395</v>
      </c>
      <c r="C403" s="17"/>
      <c r="D403" s="19">
        <v>201301</v>
      </c>
      <c r="E403" s="58" t="s">
        <v>1034</v>
      </c>
      <c r="F403" s="16">
        <v>25</v>
      </c>
      <c r="G403" s="16">
        <v>0</v>
      </c>
      <c r="H403" s="16">
        <v>6</v>
      </c>
      <c r="I403" s="16">
        <v>6</v>
      </c>
      <c r="J403" s="16"/>
      <c r="K403" s="16">
        <v>0</v>
      </c>
      <c r="L403" s="16">
        <v>0</v>
      </c>
      <c r="M403" s="16"/>
      <c r="N403" s="16">
        <v>0</v>
      </c>
      <c r="O403" s="16">
        <v>0</v>
      </c>
      <c r="P403" s="39">
        <f t="shared" ref="P403:P466" si="7">SUM(F403+I403+K403+L403+N403+O403)</f>
        <v>31</v>
      </c>
      <c r="Q403" s="10" t="s">
        <v>120</v>
      </c>
      <c r="R403" s="38">
        <v>31</v>
      </c>
    </row>
    <row r="404" spans="1:18" x14ac:dyDescent="0.2">
      <c r="A404">
        <v>396</v>
      </c>
      <c r="C404" s="17"/>
      <c r="D404" s="19">
        <v>201207</v>
      </c>
      <c r="E404" s="58" t="s">
        <v>1035</v>
      </c>
      <c r="F404" s="16">
        <v>17</v>
      </c>
      <c r="G404" s="16">
        <v>0</v>
      </c>
      <c r="H404" s="16">
        <v>7</v>
      </c>
      <c r="I404" s="16">
        <v>7</v>
      </c>
      <c r="J404" s="16"/>
      <c r="K404" s="16">
        <v>0</v>
      </c>
      <c r="L404" s="16">
        <v>0</v>
      </c>
      <c r="M404" s="16"/>
      <c r="N404" s="16">
        <v>0</v>
      </c>
      <c r="O404" s="16">
        <v>0</v>
      </c>
      <c r="P404" s="39">
        <f t="shared" si="7"/>
        <v>24</v>
      </c>
      <c r="Q404" s="10" t="s">
        <v>120</v>
      </c>
      <c r="R404" s="38">
        <v>24</v>
      </c>
    </row>
    <row r="405" spans="1:18" x14ac:dyDescent="0.2">
      <c r="A405">
        <v>397</v>
      </c>
      <c r="C405" s="17"/>
      <c r="D405" s="19">
        <v>201201</v>
      </c>
      <c r="E405" s="58" t="s">
        <v>1036</v>
      </c>
      <c r="F405" s="16">
        <v>17</v>
      </c>
      <c r="G405" s="16">
        <v>0</v>
      </c>
      <c r="H405" s="16">
        <v>5</v>
      </c>
      <c r="I405" s="16">
        <v>5</v>
      </c>
      <c r="J405" s="16"/>
      <c r="K405" s="16">
        <v>0</v>
      </c>
      <c r="L405" s="16">
        <v>0</v>
      </c>
      <c r="M405" s="16"/>
      <c r="N405" s="16">
        <v>0</v>
      </c>
      <c r="O405" s="16">
        <v>0</v>
      </c>
      <c r="P405" s="39">
        <f t="shared" si="7"/>
        <v>22</v>
      </c>
      <c r="Q405" s="10" t="s">
        <v>120</v>
      </c>
      <c r="R405" s="38">
        <v>22</v>
      </c>
    </row>
    <row r="406" spans="1:18" x14ac:dyDescent="0.2">
      <c r="A406">
        <v>399</v>
      </c>
      <c r="C406" s="17"/>
      <c r="D406" s="19"/>
      <c r="E406" s="58" t="s">
        <v>1031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39"/>
      <c r="Q406" s="10"/>
    </row>
    <row r="407" spans="1:18" x14ac:dyDescent="0.2">
      <c r="A407">
        <f>A406+6</f>
        <v>405</v>
      </c>
      <c r="B407" t="s">
        <v>121</v>
      </c>
      <c r="C407" s="17" t="s">
        <v>121</v>
      </c>
      <c r="D407" s="19">
        <v>201401</v>
      </c>
      <c r="E407" s="58" t="s">
        <v>1037</v>
      </c>
      <c r="F407">
        <v>0</v>
      </c>
      <c r="G407">
        <v>0</v>
      </c>
      <c r="H407">
        <v>0</v>
      </c>
      <c r="I407">
        <v>0</v>
      </c>
      <c r="K407">
        <v>0</v>
      </c>
      <c r="L407">
        <v>0</v>
      </c>
      <c r="N407">
        <v>0</v>
      </c>
      <c r="O407">
        <v>15</v>
      </c>
      <c r="P407" s="39">
        <f t="shared" si="7"/>
        <v>15</v>
      </c>
      <c r="Q407" s="10" t="s">
        <v>122</v>
      </c>
      <c r="R407" s="38">
        <v>15</v>
      </c>
    </row>
    <row r="408" spans="1:18" x14ac:dyDescent="0.2">
      <c r="A408">
        <v>400</v>
      </c>
      <c r="C408" s="17"/>
      <c r="D408" s="19">
        <v>201307</v>
      </c>
      <c r="E408" s="58" t="s">
        <v>1038</v>
      </c>
      <c r="F408">
        <v>0</v>
      </c>
      <c r="G408">
        <v>0</v>
      </c>
      <c r="H408">
        <v>0</v>
      </c>
      <c r="I408">
        <v>0</v>
      </c>
      <c r="K408">
        <v>0</v>
      </c>
      <c r="L408">
        <v>0</v>
      </c>
      <c r="N408">
        <v>0</v>
      </c>
      <c r="O408">
        <v>8</v>
      </c>
      <c r="P408" s="39">
        <f t="shared" si="7"/>
        <v>8</v>
      </c>
      <c r="Q408" s="10" t="s">
        <v>122</v>
      </c>
      <c r="R408" s="38">
        <v>8</v>
      </c>
    </row>
    <row r="409" spans="1:18" x14ac:dyDescent="0.2">
      <c r="A409">
        <v>401</v>
      </c>
      <c r="C409" s="17"/>
      <c r="D409" s="19">
        <v>201301</v>
      </c>
      <c r="E409" s="58" t="s">
        <v>1039</v>
      </c>
      <c r="F409" s="16">
        <v>0</v>
      </c>
      <c r="G409" s="16">
        <v>0</v>
      </c>
      <c r="H409" s="16">
        <v>0</v>
      </c>
      <c r="I409" s="16">
        <v>0</v>
      </c>
      <c r="J409" s="16"/>
      <c r="K409" s="16">
        <v>0</v>
      </c>
      <c r="L409" s="16">
        <v>0</v>
      </c>
      <c r="M409" s="16"/>
      <c r="N409" s="16">
        <v>0</v>
      </c>
      <c r="O409" s="16">
        <v>0</v>
      </c>
      <c r="P409" s="39">
        <f t="shared" si="7"/>
        <v>0</v>
      </c>
      <c r="Q409" s="10" t="s">
        <v>122</v>
      </c>
      <c r="R409" s="38">
        <v>0</v>
      </c>
    </row>
    <row r="410" spans="1:18" x14ac:dyDescent="0.2">
      <c r="A410">
        <v>402</v>
      </c>
      <c r="C410" s="17"/>
      <c r="D410" s="19">
        <v>201207</v>
      </c>
      <c r="E410" s="58" t="s">
        <v>1040</v>
      </c>
      <c r="F410" s="16">
        <v>0</v>
      </c>
      <c r="G410" s="16">
        <v>0</v>
      </c>
      <c r="H410" s="16">
        <v>0</v>
      </c>
      <c r="I410" s="16">
        <v>0</v>
      </c>
      <c r="J410" s="16"/>
      <c r="K410" s="16">
        <v>0</v>
      </c>
      <c r="L410" s="16">
        <v>0</v>
      </c>
      <c r="M410" s="16"/>
      <c r="N410" s="16">
        <v>0</v>
      </c>
      <c r="O410" s="16">
        <v>0</v>
      </c>
      <c r="P410" s="39">
        <f t="shared" si="7"/>
        <v>0</v>
      </c>
      <c r="Q410" s="10" t="s">
        <v>122</v>
      </c>
      <c r="R410" s="38">
        <v>0</v>
      </c>
    </row>
    <row r="411" spans="1:18" x14ac:dyDescent="0.2">
      <c r="A411">
        <v>403</v>
      </c>
      <c r="C411" s="17"/>
      <c r="D411" s="19">
        <v>201201</v>
      </c>
      <c r="E411" s="58" t="s">
        <v>1041</v>
      </c>
      <c r="F411" s="16">
        <v>0</v>
      </c>
      <c r="G411" s="16">
        <v>0</v>
      </c>
      <c r="H411" s="16">
        <v>0</v>
      </c>
      <c r="I411" s="16">
        <v>0</v>
      </c>
      <c r="J411" s="16"/>
      <c r="K411" s="16">
        <v>0</v>
      </c>
      <c r="L411" s="16">
        <v>0</v>
      </c>
      <c r="M411" s="16"/>
      <c r="N411" s="16">
        <v>0</v>
      </c>
      <c r="O411" s="16">
        <v>0</v>
      </c>
      <c r="P411" s="39">
        <f t="shared" si="7"/>
        <v>0</v>
      </c>
      <c r="Q411" s="10" t="s">
        <v>122</v>
      </c>
      <c r="R411" s="38">
        <v>0</v>
      </c>
    </row>
    <row r="412" spans="1:18" x14ac:dyDescent="0.2">
      <c r="A412">
        <v>405</v>
      </c>
      <c r="C412" s="17"/>
      <c r="D412" s="19"/>
      <c r="E412" s="58" t="s">
        <v>1031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39"/>
      <c r="Q412" s="10"/>
    </row>
    <row r="413" spans="1:18" x14ac:dyDescent="0.2">
      <c r="A413">
        <f>A412+6</f>
        <v>411</v>
      </c>
      <c r="B413" t="s">
        <v>123</v>
      </c>
      <c r="C413" s="17" t="s">
        <v>123</v>
      </c>
      <c r="D413" s="19">
        <v>201401</v>
      </c>
      <c r="E413" s="58" t="s">
        <v>1042</v>
      </c>
      <c r="F413">
        <v>23</v>
      </c>
      <c r="G413">
        <v>0</v>
      </c>
      <c r="H413">
        <v>0</v>
      </c>
      <c r="I413">
        <v>0</v>
      </c>
      <c r="K413">
        <v>0</v>
      </c>
      <c r="L413">
        <v>0</v>
      </c>
      <c r="N413">
        <v>5</v>
      </c>
      <c r="O413">
        <v>0</v>
      </c>
      <c r="P413" s="39">
        <f t="shared" si="7"/>
        <v>28</v>
      </c>
      <c r="Q413" s="10" t="s">
        <v>124</v>
      </c>
      <c r="R413" s="38">
        <v>28</v>
      </c>
    </row>
    <row r="414" spans="1:18" x14ac:dyDescent="0.2">
      <c r="A414">
        <v>406</v>
      </c>
      <c r="C414" s="17"/>
      <c r="D414" s="19">
        <v>201307</v>
      </c>
      <c r="E414" s="58" t="s">
        <v>1043</v>
      </c>
      <c r="F414">
        <v>19</v>
      </c>
      <c r="G414">
        <v>0</v>
      </c>
      <c r="H414">
        <v>0</v>
      </c>
      <c r="I414">
        <v>0</v>
      </c>
      <c r="K414">
        <v>0</v>
      </c>
      <c r="L414">
        <v>0</v>
      </c>
      <c r="N414">
        <v>12</v>
      </c>
      <c r="O414">
        <v>0</v>
      </c>
      <c r="P414" s="39">
        <f t="shared" si="7"/>
        <v>31</v>
      </c>
      <c r="Q414" s="10" t="s">
        <v>124</v>
      </c>
      <c r="R414" s="38">
        <v>31</v>
      </c>
    </row>
    <row r="415" spans="1:18" x14ac:dyDescent="0.2">
      <c r="A415">
        <v>407</v>
      </c>
      <c r="C415" s="17"/>
      <c r="D415" s="19">
        <v>201301</v>
      </c>
      <c r="E415" s="58" t="s">
        <v>1044</v>
      </c>
      <c r="F415" s="16">
        <v>22</v>
      </c>
      <c r="G415" s="16">
        <v>0</v>
      </c>
      <c r="H415" s="16">
        <v>0</v>
      </c>
      <c r="I415" s="16">
        <v>0</v>
      </c>
      <c r="J415" s="16"/>
      <c r="K415" s="16">
        <v>0</v>
      </c>
      <c r="L415" s="16">
        <v>0</v>
      </c>
      <c r="M415" s="16"/>
      <c r="N415" s="16">
        <v>0</v>
      </c>
      <c r="O415" s="16">
        <v>4</v>
      </c>
      <c r="P415" s="39">
        <f t="shared" si="7"/>
        <v>26</v>
      </c>
      <c r="Q415" s="10" t="s">
        <v>124</v>
      </c>
      <c r="R415" s="38">
        <v>26</v>
      </c>
    </row>
    <row r="416" spans="1:18" x14ac:dyDescent="0.2">
      <c r="A416">
        <v>408</v>
      </c>
      <c r="C416" s="17"/>
      <c r="D416" s="19">
        <v>201207</v>
      </c>
      <c r="E416" s="58" t="s">
        <v>1045</v>
      </c>
      <c r="F416" s="16">
        <v>20</v>
      </c>
      <c r="G416" s="16">
        <v>0</v>
      </c>
      <c r="H416" s="16">
        <v>0</v>
      </c>
      <c r="I416" s="16">
        <v>0</v>
      </c>
      <c r="J416" s="16"/>
      <c r="K416" s="16">
        <v>0</v>
      </c>
      <c r="L416" s="16">
        <v>0</v>
      </c>
      <c r="M416" s="16"/>
      <c r="N416" s="16">
        <v>0</v>
      </c>
      <c r="O416" s="16">
        <v>0</v>
      </c>
      <c r="P416" s="39">
        <f t="shared" si="7"/>
        <v>20</v>
      </c>
      <c r="Q416" s="10" t="s">
        <v>124</v>
      </c>
      <c r="R416" s="38">
        <v>20</v>
      </c>
    </row>
    <row r="417" spans="1:18" x14ac:dyDescent="0.2">
      <c r="A417">
        <v>409</v>
      </c>
      <c r="C417" s="17"/>
      <c r="D417" s="19">
        <v>201201</v>
      </c>
      <c r="E417" s="58" t="s">
        <v>1046</v>
      </c>
      <c r="F417" s="16">
        <v>22</v>
      </c>
      <c r="G417" s="16">
        <v>0</v>
      </c>
      <c r="H417" s="16">
        <v>0</v>
      </c>
      <c r="I417" s="16">
        <v>0</v>
      </c>
      <c r="J417" s="16"/>
      <c r="K417" s="16">
        <v>0</v>
      </c>
      <c r="L417" s="16">
        <v>0</v>
      </c>
      <c r="M417" s="16"/>
      <c r="N417" s="16">
        <v>0</v>
      </c>
      <c r="O417" s="16">
        <v>4</v>
      </c>
      <c r="P417" s="39">
        <f t="shared" si="7"/>
        <v>26</v>
      </c>
      <c r="Q417" s="10" t="s">
        <v>124</v>
      </c>
      <c r="R417" s="38">
        <v>26</v>
      </c>
    </row>
    <row r="418" spans="1:18" x14ac:dyDescent="0.2">
      <c r="A418">
        <v>411</v>
      </c>
      <c r="C418" s="17"/>
      <c r="D418" s="19"/>
      <c r="E418" s="58" t="s">
        <v>1031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39"/>
      <c r="Q418" s="10"/>
    </row>
    <row r="419" spans="1:18" x14ac:dyDescent="0.2">
      <c r="A419">
        <f>A418+6</f>
        <v>417</v>
      </c>
      <c r="B419" t="s">
        <v>125</v>
      </c>
      <c r="C419" s="17" t="s">
        <v>125</v>
      </c>
      <c r="D419" s="19">
        <v>201401</v>
      </c>
      <c r="E419" s="58" t="s">
        <v>1047</v>
      </c>
      <c r="F419">
        <v>0</v>
      </c>
      <c r="G419">
        <v>0</v>
      </c>
      <c r="H419">
        <v>0</v>
      </c>
      <c r="I419">
        <v>0</v>
      </c>
      <c r="K419">
        <v>0</v>
      </c>
      <c r="L419">
        <v>0</v>
      </c>
      <c r="N419">
        <v>0</v>
      </c>
      <c r="O419">
        <v>0</v>
      </c>
      <c r="P419" s="39">
        <f t="shared" si="7"/>
        <v>0</v>
      </c>
      <c r="Q419" s="10" t="s">
        <v>126</v>
      </c>
      <c r="R419" s="38">
        <v>0</v>
      </c>
    </row>
    <row r="420" spans="1:18" x14ac:dyDescent="0.2">
      <c r="A420">
        <v>412</v>
      </c>
      <c r="C420" s="17"/>
      <c r="D420" s="19">
        <v>201307</v>
      </c>
      <c r="E420" s="58" t="s">
        <v>1048</v>
      </c>
      <c r="F420">
        <v>0</v>
      </c>
      <c r="G420">
        <v>0</v>
      </c>
      <c r="H420">
        <v>0</v>
      </c>
      <c r="I420">
        <v>0</v>
      </c>
      <c r="K420">
        <v>0</v>
      </c>
      <c r="L420">
        <v>0</v>
      </c>
      <c r="N420">
        <v>0</v>
      </c>
      <c r="O420">
        <v>0</v>
      </c>
      <c r="P420" s="39">
        <f t="shared" si="7"/>
        <v>0</v>
      </c>
      <c r="Q420" s="10" t="s">
        <v>126</v>
      </c>
      <c r="R420" s="38">
        <v>0</v>
      </c>
    </row>
    <row r="421" spans="1:18" x14ac:dyDescent="0.2">
      <c r="A421">
        <v>413</v>
      </c>
      <c r="C421" s="17"/>
      <c r="D421" s="19">
        <v>201301</v>
      </c>
      <c r="E421" s="58" t="s">
        <v>1049</v>
      </c>
      <c r="F421" s="16">
        <v>0</v>
      </c>
      <c r="G421" s="16">
        <v>0</v>
      </c>
      <c r="H421" s="16">
        <v>0</v>
      </c>
      <c r="I421" s="16">
        <v>0</v>
      </c>
      <c r="J421" s="16"/>
      <c r="K421" s="16">
        <v>0</v>
      </c>
      <c r="L421" s="16">
        <v>0</v>
      </c>
      <c r="M421" s="16"/>
      <c r="N421" s="16">
        <v>0</v>
      </c>
      <c r="O421" s="16">
        <v>0</v>
      </c>
      <c r="P421" s="39">
        <f t="shared" si="7"/>
        <v>0</v>
      </c>
      <c r="Q421" s="10" t="s">
        <v>126</v>
      </c>
      <c r="R421" s="38">
        <v>0</v>
      </c>
    </row>
    <row r="422" spans="1:18" x14ac:dyDescent="0.2">
      <c r="A422">
        <v>414</v>
      </c>
      <c r="C422" s="17"/>
      <c r="D422" s="19">
        <v>201207</v>
      </c>
      <c r="E422" s="58" t="s">
        <v>1050</v>
      </c>
      <c r="F422" s="16">
        <v>0</v>
      </c>
      <c r="G422" s="16">
        <v>0</v>
      </c>
      <c r="H422" s="16">
        <v>0</v>
      </c>
      <c r="I422" s="16">
        <v>0</v>
      </c>
      <c r="J422" s="16"/>
      <c r="K422" s="16">
        <v>0</v>
      </c>
      <c r="L422" s="16">
        <v>0</v>
      </c>
      <c r="M422" s="16"/>
      <c r="N422" s="16">
        <v>0</v>
      </c>
      <c r="O422" s="16">
        <v>0</v>
      </c>
      <c r="P422" s="39">
        <f t="shared" si="7"/>
        <v>0</v>
      </c>
      <c r="Q422" s="10" t="s">
        <v>126</v>
      </c>
      <c r="R422" s="38">
        <v>0</v>
      </c>
    </row>
    <row r="423" spans="1:18" x14ac:dyDescent="0.2">
      <c r="A423">
        <v>415</v>
      </c>
      <c r="C423" s="17"/>
      <c r="D423" s="19">
        <v>201201</v>
      </c>
      <c r="E423" s="58" t="s">
        <v>1051</v>
      </c>
      <c r="F423" s="16">
        <v>0</v>
      </c>
      <c r="G423" s="16">
        <v>0</v>
      </c>
      <c r="H423" s="16">
        <v>0</v>
      </c>
      <c r="I423" s="16">
        <v>0</v>
      </c>
      <c r="J423" s="16"/>
      <c r="K423" s="16">
        <v>0</v>
      </c>
      <c r="L423" s="16">
        <v>0</v>
      </c>
      <c r="M423" s="16"/>
      <c r="N423" s="16">
        <v>0</v>
      </c>
      <c r="O423" s="16">
        <v>0</v>
      </c>
      <c r="P423" s="39">
        <f t="shared" si="7"/>
        <v>0</v>
      </c>
      <c r="Q423" s="10" t="s">
        <v>126</v>
      </c>
      <c r="R423" s="38">
        <v>0</v>
      </c>
    </row>
    <row r="424" spans="1:18" x14ac:dyDescent="0.2">
      <c r="A424">
        <v>417</v>
      </c>
      <c r="C424" s="17"/>
      <c r="D424" s="19"/>
      <c r="E424" s="58" t="s">
        <v>1031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39"/>
      <c r="Q424" s="10"/>
    </row>
    <row r="425" spans="1:18" x14ac:dyDescent="0.2">
      <c r="A425">
        <f>A424+6</f>
        <v>423</v>
      </c>
      <c r="B425" t="s">
        <v>127</v>
      </c>
      <c r="C425" s="17" t="s">
        <v>127</v>
      </c>
      <c r="D425" s="19">
        <v>201401</v>
      </c>
      <c r="E425" s="58" t="s">
        <v>1052</v>
      </c>
      <c r="F425">
        <v>0</v>
      </c>
      <c r="G425">
        <v>0</v>
      </c>
      <c r="H425">
        <v>0</v>
      </c>
      <c r="I425">
        <v>0</v>
      </c>
      <c r="K425">
        <v>0</v>
      </c>
      <c r="L425">
        <v>0</v>
      </c>
      <c r="N425">
        <v>0</v>
      </c>
      <c r="O425">
        <v>0</v>
      </c>
      <c r="P425" s="39">
        <f t="shared" si="7"/>
        <v>0</v>
      </c>
      <c r="Q425" s="10" t="s">
        <v>128</v>
      </c>
      <c r="R425" s="38">
        <v>0</v>
      </c>
    </row>
    <row r="426" spans="1:18" x14ac:dyDescent="0.2">
      <c r="A426">
        <v>418</v>
      </c>
      <c r="C426" s="17"/>
      <c r="D426" s="26">
        <v>201307</v>
      </c>
      <c r="E426" s="58" t="s">
        <v>1053</v>
      </c>
      <c r="F426" s="29">
        <v>24</v>
      </c>
      <c r="G426" s="29">
        <v>0</v>
      </c>
      <c r="H426" s="29">
        <v>30</v>
      </c>
      <c r="I426" s="29">
        <v>30</v>
      </c>
      <c r="J426" s="29"/>
      <c r="K426" s="29">
        <v>8</v>
      </c>
      <c r="L426" s="29">
        <v>14</v>
      </c>
      <c r="M426" s="29"/>
      <c r="N426" s="29">
        <v>0</v>
      </c>
      <c r="O426" s="29">
        <v>0</v>
      </c>
      <c r="P426" s="39">
        <f t="shared" si="7"/>
        <v>76</v>
      </c>
      <c r="Q426" s="10" t="s">
        <v>128</v>
      </c>
      <c r="R426" s="38">
        <v>76</v>
      </c>
    </row>
    <row r="427" spans="1:18" x14ac:dyDescent="0.2">
      <c r="A427">
        <v>419</v>
      </c>
      <c r="C427" s="17"/>
      <c r="D427" s="19">
        <v>201301</v>
      </c>
      <c r="E427" s="58" t="s">
        <v>1054</v>
      </c>
      <c r="F427" s="16">
        <v>24</v>
      </c>
      <c r="G427" s="16">
        <v>0</v>
      </c>
      <c r="H427" s="16">
        <v>30</v>
      </c>
      <c r="I427" s="16">
        <v>30</v>
      </c>
      <c r="J427" s="16"/>
      <c r="K427" s="16">
        <v>24</v>
      </c>
      <c r="L427" s="16">
        <v>0</v>
      </c>
      <c r="M427" s="16"/>
      <c r="N427" s="16">
        <v>0</v>
      </c>
      <c r="O427" s="16">
        <v>0</v>
      </c>
      <c r="P427" s="39">
        <f t="shared" si="7"/>
        <v>78</v>
      </c>
      <c r="Q427" s="10" t="s">
        <v>128</v>
      </c>
      <c r="R427" s="38">
        <v>78</v>
      </c>
    </row>
    <row r="428" spans="1:18" x14ac:dyDescent="0.2">
      <c r="A428">
        <v>420</v>
      </c>
      <c r="C428" s="17"/>
      <c r="D428" s="19">
        <v>201207</v>
      </c>
      <c r="E428" s="58" t="s">
        <v>1055</v>
      </c>
      <c r="F428" s="16">
        <v>24</v>
      </c>
      <c r="G428" s="16">
        <v>0</v>
      </c>
      <c r="H428" s="16">
        <v>30</v>
      </c>
      <c r="I428" s="16">
        <v>30</v>
      </c>
      <c r="J428" s="16"/>
      <c r="K428" s="16">
        <v>8</v>
      </c>
      <c r="L428" s="16">
        <v>14</v>
      </c>
      <c r="M428" s="16"/>
      <c r="N428" s="16">
        <v>0</v>
      </c>
      <c r="O428" s="16">
        <v>0</v>
      </c>
      <c r="P428" s="39">
        <f t="shared" si="7"/>
        <v>76</v>
      </c>
      <c r="Q428" s="10" t="s">
        <v>128</v>
      </c>
      <c r="R428" s="38">
        <v>76</v>
      </c>
    </row>
    <row r="429" spans="1:18" x14ac:dyDescent="0.2">
      <c r="A429">
        <v>421</v>
      </c>
      <c r="C429" s="17"/>
      <c r="D429" s="19">
        <v>201201</v>
      </c>
      <c r="E429" s="58" t="s">
        <v>1056</v>
      </c>
      <c r="F429" s="16">
        <v>24</v>
      </c>
      <c r="G429" s="16">
        <v>0</v>
      </c>
      <c r="H429" s="16">
        <v>30</v>
      </c>
      <c r="I429" s="16">
        <v>30</v>
      </c>
      <c r="J429" s="16"/>
      <c r="K429" s="16">
        <v>24</v>
      </c>
      <c r="L429" s="16">
        <v>0</v>
      </c>
      <c r="M429" s="16"/>
      <c r="N429" s="16">
        <v>0</v>
      </c>
      <c r="O429" s="16">
        <v>0</v>
      </c>
      <c r="P429" s="39">
        <f t="shared" si="7"/>
        <v>78</v>
      </c>
      <c r="Q429" s="10" t="s">
        <v>128</v>
      </c>
      <c r="R429" s="38">
        <v>78</v>
      </c>
    </row>
    <row r="430" spans="1:18" x14ac:dyDescent="0.2">
      <c r="A430">
        <v>423</v>
      </c>
      <c r="C430" s="17"/>
      <c r="D430" s="19"/>
      <c r="E430" s="58" t="s">
        <v>1031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39"/>
      <c r="Q430" s="10"/>
    </row>
    <row r="431" spans="1:18" x14ac:dyDescent="0.2">
      <c r="A431">
        <f>A430+6</f>
        <v>429</v>
      </c>
      <c r="B431" t="s">
        <v>129</v>
      </c>
      <c r="C431" s="17" t="s">
        <v>129</v>
      </c>
      <c r="D431" s="19">
        <v>201401</v>
      </c>
      <c r="E431" s="58" t="s">
        <v>1057</v>
      </c>
      <c r="F431">
        <v>41</v>
      </c>
      <c r="G431">
        <v>0</v>
      </c>
      <c r="H431">
        <v>0</v>
      </c>
      <c r="I431">
        <v>0</v>
      </c>
      <c r="K431">
        <v>0</v>
      </c>
      <c r="L431">
        <v>0</v>
      </c>
      <c r="N431">
        <v>50</v>
      </c>
      <c r="O431">
        <v>0</v>
      </c>
      <c r="P431" s="39">
        <f t="shared" si="7"/>
        <v>91</v>
      </c>
      <c r="Q431" s="10" t="s">
        <v>130</v>
      </c>
      <c r="R431" s="38">
        <v>91</v>
      </c>
    </row>
    <row r="432" spans="1:18" x14ac:dyDescent="0.2">
      <c r="A432">
        <v>424</v>
      </c>
      <c r="C432" s="17"/>
      <c r="D432" s="19">
        <v>201307</v>
      </c>
      <c r="E432" s="58" t="s">
        <v>1058</v>
      </c>
      <c r="F432">
        <v>47</v>
      </c>
      <c r="G432">
        <v>0</v>
      </c>
      <c r="H432">
        <v>0</v>
      </c>
      <c r="I432">
        <v>0</v>
      </c>
      <c r="K432">
        <v>0</v>
      </c>
      <c r="L432">
        <v>0</v>
      </c>
      <c r="N432">
        <v>0</v>
      </c>
      <c r="O432">
        <v>0</v>
      </c>
      <c r="P432" s="39">
        <f t="shared" si="7"/>
        <v>47</v>
      </c>
      <c r="Q432" s="10" t="s">
        <v>130</v>
      </c>
      <c r="R432" s="38">
        <v>47</v>
      </c>
    </row>
    <row r="433" spans="1:18" x14ac:dyDescent="0.2">
      <c r="A433">
        <v>425</v>
      </c>
      <c r="C433" s="17"/>
      <c r="D433" s="19">
        <v>201301</v>
      </c>
      <c r="E433" s="58" t="s">
        <v>1059</v>
      </c>
      <c r="F433" s="16">
        <v>41</v>
      </c>
      <c r="G433" s="16">
        <v>0</v>
      </c>
      <c r="H433" s="16">
        <v>0</v>
      </c>
      <c r="I433" s="16">
        <v>0</v>
      </c>
      <c r="J433" s="16"/>
      <c r="K433" s="16">
        <v>0</v>
      </c>
      <c r="L433" s="16">
        <v>0</v>
      </c>
      <c r="M433" s="16"/>
      <c r="N433" s="16">
        <v>0</v>
      </c>
      <c r="O433" s="16">
        <v>0</v>
      </c>
      <c r="P433" s="39">
        <f t="shared" si="7"/>
        <v>41</v>
      </c>
      <c r="Q433" s="10" t="s">
        <v>130</v>
      </c>
      <c r="R433" s="38">
        <v>41</v>
      </c>
    </row>
    <row r="434" spans="1:18" x14ac:dyDescent="0.2">
      <c r="A434">
        <v>426</v>
      </c>
      <c r="C434" s="17"/>
      <c r="D434" s="19">
        <v>201207</v>
      </c>
      <c r="E434" s="58" t="s">
        <v>1060</v>
      </c>
      <c r="F434" s="16">
        <v>41</v>
      </c>
      <c r="G434" s="16">
        <v>0</v>
      </c>
      <c r="H434" s="16">
        <v>0</v>
      </c>
      <c r="I434" s="16">
        <v>0</v>
      </c>
      <c r="J434" s="16"/>
      <c r="K434" s="16">
        <v>0</v>
      </c>
      <c r="L434" s="16">
        <v>0</v>
      </c>
      <c r="M434" s="16"/>
      <c r="N434" s="16">
        <v>0</v>
      </c>
      <c r="O434" s="16">
        <v>0</v>
      </c>
      <c r="P434" s="39">
        <f t="shared" si="7"/>
        <v>41</v>
      </c>
      <c r="Q434" s="10" t="s">
        <v>130</v>
      </c>
      <c r="R434" s="38">
        <v>41</v>
      </c>
    </row>
    <row r="435" spans="1:18" x14ac:dyDescent="0.2">
      <c r="A435">
        <v>427</v>
      </c>
      <c r="C435" s="17"/>
      <c r="D435" s="19">
        <v>201201</v>
      </c>
      <c r="E435" s="58" t="s">
        <v>1061</v>
      </c>
      <c r="F435" s="16">
        <v>40</v>
      </c>
      <c r="G435" s="16">
        <v>0</v>
      </c>
      <c r="H435" s="16">
        <v>0</v>
      </c>
      <c r="I435" s="16">
        <v>0</v>
      </c>
      <c r="J435" s="16"/>
      <c r="K435" s="16">
        <v>0</v>
      </c>
      <c r="L435" s="16">
        <v>0</v>
      </c>
      <c r="M435" s="16"/>
      <c r="N435" s="16">
        <v>0</v>
      </c>
      <c r="O435" s="16">
        <v>0</v>
      </c>
      <c r="P435" s="39">
        <f t="shared" si="7"/>
        <v>40</v>
      </c>
      <c r="Q435" s="10" t="s">
        <v>130</v>
      </c>
      <c r="R435" s="38">
        <v>40</v>
      </c>
    </row>
    <row r="436" spans="1:18" x14ac:dyDescent="0.2">
      <c r="A436">
        <v>429</v>
      </c>
      <c r="C436" s="17"/>
      <c r="D436" s="19"/>
      <c r="E436" s="58" t="s">
        <v>1031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39"/>
      <c r="Q436" s="10"/>
    </row>
    <row r="437" spans="1:18" x14ac:dyDescent="0.2">
      <c r="A437">
        <f>A436+6</f>
        <v>435</v>
      </c>
      <c r="B437" t="s">
        <v>131</v>
      </c>
      <c r="C437" s="17" t="s">
        <v>131</v>
      </c>
      <c r="D437" s="19">
        <v>201401</v>
      </c>
      <c r="E437" s="58" t="s">
        <v>1062</v>
      </c>
      <c r="F437">
        <v>76</v>
      </c>
      <c r="G437">
        <v>0</v>
      </c>
      <c r="H437">
        <v>0</v>
      </c>
      <c r="I437">
        <v>0</v>
      </c>
      <c r="K437">
        <v>1</v>
      </c>
      <c r="L437">
        <v>0</v>
      </c>
      <c r="N437">
        <v>0</v>
      </c>
      <c r="O437">
        <v>0</v>
      </c>
      <c r="P437" s="39">
        <f t="shared" si="7"/>
        <v>77</v>
      </c>
      <c r="Q437" s="10" t="s">
        <v>132</v>
      </c>
      <c r="R437" s="38">
        <v>77</v>
      </c>
    </row>
    <row r="438" spans="1:18" x14ac:dyDescent="0.2">
      <c r="A438">
        <v>430</v>
      </c>
      <c r="C438" s="17"/>
      <c r="D438" s="19">
        <v>201307</v>
      </c>
      <c r="E438" s="58" t="s">
        <v>1063</v>
      </c>
      <c r="F438">
        <v>0</v>
      </c>
      <c r="G438">
        <v>0</v>
      </c>
      <c r="H438">
        <v>0</v>
      </c>
      <c r="I438">
        <v>0</v>
      </c>
      <c r="K438">
        <v>0</v>
      </c>
      <c r="L438">
        <v>0</v>
      </c>
      <c r="N438">
        <v>0</v>
      </c>
      <c r="O438">
        <v>0</v>
      </c>
      <c r="P438" s="39">
        <f t="shared" si="7"/>
        <v>0</v>
      </c>
      <c r="Q438" s="10" t="s">
        <v>132</v>
      </c>
      <c r="R438" s="38">
        <v>0</v>
      </c>
    </row>
    <row r="439" spans="1:18" x14ac:dyDescent="0.2">
      <c r="A439">
        <v>431</v>
      </c>
      <c r="C439" s="17"/>
      <c r="D439" s="19">
        <v>201301</v>
      </c>
      <c r="E439" s="58" t="s">
        <v>1064</v>
      </c>
      <c r="F439" s="16">
        <v>76</v>
      </c>
      <c r="G439" s="16">
        <v>10</v>
      </c>
      <c r="H439" s="16">
        <v>10</v>
      </c>
      <c r="I439" s="16">
        <v>20</v>
      </c>
      <c r="J439" s="16"/>
      <c r="K439" s="16">
        <v>5</v>
      </c>
      <c r="L439" s="16">
        <v>2</v>
      </c>
      <c r="M439" s="16"/>
      <c r="N439" s="16">
        <v>0</v>
      </c>
      <c r="O439" s="16">
        <v>0</v>
      </c>
      <c r="P439" s="39">
        <f t="shared" si="7"/>
        <v>103</v>
      </c>
      <c r="Q439" s="10" t="s">
        <v>132</v>
      </c>
      <c r="R439" s="38">
        <v>103</v>
      </c>
    </row>
    <row r="440" spans="1:18" x14ac:dyDescent="0.2">
      <c r="A440">
        <v>432</v>
      </c>
      <c r="C440" s="17"/>
      <c r="D440" s="19">
        <v>201207</v>
      </c>
      <c r="E440" s="58" t="s">
        <v>1065</v>
      </c>
      <c r="F440" s="16">
        <v>90</v>
      </c>
      <c r="G440" s="16">
        <v>30</v>
      </c>
      <c r="H440" s="16">
        <v>0</v>
      </c>
      <c r="I440" s="16">
        <v>30</v>
      </c>
      <c r="J440" s="16"/>
      <c r="K440" s="16">
        <v>1</v>
      </c>
      <c r="L440" s="16">
        <v>0</v>
      </c>
      <c r="M440" s="16"/>
      <c r="N440" s="16">
        <v>0</v>
      </c>
      <c r="O440" s="16">
        <v>11</v>
      </c>
      <c r="P440" s="39">
        <f t="shared" si="7"/>
        <v>132</v>
      </c>
      <c r="Q440" s="10" t="s">
        <v>132</v>
      </c>
      <c r="R440" s="38">
        <v>132</v>
      </c>
    </row>
    <row r="441" spans="1:18" x14ac:dyDescent="0.2">
      <c r="A441">
        <v>433</v>
      </c>
      <c r="C441" s="17"/>
      <c r="D441" s="19">
        <v>201201</v>
      </c>
      <c r="E441" s="58" t="s">
        <v>1066</v>
      </c>
      <c r="F441" s="16">
        <v>68</v>
      </c>
      <c r="G441" s="16">
        <v>30</v>
      </c>
      <c r="H441" s="16">
        <v>0</v>
      </c>
      <c r="I441" s="16">
        <v>30</v>
      </c>
      <c r="J441" s="16"/>
      <c r="K441" s="16">
        <v>1</v>
      </c>
      <c r="L441" s="16">
        <v>0</v>
      </c>
      <c r="M441" s="16"/>
      <c r="N441" s="16">
        <v>0</v>
      </c>
      <c r="O441" s="16">
        <v>0</v>
      </c>
      <c r="P441" s="39">
        <f t="shared" si="7"/>
        <v>99</v>
      </c>
      <c r="Q441" s="10" t="s">
        <v>132</v>
      </c>
      <c r="R441" s="38">
        <v>99</v>
      </c>
    </row>
    <row r="442" spans="1:18" x14ac:dyDescent="0.2">
      <c r="A442">
        <v>435</v>
      </c>
      <c r="C442" s="17"/>
      <c r="D442" s="19"/>
      <c r="E442" s="58" t="s">
        <v>1031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39"/>
      <c r="Q442" s="10"/>
    </row>
    <row r="443" spans="1:18" x14ac:dyDescent="0.2">
      <c r="A443">
        <f>A442+6</f>
        <v>441</v>
      </c>
      <c r="B443" t="s">
        <v>133</v>
      </c>
      <c r="C443" s="17" t="s">
        <v>133</v>
      </c>
      <c r="D443" s="19">
        <v>201401</v>
      </c>
      <c r="E443" s="58" t="s">
        <v>1067</v>
      </c>
      <c r="F443">
        <v>86</v>
      </c>
      <c r="G443">
        <v>0</v>
      </c>
      <c r="H443">
        <v>0</v>
      </c>
      <c r="I443">
        <v>0</v>
      </c>
      <c r="K443">
        <v>0</v>
      </c>
      <c r="L443">
        <v>0</v>
      </c>
      <c r="N443">
        <v>1</v>
      </c>
      <c r="O443">
        <v>0</v>
      </c>
      <c r="P443" s="39">
        <f t="shared" si="7"/>
        <v>87</v>
      </c>
      <c r="Q443" s="10" t="s">
        <v>134</v>
      </c>
      <c r="R443" s="38">
        <v>87</v>
      </c>
    </row>
    <row r="444" spans="1:18" x14ac:dyDescent="0.2">
      <c r="A444">
        <v>436</v>
      </c>
      <c r="C444" s="17"/>
      <c r="D444" s="19">
        <v>201307</v>
      </c>
      <c r="E444" s="58" t="s">
        <v>1068</v>
      </c>
      <c r="F444">
        <v>94</v>
      </c>
      <c r="G444">
        <v>0</v>
      </c>
      <c r="H444">
        <v>0</v>
      </c>
      <c r="I444">
        <v>0</v>
      </c>
      <c r="K444">
        <v>0</v>
      </c>
      <c r="L444">
        <v>0</v>
      </c>
      <c r="N444">
        <v>0</v>
      </c>
      <c r="O444">
        <v>0</v>
      </c>
      <c r="P444" s="39">
        <f t="shared" si="7"/>
        <v>94</v>
      </c>
      <c r="Q444" s="10" t="s">
        <v>134</v>
      </c>
      <c r="R444" s="38">
        <v>94</v>
      </c>
    </row>
    <row r="445" spans="1:18" x14ac:dyDescent="0.2">
      <c r="A445">
        <v>437</v>
      </c>
      <c r="C445" s="17"/>
      <c r="D445" s="19">
        <v>201301</v>
      </c>
      <c r="E445" s="58" t="s">
        <v>1069</v>
      </c>
      <c r="F445" s="16">
        <v>90</v>
      </c>
      <c r="G445" s="16">
        <v>0</v>
      </c>
      <c r="H445" s="16">
        <v>0</v>
      </c>
      <c r="I445" s="16">
        <v>0</v>
      </c>
      <c r="J445" s="16"/>
      <c r="K445" s="16">
        <v>0</v>
      </c>
      <c r="L445" s="16">
        <v>0</v>
      </c>
      <c r="M445" s="16"/>
      <c r="N445" s="16">
        <v>1</v>
      </c>
      <c r="O445" s="16">
        <v>0</v>
      </c>
      <c r="P445" s="39">
        <f t="shared" si="7"/>
        <v>91</v>
      </c>
      <c r="Q445" s="10" t="s">
        <v>134</v>
      </c>
      <c r="R445" s="38">
        <v>91</v>
      </c>
    </row>
    <row r="446" spans="1:18" x14ac:dyDescent="0.2">
      <c r="A446">
        <v>438</v>
      </c>
      <c r="C446" s="17"/>
      <c r="D446" s="19">
        <v>201207</v>
      </c>
      <c r="E446" s="58" t="s">
        <v>1070</v>
      </c>
      <c r="F446" s="16">
        <v>94</v>
      </c>
      <c r="G446" s="16">
        <v>0</v>
      </c>
      <c r="H446" s="16">
        <v>0</v>
      </c>
      <c r="I446" s="16">
        <v>0</v>
      </c>
      <c r="J446" s="16"/>
      <c r="K446" s="16">
        <v>0</v>
      </c>
      <c r="L446" s="16">
        <v>0</v>
      </c>
      <c r="M446" s="16"/>
      <c r="N446" s="16">
        <v>1</v>
      </c>
      <c r="O446" s="16">
        <v>28</v>
      </c>
      <c r="P446" s="39">
        <f t="shared" si="7"/>
        <v>123</v>
      </c>
      <c r="Q446" s="10" t="s">
        <v>134</v>
      </c>
      <c r="R446" s="38">
        <v>123</v>
      </c>
    </row>
    <row r="447" spans="1:18" x14ac:dyDescent="0.2">
      <c r="A447">
        <v>439</v>
      </c>
      <c r="C447" s="17"/>
      <c r="D447" s="19">
        <v>201201</v>
      </c>
      <c r="E447" s="58" t="s">
        <v>1071</v>
      </c>
      <c r="F447" s="16">
        <v>90</v>
      </c>
      <c r="G447" s="16">
        <v>0</v>
      </c>
      <c r="H447" s="16">
        <v>0</v>
      </c>
      <c r="I447" s="16">
        <v>0</v>
      </c>
      <c r="J447" s="16"/>
      <c r="K447" s="16">
        <v>0</v>
      </c>
      <c r="L447" s="16">
        <v>0</v>
      </c>
      <c r="M447" s="16"/>
      <c r="N447" s="16">
        <v>1</v>
      </c>
      <c r="O447" s="16">
        <v>0</v>
      </c>
      <c r="P447" s="39">
        <f t="shared" si="7"/>
        <v>91</v>
      </c>
      <c r="Q447" s="10" t="s">
        <v>134</v>
      </c>
      <c r="R447" s="38">
        <v>91</v>
      </c>
    </row>
    <row r="448" spans="1:18" x14ac:dyDescent="0.2">
      <c r="A448">
        <v>441</v>
      </c>
      <c r="C448" s="17"/>
      <c r="D448" s="19"/>
      <c r="E448" s="58" t="s">
        <v>1031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39"/>
      <c r="Q448" s="10"/>
    </row>
    <row r="449" spans="1:18" x14ac:dyDescent="0.2">
      <c r="A449">
        <v>442</v>
      </c>
      <c r="C449" s="17"/>
      <c r="D449" s="19"/>
      <c r="E449" s="58" t="s">
        <v>1031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39"/>
      <c r="Q449" s="10"/>
    </row>
    <row r="450" spans="1:18" x14ac:dyDescent="0.2">
      <c r="A450">
        <v>442.5</v>
      </c>
      <c r="B450" t="s">
        <v>135</v>
      </c>
      <c r="C450" s="17" t="s">
        <v>135</v>
      </c>
      <c r="D450" s="19">
        <v>201401</v>
      </c>
      <c r="E450" s="58" t="s">
        <v>1072</v>
      </c>
      <c r="F450">
        <v>0</v>
      </c>
      <c r="G450">
        <v>0</v>
      </c>
      <c r="H450">
        <v>0</v>
      </c>
      <c r="I450">
        <v>0</v>
      </c>
      <c r="K450">
        <v>0</v>
      </c>
      <c r="L450">
        <v>1</v>
      </c>
      <c r="N450">
        <v>8</v>
      </c>
      <c r="O450">
        <v>4</v>
      </c>
      <c r="P450" s="39">
        <f t="shared" si="7"/>
        <v>13</v>
      </c>
      <c r="Q450" s="10" t="s">
        <v>136</v>
      </c>
      <c r="R450" s="38">
        <v>13</v>
      </c>
    </row>
    <row r="451" spans="1:18" x14ac:dyDescent="0.2">
      <c r="A451">
        <v>443</v>
      </c>
      <c r="C451" s="17"/>
      <c r="D451" s="19">
        <v>201307</v>
      </c>
      <c r="E451" s="58" t="s">
        <v>1073</v>
      </c>
      <c r="F451">
        <v>0</v>
      </c>
      <c r="G451">
        <v>0</v>
      </c>
      <c r="H451">
        <v>0</v>
      </c>
      <c r="I451">
        <v>0</v>
      </c>
      <c r="K451">
        <v>0</v>
      </c>
      <c r="L451">
        <v>0</v>
      </c>
      <c r="N451">
        <v>0</v>
      </c>
      <c r="O451">
        <v>4</v>
      </c>
      <c r="P451" s="39">
        <f t="shared" si="7"/>
        <v>4</v>
      </c>
      <c r="Q451" s="10" t="s">
        <v>136</v>
      </c>
      <c r="R451" s="38">
        <v>4</v>
      </c>
    </row>
    <row r="452" spans="1:18" x14ac:dyDescent="0.2">
      <c r="A452">
        <v>444</v>
      </c>
      <c r="C452" s="17"/>
      <c r="D452" s="19">
        <v>201301</v>
      </c>
      <c r="E452" s="58" t="s">
        <v>1074</v>
      </c>
      <c r="F452" s="16">
        <v>0</v>
      </c>
      <c r="G452" s="16">
        <v>0</v>
      </c>
      <c r="H452" s="16">
        <v>0</v>
      </c>
      <c r="I452" s="16">
        <v>0</v>
      </c>
      <c r="J452" s="16"/>
      <c r="K452" s="16">
        <v>0</v>
      </c>
      <c r="L452" s="16">
        <v>3</v>
      </c>
      <c r="M452" s="16"/>
      <c r="N452" s="16">
        <v>2</v>
      </c>
      <c r="O452" s="16">
        <v>0</v>
      </c>
      <c r="P452" s="39">
        <f t="shared" si="7"/>
        <v>5</v>
      </c>
      <c r="Q452" s="10" t="s">
        <v>136</v>
      </c>
      <c r="R452" s="38">
        <v>5</v>
      </c>
    </row>
    <row r="453" spans="1:18" x14ac:dyDescent="0.2">
      <c r="A453">
        <v>445</v>
      </c>
      <c r="C453" s="17"/>
      <c r="D453" s="19">
        <v>201207</v>
      </c>
      <c r="E453" s="58" t="s">
        <v>1075</v>
      </c>
      <c r="F453" s="16">
        <v>0</v>
      </c>
      <c r="G453" s="16">
        <v>0</v>
      </c>
      <c r="H453" s="16">
        <v>0</v>
      </c>
      <c r="I453" s="16">
        <v>0</v>
      </c>
      <c r="J453" s="16"/>
      <c r="K453" s="16">
        <v>0</v>
      </c>
      <c r="L453" s="16">
        <v>0</v>
      </c>
      <c r="M453" s="16"/>
      <c r="N453" s="16">
        <v>2</v>
      </c>
      <c r="O453" s="16">
        <v>0</v>
      </c>
      <c r="P453" s="39">
        <f t="shared" si="7"/>
        <v>2</v>
      </c>
      <c r="Q453" s="10" t="s">
        <v>136</v>
      </c>
      <c r="R453" s="38">
        <v>2</v>
      </c>
    </row>
    <row r="454" spans="1:18" x14ac:dyDescent="0.2">
      <c r="A454">
        <v>446</v>
      </c>
      <c r="C454" s="17"/>
      <c r="D454" s="19">
        <v>201201</v>
      </c>
      <c r="E454" s="58" t="s">
        <v>1076</v>
      </c>
      <c r="F454" s="16">
        <v>0</v>
      </c>
      <c r="G454" s="16">
        <v>0</v>
      </c>
      <c r="H454" s="16">
        <v>0</v>
      </c>
      <c r="I454" s="16">
        <v>0</v>
      </c>
      <c r="J454" s="16"/>
      <c r="K454" s="16">
        <v>0</v>
      </c>
      <c r="L454" s="16">
        <v>3</v>
      </c>
      <c r="M454" s="16"/>
      <c r="N454" s="16">
        <v>2</v>
      </c>
      <c r="O454" s="16">
        <v>0</v>
      </c>
      <c r="P454" s="39">
        <f t="shared" si="7"/>
        <v>5</v>
      </c>
      <c r="Q454" s="10" t="s">
        <v>136</v>
      </c>
      <c r="R454" s="38">
        <v>5</v>
      </c>
    </row>
    <row r="455" spans="1:18" x14ac:dyDescent="0.2">
      <c r="A455">
        <v>448</v>
      </c>
      <c r="C455" s="17"/>
      <c r="D455" s="19"/>
      <c r="E455" s="58" t="s">
        <v>1031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39"/>
      <c r="Q455" s="10"/>
    </row>
    <row r="456" spans="1:18" x14ac:dyDescent="0.2">
      <c r="A456">
        <f>A455+6</f>
        <v>454</v>
      </c>
      <c r="B456" t="s">
        <v>650</v>
      </c>
      <c r="C456" s="17" t="s">
        <v>650</v>
      </c>
      <c r="D456" s="19">
        <v>201401</v>
      </c>
      <c r="E456" s="58" t="s">
        <v>1077</v>
      </c>
      <c r="F456">
        <v>0</v>
      </c>
      <c r="G456">
        <v>8</v>
      </c>
      <c r="H456">
        <v>0</v>
      </c>
      <c r="I456">
        <v>8</v>
      </c>
      <c r="K456">
        <v>0</v>
      </c>
      <c r="L456">
        <v>52</v>
      </c>
      <c r="N456">
        <v>0</v>
      </c>
      <c r="O456">
        <v>0</v>
      </c>
      <c r="P456" s="39">
        <f t="shared" si="7"/>
        <v>60</v>
      </c>
      <c r="Q456" s="10" t="s">
        <v>137</v>
      </c>
      <c r="R456" s="38">
        <v>60</v>
      </c>
    </row>
    <row r="457" spans="1:18" x14ac:dyDescent="0.2">
      <c r="A457">
        <v>449</v>
      </c>
      <c r="C457" s="17"/>
      <c r="D457" s="19">
        <v>201307</v>
      </c>
      <c r="E457" s="58" t="s">
        <v>1078</v>
      </c>
      <c r="F457">
        <v>0</v>
      </c>
      <c r="G457">
        <v>0</v>
      </c>
      <c r="H457">
        <v>0</v>
      </c>
      <c r="I457">
        <v>0</v>
      </c>
      <c r="K457">
        <v>0</v>
      </c>
      <c r="L457">
        <v>52</v>
      </c>
      <c r="N457">
        <v>0</v>
      </c>
      <c r="O457">
        <v>0</v>
      </c>
      <c r="P457" s="39">
        <f t="shared" si="7"/>
        <v>52</v>
      </c>
      <c r="Q457" s="10" t="s">
        <v>137</v>
      </c>
      <c r="R457" s="38">
        <v>52</v>
      </c>
    </row>
    <row r="458" spans="1:18" x14ac:dyDescent="0.2">
      <c r="A458">
        <v>450</v>
      </c>
      <c r="C458" s="17"/>
      <c r="D458" s="19">
        <v>201301</v>
      </c>
      <c r="E458" s="58" t="s">
        <v>1079</v>
      </c>
      <c r="F458" s="16">
        <v>0</v>
      </c>
      <c r="G458" s="16">
        <v>2</v>
      </c>
      <c r="H458" s="16">
        <v>0</v>
      </c>
      <c r="I458" s="16">
        <v>2</v>
      </c>
      <c r="J458" s="16"/>
      <c r="K458" s="16">
        <v>0</v>
      </c>
      <c r="L458" s="16">
        <v>0</v>
      </c>
      <c r="M458" s="16"/>
      <c r="N458" s="16">
        <v>0</v>
      </c>
      <c r="O458" s="16">
        <v>0</v>
      </c>
      <c r="P458" s="39">
        <f t="shared" si="7"/>
        <v>2</v>
      </c>
      <c r="Q458" s="10" t="s">
        <v>137</v>
      </c>
      <c r="R458" s="38">
        <v>2</v>
      </c>
    </row>
    <row r="459" spans="1:18" x14ac:dyDescent="0.2">
      <c r="A459">
        <v>451</v>
      </c>
      <c r="C459" s="17"/>
      <c r="D459" s="19">
        <v>201207</v>
      </c>
      <c r="E459" s="58" t="s">
        <v>1080</v>
      </c>
      <c r="F459" s="16">
        <v>0</v>
      </c>
      <c r="G459" s="16">
        <v>0</v>
      </c>
      <c r="H459" s="16">
        <v>5</v>
      </c>
      <c r="I459" s="16">
        <v>5</v>
      </c>
      <c r="J459" s="16"/>
      <c r="K459" s="16">
        <v>0</v>
      </c>
      <c r="L459" s="16">
        <v>0</v>
      </c>
      <c r="M459" s="16"/>
      <c r="N459" s="16">
        <v>0</v>
      </c>
      <c r="O459" s="16">
        <v>0</v>
      </c>
      <c r="P459" s="39">
        <f t="shared" si="7"/>
        <v>5</v>
      </c>
      <c r="Q459" s="10" t="s">
        <v>137</v>
      </c>
      <c r="R459" s="38">
        <v>5</v>
      </c>
    </row>
    <row r="460" spans="1:18" x14ac:dyDescent="0.2">
      <c r="A460">
        <v>452</v>
      </c>
      <c r="C460" s="17"/>
      <c r="D460" s="19">
        <v>201201</v>
      </c>
      <c r="E460" s="58" t="s">
        <v>1081</v>
      </c>
      <c r="F460" s="16">
        <v>0</v>
      </c>
      <c r="G460" s="16">
        <v>2</v>
      </c>
      <c r="H460" s="16">
        <v>0</v>
      </c>
      <c r="I460" s="16">
        <v>2</v>
      </c>
      <c r="J460" s="16"/>
      <c r="K460" s="16">
        <v>0</v>
      </c>
      <c r="L460" s="16">
        <v>0</v>
      </c>
      <c r="M460" s="16"/>
      <c r="N460" s="16">
        <v>0</v>
      </c>
      <c r="O460" s="16">
        <v>0</v>
      </c>
      <c r="P460" s="39">
        <f t="shared" si="7"/>
        <v>2</v>
      </c>
      <c r="Q460" s="10" t="s">
        <v>137</v>
      </c>
      <c r="R460" s="38">
        <v>2</v>
      </c>
    </row>
    <row r="461" spans="1:18" x14ac:dyDescent="0.2">
      <c r="A461">
        <v>454</v>
      </c>
      <c r="C461" s="17"/>
      <c r="D461" s="19"/>
      <c r="E461" s="58" t="s">
        <v>1031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39"/>
      <c r="Q461" s="10"/>
    </row>
    <row r="462" spans="1:18" x14ac:dyDescent="0.2">
      <c r="A462">
        <f>A461+6</f>
        <v>460</v>
      </c>
      <c r="B462" t="s">
        <v>138</v>
      </c>
      <c r="C462" s="17" t="s">
        <v>138</v>
      </c>
      <c r="D462" s="19">
        <v>201401</v>
      </c>
      <c r="E462" s="58" t="s">
        <v>1082</v>
      </c>
      <c r="F462">
        <v>2</v>
      </c>
      <c r="G462">
        <v>0</v>
      </c>
      <c r="H462">
        <v>0</v>
      </c>
      <c r="I462">
        <v>0</v>
      </c>
      <c r="K462">
        <v>6</v>
      </c>
      <c r="L462">
        <v>0</v>
      </c>
      <c r="N462">
        <v>0</v>
      </c>
      <c r="O462">
        <v>0</v>
      </c>
      <c r="P462" s="39">
        <f t="shared" si="7"/>
        <v>8</v>
      </c>
      <c r="Q462" s="10" t="s">
        <v>139</v>
      </c>
      <c r="R462" s="38">
        <v>8</v>
      </c>
    </row>
    <row r="463" spans="1:18" x14ac:dyDescent="0.2">
      <c r="A463">
        <v>455</v>
      </c>
      <c r="C463" s="17"/>
      <c r="D463" s="19">
        <v>201307</v>
      </c>
      <c r="E463" s="58" t="s">
        <v>1083</v>
      </c>
      <c r="F463">
        <v>12</v>
      </c>
      <c r="G463">
        <v>0</v>
      </c>
      <c r="H463">
        <v>33</v>
      </c>
      <c r="I463">
        <v>33</v>
      </c>
      <c r="K463">
        <v>7</v>
      </c>
      <c r="L463">
        <v>0</v>
      </c>
      <c r="N463">
        <v>0</v>
      </c>
      <c r="O463">
        <v>0</v>
      </c>
      <c r="P463" s="39">
        <f t="shared" si="7"/>
        <v>52</v>
      </c>
      <c r="Q463" s="10" t="s">
        <v>139</v>
      </c>
      <c r="R463" s="38">
        <v>52</v>
      </c>
    </row>
    <row r="464" spans="1:18" x14ac:dyDescent="0.2">
      <c r="A464">
        <v>456</v>
      </c>
      <c r="C464" s="17"/>
      <c r="D464" s="19">
        <v>201301</v>
      </c>
      <c r="E464" s="58" t="s">
        <v>1084</v>
      </c>
      <c r="F464" s="16">
        <v>0</v>
      </c>
      <c r="G464" s="16">
        <v>0</v>
      </c>
      <c r="H464" s="16">
        <v>48</v>
      </c>
      <c r="I464" s="16">
        <v>48</v>
      </c>
      <c r="J464" s="16"/>
      <c r="K464" s="16">
        <v>6</v>
      </c>
      <c r="L464" s="16">
        <v>0</v>
      </c>
      <c r="M464" s="16"/>
      <c r="N464" s="16">
        <v>0</v>
      </c>
      <c r="O464" s="16">
        <v>0</v>
      </c>
      <c r="P464" s="39">
        <f t="shared" si="7"/>
        <v>54</v>
      </c>
      <c r="Q464" s="10" t="s">
        <v>139</v>
      </c>
      <c r="R464" s="38">
        <v>54</v>
      </c>
    </row>
    <row r="465" spans="1:18" x14ac:dyDescent="0.2">
      <c r="A465">
        <v>457</v>
      </c>
      <c r="C465" s="17"/>
      <c r="D465" s="19">
        <v>201207</v>
      </c>
      <c r="E465" s="58" t="s">
        <v>1085</v>
      </c>
      <c r="F465" s="16">
        <v>0</v>
      </c>
      <c r="G465" s="16">
        <v>0</v>
      </c>
      <c r="H465" s="16">
        <v>46</v>
      </c>
      <c r="I465" s="16">
        <v>46</v>
      </c>
      <c r="J465" s="16"/>
      <c r="K465" s="16">
        <v>0</v>
      </c>
      <c r="L465" s="16">
        <v>11</v>
      </c>
      <c r="M465" s="16"/>
      <c r="N465" s="16">
        <v>0</v>
      </c>
      <c r="O465" s="16">
        <v>5</v>
      </c>
      <c r="P465" s="39">
        <f t="shared" si="7"/>
        <v>62</v>
      </c>
      <c r="Q465" s="10" t="s">
        <v>139</v>
      </c>
      <c r="R465" s="38">
        <v>62</v>
      </c>
    </row>
    <row r="466" spans="1:18" x14ac:dyDescent="0.2">
      <c r="A466">
        <v>458</v>
      </c>
      <c r="C466" s="17"/>
      <c r="D466" s="19">
        <v>201201</v>
      </c>
      <c r="E466" s="58" t="s">
        <v>1086</v>
      </c>
      <c r="F466" s="16">
        <v>0</v>
      </c>
      <c r="G466" s="16">
        <v>0</v>
      </c>
      <c r="H466" s="16">
        <v>30</v>
      </c>
      <c r="I466" s="16">
        <v>30</v>
      </c>
      <c r="J466" s="16"/>
      <c r="K466" s="16">
        <v>0</v>
      </c>
      <c r="L466" s="16">
        <v>1</v>
      </c>
      <c r="M466" s="16"/>
      <c r="N466" s="16">
        <v>0</v>
      </c>
      <c r="O466" s="16">
        <v>0</v>
      </c>
      <c r="P466" s="39">
        <f t="shared" si="7"/>
        <v>31</v>
      </c>
      <c r="Q466" s="10" t="s">
        <v>139</v>
      </c>
      <c r="R466" s="38">
        <v>31</v>
      </c>
    </row>
    <row r="467" spans="1:18" x14ac:dyDescent="0.2">
      <c r="A467">
        <v>460</v>
      </c>
      <c r="C467" s="17"/>
      <c r="D467" s="19"/>
      <c r="E467" s="58" t="s">
        <v>1031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39"/>
      <c r="Q467" s="10"/>
    </row>
    <row r="468" spans="1:18" x14ac:dyDescent="0.2">
      <c r="A468">
        <f>A467+6</f>
        <v>466</v>
      </c>
      <c r="B468" t="s">
        <v>140</v>
      </c>
      <c r="C468" s="17" t="s">
        <v>140</v>
      </c>
      <c r="D468" s="19">
        <v>201401</v>
      </c>
      <c r="E468" s="58" t="s">
        <v>1087</v>
      </c>
      <c r="F468">
        <v>31</v>
      </c>
      <c r="G468">
        <v>0</v>
      </c>
      <c r="H468">
        <v>0</v>
      </c>
      <c r="I468">
        <v>0</v>
      </c>
      <c r="K468">
        <v>0</v>
      </c>
      <c r="L468">
        <v>0</v>
      </c>
      <c r="N468">
        <v>0</v>
      </c>
      <c r="O468">
        <v>0</v>
      </c>
      <c r="P468" s="39">
        <f t="shared" ref="P468:P530" si="8">SUM(F468+I468+K468+L468+N468+O468)</f>
        <v>31</v>
      </c>
      <c r="Q468" s="10" t="s">
        <v>141</v>
      </c>
      <c r="R468" s="38">
        <v>31</v>
      </c>
    </row>
    <row r="469" spans="1:18" x14ac:dyDescent="0.2">
      <c r="A469">
        <v>461</v>
      </c>
      <c r="C469" s="17"/>
      <c r="D469" s="19">
        <v>201307</v>
      </c>
      <c r="E469" s="58" t="s">
        <v>1088</v>
      </c>
      <c r="F469">
        <v>32</v>
      </c>
      <c r="G469">
        <v>0</v>
      </c>
      <c r="H469">
        <v>43</v>
      </c>
      <c r="I469">
        <v>43</v>
      </c>
      <c r="K469">
        <v>0</v>
      </c>
      <c r="L469">
        <v>0</v>
      </c>
      <c r="N469">
        <v>0</v>
      </c>
      <c r="O469">
        <v>0</v>
      </c>
      <c r="P469" s="39">
        <f t="shared" si="8"/>
        <v>75</v>
      </c>
      <c r="Q469" s="10" t="s">
        <v>141</v>
      </c>
      <c r="R469" s="38">
        <v>75</v>
      </c>
    </row>
    <row r="470" spans="1:18" x14ac:dyDescent="0.2">
      <c r="A470">
        <v>462</v>
      </c>
      <c r="C470" s="17"/>
      <c r="D470" s="19">
        <v>201301</v>
      </c>
      <c r="E470" s="58" t="s">
        <v>1089</v>
      </c>
      <c r="F470" s="16">
        <v>30</v>
      </c>
      <c r="G470" s="16">
        <v>0</v>
      </c>
      <c r="H470" s="16">
        <v>79</v>
      </c>
      <c r="I470" s="16">
        <v>79</v>
      </c>
      <c r="J470" s="16"/>
      <c r="K470" s="16">
        <v>0</v>
      </c>
      <c r="L470" s="16">
        <v>0</v>
      </c>
      <c r="M470" s="16"/>
      <c r="N470" s="16">
        <v>0</v>
      </c>
      <c r="O470" s="16">
        <v>0</v>
      </c>
      <c r="P470" s="39">
        <f t="shared" si="8"/>
        <v>109</v>
      </c>
      <c r="Q470" s="10" t="s">
        <v>141</v>
      </c>
      <c r="R470" s="38">
        <v>109</v>
      </c>
    </row>
    <row r="471" spans="1:18" x14ac:dyDescent="0.2">
      <c r="A471">
        <v>463</v>
      </c>
      <c r="C471" s="17"/>
      <c r="D471" s="19">
        <v>201207</v>
      </c>
      <c r="E471" s="58" t="s">
        <v>1090</v>
      </c>
      <c r="F471" s="16">
        <v>32</v>
      </c>
      <c r="G471" s="16">
        <v>0</v>
      </c>
      <c r="H471" s="16">
        <v>63</v>
      </c>
      <c r="I471" s="16">
        <v>63</v>
      </c>
      <c r="J471" s="16"/>
      <c r="K471" s="16">
        <v>0</v>
      </c>
      <c r="L471" s="16">
        <v>0</v>
      </c>
      <c r="M471" s="16"/>
      <c r="N471" s="16">
        <v>0</v>
      </c>
      <c r="O471" s="16">
        <v>0</v>
      </c>
      <c r="P471" s="39">
        <f t="shared" si="8"/>
        <v>95</v>
      </c>
      <c r="Q471" s="10" t="s">
        <v>141</v>
      </c>
      <c r="R471" s="38">
        <v>95</v>
      </c>
    </row>
    <row r="472" spans="1:18" x14ac:dyDescent="0.2">
      <c r="A472">
        <v>464</v>
      </c>
      <c r="C472" s="17"/>
      <c r="D472" s="19">
        <v>201201</v>
      </c>
      <c r="E472" s="58" t="s">
        <v>1091</v>
      </c>
      <c r="F472" s="16">
        <v>32</v>
      </c>
      <c r="G472" s="16">
        <v>0</v>
      </c>
      <c r="H472" s="16">
        <v>97</v>
      </c>
      <c r="I472" s="16">
        <v>97</v>
      </c>
      <c r="J472" s="16"/>
      <c r="K472" s="16">
        <v>0</v>
      </c>
      <c r="L472" s="16">
        <v>0</v>
      </c>
      <c r="M472" s="16"/>
      <c r="N472" s="16">
        <v>0</v>
      </c>
      <c r="O472" s="16">
        <v>0</v>
      </c>
      <c r="P472" s="39">
        <f t="shared" si="8"/>
        <v>129</v>
      </c>
      <c r="Q472" s="10" t="s">
        <v>141</v>
      </c>
      <c r="R472" s="38">
        <v>129</v>
      </c>
    </row>
    <row r="473" spans="1:18" x14ac:dyDescent="0.2">
      <c r="A473">
        <v>466</v>
      </c>
      <c r="C473" s="17"/>
      <c r="D473" s="19"/>
      <c r="E473" s="58" t="s">
        <v>1031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39"/>
      <c r="Q473" s="10"/>
    </row>
    <row r="474" spans="1:18" x14ac:dyDescent="0.2">
      <c r="A474">
        <f>A473+6</f>
        <v>472</v>
      </c>
      <c r="B474" t="s">
        <v>142</v>
      </c>
      <c r="C474" s="17" t="s">
        <v>142</v>
      </c>
      <c r="D474" s="19">
        <v>201401</v>
      </c>
      <c r="E474" s="58" t="s">
        <v>1092</v>
      </c>
      <c r="F474">
        <v>0</v>
      </c>
      <c r="G474">
        <v>0</v>
      </c>
      <c r="H474">
        <v>0</v>
      </c>
      <c r="I474">
        <v>0</v>
      </c>
      <c r="K474">
        <v>0</v>
      </c>
      <c r="L474">
        <v>0</v>
      </c>
      <c r="N474">
        <v>0</v>
      </c>
      <c r="O474">
        <v>0</v>
      </c>
      <c r="P474" s="39">
        <f t="shared" si="8"/>
        <v>0</v>
      </c>
      <c r="Q474" s="10" t="s">
        <v>143</v>
      </c>
      <c r="R474" s="38">
        <v>0</v>
      </c>
    </row>
    <row r="475" spans="1:18" x14ac:dyDescent="0.2">
      <c r="A475">
        <v>467</v>
      </c>
      <c r="C475" s="17"/>
      <c r="D475" s="19">
        <v>201307</v>
      </c>
      <c r="E475" s="58" t="s">
        <v>1093</v>
      </c>
      <c r="F475">
        <v>0</v>
      </c>
      <c r="G475">
        <v>0</v>
      </c>
      <c r="H475">
        <v>22</v>
      </c>
      <c r="I475">
        <v>22</v>
      </c>
      <c r="K475">
        <v>1</v>
      </c>
      <c r="L475">
        <v>0</v>
      </c>
      <c r="N475">
        <v>0</v>
      </c>
      <c r="O475">
        <v>0</v>
      </c>
      <c r="P475" s="39">
        <f t="shared" si="8"/>
        <v>23</v>
      </c>
      <c r="Q475" s="10" t="s">
        <v>143</v>
      </c>
      <c r="R475" s="38">
        <v>23</v>
      </c>
    </row>
    <row r="476" spans="1:18" x14ac:dyDescent="0.2">
      <c r="A476">
        <v>468</v>
      </c>
      <c r="C476" s="17"/>
      <c r="D476" s="19">
        <v>201301</v>
      </c>
      <c r="E476" s="58" t="s">
        <v>1094</v>
      </c>
      <c r="F476" s="16">
        <v>0</v>
      </c>
      <c r="G476" s="16">
        <v>0</v>
      </c>
      <c r="H476" s="16">
        <v>36</v>
      </c>
      <c r="I476" s="16">
        <v>36</v>
      </c>
      <c r="J476" s="16"/>
      <c r="K476" s="16">
        <v>0</v>
      </c>
      <c r="L476" s="16">
        <v>1</v>
      </c>
      <c r="M476" s="16"/>
      <c r="N476" s="16">
        <v>0</v>
      </c>
      <c r="O476" s="16">
        <v>2</v>
      </c>
      <c r="P476" s="39">
        <f t="shared" si="8"/>
        <v>39</v>
      </c>
      <c r="Q476" s="10" t="s">
        <v>143</v>
      </c>
      <c r="R476" s="38">
        <v>39</v>
      </c>
    </row>
    <row r="477" spans="1:18" x14ac:dyDescent="0.2">
      <c r="A477">
        <v>469</v>
      </c>
      <c r="C477" s="17"/>
      <c r="D477" s="19">
        <v>201207</v>
      </c>
      <c r="E477" s="58" t="s">
        <v>1095</v>
      </c>
      <c r="F477" s="16">
        <v>0</v>
      </c>
      <c r="G477" s="16">
        <v>0</v>
      </c>
      <c r="H477" s="16">
        <v>23</v>
      </c>
      <c r="I477" s="16">
        <v>23</v>
      </c>
      <c r="J477" s="16"/>
      <c r="K477" s="16">
        <v>1</v>
      </c>
      <c r="L477" s="16">
        <v>0</v>
      </c>
      <c r="M477" s="16"/>
      <c r="N477" s="16">
        <v>0</v>
      </c>
      <c r="O477" s="16">
        <v>0</v>
      </c>
      <c r="P477" s="39">
        <f t="shared" si="8"/>
        <v>24</v>
      </c>
      <c r="Q477" s="10" t="s">
        <v>143</v>
      </c>
      <c r="R477" s="38">
        <v>24</v>
      </c>
    </row>
    <row r="478" spans="1:18" x14ac:dyDescent="0.2">
      <c r="A478">
        <v>470</v>
      </c>
      <c r="C478" s="17"/>
      <c r="D478" s="19">
        <v>201201</v>
      </c>
      <c r="E478" s="58" t="s">
        <v>1096</v>
      </c>
      <c r="F478" s="16">
        <v>0</v>
      </c>
      <c r="G478" s="16">
        <v>0</v>
      </c>
      <c r="H478" s="16">
        <v>34</v>
      </c>
      <c r="I478" s="16">
        <v>34</v>
      </c>
      <c r="J478" s="16"/>
      <c r="K478" s="16">
        <v>1</v>
      </c>
      <c r="L478" s="16">
        <v>0</v>
      </c>
      <c r="M478" s="16"/>
      <c r="N478" s="16">
        <v>0</v>
      </c>
      <c r="O478" s="16">
        <v>3</v>
      </c>
      <c r="P478" s="39">
        <f t="shared" si="8"/>
        <v>38</v>
      </c>
      <c r="Q478" s="10" t="s">
        <v>143</v>
      </c>
      <c r="R478" s="38">
        <v>38</v>
      </c>
    </row>
    <row r="479" spans="1:18" x14ac:dyDescent="0.2">
      <c r="A479">
        <v>472</v>
      </c>
      <c r="C479" s="17"/>
      <c r="D479" s="19"/>
      <c r="E479" s="58" t="s">
        <v>1031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39"/>
      <c r="Q479" s="10"/>
    </row>
    <row r="480" spans="1:18" x14ac:dyDescent="0.2">
      <c r="A480">
        <f>A479+6</f>
        <v>478</v>
      </c>
      <c r="B480" t="s">
        <v>144</v>
      </c>
      <c r="C480" s="17" t="s">
        <v>144</v>
      </c>
      <c r="D480" s="19">
        <v>201401</v>
      </c>
      <c r="E480" s="58" t="s">
        <v>1097</v>
      </c>
      <c r="F480">
        <v>48</v>
      </c>
      <c r="G480">
        <v>0</v>
      </c>
      <c r="H480">
        <v>0</v>
      </c>
      <c r="I480">
        <v>0</v>
      </c>
      <c r="K480">
        <v>0</v>
      </c>
      <c r="L480">
        <v>0</v>
      </c>
      <c r="N480">
        <v>0</v>
      </c>
      <c r="O480">
        <v>0</v>
      </c>
      <c r="P480" s="39">
        <f t="shared" si="8"/>
        <v>48</v>
      </c>
      <c r="Q480" s="10" t="s">
        <v>145</v>
      </c>
      <c r="R480" s="38">
        <v>48</v>
      </c>
    </row>
    <row r="481" spans="1:18" x14ac:dyDescent="0.2">
      <c r="A481">
        <v>473</v>
      </c>
      <c r="C481" s="17"/>
      <c r="D481" s="19">
        <v>201307</v>
      </c>
      <c r="E481" s="58" t="s">
        <v>1098</v>
      </c>
      <c r="F481">
        <v>48</v>
      </c>
      <c r="G481">
        <v>0</v>
      </c>
      <c r="H481">
        <v>0</v>
      </c>
      <c r="I481">
        <v>0</v>
      </c>
      <c r="K481">
        <v>0</v>
      </c>
      <c r="L481">
        <v>0</v>
      </c>
      <c r="N481">
        <v>0</v>
      </c>
      <c r="O481">
        <v>0</v>
      </c>
      <c r="P481" s="39">
        <f t="shared" si="8"/>
        <v>48</v>
      </c>
      <c r="Q481" s="10" t="s">
        <v>145</v>
      </c>
      <c r="R481" s="38">
        <v>48</v>
      </c>
    </row>
    <row r="482" spans="1:18" x14ac:dyDescent="0.2">
      <c r="A482">
        <v>474</v>
      </c>
      <c r="C482" s="17"/>
      <c r="D482" s="19">
        <v>201301</v>
      </c>
      <c r="E482" s="58" t="s">
        <v>1099</v>
      </c>
      <c r="F482" s="16">
        <v>48</v>
      </c>
      <c r="G482" s="16">
        <v>0</v>
      </c>
      <c r="H482" s="16">
        <v>0</v>
      </c>
      <c r="I482" s="16">
        <v>0</v>
      </c>
      <c r="J482" s="16"/>
      <c r="K482" s="16">
        <v>0</v>
      </c>
      <c r="L482" s="16">
        <v>0</v>
      </c>
      <c r="M482" s="16"/>
      <c r="N482" s="16">
        <v>0</v>
      </c>
      <c r="O482" s="16">
        <v>0</v>
      </c>
      <c r="P482" s="39">
        <f t="shared" si="8"/>
        <v>48</v>
      </c>
      <c r="Q482" s="10" t="s">
        <v>145</v>
      </c>
      <c r="R482" s="38">
        <v>48</v>
      </c>
    </row>
    <row r="483" spans="1:18" x14ac:dyDescent="0.2">
      <c r="A483">
        <v>475</v>
      </c>
      <c r="C483" s="17"/>
      <c r="D483" s="19">
        <v>201207</v>
      </c>
      <c r="E483" s="58" t="s">
        <v>1100</v>
      </c>
      <c r="F483" s="16">
        <v>48</v>
      </c>
      <c r="G483" s="16">
        <v>0</v>
      </c>
      <c r="H483" s="16">
        <v>0</v>
      </c>
      <c r="I483" s="16">
        <v>0</v>
      </c>
      <c r="J483" s="16"/>
      <c r="K483" s="16">
        <v>0</v>
      </c>
      <c r="L483" s="16">
        <v>0</v>
      </c>
      <c r="M483" s="16"/>
      <c r="N483" s="16">
        <v>0</v>
      </c>
      <c r="O483" s="16">
        <v>0</v>
      </c>
      <c r="P483" s="39">
        <f t="shared" si="8"/>
        <v>48</v>
      </c>
      <c r="Q483" s="10" t="s">
        <v>145</v>
      </c>
      <c r="R483" s="38">
        <v>48</v>
      </c>
    </row>
    <row r="484" spans="1:18" x14ac:dyDescent="0.2">
      <c r="A484">
        <v>476</v>
      </c>
      <c r="C484" s="17"/>
      <c r="D484" s="19">
        <v>201201</v>
      </c>
      <c r="E484" s="58" t="s">
        <v>1101</v>
      </c>
      <c r="F484" s="16">
        <v>48</v>
      </c>
      <c r="G484" s="16">
        <v>0</v>
      </c>
      <c r="H484" s="16">
        <v>0</v>
      </c>
      <c r="I484" s="16">
        <v>0</v>
      </c>
      <c r="J484" s="16"/>
      <c r="K484" s="16">
        <v>0</v>
      </c>
      <c r="L484" s="16">
        <v>0</v>
      </c>
      <c r="M484" s="16"/>
      <c r="N484" s="16">
        <v>0</v>
      </c>
      <c r="O484" s="16">
        <v>0</v>
      </c>
      <c r="P484" s="39">
        <f t="shared" si="8"/>
        <v>48</v>
      </c>
      <c r="Q484" s="10" t="s">
        <v>145</v>
      </c>
      <c r="R484" s="38">
        <v>48</v>
      </c>
    </row>
    <row r="485" spans="1:18" x14ac:dyDescent="0.2">
      <c r="A485">
        <v>478</v>
      </c>
      <c r="C485" s="17"/>
      <c r="D485" s="19"/>
      <c r="E485" s="58" t="s">
        <v>1031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39"/>
      <c r="Q485" s="10"/>
    </row>
    <row r="486" spans="1:18" x14ac:dyDescent="0.2">
      <c r="A486">
        <f>A485+6</f>
        <v>484</v>
      </c>
      <c r="B486" t="s">
        <v>146</v>
      </c>
      <c r="C486" s="17" t="s">
        <v>146</v>
      </c>
      <c r="D486" s="19">
        <v>201401</v>
      </c>
      <c r="E486" s="58" t="s">
        <v>1102</v>
      </c>
      <c r="F486">
        <v>0</v>
      </c>
      <c r="G486">
        <v>0</v>
      </c>
      <c r="H486">
        <v>0</v>
      </c>
      <c r="I486">
        <v>0</v>
      </c>
      <c r="K486">
        <v>0</v>
      </c>
      <c r="L486">
        <v>0</v>
      </c>
      <c r="N486">
        <v>0</v>
      </c>
      <c r="O486">
        <v>0</v>
      </c>
      <c r="P486" s="39">
        <f t="shared" si="8"/>
        <v>0</v>
      </c>
      <c r="Q486" s="10" t="s">
        <v>147</v>
      </c>
      <c r="R486" s="38">
        <v>0</v>
      </c>
    </row>
    <row r="487" spans="1:18" x14ac:dyDescent="0.2">
      <c r="A487">
        <v>479</v>
      </c>
      <c r="C487" s="17"/>
      <c r="D487" s="19">
        <v>201307</v>
      </c>
      <c r="E487" s="58" t="s">
        <v>1103</v>
      </c>
      <c r="F487">
        <v>0</v>
      </c>
      <c r="G487">
        <v>0</v>
      </c>
      <c r="H487">
        <v>0</v>
      </c>
      <c r="I487">
        <v>0</v>
      </c>
      <c r="K487">
        <v>0</v>
      </c>
      <c r="L487">
        <v>0</v>
      </c>
      <c r="N487">
        <v>0</v>
      </c>
      <c r="O487">
        <v>0</v>
      </c>
      <c r="P487" s="39">
        <f t="shared" si="8"/>
        <v>0</v>
      </c>
      <c r="Q487" s="10" t="s">
        <v>147</v>
      </c>
      <c r="R487" s="38">
        <v>0</v>
      </c>
    </row>
    <row r="488" spans="1:18" x14ac:dyDescent="0.2">
      <c r="A488">
        <v>480</v>
      </c>
      <c r="C488" s="17"/>
      <c r="D488" s="19">
        <v>201301</v>
      </c>
      <c r="E488" s="58" t="s">
        <v>1104</v>
      </c>
      <c r="F488" s="16">
        <v>0</v>
      </c>
      <c r="G488" s="16">
        <v>0</v>
      </c>
      <c r="H488" s="16">
        <v>0</v>
      </c>
      <c r="I488" s="16">
        <v>0</v>
      </c>
      <c r="J488" s="16"/>
      <c r="K488" s="16">
        <v>0</v>
      </c>
      <c r="L488" s="16">
        <v>0</v>
      </c>
      <c r="M488" s="16"/>
      <c r="N488" s="16">
        <v>0</v>
      </c>
      <c r="O488" s="16">
        <v>0</v>
      </c>
      <c r="P488" s="39">
        <f t="shared" si="8"/>
        <v>0</v>
      </c>
      <c r="Q488" s="10" t="s">
        <v>147</v>
      </c>
      <c r="R488" s="38">
        <v>0</v>
      </c>
    </row>
    <row r="489" spans="1:18" x14ac:dyDescent="0.2">
      <c r="A489">
        <v>481</v>
      </c>
      <c r="C489" s="17"/>
      <c r="D489" s="19">
        <v>201207</v>
      </c>
      <c r="E489" s="58" t="s">
        <v>1105</v>
      </c>
      <c r="F489" s="16">
        <v>0</v>
      </c>
      <c r="G489" s="16">
        <v>0</v>
      </c>
      <c r="H489" s="16">
        <v>0</v>
      </c>
      <c r="I489" s="16">
        <v>0</v>
      </c>
      <c r="J489" s="16"/>
      <c r="K489" s="16">
        <v>0</v>
      </c>
      <c r="L489" s="16">
        <v>0</v>
      </c>
      <c r="M489" s="16"/>
      <c r="N489" s="16">
        <v>0</v>
      </c>
      <c r="O489" s="16">
        <v>0</v>
      </c>
      <c r="P489" s="39">
        <f t="shared" si="8"/>
        <v>0</v>
      </c>
      <c r="Q489" s="10" t="s">
        <v>147</v>
      </c>
      <c r="R489" s="38">
        <v>0</v>
      </c>
    </row>
    <row r="490" spans="1:18" x14ac:dyDescent="0.2">
      <c r="A490">
        <v>482</v>
      </c>
      <c r="C490" s="17"/>
      <c r="D490" s="19">
        <v>201201</v>
      </c>
      <c r="E490" s="58" t="s">
        <v>1106</v>
      </c>
      <c r="F490" s="16">
        <v>0</v>
      </c>
      <c r="G490" s="16">
        <v>0</v>
      </c>
      <c r="H490" s="16">
        <v>0</v>
      </c>
      <c r="I490" s="16">
        <v>0</v>
      </c>
      <c r="J490" s="16"/>
      <c r="K490" s="16">
        <v>0</v>
      </c>
      <c r="L490" s="16">
        <v>0</v>
      </c>
      <c r="M490" s="16"/>
      <c r="N490" s="16">
        <v>0</v>
      </c>
      <c r="O490" s="16">
        <v>0</v>
      </c>
      <c r="P490" s="39">
        <f t="shared" si="8"/>
        <v>0</v>
      </c>
      <c r="Q490" s="10" t="s">
        <v>147</v>
      </c>
      <c r="R490" s="38">
        <v>0</v>
      </c>
    </row>
    <row r="491" spans="1:18" x14ac:dyDescent="0.2">
      <c r="A491">
        <v>484</v>
      </c>
      <c r="C491" s="17"/>
      <c r="D491" s="19"/>
      <c r="E491" s="58" t="s">
        <v>1031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39"/>
      <c r="Q491" s="10"/>
    </row>
    <row r="492" spans="1:18" x14ac:dyDescent="0.2">
      <c r="A492">
        <f>A491+6</f>
        <v>490</v>
      </c>
      <c r="B492" t="s">
        <v>148</v>
      </c>
      <c r="C492" s="17" t="s">
        <v>148</v>
      </c>
      <c r="D492" s="19">
        <v>201401</v>
      </c>
      <c r="E492" s="58" t="s">
        <v>1107</v>
      </c>
      <c r="F492">
        <v>0</v>
      </c>
      <c r="G492">
        <v>0</v>
      </c>
      <c r="H492">
        <v>0</v>
      </c>
      <c r="I492">
        <v>0</v>
      </c>
      <c r="K492">
        <v>0</v>
      </c>
      <c r="L492">
        <v>0</v>
      </c>
      <c r="N492">
        <v>0</v>
      </c>
      <c r="O492">
        <v>0</v>
      </c>
      <c r="P492" s="39">
        <f t="shared" si="8"/>
        <v>0</v>
      </c>
      <c r="Q492" s="10" t="s">
        <v>149</v>
      </c>
      <c r="R492" s="38">
        <v>0</v>
      </c>
    </row>
    <row r="493" spans="1:18" x14ac:dyDescent="0.2">
      <c r="A493">
        <v>485</v>
      </c>
      <c r="C493" s="17"/>
      <c r="D493" s="19">
        <v>201307</v>
      </c>
      <c r="E493" s="58" t="s">
        <v>1108</v>
      </c>
      <c r="F493">
        <v>0</v>
      </c>
      <c r="G493">
        <v>0</v>
      </c>
      <c r="H493">
        <v>0</v>
      </c>
      <c r="I493">
        <v>0</v>
      </c>
      <c r="K493">
        <v>0</v>
      </c>
      <c r="L493">
        <v>0</v>
      </c>
      <c r="N493">
        <v>0</v>
      </c>
      <c r="O493">
        <v>0</v>
      </c>
      <c r="P493" s="39">
        <f t="shared" si="8"/>
        <v>0</v>
      </c>
      <c r="Q493" s="10" t="s">
        <v>149</v>
      </c>
      <c r="R493" s="38">
        <v>0</v>
      </c>
    </row>
    <row r="494" spans="1:18" x14ac:dyDescent="0.2">
      <c r="A494">
        <v>486</v>
      </c>
      <c r="C494" s="17"/>
      <c r="D494" s="19">
        <v>201301</v>
      </c>
      <c r="E494" s="58" t="s">
        <v>1109</v>
      </c>
      <c r="F494" s="16">
        <v>0</v>
      </c>
      <c r="G494" s="16">
        <v>0</v>
      </c>
      <c r="H494" s="16">
        <v>0</v>
      </c>
      <c r="I494" s="16">
        <v>0</v>
      </c>
      <c r="J494" s="16"/>
      <c r="K494" s="16">
        <v>0</v>
      </c>
      <c r="L494" s="16">
        <v>0</v>
      </c>
      <c r="M494" s="16"/>
      <c r="N494" s="16">
        <v>0</v>
      </c>
      <c r="O494" s="16">
        <v>0</v>
      </c>
      <c r="P494" s="39">
        <f t="shared" si="8"/>
        <v>0</v>
      </c>
      <c r="Q494" s="10" t="s">
        <v>149</v>
      </c>
      <c r="R494" s="38">
        <v>0</v>
      </c>
    </row>
    <row r="495" spans="1:18" x14ac:dyDescent="0.2">
      <c r="A495">
        <v>487</v>
      </c>
      <c r="C495" s="17"/>
      <c r="D495" s="19">
        <v>201207</v>
      </c>
      <c r="E495" s="58" t="s">
        <v>1110</v>
      </c>
      <c r="F495" s="16">
        <v>0</v>
      </c>
      <c r="G495" s="16">
        <v>0</v>
      </c>
      <c r="H495" s="16">
        <v>0</v>
      </c>
      <c r="I495" s="16">
        <v>0</v>
      </c>
      <c r="J495" s="16"/>
      <c r="K495" s="16">
        <v>0</v>
      </c>
      <c r="L495" s="16">
        <v>0</v>
      </c>
      <c r="M495" s="16"/>
      <c r="N495" s="16">
        <v>0</v>
      </c>
      <c r="O495" s="16">
        <v>0</v>
      </c>
      <c r="P495" s="39">
        <f t="shared" si="8"/>
        <v>0</v>
      </c>
      <c r="Q495" s="10" t="s">
        <v>149</v>
      </c>
      <c r="R495" s="38">
        <v>0</v>
      </c>
    </row>
    <row r="496" spans="1:18" x14ac:dyDescent="0.2">
      <c r="A496">
        <v>488</v>
      </c>
      <c r="C496" s="17"/>
      <c r="D496" s="19">
        <v>201201</v>
      </c>
      <c r="E496" s="58" t="s">
        <v>1111</v>
      </c>
      <c r="F496" s="16">
        <v>0</v>
      </c>
      <c r="G496" s="16">
        <v>0</v>
      </c>
      <c r="H496" s="16">
        <v>0</v>
      </c>
      <c r="I496" s="16">
        <v>0</v>
      </c>
      <c r="J496" s="16"/>
      <c r="K496" s="16">
        <v>0</v>
      </c>
      <c r="L496" s="16">
        <v>0</v>
      </c>
      <c r="M496" s="16"/>
      <c r="N496" s="16">
        <v>0</v>
      </c>
      <c r="O496" s="16">
        <v>0</v>
      </c>
      <c r="P496" s="39">
        <f t="shared" si="8"/>
        <v>0</v>
      </c>
      <c r="Q496" s="10" t="s">
        <v>149</v>
      </c>
      <c r="R496" s="38">
        <v>0</v>
      </c>
    </row>
    <row r="497" spans="1:18" x14ac:dyDescent="0.2">
      <c r="A497">
        <v>490</v>
      </c>
      <c r="C497" s="17"/>
      <c r="D497" s="19"/>
      <c r="E497" s="58" t="s">
        <v>1031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39"/>
      <c r="Q497" s="10"/>
    </row>
    <row r="498" spans="1:18" x14ac:dyDescent="0.2">
      <c r="A498">
        <f>A497+6</f>
        <v>496</v>
      </c>
      <c r="B498" t="s">
        <v>150</v>
      </c>
      <c r="C498" s="17" t="s">
        <v>150</v>
      </c>
      <c r="D498" s="19">
        <v>201401</v>
      </c>
      <c r="E498" s="58" t="s">
        <v>1112</v>
      </c>
      <c r="F498">
        <v>0</v>
      </c>
      <c r="G498">
        <v>0</v>
      </c>
      <c r="H498">
        <v>0</v>
      </c>
      <c r="I498">
        <v>0</v>
      </c>
      <c r="K498">
        <v>5</v>
      </c>
      <c r="L498">
        <v>0</v>
      </c>
      <c r="N498">
        <v>0</v>
      </c>
      <c r="O498">
        <v>0</v>
      </c>
      <c r="P498" s="39">
        <f t="shared" si="8"/>
        <v>5</v>
      </c>
      <c r="Q498" s="10" t="s">
        <v>151</v>
      </c>
      <c r="R498" s="38">
        <v>5</v>
      </c>
    </row>
    <row r="499" spans="1:18" x14ac:dyDescent="0.2">
      <c r="A499">
        <v>491</v>
      </c>
      <c r="C499" s="17"/>
      <c r="D499" s="19">
        <v>201307</v>
      </c>
      <c r="E499" s="58" t="s">
        <v>1113</v>
      </c>
      <c r="F499">
        <v>0</v>
      </c>
      <c r="G499">
        <v>0</v>
      </c>
      <c r="H499">
        <v>0</v>
      </c>
      <c r="I499">
        <v>0</v>
      </c>
      <c r="K499">
        <v>0</v>
      </c>
      <c r="L499">
        <v>5</v>
      </c>
      <c r="N499">
        <v>0</v>
      </c>
      <c r="O499">
        <v>0</v>
      </c>
      <c r="P499" s="39">
        <f t="shared" si="8"/>
        <v>5</v>
      </c>
      <c r="Q499" s="10" t="s">
        <v>151</v>
      </c>
      <c r="R499" s="38">
        <v>5</v>
      </c>
    </row>
    <row r="500" spans="1:18" x14ac:dyDescent="0.2">
      <c r="A500">
        <v>492</v>
      </c>
      <c r="C500" s="17"/>
      <c r="D500" s="19">
        <v>201301</v>
      </c>
      <c r="E500" s="58" t="s">
        <v>1114</v>
      </c>
      <c r="F500" s="16">
        <v>0</v>
      </c>
      <c r="G500" s="16">
        <v>0</v>
      </c>
      <c r="H500" s="16">
        <v>0</v>
      </c>
      <c r="I500" s="16">
        <v>0</v>
      </c>
      <c r="J500" s="16"/>
      <c r="K500" s="16">
        <v>3</v>
      </c>
      <c r="L500" s="16">
        <v>0</v>
      </c>
      <c r="M500" s="16"/>
      <c r="N500" s="16">
        <v>0</v>
      </c>
      <c r="O500" s="16">
        <v>0</v>
      </c>
      <c r="P500" s="39">
        <f t="shared" si="8"/>
        <v>3</v>
      </c>
      <c r="Q500" s="10" t="s">
        <v>151</v>
      </c>
      <c r="R500" s="38">
        <v>3</v>
      </c>
    </row>
    <row r="501" spans="1:18" x14ac:dyDescent="0.2">
      <c r="A501">
        <v>493</v>
      </c>
      <c r="C501" s="17"/>
      <c r="D501" s="19">
        <v>201207</v>
      </c>
      <c r="E501" s="58" t="s">
        <v>1115</v>
      </c>
      <c r="F501" s="16">
        <v>0</v>
      </c>
      <c r="G501" s="16">
        <v>0</v>
      </c>
      <c r="H501" s="16">
        <v>0</v>
      </c>
      <c r="I501" s="16">
        <v>0</v>
      </c>
      <c r="J501" s="16"/>
      <c r="K501" s="16">
        <v>0</v>
      </c>
      <c r="L501" s="16">
        <v>3</v>
      </c>
      <c r="M501" s="16"/>
      <c r="N501" s="16">
        <v>0</v>
      </c>
      <c r="O501" s="16">
        <v>0</v>
      </c>
      <c r="P501" s="39">
        <f t="shared" si="8"/>
        <v>3</v>
      </c>
      <c r="Q501" s="10" t="s">
        <v>151</v>
      </c>
      <c r="R501" s="38">
        <v>3</v>
      </c>
    </row>
    <row r="502" spans="1:18" x14ac:dyDescent="0.2">
      <c r="A502">
        <v>494</v>
      </c>
      <c r="C502" s="17"/>
      <c r="D502" s="19">
        <v>201201</v>
      </c>
      <c r="E502" s="58" t="s">
        <v>1116</v>
      </c>
      <c r="F502" s="16">
        <v>0</v>
      </c>
      <c r="G502" s="16">
        <v>0</v>
      </c>
      <c r="H502" s="16">
        <v>0</v>
      </c>
      <c r="I502" s="16">
        <v>0</v>
      </c>
      <c r="J502" s="16"/>
      <c r="K502" s="16">
        <v>3</v>
      </c>
      <c r="L502" s="16">
        <v>0</v>
      </c>
      <c r="M502" s="16"/>
      <c r="N502" s="16">
        <v>0</v>
      </c>
      <c r="O502" s="16">
        <v>0</v>
      </c>
      <c r="P502" s="39">
        <f t="shared" si="8"/>
        <v>3</v>
      </c>
      <c r="Q502" s="10" t="s">
        <v>151</v>
      </c>
      <c r="R502" s="38">
        <v>3</v>
      </c>
    </row>
    <row r="503" spans="1:18" x14ac:dyDescent="0.2">
      <c r="A503">
        <v>496</v>
      </c>
      <c r="C503" s="17"/>
      <c r="D503" s="19"/>
      <c r="E503" s="58" t="s">
        <v>1031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39"/>
      <c r="Q503" s="10"/>
    </row>
    <row r="504" spans="1:18" x14ac:dyDescent="0.2">
      <c r="A504">
        <f>A503+6</f>
        <v>502</v>
      </c>
      <c r="B504" t="s">
        <v>152</v>
      </c>
      <c r="C504" s="17" t="s">
        <v>152</v>
      </c>
      <c r="D504" s="19">
        <v>201401</v>
      </c>
      <c r="E504" s="58" t="s">
        <v>1117</v>
      </c>
      <c r="F504">
        <v>33</v>
      </c>
      <c r="G504">
        <v>0</v>
      </c>
      <c r="H504">
        <v>0</v>
      </c>
      <c r="I504">
        <v>0</v>
      </c>
      <c r="K504">
        <v>0</v>
      </c>
      <c r="L504">
        <v>0</v>
      </c>
      <c r="N504">
        <v>0</v>
      </c>
      <c r="O504">
        <v>0</v>
      </c>
      <c r="P504" s="39">
        <f t="shared" si="8"/>
        <v>33</v>
      </c>
      <c r="Q504" s="10" t="s">
        <v>153</v>
      </c>
      <c r="R504" s="38">
        <v>33</v>
      </c>
    </row>
    <row r="505" spans="1:18" x14ac:dyDescent="0.2">
      <c r="A505">
        <v>497</v>
      </c>
      <c r="C505" s="17"/>
      <c r="D505" s="19">
        <v>201307</v>
      </c>
      <c r="E505" s="58" t="s">
        <v>1118</v>
      </c>
      <c r="F505">
        <v>36</v>
      </c>
      <c r="G505">
        <v>4</v>
      </c>
      <c r="H505">
        <v>0</v>
      </c>
      <c r="I505">
        <v>4</v>
      </c>
      <c r="K505">
        <v>0</v>
      </c>
      <c r="L505">
        <v>0</v>
      </c>
      <c r="N505">
        <v>0</v>
      </c>
      <c r="O505">
        <v>0</v>
      </c>
      <c r="P505" s="39">
        <f t="shared" si="8"/>
        <v>40</v>
      </c>
      <c r="Q505" s="10" t="s">
        <v>153</v>
      </c>
      <c r="R505" s="38">
        <v>40</v>
      </c>
    </row>
    <row r="506" spans="1:18" x14ac:dyDescent="0.2">
      <c r="A506">
        <v>498</v>
      </c>
      <c r="C506" s="17"/>
      <c r="D506" s="19">
        <v>201301</v>
      </c>
      <c r="E506" s="58" t="s">
        <v>1119</v>
      </c>
      <c r="F506" s="16">
        <v>28</v>
      </c>
      <c r="G506" s="16">
        <v>4</v>
      </c>
      <c r="H506" s="16">
        <v>0</v>
      </c>
      <c r="I506" s="16">
        <v>4</v>
      </c>
      <c r="J506" s="16"/>
      <c r="K506" s="16">
        <v>0</v>
      </c>
      <c r="L506" s="16">
        <v>0</v>
      </c>
      <c r="M506" s="16"/>
      <c r="N506" s="16">
        <v>0</v>
      </c>
      <c r="O506" s="16">
        <v>0</v>
      </c>
      <c r="P506" s="39">
        <f t="shared" si="8"/>
        <v>32</v>
      </c>
      <c r="Q506" s="10" t="s">
        <v>153</v>
      </c>
      <c r="R506" s="38">
        <v>32</v>
      </c>
    </row>
    <row r="507" spans="1:18" x14ac:dyDescent="0.2">
      <c r="A507">
        <v>499</v>
      </c>
      <c r="C507" s="17"/>
      <c r="D507" s="19">
        <v>201207</v>
      </c>
      <c r="E507" s="58" t="s">
        <v>1120</v>
      </c>
      <c r="F507" s="16">
        <v>31</v>
      </c>
      <c r="G507" s="16">
        <v>7</v>
      </c>
      <c r="H507" s="16">
        <v>0</v>
      </c>
      <c r="I507" s="16">
        <v>7</v>
      </c>
      <c r="J507" s="16"/>
      <c r="K507" s="16">
        <v>0</v>
      </c>
      <c r="L507" s="16">
        <v>0</v>
      </c>
      <c r="M507" s="16"/>
      <c r="N507" s="16">
        <v>0</v>
      </c>
      <c r="O507" s="16">
        <v>0</v>
      </c>
      <c r="P507" s="39">
        <f t="shared" si="8"/>
        <v>38</v>
      </c>
      <c r="Q507" s="10" t="s">
        <v>153</v>
      </c>
      <c r="R507" s="38">
        <v>38</v>
      </c>
    </row>
    <row r="508" spans="1:18" x14ac:dyDescent="0.2">
      <c r="A508">
        <v>500</v>
      </c>
      <c r="C508" s="17"/>
      <c r="D508" s="19">
        <v>201201</v>
      </c>
      <c r="E508" s="58" t="s">
        <v>1121</v>
      </c>
      <c r="F508" s="16">
        <v>30</v>
      </c>
      <c r="G508" s="16">
        <v>7</v>
      </c>
      <c r="H508" s="16">
        <v>0</v>
      </c>
      <c r="I508" s="16">
        <v>7</v>
      </c>
      <c r="J508" s="16"/>
      <c r="K508" s="16">
        <v>0</v>
      </c>
      <c r="L508" s="16">
        <v>0</v>
      </c>
      <c r="M508" s="16"/>
      <c r="N508" s="16">
        <v>0</v>
      </c>
      <c r="O508" s="16">
        <v>0</v>
      </c>
      <c r="P508" s="39">
        <f t="shared" si="8"/>
        <v>37</v>
      </c>
      <c r="Q508" s="10" t="s">
        <v>153</v>
      </c>
      <c r="R508" s="38">
        <v>37</v>
      </c>
    </row>
    <row r="509" spans="1:18" x14ac:dyDescent="0.2">
      <c r="A509">
        <v>502</v>
      </c>
      <c r="C509" s="17"/>
      <c r="D509" s="19"/>
      <c r="E509" s="58" t="s">
        <v>1031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39"/>
      <c r="Q509" s="10"/>
    </row>
    <row r="510" spans="1:18" x14ac:dyDescent="0.2">
      <c r="A510">
        <f>A509+6</f>
        <v>508</v>
      </c>
      <c r="B510" t="s">
        <v>154</v>
      </c>
      <c r="C510" s="17" t="s">
        <v>154</v>
      </c>
      <c r="D510" s="19">
        <v>201401</v>
      </c>
      <c r="E510" s="58" t="s">
        <v>1122</v>
      </c>
      <c r="F510">
        <v>0</v>
      </c>
      <c r="G510">
        <v>0</v>
      </c>
      <c r="H510">
        <v>0</v>
      </c>
      <c r="I510">
        <v>0</v>
      </c>
      <c r="K510">
        <v>0</v>
      </c>
      <c r="L510">
        <v>0</v>
      </c>
      <c r="N510">
        <v>0</v>
      </c>
      <c r="O510">
        <v>0</v>
      </c>
      <c r="P510" s="39">
        <f t="shared" si="8"/>
        <v>0</v>
      </c>
      <c r="Q510" s="10" t="s">
        <v>155</v>
      </c>
      <c r="R510" s="38">
        <v>0</v>
      </c>
    </row>
    <row r="511" spans="1:18" x14ac:dyDescent="0.2">
      <c r="A511">
        <v>503</v>
      </c>
      <c r="C511" s="17"/>
      <c r="D511" s="19">
        <v>201307</v>
      </c>
      <c r="E511" s="58" t="s">
        <v>1123</v>
      </c>
      <c r="F511">
        <v>0</v>
      </c>
      <c r="G511">
        <v>0</v>
      </c>
      <c r="H511">
        <v>40</v>
      </c>
      <c r="I511">
        <v>40</v>
      </c>
      <c r="K511">
        <v>0</v>
      </c>
      <c r="L511">
        <v>0</v>
      </c>
      <c r="N511">
        <v>0</v>
      </c>
      <c r="O511">
        <v>0</v>
      </c>
      <c r="P511" s="39">
        <f t="shared" si="8"/>
        <v>40</v>
      </c>
      <c r="Q511" s="10" t="s">
        <v>155</v>
      </c>
      <c r="R511" s="38">
        <v>40</v>
      </c>
    </row>
    <row r="512" spans="1:18" x14ac:dyDescent="0.2">
      <c r="A512">
        <v>504</v>
      </c>
      <c r="C512" s="17"/>
      <c r="D512" s="19">
        <v>201301</v>
      </c>
      <c r="E512" s="58" t="s">
        <v>1124</v>
      </c>
      <c r="F512" s="16">
        <v>0</v>
      </c>
      <c r="G512" s="16">
        <v>0</v>
      </c>
      <c r="H512" s="16">
        <v>26</v>
      </c>
      <c r="I512" s="16">
        <v>26</v>
      </c>
      <c r="J512" s="16"/>
      <c r="K512" s="16">
        <v>0</v>
      </c>
      <c r="L512" s="16">
        <v>0</v>
      </c>
      <c r="M512" s="16"/>
      <c r="N512" s="16">
        <v>0</v>
      </c>
      <c r="O512" s="16">
        <v>1</v>
      </c>
      <c r="P512" s="39">
        <f t="shared" si="8"/>
        <v>27</v>
      </c>
      <c r="Q512" s="10" t="s">
        <v>155</v>
      </c>
      <c r="R512" s="38">
        <v>27</v>
      </c>
    </row>
    <row r="513" spans="1:18" x14ac:dyDescent="0.2">
      <c r="A513">
        <v>505</v>
      </c>
      <c r="C513" s="17"/>
      <c r="D513" s="19">
        <v>201207</v>
      </c>
      <c r="E513" s="58" t="s">
        <v>1125</v>
      </c>
      <c r="F513" s="16">
        <v>0</v>
      </c>
      <c r="G513" s="16">
        <v>0</v>
      </c>
      <c r="H513" s="16">
        <v>23</v>
      </c>
      <c r="I513" s="16">
        <v>23</v>
      </c>
      <c r="J513" s="16"/>
      <c r="K513" s="16">
        <v>0</v>
      </c>
      <c r="L513" s="16">
        <v>0</v>
      </c>
      <c r="M513" s="16"/>
      <c r="N513" s="16">
        <v>0</v>
      </c>
      <c r="O513" s="16">
        <v>1</v>
      </c>
      <c r="P513" s="39">
        <f t="shared" si="8"/>
        <v>24</v>
      </c>
      <c r="Q513" s="10" t="s">
        <v>155</v>
      </c>
      <c r="R513" s="38">
        <v>24</v>
      </c>
    </row>
    <row r="514" spans="1:18" x14ac:dyDescent="0.2">
      <c r="A514">
        <v>506</v>
      </c>
      <c r="C514" s="17"/>
      <c r="D514" s="19">
        <v>201201</v>
      </c>
      <c r="E514" s="58" t="s">
        <v>1126</v>
      </c>
      <c r="F514" s="16">
        <v>0</v>
      </c>
      <c r="G514" s="16">
        <v>0</v>
      </c>
      <c r="H514" s="16">
        <v>33</v>
      </c>
      <c r="I514" s="16">
        <v>33</v>
      </c>
      <c r="J514" s="16"/>
      <c r="K514" s="16">
        <v>0</v>
      </c>
      <c r="L514" s="16">
        <v>0</v>
      </c>
      <c r="M514" s="16"/>
      <c r="N514" s="16">
        <v>0</v>
      </c>
      <c r="O514" s="16">
        <v>2</v>
      </c>
      <c r="P514" s="39">
        <f t="shared" si="8"/>
        <v>35</v>
      </c>
      <c r="Q514" s="10" t="s">
        <v>155</v>
      </c>
      <c r="R514" s="38">
        <v>35</v>
      </c>
    </row>
    <row r="515" spans="1:18" x14ac:dyDescent="0.2">
      <c r="A515">
        <v>508</v>
      </c>
      <c r="C515" s="17"/>
      <c r="D515" s="19"/>
      <c r="E515" s="58" t="s">
        <v>1031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39"/>
      <c r="Q515" s="10"/>
    </row>
    <row r="516" spans="1:18" x14ac:dyDescent="0.2">
      <c r="A516">
        <f>A515+6</f>
        <v>514</v>
      </c>
      <c r="B516" t="s">
        <v>156</v>
      </c>
      <c r="C516" s="17" t="s">
        <v>156</v>
      </c>
      <c r="D516" s="19">
        <v>201401</v>
      </c>
      <c r="E516" s="58" t="s">
        <v>1127</v>
      </c>
      <c r="F516">
        <v>22</v>
      </c>
      <c r="G516">
        <v>0</v>
      </c>
      <c r="H516">
        <v>0</v>
      </c>
      <c r="I516">
        <v>0</v>
      </c>
      <c r="K516">
        <v>0</v>
      </c>
      <c r="L516">
        <v>0</v>
      </c>
      <c r="N516">
        <v>0</v>
      </c>
      <c r="O516">
        <v>0</v>
      </c>
      <c r="P516" s="39">
        <f t="shared" si="8"/>
        <v>22</v>
      </c>
      <c r="Q516" s="10" t="s">
        <v>157</v>
      </c>
      <c r="R516" s="38">
        <v>22</v>
      </c>
    </row>
    <row r="517" spans="1:18" x14ac:dyDescent="0.2">
      <c r="A517">
        <v>509</v>
      </c>
      <c r="C517" s="17"/>
      <c r="D517" s="19">
        <v>201307</v>
      </c>
      <c r="E517" s="58" t="s">
        <v>1128</v>
      </c>
      <c r="F517">
        <v>17</v>
      </c>
      <c r="G517">
        <v>0</v>
      </c>
      <c r="H517">
        <v>0</v>
      </c>
      <c r="I517">
        <v>0</v>
      </c>
      <c r="K517">
        <v>0</v>
      </c>
      <c r="L517">
        <v>0</v>
      </c>
      <c r="N517">
        <v>17</v>
      </c>
      <c r="O517">
        <v>42</v>
      </c>
      <c r="P517" s="39">
        <f t="shared" si="8"/>
        <v>76</v>
      </c>
      <c r="Q517" s="10" t="s">
        <v>157</v>
      </c>
      <c r="R517" s="38">
        <v>76</v>
      </c>
    </row>
    <row r="518" spans="1:18" x14ac:dyDescent="0.2">
      <c r="A518">
        <v>510</v>
      </c>
      <c r="C518" s="17"/>
      <c r="D518" s="19">
        <v>201301</v>
      </c>
      <c r="E518" s="58" t="s">
        <v>1129</v>
      </c>
      <c r="F518" s="16">
        <v>0</v>
      </c>
      <c r="G518" s="16">
        <v>0</v>
      </c>
      <c r="H518" s="16">
        <v>0</v>
      </c>
      <c r="I518" s="16">
        <v>0</v>
      </c>
      <c r="J518" s="16"/>
      <c r="K518" s="16">
        <v>0</v>
      </c>
      <c r="L518" s="16">
        <v>0</v>
      </c>
      <c r="M518" s="16"/>
      <c r="N518" s="16">
        <v>0</v>
      </c>
      <c r="O518" s="16">
        <v>0</v>
      </c>
      <c r="P518" s="39">
        <f t="shared" si="8"/>
        <v>0</v>
      </c>
      <c r="Q518" s="10" t="s">
        <v>157</v>
      </c>
      <c r="R518" s="38">
        <v>0</v>
      </c>
    </row>
    <row r="519" spans="1:18" x14ac:dyDescent="0.2">
      <c r="A519">
        <v>511</v>
      </c>
      <c r="C519" s="17"/>
      <c r="D519" s="19">
        <v>201207</v>
      </c>
      <c r="E519" s="58" t="s">
        <v>1130</v>
      </c>
      <c r="F519" s="16">
        <v>0</v>
      </c>
      <c r="G519" s="16">
        <v>0</v>
      </c>
      <c r="H519" s="16">
        <v>0</v>
      </c>
      <c r="I519" s="16">
        <v>0</v>
      </c>
      <c r="J519" s="16"/>
      <c r="K519" s="16">
        <v>0</v>
      </c>
      <c r="L519" s="16">
        <v>0</v>
      </c>
      <c r="M519" s="16"/>
      <c r="N519" s="16">
        <v>19</v>
      </c>
      <c r="O519" s="16">
        <v>4</v>
      </c>
      <c r="P519" s="39">
        <f t="shared" si="8"/>
        <v>23</v>
      </c>
      <c r="Q519" s="10" t="s">
        <v>157</v>
      </c>
      <c r="R519" s="38">
        <v>23</v>
      </c>
    </row>
    <row r="520" spans="1:18" x14ac:dyDescent="0.2">
      <c r="A520">
        <v>512</v>
      </c>
      <c r="C520" s="17"/>
      <c r="D520" s="19">
        <v>201201</v>
      </c>
      <c r="E520" s="58" t="s">
        <v>1131</v>
      </c>
      <c r="F520" s="16">
        <v>0</v>
      </c>
      <c r="G520" s="16">
        <v>0</v>
      </c>
      <c r="H520" s="16">
        <v>0</v>
      </c>
      <c r="I520" s="16">
        <v>0</v>
      </c>
      <c r="J520" s="16"/>
      <c r="K520" s="16">
        <v>0</v>
      </c>
      <c r="L520" s="16">
        <v>0</v>
      </c>
      <c r="M520" s="16"/>
      <c r="N520" s="16">
        <v>0</v>
      </c>
      <c r="O520" s="16">
        <v>0</v>
      </c>
      <c r="P520" s="39">
        <f t="shared" si="8"/>
        <v>0</v>
      </c>
      <c r="Q520" s="10" t="s">
        <v>157</v>
      </c>
      <c r="R520" s="38">
        <v>0</v>
      </c>
    </row>
    <row r="521" spans="1:18" x14ac:dyDescent="0.2">
      <c r="A521">
        <v>514</v>
      </c>
      <c r="C521" s="17"/>
      <c r="D521" s="19"/>
      <c r="E521" s="58" t="s">
        <v>1031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39"/>
      <c r="Q521" s="10"/>
    </row>
    <row r="522" spans="1:18" x14ac:dyDescent="0.2">
      <c r="A522">
        <f>A521+6</f>
        <v>520</v>
      </c>
      <c r="B522" t="s">
        <v>158</v>
      </c>
      <c r="C522" s="17" t="s">
        <v>158</v>
      </c>
      <c r="D522" s="19">
        <v>201401</v>
      </c>
      <c r="E522" s="58" t="s">
        <v>1132</v>
      </c>
      <c r="F522">
        <v>0</v>
      </c>
      <c r="G522">
        <v>0</v>
      </c>
      <c r="H522">
        <v>0</v>
      </c>
      <c r="I522">
        <v>0</v>
      </c>
      <c r="K522">
        <v>0</v>
      </c>
      <c r="L522">
        <v>0</v>
      </c>
      <c r="N522">
        <v>5</v>
      </c>
      <c r="O522">
        <v>0</v>
      </c>
      <c r="P522" s="39">
        <f t="shared" si="8"/>
        <v>5</v>
      </c>
      <c r="Q522" s="10" t="s">
        <v>159</v>
      </c>
      <c r="R522" s="38">
        <v>5</v>
      </c>
    </row>
    <row r="523" spans="1:18" x14ac:dyDescent="0.2">
      <c r="A523">
        <v>515</v>
      </c>
      <c r="C523" s="17"/>
      <c r="D523" s="19">
        <v>201307</v>
      </c>
      <c r="E523" s="58" t="s">
        <v>1133</v>
      </c>
      <c r="F523">
        <v>0</v>
      </c>
      <c r="G523">
        <v>0</v>
      </c>
      <c r="H523">
        <v>0</v>
      </c>
      <c r="I523">
        <v>0</v>
      </c>
      <c r="K523">
        <v>0</v>
      </c>
      <c r="L523">
        <v>0</v>
      </c>
      <c r="N523">
        <v>0</v>
      </c>
      <c r="O523">
        <v>0</v>
      </c>
      <c r="P523" s="39">
        <f t="shared" si="8"/>
        <v>0</v>
      </c>
      <c r="Q523" s="10" t="s">
        <v>159</v>
      </c>
      <c r="R523" s="38">
        <v>0</v>
      </c>
    </row>
    <row r="524" spans="1:18" x14ac:dyDescent="0.2">
      <c r="A524">
        <v>516</v>
      </c>
      <c r="C524" s="17"/>
      <c r="D524" s="19">
        <v>201301</v>
      </c>
      <c r="E524" s="58" t="s">
        <v>1134</v>
      </c>
      <c r="F524" s="16">
        <v>0</v>
      </c>
      <c r="G524" s="16">
        <v>0</v>
      </c>
      <c r="H524" s="16">
        <v>0</v>
      </c>
      <c r="I524" s="16">
        <v>0</v>
      </c>
      <c r="J524" s="16"/>
      <c r="K524" s="16">
        <v>0</v>
      </c>
      <c r="L524" s="16">
        <v>0</v>
      </c>
      <c r="M524" s="16"/>
      <c r="N524" s="16">
        <v>0</v>
      </c>
      <c r="O524" s="16">
        <v>0</v>
      </c>
      <c r="P524" s="39">
        <f t="shared" si="8"/>
        <v>0</v>
      </c>
      <c r="Q524" s="10" t="s">
        <v>159</v>
      </c>
      <c r="R524" s="38">
        <v>0</v>
      </c>
    </row>
    <row r="525" spans="1:18" x14ac:dyDescent="0.2">
      <c r="A525">
        <v>517</v>
      </c>
      <c r="C525" s="17"/>
      <c r="D525" s="19">
        <v>201207</v>
      </c>
      <c r="E525" s="58" t="s">
        <v>1135</v>
      </c>
      <c r="F525" s="16">
        <v>0</v>
      </c>
      <c r="G525" s="16">
        <v>0</v>
      </c>
      <c r="H525" s="16">
        <v>0</v>
      </c>
      <c r="I525" s="16">
        <v>0</v>
      </c>
      <c r="J525" s="16"/>
      <c r="K525" s="16">
        <v>0</v>
      </c>
      <c r="L525" s="16">
        <v>0</v>
      </c>
      <c r="M525" s="16"/>
      <c r="N525" s="16">
        <v>0</v>
      </c>
      <c r="O525" s="16">
        <v>4</v>
      </c>
      <c r="P525" s="39">
        <f t="shared" si="8"/>
        <v>4</v>
      </c>
      <c r="Q525" s="10" t="s">
        <v>159</v>
      </c>
      <c r="R525" s="38">
        <v>4</v>
      </c>
    </row>
    <row r="526" spans="1:18" x14ac:dyDescent="0.2">
      <c r="A526">
        <v>518</v>
      </c>
      <c r="C526" s="17"/>
      <c r="D526" s="19">
        <v>201201</v>
      </c>
      <c r="E526" s="58" t="s">
        <v>1136</v>
      </c>
      <c r="F526" s="16">
        <v>0</v>
      </c>
      <c r="G526" s="16">
        <v>0</v>
      </c>
      <c r="H526" s="16">
        <v>0</v>
      </c>
      <c r="I526" s="16">
        <v>0</v>
      </c>
      <c r="J526" s="16"/>
      <c r="K526" s="16">
        <v>0</v>
      </c>
      <c r="L526" s="16">
        <v>0</v>
      </c>
      <c r="M526" s="16"/>
      <c r="N526" s="16">
        <v>0</v>
      </c>
      <c r="O526" s="16">
        <v>0</v>
      </c>
      <c r="P526" s="39">
        <f t="shared" si="8"/>
        <v>0</v>
      </c>
      <c r="Q526" s="10" t="s">
        <v>159</v>
      </c>
      <c r="R526" s="38">
        <v>0</v>
      </c>
    </row>
    <row r="527" spans="1:18" x14ac:dyDescent="0.2">
      <c r="A527">
        <v>520</v>
      </c>
      <c r="C527" s="17"/>
      <c r="D527" s="19"/>
      <c r="E527" s="58" t="s">
        <v>1031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39"/>
      <c r="Q527" s="10"/>
    </row>
    <row r="528" spans="1:18" x14ac:dyDescent="0.2">
      <c r="A528">
        <f>A527+6</f>
        <v>526</v>
      </c>
      <c r="B528" t="s">
        <v>651</v>
      </c>
      <c r="C528" s="17" t="s">
        <v>651</v>
      </c>
      <c r="D528" s="19">
        <v>201401</v>
      </c>
      <c r="E528" s="58" t="s">
        <v>1137</v>
      </c>
      <c r="F528">
        <v>0</v>
      </c>
      <c r="G528">
        <v>0</v>
      </c>
      <c r="H528">
        <v>0</v>
      </c>
      <c r="I528">
        <v>0</v>
      </c>
      <c r="K528">
        <v>4</v>
      </c>
      <c r="L528">
        <v>0</v>
      </c>
      <c r="N528">
        <v>0</v>
      </c>
      <c r="O528">
        <v>0</v>
      </c>
      <c r="P528" s="39">
        <f t="shared" si="8"/>
        <v>4</v>
      </c>
      <c r="Q528" s="10" t="s">
        <v>160</v>
      </c>
      <c r="R528" s="38">
        <v>4</v>
      </c>
    </row>
    <row r="529" spans="1:18" x14ac:dyDescent="0.2">
      <c r="A529">
        <v>521</v>
      </c>
      <c r="C529" s="17"/>
      <c r="D529" s="19">
        <v>201307</v>
      </c>
      <c r="E529" s="58" t="s">
        <v>1138</v>
      </c>
      <c r="F529">
        <v>0</v>
      </c>
      <c r="G529">
        <v>0</v>
      </c>
      <c r="H529">
        <v>0</v>
      </c>
      <c r="I529">
        <v>0</v>
      </c>
      <c r="K529">
        <v>4</v>
      </c>
      <c r="L529">
        <v>1</v>
      </c>
      <c r="N529">
        <v>0</v>
      </c>
      <c r="O529">
        <v>0</v>
      </c>
      <c r="P529" s="39">
        <f t="shared" si="8"/>
        <v>5</v>
      </c>
      <c r="Q529" s="10" t="s">
        <v>160</v>
      </c>
      <c r="R529" s="38">
        <v>5</v>
      </c>
    </row>
    <row r="530" spans="1:18" x14ac:dyDescent="0.2">
      <c r="A530">
        <v>522</v>
      </c>
      <c r="C530" s="17"/>
      <c r="D530" s="19">
        <v>201301</v>
      </c>
      <c r="E530" s="58" t="s">
        <v>1139</v>
      </c>
      <c r="F530" s="16">
        <v>0</v>
      </c>
      <c r="G530" s="16">
        <v>0</v>
      </c>
      <c r="H530" s="16">
        <v>0</v>
      </c>
      <c r="I530" s="16">
        <v>0</v>
      </c>
      <c r="J530" s="16"/>
      <c r="K530" s="16">
        <v>4</v>
      </c>
      <c r="L530" s="16">
        <v>0</v>
      </c>
      <c r="M530" s="16"/>
      <c r="N530" s="16">
        <v>1</v>
      </c>
      <c r="O530" s="16">
        <v>0</v>
      </c>
      <c r="P530" s="39">
        <f t="shared" si="8"/>
        <v>5</v>
      </c>
      <c r="Q530" s="10" t="s">
        <v>160</v>
      </c>
      <c r="R530" s="38">
        <v>5</v>
      </c>
    </row>
    <row r="531" spans="1:18" x14ac:dyDescent="0.2">
      <c r="A531">
        <v>523</v>
      </c>
      <c r="C531" s="17"/>
      <c r="D531" s="19">
        <v>201207</v>
      </c>
      <c r="E531" s="58" t="s">
        <v>1140</v>
      </c>
      <c r="F531" s="16">
        <v>0</v>
      </c>
      <c r="G531" s="16">
        <v>0</v>
      </c>
      <c r="H531" s="16">
        <v>0</v>
      </c>
      <c r="I531" s="16">
        <v>0</v>
      </c>
      <c r="J531" s="16"/>
      <c r="K531" s="16">
        <v>4</v>
      </c>
      <c r="L531" s="16">
        <v>1</v>
      </c>
      <c r="M531" s="16"/>
      <c r="N531" s="16">
        <v>0</v>
      </c>
      <c r="O531" s="16">
        <v>22</v>
      </c>
      <c r="P531" s="39">
        <f t="shared" ref="P531:P594" si="9">SUM(F531+I531+K531+L531+N531+O531)</f>
        <v>27</v>
      </c>
      <c r="Q531" s="10" t="s">
        <v>160</v>
      </c>
      <c r="R531" s="38">
        <v>27</v>
      </c>
    </row>
    <row r="532" spans="1:18" x14ac:dyDescent="0.2">
      <c r="A532">
        <v>524</v>
      </c>
      <c r="C532" s="17"/>
      <c r="D532" s="19">
        <v>201201</v>
      </c>
      <c r="E532" s="58" t="s">
        <v>1141</v>
      </c>
      <c r="F532" s="16">
        <v>0</v>
      </c>
      <c r="G532" s="16">
        <v>0</v>
      </c>
      <c r="H532" s="16">
        <v>0</v>
      </c>
      <c r="I532" s="16">
        <v>0</v>
      </c>
      <c r="J532" s="16"/>
      <c r="K532" s="16">
        <v>4</v>
      </c>
      <c r="L532" s="16">
        <v>0</v>
      </c>
      <c r="M532" s="16"/>
      <c r="N532" s="16">
        <v>1</v>
      </c>
      <c r="O532" s="16">
        <v>0</v>
      </c>
      <c r="P532" s="39">
        <f t="shared" si="9"/>
        <v>5</v>
      </c>
      <c r="Q532" s="10" t="s">
        <v>160</v>
      </c>
      <c r="R532" s="38">
        <v>5</v>
      </c>
    </row>
    <row r="533" spans="1:18" x14ac:dyDescent="0.2">
      <c r="C533" s="17"/>
      <c r="D533" s="19"/>
      <c r="E533" s="58" t="s">
        <v>1031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39"/>
      <c r="Q533" s="10"/>
    </row>
    <row r="534" spans="1:18" x14ac:dyDescent="0.2">
      <c r="C534" s="17" t="s">
        <v>161</v>
      </c>
      <c r="D534" s="19">
        <v>201401</v>
      </c>
      <c r="E534" s="58" t="s">
        <v>1142</v>
      </c>
      <c r="F534">
        <v>0</v>
      </c>
      <c r="G534">
        <v>0</v>
      </c>
      <c r="H534">
        <v>0</v>
      </c>
      <c r="I534">
        <v>0</v>
      </c>
      <c r="K534">
        <v>0</v>
      </c>
      <c r="L534">
        <v>0</v>
      </c>
      <c r="N534">
        <v>0</v>
      </c>
      <c r="O534">
        <v>3</v>
      </c>
      <c r="P534" s="39">
        <f t="shared" si="9"/>
        <v>3</v>
      </c>
      <c r="Q534" s="10" t="s">
        <v>162</v>
      </c>
      <c r="R534" s="38">
        <v>3</v>
      </c>
    </row>
    <row r="535" spans="1:18" x14ac:dyDescent="0.2">
      <c r="A535">
        <v>526</v>
      </c>
      <c r="C535" s="17"/>
      <c r="D535" s="19">
        <v>201307</v>
      </c>
      <c r="E535" s="58" t="s">
        <v>1143</v>
      </c>
      <c r="F535">
        <v>0</v>
      </c>
      <c r="G535">
        <v>0</v>
      </c>
      <c r="H535">
        <v>52</v>
      </c>
      <c r="I535">
        <v>52</v>
      </c>
      <c r="K535">
        <v>0</v>
      </c>
      <c r="L535">
        <v>0</v>
      </c>
      <c r="N535">
        <v>0</v>
      </c>
      <c r="O535">
        <v>4</v>
      </c>
      <c r="P535" s="39">
        <f t="shared" si="9"/>
        <v>56</v>
      </c>
      <c r="Q535" s="10" t="s">
        <v>162</v>
      </c>
      <c r="R535" s="38">
        <v>56</v>
      </c>
    </row>
    <row r="536" spans="1:18" x14ac:dyDescent="0.2">
      <c r="A536">
        <v>527</v>
      </c>
      <c r="C536" s="17"/>
      <c r="D536" s="19">
        <v>201301</v>
      </c>
      <c r="E536" s="58" t="s">
        <v>1144</v>
      </c>
      <c r="F536" s="16">
        <v>0</v>
      </c>
      <c r="G536" s="16">
        <v>0</v>
      </c>
      <c r="H536" s="16">
        <v>52</v>
      </c>
      <c r="I536" s="16">
        <v>52</v>
      </c>
      <c r="J536" s="16"/>
      <c r="K536" s="16">
        <v>0</v>
      </c>
      <c r="L536" s="16">
        <v>0</v>
      </c>
      <c r="M536" s="16"/>
      <c r="N536" s="16">
        <v>0</v>
      </c>
      <c r="O536" s="16">
        <v>1</v>
      </c>
      <c r="P536" s="39">
        <f t="shared" si="9"/>
        <v>53</v>
      </c>
      <c r="Q536" s="10" t="s">
        <v>162</v>
      </c>
      <c r="R536" s="38">
        <v>53</v>
      </c>
    </row>
    <row r="537" spans="1:18" x14ac:dyDescent="0.2">
      <c r="A537">
        <v>528</v>
      </c>
      <c r="C537" s="17"/>
      <c r="D537" s="19">
        <v>201207</v>
      </c>
      <c r="E537" s="58" t="s">
        <v>1145</v>
      </c>
      <c r="F537" s="16">
        <v>0</v>
      </c>
      <c r="G537" s="16">
        <v>0</v>
      </c>
      <c r="H537" s="16">
        <v>55</v>
      </c>
      <c r="I537" s="16">
        <v>55</v>
      </c>
      <c r="J537" s="16"/>
      <c r="K537" s="16">
        <v>0</v>
      </c>
      <c r="L537" s="16">
        <v>0</v>
      </c>
      <c r="M537" s="16"/>
      <c r="N537" s="16">
        <v>0</v>
      </c>
      <c r="O537" s="16">
        <v>0</v>
      </c>
      <c r="P537" s="39">
        <f t="shared" si="9"/>
        <v>55</v>
      </c>
      <c r="Q537" s="10" t="s">
        <v>162</v>
      </c>
      <c r="R537" s="38">
        <v>55</v>
      </c>
    </row>
    <row r="538" spans="1:18" x14ac:dyDescent="0.2">
      <c r="A538">
        <v>529</v>
      </c>
      <c r="C538" s="17"/>
      <c r="D538" s="19">
        <v>201201</v>
      </c>
      <c r="E538" s="58" t="s">
        <v>1146</v>
      </c>
      <c r="F538" s="16">
        <v>0</v>
      </c>
      <c r="G538" s="16">
        <v>0</v>
      </c>
      <c r="H538" s="16">
        <v>56</v>
      </c>
      <c r="I538" s="16">
        <v>56</v>
      </c>
      <c r="J538" s="16"/>
      <c r="K538" s="16">
        <v>0</v>
      </c>
      <c r="L538" s="16">
        <v>0</v>
      </c>
      <c r="M538" s="16"/>
      <c r="N538" s="16">
        <v>0</v>
      </c>
      <c r="O538" s="16">
        <v>0</v>
      </c>
      <c r="P538" s="39">
        <f t="shared" si="9"/>
        <v>56</v>
      </c>
      <c r="Q538" s="10" t="s">
        <v>162</v>
      </c>
      <c r="R538" s="38">
        <v>56</v>
      </c>
    </row>
    <row r="539" spans="1:18" x14ac:dyDescent="0.2">
      <c r="A539">
        <v>531</v>
      </c>
      <c r="C539" s="17"/>
      <c r="D539" s="19"/>
      <c r="E539" s="58" t="s">
        <v>1031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39"/>
      <c r="Q539" s="10"/>
    </row>
    <row r="540" spans="1:18" x14ac:dyDescent="0.2">
      <c r="C540" s="17" t="s">
        <v>163</v>
      </c>
      <c r="D540" s="19">
        <v>201401</v>
      </c>
      <c r="E540" s="58" t="s">
        <v>1147</v>
      </c>
      <c r="F540">
        <v>0</v>
      </c>
      <c r="G540">
        <v>0</v>
      </c>
      <c r="H540">
        <v>0</v>
      </c>
      <c r="I540">
        <v>0</v>
      </c>
      <c r="K540">
        <v>0</v>
      </c>
      <c r="L540">
        <v>0</v>
      </c>
      <c r="N540">
        <v>0</v>
      </c>
      <c r="O540">
        <v>0</v>
      </c>
      <c r="P540" s="39">
        <f t="shared" si="9"/>
        <v>0</v>
      </c>
      <c r="Q540" s="10" t="s">
        <v>164</v>
      </c>
      <c r="R540" s="38">
        <v>0</v>
      </c>
    </row>
    <row r="541" spans="1:18" x14ac:dyDescent="0.2">
      <c r="A541">
        <v>532</v>
      </c>
      <c r="C541" s="17"/>
      <c r="D541" s="19">
        <v>201307</v>
      </c>
      <c r="E541" s="58" t="s">
        <v>1148</v>
      </c>
      <c r="F541">
        <v>0</v>
      </c>
      <c r="G541">
        <v>0</v>
      </c>
      <c r="H541">
        <v>0</v>
      </c>
      <c r="I541">
        <v>0</v>
      </c>
      <c r="K541">
        <v>0</v>
      </c>
      <c r="L541">
        <v>0</v>
      </c>
      <c r="N541">
        <v>0</v>
      </c>
      <c r="O541">
        <v>0</v>
      </c>
      <c r="P541" s="39">
        <f t="shared" si="9"/>
        <v>0</v>
      </c>
      <c r="Q541" s="10" t="s">
        <v>164</v>
      </c>
      <c r="R541" s="38">
        <v>0</v>
      </c>
    </row>
    <row r="542" spans="1:18" x14ac:dyDescent="0.2">
      <c r="A542">
        <v>533</v>
      </c>
      <c r="C542" s="17"/>
      <c r="D542" s="19">
        <v>201301</v>
      </c>
      <c r="E542" s="58" t="s">
        <v>1149</v>
      </c>
      <c r="F542" s="16">
        <v>0</v>
      </c>
      <c r="G542" s="16">
        <v>0</v>
      </c>
      <c r="H542" s="16">
        <v>0</v>
      </c>
      <c r="I542" s="16">
        <v>0</v>
      </c>
      <c r="J542" s="16"/>
      <c r="K542" s="16">
        <v>0</v>
      </c>
      <c r="L542" s="16">
        <v>0</v>
      </c>
      <c r="M542" s="16"/>
      <c r="N542" s="16">
        <v>0</v>
      </c>
      <c r="O542" s="16">
        <v>0</v>
      </c>
      <c r="P542" s="39">
        <f t="shared" si="9"/>
        <v>0</v>
      </c>
      <c r="Q542" s="10" t="s">
        <v>164</v>
      </c>
      <c r="R542" s="38">
        <v>0</v>
      </c>
    </row>
    <row r="543" spans="1:18" x14ac:dyDescent="0.2">
      <c r="A543">
        <v>534</v>
      </c>
      <c r="C543" s="17"/>
      <c r="D543" s="19">
        <v>201207</v>
      </c>
      <c r="E543" s="58" t="s">
        <v>1150</v>
      </c>
      <c r="F543" s="16">
        <v>0</v>
      </c>
      <c r="G543" s="16">
        <v>0</v>
      </c>
      <c r="H543" s="16">
        <v>0</v>
      </c>
      <c r="I543" s="16">
        <v>0</v>
      </c>
      <c r="J543" s="16"/>
      <c r="K543" s="16">
        <v>0</v>
      </c>
      <c r="L543" s="16">
        <v>0</v>
      </c>
      <c r="M543" s="16"/>
      <c r="N543" s="16">
        <v>0</v>
      </c>
      <c r="O543" s="16">
        <v>14</v>
      </c>
      <c r="P543" s="39">
        <f t="shared" si="9"/>
        <v>14</v>
      </c>
      <c r="Q543" s="10" t="s">
        <v>164</v>
      </c>
      <c r="R543" s="38">
        <v>14</v>
      </c>
    </row>
    <row r="544" spans="1:18" x14ac:dyDescent="0.2">
      <c r="A544">
        <v>535</v>
      </c>
      <c r="C544" s="17"/>
      <c r="D544" s="19">
        <v>201201</v>
      </c>
      <c r="E544" s="58" t="s">
        <v>1151</v>
      </c>
      <c r="F544" s="16">
        <v>0</v>
      </c>
      <c r="G544" s="16">
        <v>0</v>
      </c>
      <c r="H544" s="16">
        <v>0</v>
      </c>
      <c r="I544" s="16">
        <v>0</v>
      </c>
      <c r="J544" s="16"/>
      <c r="K544" s="16">
        <v>0</v>
      </c>
      <c r="L544" s="16">
        <v>0</v>
      </c>
      <c r="M544" s="16"/>
      <c r="N544" s="16">
        <v>0</v>
      </c>
      <c r="O544" s="16">
        <v>0</v>
      </c>
      <c r="P544" s="39">
        <f t="shared" si="9"/>
        <v>0</v>
      </c>
      <c r="Q544" s="10" t="s">
        <v>164</v>
      </c>
      <c r="R544" s="38">
        <v>0</v>
      </c>
    </row>
    <row r="545" spans="1:18" x14ac:dyDescent="0.2">
      <c r="A545">
        <v>537</v>
      </c>
      <c r="C545" s="17"/>
      <c r="D545" s="19"/>
      <c r="E545" s="58" t="s">
        <v>1031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39"/>
      <c r="Q545" s="10"/>
    </row>
    <row r="546" spans="1:18" x14ac:dyDescent="0.2">
      <c r="C546" s="17" t="s">
        <v>165</v>
      </c>
      <c r="D546" s="19">
        <v>201401</v>
      </c>
      <c r="E546" s="58" t="s">
        <v>1152</v>
      </c>
      <c r="F546">
        <v>0</v>
      </c>
      <c r="G546">
        <v>0</v>
      </c>
      <c r="H546">
        <v>0</v>
      </c>
      <c r="I546">
        <v>0</v>
      </c>
      <c r="K546">
        <v>0</v>
      </c>
      <c r="L546">
        <v>0</v>
      </c>
      <c r="N546">
        <v>0</v>
      </c>
      <c r="O546">
        <v>0</v>
      </c>
      <c r="P546" s="39">
        <f t="shared" si="9"/>
        <v>0</v>
      </c>
      <c r="Q546" s="10" t="s">
        <v>166</v>
      </c>
      <c r="R546" s="38">
        <v>0</v>
      </c>
    </row>
    <row r="547" spans="1:18" x14ac:dyDescent="0.2">
      <c r="A547">
        <v>538</v>
      </c>
      <c r="C547" s="17"/>
      <c r="D547" s="19">
        <v>201307</v>
      </c>
      <c r="E547" s="58" t="s">
        <v>1153</v>
      </c>
      <c r="F547">
        <v>0</v>
      </c>
      <c r="G547">
        <v>0</v>
      </c>
      <c r="H547">
        <v>0</v>
      </c>
      <c r="I547">
        <v>0</v>
      </c>
      <c r="K547">
        <v>0</v>
      </c>
      <c r="L547">
        <v>0</v>
      </c>
      <c r="N547">
        <v>0</v>
      </c>
      <c r="O547">
        <v>0</v>
      </c>
      <c r="P547" s="39">
        <f t="shared" si="9"/>
        <v>0</v>
      </c>
      <c r="Q547" s="10" t="s">
        <v>166</v>
      </c>
      <c r="R547" s="38">
        <v>0</v>
      </c>
    </row>
    <row r="548" spans="1:18" x14ac:dyDescent="0.2">
      <c r="A548">
        <v>539</v>
      </c>
      <c r="C548" s="17"/>
      <c r="D548" s="19">
        <v>201301</v>
      </c>
      <c r="E548" s="58" t="s">
        <v>1154</v>
      </c>
      <c r="F548" s="16">
        <v>0</v>
      </c>
      <c r="G548" s="16">
        <v>0</v>
      </c>
      <c r="H548" s="16">
        <v>0</v>
      </c>
      <c r="I548" s="16">
        <v>0</v>
      </c>
      <c r="J548" s="16"/>
      <c r="K548" s="16">
        <v>0</v>
      </c>
      <c r="L548" s="16">
        <v>0</v>
      </c>
      <c r="M548" s="16"/>
      <c r="N548" s="16">
        <v>0</v>
      </c>
      <c r="O548" s="16">
        <v>0</v>
      </c>
      <c r="P548" s="39">
        <f t="shared" si="9"/>
        <v>0</v>
      </c>
      <c r="Q548" s="10" t="s">
        <v>166</v>
      </c>
      <c r="R548" s="38">
        <v>0</v>
      </c>
    </row>
    <row r="549" spans="1:18" x14ac:dyDescent="0.2">
      <c r="A549">
        <v>540</v>
      </c>
      <c r="C549" s="17"/>
      <c r="D549" s="19">
        <v>201207</v>
      </c>
      <c r="E549" s="58" t="s">
        <v>1155</v>
      </c>
      <c r="F549" s="16">
        <v>0</v>
      </c>
      <c r="G549" s="16">
        <v>0</v>
      </c>
      <c r="H549" s="16">
        <v>0</v>
      </c>
      <c r="I549" s="16">
        <v>0</v>
      </c>
      <c r="J549" s="16"/>
      <c r="K549" s="16">
        <v>0</v>
      </c>
      <c r="L549" s="16">
        <v>0</v>
      </c>
      <c r="M549" s="16"/>
      <c r="N549" s="16">
        <v>0</v>
      </c>
      <c r="O549" s="16">
        <v>0</v>
      </c>
      <c r="P549" s="39">
        <f t="shared" si="9"/>
        <v>0</v>
      </c>
      <c r="Q549" s="10" t="s">
        <v>166</v>
      </c>
      <c r="R549" s="38">
        <v>0</v>
      </c>
    </row>
    <row r="550" spans="1:18" x14ac:dyDescent="0.2">
      <c r="A550">
        <v>541</v>
      </c>
      <c r="C550" s="17"/>
      <c r="D550" s="19">
        <v>201201</v>
      </c>
      <c r="E550" s="58" t="s">
        <v>1156</v>
      </c>
      <c r="F550" s="16">
        <v>0</v>
      </c>
      <c r="G550" s="16">
        <v>0</v>
      </c>
      <c r="H550" s="16">
        <v>0</v>
      </c>
      <c r="I550" s="16">
        <v>0</v>
      </c>
      <c r="J550" s="16"/>
      <c r="K550" s="16">
        <v>0</v>
      </c>
      <c r="L550" s="16">
        <v>0</v>
      </c>
      <c r="M550" s="16"/>
      <c r="N550" s="16">
        <v>0</v>
      </c>
      <c r="O550" s="16">
        <v>0</v>
      </c>
      <c r="P550" s="39">
        <f t="shared" si="9"/>
        <v>0</v>
      </c>
      <c r="Q550" s="10" t="s">
        <v>166</v>
      </c>
      <c r="R550" s="38">
        <v>0</v>
      </c>
    </row>
    <row r="551" spans="1:18" x14ac:dyDescent="0.2">
      <c r="A551">
        <v>543</v>
      </c>
      <c r="C551" s="17"/>
      <c r="D551" s="19"/>
      <c r="E551" s="58" t="s">
        <v>1031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39"/>
      <c r="Q551" s="10"/>
    </row>
    <row r="552" spans="1:18" x14ac:dyDescent="0.2">
      <c r="C552" s="17" t="s">
        <v>167</v>
      </c>
      <c r="D552" s="19">
        <v>201401</v>
      </c>
      <c r="E552" s="58" t="s">
        <v>1157</v>
      </c>
      <c r="F552">
        <v>0</v>
      </c>
      <c r="G552">
        <v>0</v>
      </c>
      <c r="H552">
        <v>0</v>
      </c>
      <c r="I552">
        <v>0</v>
      </c>
      <c r="K552">
        <v>0</v>
      </c>
      <c r="L552">
        <v>2</v>
      </c>
      <c r="N552">
        <v>7</v>
      </c>
      <c r="O552">
        <v>1</v>
      </c>
      <c r="P552" s="39">
        <f t="shared" si="9"/>
        <v>10</v>
      </c>
      <c r="Q552" s="10" t="s">
        <v>168</v>
      </c>
      <c r="R552" s="38">
        <v>10</v>
      </c>
    </row>
    <row r="553" spans="1:18" x14ac:dyDescent="0.2">
      <c r="A553">
        <v>544</v>
      </c>
      <c r="C553" s="17"/>
      <c r="D553" s="19">
        <v>201307</v>
      </c>
      <c r="E553" s="58" t="s">
        <v>1158</v>
      </c>
      <c r="F553">
        <v>0</v>
      </c>
      <c r="G553">
        <v>0</v>
      </c>
      <c r="H553">
        <v>58</v>
      </c>
      <c r="I553">
        <v>58</v>
      </c>
      <c r="K553">
        <v>7</v>
      </c>
      <c r="L553">
        <v>0</v>
      </c>
      <c r="N553">
        <v>7</v>
      </c>
      <c r="O553">
        <v>0</v>
      </c>
      <c r="P553" s="39">
        <f t="shared" si="9"/>
        <v>72</v>
      </c>
      <c r="Q553" s="10" t="s">
        <v>168</v>
      </c>
      <c r="R553" s="38">
        <v>72</v>
      </c>
    </row>
    <row r="554" spans="1:18" x14ac:dyDescent="0.2">
      <c r="A554">
        <v>545</v>
      </c>
      <c r="C554" s="17"/>
      <c r="D554" s="19">
        <v>201301</v>
      </c>
      <c r="E554" s="58" t="s">
        <v>1159</v>
      </c>
      <c r="F554" s="16">
        <v>0</v>
      </c>
      <c r="G554" s="16">
        <v>0</v>
      </c>
      <c r="H554" s="16">
        <v>52</v>
      </c>
      <c r="I554" s="16">
        <v>52</v>
      </c>
      <c r="J554" s="16"/>
      <c r="K554" s="16">
        <v>11</v>
      </c>
      <c r="L554" s="16">
        <v>0</v>
      </c>
      <c r="M554" s="16"/>
      <c r="N554" s="16">
        <v>0</v>
      </c>
      <c r="O554" s="16">
        <v>0</v>
      </c>
      <c r="P554" s="39">
        <f t="shared" si="9"/>
        <v>63</v>
      </c>
      <c r="Q554" s="10" t="s">
        <v>168</v>
      </c>
      <c r="R554" s="38">
        <v>63</v>
      </c>
    </row>
    <row r="555" spans="1:18" x14ac:dyDescent="0.2">
      <c r="A555">
        <v>546</v>
      </c>
      <c r="C555" s="17"/>
      <c r="D555" s="19">
        <v>201207</v>
      </c>
      <c r="E555" s="58" t="s">
        <v>1160</v>
      </c>
      <c r="F555" s="16">
        <v>0</v>
      </c>
      <c r="G555" s="16">
        <v>0</v>
      </c>
      <c r="H555" s="16">
        <v>73</v>
      </c>
      <c r="I555" s="16">
        <v>73</v>
      </c>
      <c r="J555" s="16"/>
      <c r="K555" s="16">
        <v>7</v>
      </c>
      <c r="L555" s="16">
        <v>0</v>
      </c>
      <c r="M555" s="16"/>
      <c r="N555" s="16">
        <v>5</v>
      </c>
      <c r="O555" s="16">
        <v>0</v>
      </c>
      <c r="P555" s="39">
        <f t="shared" si="9"/>
        <v>85</v>
      </c>
      <c r="Q555" s="10" t="s">
        <v>168</v>
      </c>
      <c r="R555" s="38">
        <v>85</v>
      </c>
    </row>
    <row r="556" spans="1:18" x14ac:dyDescent="0.2">
      <c r="A556">
        <v>547</v>
      </c>
      <c r="C556" s="17"/>
      <c r="D556" s="19">
        <v>201201</v>
      </c>
      <c r="E556" s="58" t="s">
        <v>1161</v>
      </c>
      <c r="F556" s="16">
        <v>0</v>
      </c>
      <c r="G556" s="16">
        <v>0</v>
      </c>
      <c r="H556" s="16">
        <v>52</v>
      </c>
      <c r="I556" s="16">
        <v>52</v>
      </c>
      <c r="J556" s="16"/>
      <c r="K556" s="16">
        <v>11</v>
      </c>
      <c r="L556" s="16">
        <v>0</v>
      </c>
      <c r="M556" s="16"/>
      <c r="N556" s="16">
        <v>0</v>
      </c>
      <c r="O556" s="16">
        <v>0</v>
      </c>
      <c r="P556" s="39">
        <f t="shared" si="9"/>
        <v>63</v>
      </c>
      <c r="Q556" s="10" t="s">
        <v>168</v>
      </c>
      <c r="R556" s="38">
        <v>63</v>
      </c>
    </row>
    <row r="557" spans="1:18" x14ac:dyDescent="0.2">
      <c r="A557">
        <v>549</v>
      </c>
      <c r="C557" s="45" t="s">
        <v>627</v>
      </c>
      <c r="D557" s="19"/>
      <c r="E557" s="58" t="s">
        <v>627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39"/>
      <c r="Q557" s="10"/>
    </row>
    <row r="558" spans="1:18" x14ac:dyDescent="0.2">
      <c r="C558" s="17" t="s">
        <v>169</v>
      </c>
      <c r="D558" s="19">
        <v>201401</v>
      </c>
      <c r="E558" s="58" t="s">
        <v>1162</v>
      </c>
      <c r="F558">
        <v>0</v>
      </c>
      <c r="G558">
        <v>0</v>
      </c>
      <c r="H558">
        <v>0</v>
      </c>
      <c r="I558">
        <v>0</v>
      </c>
      <c r="K558">
        <v>0</v>
      </c>
      <c r="L558">
        <v>0</v>
      </c>
      <c r="N558">
        <v>0</v>
      </c>
      <c r="O558">
        <v>0</v>
      </c>
      <c r="P558" s="39">
        <f t="shared" si="9"/>
        <v>0</v>
      </c>
      <c r="Q558" s="10" t="s">
        <v>170</v>
      </c>
      <c r="R558" s="38">
        <v>0</v>
      </c>
    </row>
    <row r="559" spans="1:18" x14ac:dyDescent="0.2">
      <c r="A559">
        <v>550</v>
      </c>
      <c r="C559" s="17"/>
      <c r="D559" s="19">
        <v>201307</v>
      </c>
      <c r="E559" s="58" t="s">
        <v>1163</v>
      </c>
      <c r="F559">
        <v>0</v>
      </c>
      <c r="G559">
        <v>0</v>
      </c>
      <c r="H559">
        <v>0</v>
      </c>
      <c r="I559">
        <v>0</v>
      </c>
      <c r="K559">
        <v>0</v>
      </c>
      <c r="L559">
        <v>0</v>
      </c>
      <c r="N559">
        <v>0</v>
      </c>
      <c r="O559">
        <v>0</v>
      </c>
      <c r="P559" s="39">
        <f t="shared" si="9"/>
        <v>0</v>
      </c>
      <c r="Q559" s="10" t="s">
        <v>170</v>
      </c>
      <c r="R559" s="38">
        <v>0</v>
      </c>
    </row>
    <row r="560" spans="1:18" x14ac:dyDescent="0.2">
      <c r="A560">
        <v>551</v>
      </c>
      <c r="C560" s="17"/>
      <c r="D560" s="19">
        <v>201301</v>
      </c>
      <c r="E560" s="58" t="s">
        <v>1164</v>
      </c>
      <c r="F560" s="16">
        <v>0</v>
      </c>
      <c r="G560" s="16">
        <v>0</v>
      </c>
      <c r="H560" s="16">
        <v>0</v>
      </c>
      <c r="I560" s="16">
        <v>0</v>
      </c>
      <c r="J560" s="16"/>
      <c r="K560" s="16">
        <v>0</v>
      </c>
      <c r="L560" s="16">
        <v>0</v>
      </c>
      <c r="M560" s="16"/>
      <c r="N560" s="16">
        <v>0</v>
      </c>
      <c r="O560" s="16">
        <v>0</v>
      </c>
      <c r="P560" s="39">
        <f t="shared" si="9"/>
        <v>0</v>
      </c>
      <c r="Q560" s="10" t="s">
        <v>170</v>
      </c>
      <c r="R560" s="38">
        <v>0</v>
      </c>
    </row>
    <row r="561" spans="1:18" x14ac:dyDescent="0.2">
      <c r="A561">
        <v>552</v>
      </c>
      <c r="C561" s="17"/>
      <c r="D561" s="19">
        <v>201207</v>
      </c>
      <c r="E561" s="58" t="s">
        <v>1165</v>
      </c>
      <c r="F561" s="16">
        <v>0</v>
      </c>
      <c r="G561" s="16">
        <v>0</v>
      </c>
      <c r="H561" s="16">
        <v>0</v>
      </c>
      <c r="I561" s="16">
        <v>0</v>
      </c>
      <c r="J561" s="16"/>
      <c r="K561" s="16">
        <v>0</v>
      </c>
      <c r="L561" s="16">
        <v>0</v>
      </c>
      <c r="M561" s="16"/>
      <c r="N561" s="16">
        <v>0</v>
      </c>
      <c r="O561" s="16">
        <v>0</v>
      </c>
      <c r="P561" s="39">
        <f t="shared" si="9"/>
        <v>0</v>
      </c>
      <c r="Q561" s="10" t="s">
        <v>170</v>
      </c>
      <c r="R561" s="38">
        <v>0</v>
      </c>
    </row>
    <row r="562" spans="1:18" x14ac:dyDescent="0.2">
      <c r="A562">
        <v>553</v>
      </c>
      <c r="C562" s="17"/>
      <c r="D562" s="19">
        <v>201201</v>
      </c>
      <c r="E562" s="58" t="s">
        <v>1166</v>
      </c>
      <c r="F562" s="16">
        <v>0</v>
      </c>
      <c r="G562" s="16">
        <v>0</v>
      </c>
      <c r="H562" s="16">
        <v>0</v>
      </c>
      <c r="I562" s="16">
        <v>0</v>
      </c>
      <c r="J562" s="16"/>
      <c r="K562" s="16">
        <v>0</v>
      </c>
      <c r="L562" s="16">
        <v>0</v>
      </c>
      <c r="M562" s="16"/>
      <c r="N562" s="16">
        <v>0</v>
      </c>
      <c r="O562" s="16">
        <v>0</v>
      </c>
      <c r="P562" s="39">
        <f t="shared" si="9"/>
        <v>0</v>
      </c>
      <c r="Q562" s="10" t="s">
        <v>170</v>
      </c>
      <c r="R562" s="38">
        <v>0</v>
      </c>
    </row>
    <row r="563" spans="1:18" x14ac:dyDescent="0.2">
      <c r="A563">
        <v>555</v>
      </c>
      <c r="C563" s="17"/>
      <c r="D563" s="19"/>
      <c r="E563" s="58" t="s">
        <v>1031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39"/>
      <c r="Q563" s="10"/>
    </row>
    <row r="564" spans="1:18" x14ac:dyDescent="0.2">
      <c r="C564" s="17" t="s">
        <v>171</v>
      </c>
      <c r="D564" s="19">
        <v>201401</v>
      </c>
      <c r="E564" s="58" t="s">
        <v>1167</v>
      </c>
      <c r="F564">
        <v>0</v>
      </c>
      <c r="G564">
        <v>0</v>
      </c>
      <c r="H564">
        <v>0</v>
      </c>
      <c r="I564">
        <v>0</v>
      </c>
      <c r="K564">
        <v>7</v>
      </c>
      <c r="L564">
        <v>2</v>
      </c>
      <c r="N564">
        <v>0</v>
      </c>
      <c r="O564">
        <v>0</v>
      </c>
      <c r="P564" s="39">
        <f t="shared" si="9"/>
        <v>9</v>
      </c>
      <c r="Q564" s="10" t="s">
        <v>172</v>
      </c>
      <c r="R564" s="38">
        <v>9</v>
      </c>
    </row>
    <row r="565" spans="1:18" x14ac:dyDescent="0.2">
      <c r="A565">
        <v>556</v>
      </c>
      <c r="C565" s="17"/>
      <c r="D565" s="19">
        <v>201307</v>
      </c>
      <c r="E565" s="58" t="s">
        <v>1168</v>
      </c>
      <c r="F565">
        <v>0</v>
      </c>
      <c r="G565">
        <v>19</v>
      </c>
      <c r="H565">
        <v>81</v>
      </c>
      <c r="I565">
        <v>100</v>
      </c>
      <c r="K565">
        <v>8</v>
      </c>
      <c r="L565">
        <v>0</v>
      </c>
      <c r="N565">
        <v>0</v>
      </c>
      <c r="O565">
        <v>0</v>
      </c>
      <c r="P565" s="39">
        <f t="shared" si="9"/>
        <v>108</v>
      </c>
      <c r="Q565" s="10" t="s">
        <v>172</v>
      </c>
      <c r="R565" s="38">
        <v>108</v>
      </c>
    </row>
    <row r="566" spans="1:18" x14ac:dyDescent="0.2">
      <c r="A566">
        <v>557</v>
      </c>
      <c r="C566" s="17"/>
      <c r="D566" s="19">
        <v>201301</v>
      </c>
      <c r="E566" s="58" t="s">
        <v>1169</v>
      </c>
      <c r="F566" s="16">
        <v>0</v>
      </c>
      <c r="G566" s="16">
        <v>20</v>
      </c>
      <c r="H566" s="16">
        <v>93</v>
      </c>
      <c r="I566" s="16">
        <v>113</v>
      </c>
      <c r="J566" s="16"/>
      <c r="K566" s="16">
        <v>5</v>
      </c>
      <c r="L566" s="16">
        <v>2</v>
      </c>
      <c r="M566" s="16"/>
      <c r="N566" s="16">
        <v>0</v>
      </c>
      <c r="O566" s="16">
        <v>0</v>
      </c>
      <c r="P566" s="39">
        <f t="shared" si="9"/>
        <v>120</v>
      </c>
      <c r="Q566" s="10" t="s">
        <v>172</v>
      </c>
      <c r="R566" s="38">
        <v>120</v>
      </c>
    </row>
    <row r="567" spans="1:18" x14ac:dyDescent="0.2">
      <c r="A567">
        <v>558</v>
      </c>
      <c r="C567" s="17"/>
      <c r="D567" s="19">
        <v>201207</v>
      </c>
      <c r="E567" s="58" t="s">
        <v>1170</v>
      </c>
      <c r="F567" s="16">
        <v>0</v>
      </c>
      <c r="G567" s="16">
        <v>18</v>
      </c>
      <c r="H567" s="16">
        <v>78</v>
      </c>
      <c r="I567" s="16">
        <v>96</v>
      </c>
      <c r="J567" s="16"/>
      <c r="K567" s="16">
        <v>7</v>
      </c>
      <c r="L567" s="16">
        <v>0</v>
      </c>
      <c r="M567" s="16"/>
      <c r="N567" s="16">
        <v>0</v>
      </c>
      <c r="O567" s="16">
        <v>2</v>
      </c>
      <c r="P567" s="39">
        <f t="shared" si="9"/>
        <v>105</v>
      </c>
      <c r="Q567" s="10" t="s">
        <v>172</v>
      </c>
      <c r="R567" s="38">
        <v>105</v>
      </c>
    </row>
    <row r="568" spans="1:18" x14ac:dyDescent="0.2">
      <c r="A568">
        <v>559</v>
      </c>
      <c r="C568" s="17"/>
      <c r="D568" s="19">
        <v>201201</v>
      </c>
      <c r="E568" s="58" t="s">
        <v>1171</v>
      </c>
      <c r="F568" s="16">
        <v>0</v>
      </c>
      <c r="G568" s="16">
        <v>46</v>
      </c>
      <c r="H568" s="16">
        <v>58</v>
      </c>
      <c r="I568" s="16">
        <v>104</v>
      </c>
      <c r="J568" s="16"/>
      <c r="K568" s="16">
        <v>7</v>
      </c>
      <c r="L568" s="16">
        <v>0</v>
      </c>
      <c r="M568" s="16"/>
      <c r="N568" s="16">
        <v>0</v>
      </c>
      <c r="O568" s="16">
        <v>0</v>
      </c>
      <c r="P568" s="39">
        <f t="shared" si="9"/>
        <v>111</v>
      </c>
      <c r="Q568" s="10" t="s">
        <v>172</v>
      </c>
      <c r="R568" s="38">
        <v>111</v>
      </c>
    </row>
    <row r="569" spans="1:18" x14ac:dyDescent="0.2">
      <c r="A569">
        <v>561</v>
      </c>
      <c r="C569" s="17"/>
      <c r="D569" s="19"/>
      <c r="E569" s="58" t="s">
        <v>1031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39"/>
      <c r="Q569" s="10"/>
    </row>
    <row r="570" spans="1:18" x14ac:dyDescent="0.2">
      <c r="C570" s="17" t="s">
        <v>173</v>
      </c>
      <c r="D570" s="19">
        <v>201401</v>
      </c>
      <c r="E570" s="58" t="s">
        <v>1172</v>
      </c>
      <c r="F570">
        <v>16</v>
      </c>
      <c r="G570">
        <v>0</v>
      </c>
      <c r="H570">
        <v>0</v>
      </c>
      <c r="I570">
        <v>0</v>
      </c>
      <c r="K570">
        <v>0</v>
      </c>
      <c r="L570">
        <v>0</v>
      </c>
      <c r="N570">
        <v>3</v>
      </c>
      <c r="O570">
        <v>0</v>
      </c>
      <c r="P570" s="39">
        <f t="shared" si="9"/>
        <v>19</v>
      </c>
      <c r="Q570" s="10" t="s">
        <v>174</v>
      </c>
      <c r="R570" s="38">
        <v>19</v>
      </c>
    </row>
    <row r="571" spans="1:18" x14ac:dyDescent="0.2">
      <c r="A571">
        <v>562</v>
      </c>
      <c r="C571" s="17"/>
      <c r="D571" s="19">
        <v>201307</v>
      </c>
      <c r="E571" s="58" t="s">
        <v>1173</v>
      </c>
      <c r="F571">
        <v>15</v>
      </c>
      <c r="G571">
        <v>28</v>
      </c>
      <c r="H571">
        <v>58</v>
      </c>
      <c r="I571">
        <v>86</v>
      </c>
      <c r="K571">
        <v>0</v>
      </c>
      <c r="L571">
        <v>2</v>
      </c>
      <c r="N571">
        <v>3</v>
      </c>
      <c r="O571">
        <v>1</v>
      </c>
      <c r="P571" s="39">
        <f t="shared" si="9"/>
        <v>107</v>
      </c>
      <c r="Q571" s="10" t="s">
        <v>174</v>
      </c>
      <c r="R571" s="38">
        <v>107</v>
      </c>
    </row>
    <row r="572" spans="1:18" x14ac:dyDescent="0.2">
      <c r="A572">
        <v>563</v>
      </c>
      <c r="C572" s="17"/>
      <c r="D572" s="19">
        <v>201301</v>
      </c>
      <c r="E572" s="58" t="s">
        <v>1174</v>
      </c>
      <c r="F572" s="16">
        <v>16</v>
      </c>
      <c r="G572" s="16">
        <v>22</v>
      </c>
      <c r="H572" s="16">
        <v>42</v>
      </c>
      <c r="I572" s="16">
        <v>64</v>
      </c>
      <c r="J572" s="16"/>
      <c r="K572" s="16">
        <v>0</v>
      </c>
      <c r="L572" s="16">
        <v>2</v>
      </c>
      <c r="M572" s="16"/>
      <c r="N572" s="16">
        <v>3</v>
      </c>
      <c r="O572" s="16">
        <v>0</v>
      </c>
      <c r="P572" s="39">
        <f t="shared" si="9"/>
        <v>85</v>
      </c>
      <c r="Q572" s="10" t="s">
        <v>174</v>
      </c>
      <c r="R572" s="38">
        <v>85</v>
      </c>
    </row>
    <row r="573" spans="1:18" x14ac:dyDescent="0.2">
      <c r="A573">
        <v>564</v>
      </c>
      <c r="C573" s="17"/>
      <c r="D573" s="19">
        <v>201207</v>
      </c>
      <c r="E573" s="58" t="s">
        <v>1175</v>
      </c>
      <c r="F573" s="16">
        <v>19</v>
      </c>
      <c r="G573" s="16">
        <v>14</v>
      </c>
      <c r="H573" s="16">
        <v>55</v>
      </c>
      <c r="I573" s="16">
        <v>69</v>
      </c>
      <c r="J573" s="16"/>
      <c r="K573" s="16">
        <v>0</v>
      </c>
      <c r="L573" s="16">
        <v>9</v>
      </c>
      <c r="M573" s="16"/>
      <c r="N573" s="16">
        <v>3</v>
      </c>
      <c r="O573" s="16">
        <v>0</v>
      </c>
      <c r="P573" s="39">
        <f t="shared" si="9"/>
        <v>100</v>
      </c>
      <c r="Q573" s="10" t="s">
        <v>174</v>
      </c>
      <c r="R573" s="38">
        <v>100</v>
      </c>
    </row>
    <row r="574" spans="1:18" x14ac:dyDescent="0.2">
      <c r="A574">
        <v>565</v>
      </c>
      <c r="C574" s="17"/>
      <c r="D574" s="19">
        <v>201201</v>
      </c>
      <c r="E574" s="58" t="s">
        <v>1176</v>
      </c>
      <c r="F574" s="16">
        <v>17</v>
      </c>
      <c r="G574" s="16">
        <v>13</v>
      </c>
      <c r="H574" s="16">
        <v>62</v>
      </c>
      <c r="I574" s="16">
        <v>75</v>
      </c>
      <c r="J574" s="16"/>
      <c r="K574" s="16">
        <v>0</v>
      </c>
      <c r="L574" s="16">
        <v>9</v>
      </c>
      <c r="M574" s="16"/>
      <c r="N574" s="16">
        <v>0</v>
      </c>
      <c r="O574" s="16">
        <v>3</v>
      </c>
      <c r="P574" s="39">
        <f t="shared" si="9"/>
        <v>104</v>
      </c>
      <c r="Q574" s="10" t="s">
        <v>174</v>
      </c>
      <c r="R574" s="38">
        <v>104</v>
      </c>
    </row>
    <row r="575" spans="1:18" x14ac:dyDescent="0.2">
      <c r="A575">
        <v>567</v>
      </c>
      <c r="C575" s="17"/>
      <c r="D575" s="19"/>
      <c r="E575" s="58" t="s">
        <v>1031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39"/>
      <c r="Q575" s="10"/>
    </row>
    <row r="576" spans="1:18" x14ac:dyDescent="0.2">
      <c r="C576" s="17" t="s">
        <v>175</v>
      </c>
      <c r="D576" s="19">
        <v>201401</v>
      </c>
      <c r="E576" s="58" t="s">
        <v>1177</v>
      </c>
      <c r="F576">
        <v>29</v>
      </c>
      <c r="G576">
        <v>0</v>
      </c>
      <c r="H576">
        <v>0</v>
      </c>
      <c r="I576">
        <v>0</v>
      </c>
      <c r="K576">
        <v>0</v>
      </c>
      <c r="L576">
        <v>0</v>
      </c>
      <c r="N576">
        <v>3</v>
      </c>
      <c r="O576">
        <v>14</v>
      </c>
      <c r="P576" s="39">
        <f t="shared" si="9"/>
        <v>46</v>
      </c>
      <c r="Q576" s="10" t="s">
        <v>176</v>
      </c>
      <c r="R576" s="38">
        <v>46</v>
      </c>
    </row>
    <row r="577" spans="1:18" x14ac:dyDescent="0.2">
      <c r="A577">
        <v>568</v>
      </c>
      <c r="C577" s="17"/>
      <c r="D577" s="19">
        <v>201307</v>
      </c>
      <c r="E577" s="58" t="s">
        <v>1178</v>
      </c>
      <c r="F577">
        <v>35</v>
      </c>
      <c r="G577">
        <v>0</v>
      </c>
      <c r="H577">
        <v>0</v>
      </c>
      <c r="I577">
        <v>0</v>
      </c>
      <c r="K577">
        <v>0</v>
      </c>
      <c r="L577">
        <v>0</v>
      </c>
      <c r="N577">
        <v>5</v>
      </c>
      <c r="O577">
        <v>5</v>
      </c>
      <c r="P577" s="39">
        <f t="shared" si="9"/>
        <v>45</v>
      </c>
      <c r="Q577" s="10" t="s">
        <v>176</v>
      </c>
      <c r="R577" s="38">
        <v>45</v>
      </c>
    </row>
    <row r="578" spans="1:18" x14ac:dyDescent="0.2">
      <c r="A578">
        <v>569</v>
      </c>
      <c r="C578" s="17"/>
      <c r="D578" s="19">
        <v>201301</v>
      </c>
      <c r="E578" s="58" t="s">
        <v>1179</v>
      </c>
      <c r="F578" s="16">
        <v>33</v>
      </c>
      <c r="G578" s="16">
        <v>0</v>
      </c>
      <c r="H578" s="16">
        <v>0</v>
      </c>
      <c r="I578" s="16">
        <v>0</v>
      </c>
      <c r="J578" s="16"/>
      <c r="K578" s="16">
        <v>0</v>
      </c>
      <c r="L578" s="16">
        <v>0</v>
      </c>
      <c r="M578" s="16"/>
      <c r="N578" s="16">
        <v>5</v>
      </c>
      <c r="O578" s="16">
        <v>7</v>
      </c>
      <c r="P578" s="39">
        <f t="shared" si="9"/>
        <v>45</v>
      </c>
      <c r="Q578" s="10" t="s">
        <v>176</v>
      </c>
      <c r="R578" s="38">
        <v>45</v>
      </c>
    </row>
    <row r="579" spans="1:18" x14ac:dyDescent="0.2">
      <c r="A579">
        <v>570</v>
      </c>
      <c r="C579" s="17"/>
      <c r="D579" s="19">
        <v>201207</v>
      </c>
      <c r="E579" s="58" t="s">
        <v>1180</v>
      </c>
      <c r="F579" s="16">
        <v>36</v>
      </c>
      <c r="G579" s="16">
        <v>0</v>
      </c>
      <c r="H579" s="16">
        <v>0</v>
      </c>
      <c r="I579" s="16">
        <v>0</v>
      </c>
      <c r="J579" s="16"/>
      <c r="K579" s="16">
        <v>0</v>
      </c>
      <c r="L579" s="16">
        <v>0</v>
      </c>
      <c r="M579" s="16"/>
      <c r="N579" s="16">
        <v>3</v>
      </c>
      <c r="O579" s="16">
        <v>4</v>
      </c>
      <c r="P579" s="39">
        <f t="shared" si="9"/>
        <v>43</v>
      </c>
      <c r="Q579" s="10" t="s">
        <v>176</v>
      </c>
      <c r="R579" s="38">
        <v>43</v>
      </c>
    </row>
    <row r="580" spans="1:18" x14ac:dyDescent="0.2">
      <c r="A580">
        <v>571</v>
      </c>
      <c r="C580" s="17"/>
      <c r="D580" s="19">
        <v>201201</v>
      </c>
      <c r="E580" s="58" t="s">
        <v>1181</v>
      </c>
      <c r="F580" s="16">
        <v>33</v>
      </c>
      <c r="G580" s="16">
        <v>0</v>
      </c>
      <c r="H580" s="16">
        <v>0</v>
      </c>
      <c r="I580" s="16">
        <v>0</v>
      </c>
      <c r="J580" s="16"/>
      <c r="K580" s="16">
        <v>0</v>
      </c>
      <c r="L580" s="16">
        <v>0</v>
      </c>
      <c r="M580" s="16"/>
      <c r="N580" s="16">
        <v>5</v>
      </c>
      <c r="O580" s="16">
        <v>7</v>
      </c>
      <c r="P580" s="39">
        <f t="shared" si="9"/>
        <v>45</v>
      </c>
      <c r="Q580" s="10" t="s">
        <v>176</v>
      </c>
      <c r="R580" s="38">
        <v>45</v>
      </c>
    </row>
    <row r="581" spans="1:18" x14ac:dyDescent="0.2">
      <c r="A581">
        <v>573</v>
      </c>
      <c r="C581" s="17"/>
      <c r="D581" s="19"/>
      <c r="E581" s="58" t="s">
        <v>1031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39"/>
      <c r="Q581" s="10"/>
    </row>
    <row r="582" spans="1:18" x14ac:dyDescent="0.2">
      <c r="C582" s="17" t="s">
        <v>177</v>
      </c>
      <c r="D582" s="19">
        <v>201401</v>
      </c>
      <c r="E582" s="58" t="s">
        <v>1182</v>
      </c>
      <c r="F582">
        <v>9</v>
      </c>
      <c r="G582">
        <v>0</v>
      </c>
      <c r="H582">
        <v>0</v>
      </c>
      <c r="I582">
        <v>0</v>
      </c>
      <c r="K582">
        <v>0</v>
      </c>
      <c r="L582">
        <v>0</v>
      </c>
      <c r="N582">
        <v>0</v>
      </c>
      <c r="O582">
        <v>0</v>
      </c>
      <c r="P582" s="39">
        <f t="shared" si="9"/>
        <v>9</v>
      </c>
      <c r="Q582" s="10" t="s">
        <v>178</v>
      </c>
      <c r="R582" s="38">
        <v>9</v>
      </c>
    </row>
    <row r="583" spans="1:18" x14ac:dyDescent="0.2">
      <c r="A583">
        <v>574</v>
      </c>
      <c r="C583" s="17"/>
      <c r="D583" s="19">
        <v>201307</v>
      </c>
      <c r="E583" s="58" t="s">
        <v>1183</v>
      </c>
      <c r="F583">
        <v>31</v>
      </c>
      <c r="G583">
        <v>0</v>
      </c>
      <c r="H583">
        <v>0</v>
      </c>
      <c r="I583">
        <v>0</v>
      </c>
      <c r="K583">
        <v>0</v>
      </c>
      <c r="L583">
        <v>0</v>
      </c>
      <c r="N583">
        <v>0</v>
      </c>
      <c r="O583">
        <v>0</v>
      </c>
      <c r="P583" s="39">
        <f t="shared" si="9"/>
        <v>31</v>
      </c>
      <c r="Q583" s="10" t="s">
        <v>178</v>
      </c>
      <c r="R583" s="38">
        <v>31</v>
      </c>
    </row>
    <row r="584" spans="1:18" x14ac:dyDescent="0.2">
      <c r="A584">
        <v>575</v>
      </c>
      <c r="C584" s="17"/>
      <c r="D584" s="19">
        <v>201301</v>
      </c>
      <c r="E584" s="58" t="s">
        <v>1184</v>
      </c>
      <c r="F584" s="16">
        <v>11</v>
      </c>
      <c r="G584" s="16">
        <v>0</v>
      </c>
      <c r="H584" s="16">
        <v>0</v>
      </c>
      <c r="I584" s="16">
        <v>0</v>
      </c>
      <c r="J584" s="16"/>
      <c r="K584" s="16">
        <v>0</v>
      </c>
      <c r="L584" s="16">
        <v>0</v>
      </c>
      <c r="M584" s="16"/>
      <c r="N584" s="16">
        <v>0</v>
      </c>
      <c r="O584" s="16">
        <v>0</v>
      </c>
      <c r="P584" s="39">
        <f t="shared" si="9"/>
        <v>11</v>
      </c>
      <c r="Q584" s="10" t="s">
        <v>178</v>
      </c>
      <c r="R584" s="38">
        <v>11</v>
      </c>
    </row>
    <row r="585" spans="1:18" x14ac:dyDescent="0.2">
      <c r="A585">
        <v>576</v>
      </c>
      <c r="C585" s="17"/>
      <c r="D585" s="19">
        <v>201207</v>
      </c>
      <c r="E585" s="58" t="s">
        <v>1185</v>
      </c>
      <c r="F585" s="16">
        <v>12</v>
      </c>
      <c r="G585" s="16">
        <v>0</v>
      </c>
      <c r="H585" s="16">
        <v>0</v>
      </c>
      <c r="I585" s="16">
        <v>0</v>
      </c>
      <c r="J585" s="16"/>
      <c r="K585" s="16">
        <v>0</v>
      </c>
      <c r="L585" s="16">
        <v>0</v>
      </c>
      <c r="M585" s="16"/>
      <c r="N585" s="16">
        <v>0</v>
      </c>
      <c r="O585" s="16">
        <v>0</v>
      </c>
      <c r="P585" s="39">
        <f t="shared" si="9"/>
        <v>12</v>
      </c>
      <c r="Q585" s="10" t="s">
        <v>178</v>
      </c>
      <c r="R585" s="38">
        <v>12</v>
      </c>
    </row>
    <row r="586" spans="1:18" x14ac:dyDescent="0.2">
      <c r="A586">
        <v>577</v>
      </c>
      <c r="C586" s="17"/>
      <c r="D586" s="19">
        <v>201201</v>
      </c>
      <c r="E586" s="58" t="s">
        <v>1186</v>
      </c>
      <c r="F586" s="16">
        <v>16</v>
      </c>
      <c r="G586" s="16">
        <v>0</v>
      </c>
      <c r="H586" s="16">
        <v>0</v>
      </c>
      <c r="I586" s="16">
        <v>0</v>
      </c>
      <c r="J586" s="16"/>
      <c r="K586" s="16">
        <v>0</v>
      </c>
      <c r="L586" s="16">
        <v>0</v>
      </c>
      <c r="M586" s="16"/>
      <c r="N586" s="16">
        <v>0</v>
      </c>
      <c r="O586" s="16">
        <v>0</v>
      </c>
      <c r="P586" s="39">
        <f t="shared" si="9"/>
        <v>16</v>
      </c>
      <c r="Q586" s="10" t="s">
        <v>178</v>
      </c>
      <c r="R586" s="38">
        <v>16</v>
      </c>
    </row>
    <row r="587" spans="1:18" x14ac:dyDescent="0.2">
      <c r="C587" s="17"/>
      <c r="D587" s="19"/>
      <c r="E587" s="58" t="s">
        <v>1031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39"/>
      <c r="Q587" s="10"/>
    </row>
    <row r="588" spans="1:18" x14ac:dyDescent="0.2">
      <c r="A588">
        <v>579</v>
      </c>
      <c r="C588" s="17" t="s">
        <v>179</v>
      </c>
      <c r="D588" s="19">
        <v>201401</v>
      </c>
      <c r="E588" s="58" t="s">
        <v>1187</v>
      </c>
      <c r="F588">
        <v>0</v>
      </c>
      <c r="G588">
        <v>0</v>
      </c>
      <c r="H588">
        <v>0</v>
      </c>
      <c r="I588">
        <v>0</v>
      </c>
      <c r="K588">
        <v>0</v>
      </c>
      <c r="L588">
        <v>0</v>
      </c>
      <c r="N588">
        <v>0</v>
      </c>
      <c r="O588">
        <v>0</v>
      </c>
      <c r="P588" s="39">
        <f t="shared" si="9"/>
        <v>0</v>
      </c>
      <c r="Q588" s="10" t="s">
        <v>180</v>
      </c>
      <c r="R588" s="38">
        <v>0</v>
      </c>
    </row>
    <row r="589" spans="1:18" x14ac:dyDescent="0.2">
      <c r="A589">
        <v>580</v>
      </c>
      <c r="C589" s="17"/>
      <c r="D589" s="19">
        <v>201307</v>
      </c>
      <c r="E589" s="58" t="s">
        <v>1188</v>
      </c>
      <c r="F589">
        <v>0</v>
      </c>
      <c r="G589">
        <v>0</v>
      </c>
      <c r="H589">
        <v>0</v>
      </c>
      <c r="I589">
        <v>0</v>
      </c>
      <c r="K589">
        <v>0</v>
      </c>
      <c r="L589">
        <v>0</v>
      </c>
      <c r="N589">
        <v>0</v>
      </c>
      <c r="O589">
        <v>0</v>
      </c>
      <c r="P589" s="39">
        <f t="shared" si="9"/>
        <v>0</v>
      </c>
      <c r="Q589" s="10" t="s">
        <v>180</v>
      </c>
      <c r="R589" s="38">
        <v>0</v>
      </c>
    </row>
    <row r="590" spans="1:18" x14ac:dyDescent="0.2">
      <c r="A590">
        <v>581</v>
      </c>
      <c r="C590" s="17"/>
      <c r="D590" s="19">
        <v>201301</v>
      </c>
      <c r="E590" s="58" t="s">
        <v>1189</v>
      </c>
      <c r="F590" s="16">
        <v>0</v>
      </c>
      <c r="G590" s="16">
        <v>0</v>
      </c>
      <c r="H590" s="16">
        <v>0</v>
      </c>
      <c r="I590" s="16">
        <v>0</v>
      </c>
      <c r="J590" s="16"/>
      <c r="K590" s="16">
        <v>0</v>
      </c>
      <c r="L590" s="16">
        <v>0</v>
      </c>
      <c r="M590" s="16"/>
      <c r="N590" s="16">
        <v>0</v>
      </c>
      <c r="O590" s="16">
        <v>0</v>
      </c>
      <c r="P590" s="39">
        <f t="shared" si="9"/>
        <v>0</v>
      </c>
      <c r="Q590" s="10" t="s">
        <v>180</v>
      </c>
      <c r="R590" s="38">
        <v>0</v>
      </c>
    </row>
    <row r="591" spans="1:18" x14ac:dyDescent="0.2">
      <c r="A591">
        <v>582</v>
      </c>
      <c r="C591" s="17"/>
      <c r="D591" s="19">
        <v>201207</v>
      </c>
      <c r="E591" s="58" t="s">
        <v>1190</v>
      </c>
      <c r="F591" s="16">
        <v>0</v>
      </c>
      <c r="G591" s="16">
        <v>0</v>
      </c>
      <c r="H591" s="16">
        <v>0</v>
      </c>
      <c r="I591" s="16">
        <v>0</v>
      </c>
      <c r="J591" s="16"/>
      <c r="K591" s="16">
        <v>0</v>
      </c>
      <c r="L591" s="16">
        <v>0</v>
      </c>
      <c r="M591" s="16"/>
      <c r="N591" s="16">
        <v>0</v>
      </c>
      <c r="O591" s="16">
        <v>0</v>
      </c>
      <c r="P591" s="39">
        <f t="shared" si="9"/>
        <v>0</v>
      </c>
      <c r="Q591" s="10" t="s">
        <v>180</v>
      </c>
      <c r="R591" s="38">
        <v>0</v>
      </c>
    </row>
    <row r="592" spans="1:18" x14ac:dyDescent="0.2">
      <c r="A592">
        <v>583</v>
      </c>
      <c r="C592" s="17"/>
      <c r="D592" s="19">
        <v>201201</v>
      </c>
      <c r="E592" s="58" t="s">
        <v>1191</v>
      </c>
      <c r="F592" s="16">
        <v>0</v>
      </c>
      <c r="G592" s="16">
        <v>0</v>
      </c>
      <c r="H592" s="16">
        <v>0</v>
      </c>
      <c r="I592" s="16">
        <v>0</v>
      </c>
      <c r="J592" s="16"/>
      <c r="K592" s="16">
        <v>0</v>
      </c>
      <c r="L592" s="16">
        <v>0</v>
      </c>
      <c r="M592" s="16"/>
      <c r="N592" s="16">
        <v>0</v>
      </c>
      <c r="O592" s="16">
        <v>0</v>
      </c>
      <c r="P592" s="39">
        <f t="shared" si="9"/>
        <v>0</v>
      </c>
      <c r="Q592" s="10" t="s">
        <v>180</v>
      </c>
      <c r="R592" s="38">
        <v>0</v>
      </c>
    </row>
    <row r="593" spans="1:18" x14ac:dyDescent="0.2">
      <c r="A593">
        <v>585</v>
      </c>
      <c r="C593" s="17"/>
      <c r="D593" s="19"/>
      <c r="E593" s="58" t="s">
        <v>1031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39"/>
      <c r="Q593" s="10"/>
    </row>
    <row r="594" spans="1:18" x14ac:dyDescent="0.2">
      <c r="C594" s="17" t="s">
        <v>181</v>
      </c>
      <c r="D594" s="19">
        <v>201401</v>
      </c>
      <c r="E594" s="58" t="s">
        <v>1192</v>
      </c>
      <c r="F594">
        <v>0</v>
      </c>
      <c r="G594">
        <v>0</v>
      </c>
      <c r="H594">
        <v>0</v>
      </c>
      <c r="I594">
        <v>0</v>
      </c>
      <c r="K594">
        <v>0</v>
      </c>
      <c r="L594">
        <v>0</v>
      </c>
      <c r="N594">
        <v>0</v>
      </c>
      <c r="O594">
        <v>6</v>
      </c>
      <c r="P594" s="39">
        <f t="shared" si="9"/>
        <v>6</v>
      </c>
      <c r="Q594" s="10" t="s">
        <v>182</v>
      </c>
      <c r="R594" s="38">
        <v>6</v>
      </c>
    </row>
    <row r="595" spans="1:18" x14ac:dyDescent="0.2">
      <c r="A595">
        <v>586</v>
      </c>
      <c r="C595" s="17"/>
      <c r="D595" s="19">
        <v>201307</v>
      </c>
      <c r="E595" s="58" t="s">
        <v>1193</v>
      </c>
      <c r="F595">
        <v>0</v>
      </c>
      <c r="G595">
        <v>0</v>
      </c>
      <c r="H595">
        <v>7</v>
      </c>
      <c r="I595">
        <v>7</v>
      </c>
      <c r="K595">
        <v>0</v>
      </c>
      <c r="L595">
        <v>0</v>
      </c>
      <c r="N595">
        <v>0</v>
      </c>
      <c r="O595">
        <v>7</v>
      </c>
      <c r="P595" s="39">
        <f t="shared" ref="P595:P658" si="10">SUM(F595+I595+K595+L595+N595+O595)</f>
        <v>14</v>
      </c>
      <c r="Q595" s="10" t="s">
        <v>182</v>
      </c>
      <c r="R595" s="38">
        <v>14</v>
      </c>
    </row>
    <row r="596" spans="1:18" x14ac:dyDescent="0.2">
      <c r="A596">
        <v>587</v>
      </c>
      <c r="C596" s="17"/>
      <c r="D596" s="19">
        <v>201301</v>
      </c>
      <c r="E596" s="58" t="s">
        <v>1194</v>
      </c>
      <c r="F596" s="16">
        <v>0</v>
      </c>
      <c r="G596" s="16">
        <v>0</v>
      </c>
      <c r="H596" s="16">
        <v>0</v>
      </c>
      <c r="I596" s="16">
        <v>0</v>
      </c>
      <c r="J596" s="16"/>
      <c r="K596" s="16">
        <v>0</v>
      </c>
      <c r="L596" s="16">
        <v>0</v>
      </c>
      <c r="M596" s="16"/>
      <c r="N596" s="16">
        <v>5</v>
      </c>
      <c r="O596" s="16">
        <v>0</v>
      </c>
      <c r="P596" s="39">
        <f t="shared" si="10"/>
        <v>5</v>
      </c>
      <c r="Q596" s="10" t="s">
        <v>182</v>
      </c>
      <c r="R596" s="38">
        <v>5</v>
      </c>
    </row>
    <row r="597" spans="1:18" x14ac:dyDescent="0.2">
      <c r="A597">
        <v>588</v>
      </c>
      <c r="C597" s="17"/>
      <c r="D597" s="19">
        <v>201207</v>
      </c>
      <c r="E597" s="58" t="s">
        <v>1195</v>
      </c>
      <c r="F597" s="16">
        <v>0</v>
      </c>
      <c r="G597" s="16">
        <v>0</v>
      </c>
      <c r="H597" s="16">
        <v>0</v>
      </c>
      <c r="I597" s="16">
        <v>0</v>
      </c>
      <c r="J597" s="16"/>
      <c r="K597" s="16">
        <v>0</v>
      </c>
      <c r="L597" s="16">
        <v>0</v>
      </c>
      <c r="M597" s="16"/>
      <c r="N597" s="16">
        <v>6</v>
      </c>
      <c r="O597" s="16">
        <v>5</v>
      </c>
      <c r="P597" s="39">
        <f t="shared" si="10"/>
        <v>11</v>
      </c>
      <c r="Q597" s="10" t="s">
        <v>182</v>
      </c>
      <c r="R597" s="38">
        <v>11</v>
      </c>
    </row>
    <row r="598" spans="1:18" x14ac:dyDescent="0.2">
      <c r="A598">
        <v>589</v>
      </c>
      <c r="C598" s="17"/>
      <c r="D598" s="19">
        <v>201201</v>
      </c>
      <c r="E598" s="58" t="s">
        <v>1196</v>
      </c>
      <c r="F598" s="16">
        <v>0</v>
      </c>
      <c r="G598" s="16">
        <v>0</v>
      </c>
      <c r="H598" s="16">
        <v>0</v>
      </c>
      <c r="I598" s="16">
        <v>0</v>
      </c>
      <c r="J598" s="16"/>
      <c r="K598" s="16">
        <v>0</v>
      </c>
      <c r="L598" s="16">
        <v>0</v>
      </c>
      <c r="M598" s="16"/>
      <c r="N598" s="16">
        <v>5</v>
      </c>
      <c r="O598" s="16">
        <v>0</v>
      </c>
      <c r="P598" s="39">
        <f t="shared" si="10"/>
        <v>5</v>
      </c>
      <c r="Q598" s="10" t="s">
        <v>182</v>
      </c>
      <c r="R598" s="38">
        <v>5</v>
      </c>
    </row>
    <row r="599" spans="1:18" x14ac:dyDescent="0.2">
      <c r="A599">
        <v>591</v>
      </c>
      <c r="C599" s="17"/>
      <c r="D599" s="19"/>
      <c r="E599" s="58" t="s">
        <v>1031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39"/>
      <c r="Q599" s="10"/>
    </row>
    <row r="600" spans="1:18" x14ac:dyDescent="0.2">
      <c r="C600" s="17" t="s">
        <v>183</v>
      </c>
      <c r="D600" s="19">
        <v>201401</v>
      </c>
      <c r="E600" s="58" t="s">
        <v>1197</v>
      </c>
      <c r="F600">
        <v>0</v>
      </c>
      <c r="G600">
        <v>0</v>
      </c>
      <c r="H600">
        <v>0</v>
      </c>
      <c r="I600">
        <v>0</v>
      </c>
      <c r="K600">
        <v>4</v>
      </c>
      <c r="L600">
        <v>24</v>
      </c>
      <c r="N600">
        <v>0</v>
      </c>
      <c r="O600">
        <v>0</v>
      </c>
      <c r="P600" s="39">
        <f t="shared" si="10"/>
        <v>28</v>
      </c>
      <c r="Q600" s="10" t="s">
        <v>184</v>
      </c>
      <c r="R600" s="38">
        <v>28</v>
      </c>
    </row>
    <row r="601" spans="1:18" x14ac:dyDescent="0.2">
      <c r="A601">
        <v>592</v>
      </c>
      <c r="C601" s="17"/>
      <c r="D601" s="19">
        <v>201307</v>
      </c>
      <c r="E601" s="58" t="s">
        <v>1198</v>
      </c>
      <c r="F601">
        <v>0</v>
      </c>
      <c r="G601">
        <v>1</v>
      </c>
      <c r="H601" s="21">
        <v>212</v>
      </c>
      <c r="I601" s="21">
        <v>213</v>
      </c>
      <c r="K601">
        <v>2</v>
      </c>
      <c r="L601">
        <v>18</v>
      </c>
      <c r="N601">
        <v>0</v>
      </c>
      <c r="O601">
        <v>1</v>
      </c>
      <c r="P601" s="39">
        <f t="shared" si="10"/>
        <v>234</v>
      </c>
      <c r="Q601" s="10" t="s">
        <v>184</v>
      </c>
      <c r="R601" s="38">
        <v>234</v>
      </c>
    </row>
    <row r="602" spans="1:18" x14ac:dyDescent="0.2">
      <c r="A602">
        <v>593</v>
      </c>
      <c r="C602" s="17"/>
      <c r="D602" s="19">
        <v>201301</v>
      </c>
      <c r="E602" s="58" t="s">
        <v>1199</v>
      </c>
      <c r="F602" s="16">
        <v>0</v>
      </c>
      <c r="G602" s="16">
        <v>0</v>
      </c>
      <c r="H602" s="16">
        <v>18</v>
      </c>
      <c r="I602" s="16">
        <v>18</v>
      </c>
      <c r="J602" s="16"/>
      <c r="K602" s="16">
        <v>15</v>
      </c>
      <c r="L602" s="16">
        <v>0</v>
      </c>
      <c r="M602" s="16"/>
      <c r="N602" s="16">
        <v>0</v>
      </c>
      <c r="O602" s="16">
        <v>0</v>
      </c>
      <c r="P602" s="39">
        <f t="shared" si="10"/>
        <v>33</v>
      </c>
      <c r="Q602" s="10" t="s">
        <v>184</v>
      </c>
      <c r="R602" s="38">
        <v>33</v>
      </c>
    </row>
    <row r="603" spans="1:18" x14ac:dyDescent="0.2">
      <c r="A603">
        <v>594</v>
      </c>
      <c r="C603" s="17"/>
      <c r="D603" s="19">
        <v>201207</v>
      </c>
      <c r="E603" s="58" t="s">
        <v>1200</v>
      </c>
      <c r="F603" s="16">
        <v>0</v>
      </c>
      <c r="G603" s="16">
        <v>0</v>
      </c>
      <c r="H603" s="16">
        <v>166</v>
      </c>
      <c r="I603" s="16">
        <v>166</v>
      </c>
      <c r="J603" s="16"/>
      <c r="K603" s="16">
        <v>45</v>
      </c>
      <c r="L603" s="16">
        <v>0</v>
      </c>
      <c r="M603" s="16"/>
      <c r="N603" s="16">
        <v>0</v>
      </c>
      <c r="O603" s="16">
        <v>0</v>
      </c>
      <c r="P603" s="39">
        <f t="shared" si="10"/>
        <v>211</v>
      </c>
      <c r="Q603" s="10" t="s">
        <v>184</v>
      </c>
      <c r="R603" s="38">
        <v>211</v>
      </c>
    </row>
    <row r="604" spans="1:18" x14ac:dyDescent="0.2">
      <c r="A604">
        <v>595</v>
      </c>
      <c r="C604" s="17"/>
      <c r="D604" s="19">
        <v>201201</v>
      </c>
      <c r="E604" s="58" t="s">
        <v>1201</v>
      </c>
      <c r="F604" s="16">
        <v>0</v>
      </c>
      <c r="G604" s="16">
        <v>0</v>
      </c>
      <c r="H604" s="16">
        <v>150</v>
      </c>
      <c r="I604" s="16">
        <v>150</v>
      </c>
      <c r="J604" s="16"/>
      <c r="K604" s="16">
        <v>22</v>
      </c>
      <c r="L604" s="16">
        <v>8</v>
      </c>
      <c r="M604" s="16"/>
      <c r="N604" s="16">
        <v>0</v>
      </c>
      <c r="O604" s="16">
        <v>0</v>
      </c>
      <c r="P604" s="39">
        <f t="shared" si="10"/>
        <v>180</v>
      </c>
      <c r="Q604" s="10" t="s">
        <v>184</v>
      </c>
      <c r="R604" s="38">
        <v>180</v>
      </c>
    </row>
    <row r="605" spans="1:18" x14ac:dyDescent="0.2">
      <c r="A605">
        <v>597</v>
      </c>
      <c r="C605" s="17"/>
      <c r="D605" s="19"/>
      <c r="E605" s="58" t="s">
        <v>1031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39"/>
      <c r="Q605" s="10"/>
    </row>
    <row r="606" spans="1:18" x14ac:dyDescent="0.2">
      <c r="C606" s="17" t="s">
        <v>185</v>
      </c>
      <c r="D606" s="19">
        <v>201401</v>
      </c>
      <c r="E606" s="58" t="s">
        <v>1202</v>
      </c>
      <c r="F606">
        <v>0</v>
      </c>
      <c r="G606">
        <v>0</v>
      </c>
      <c r="H606">
        <v>0</v>
      </c>
      <c r="I606">
        <v>0</v>
      </c>
      <c r="K606">
        <v>0</v>
      </c>
      <c r="L606">
        <v>0</v>
      </c>
      <c r="N606">
        <v>0</v>
      </c>
      <c r="O606">
        <v>0</v>
      </c>
      <c r="P606" s="39">
        <f t="shared" si="10"/>
        <v>0</v>
      </c>
      <c r="Q606" s="10" t="s">
        <v>186</v>
      </c>
      <c r="R606" s="38">
        <v>0</v>
      </c>
    </row>
    <row r="607" spans="1:18" x14ac:dyDescent="0.2">
      <c r="A607">
        <v>598</v>
      </c>
      <c r="C607" s="17"/>
      <c r="D607" s="19">
        <v>201307</v>
      </c>
      <c r="E607" s="58" t="s">
        <v>1203</v>
      </c>
      <c r="F607">
        <v>0</v>
      </c>
      <c r="G607">
        <v>0</v>
      </c>
      <c r="H607">
        <v>34</v>
      </c>
      <c r="I607">
        <v>34</v>
      </c>
      <c r="K607">
        <v>0</v>
      </c>
      <c r="L607">
        <v>0</v>
      </c>
      <c r="N607">
        <v>0</v>
      </c>
      <c r="O607">
        <v>0</v>
      </c>
      <c r="P607" s="39">
        <f t="shared" si="10"/>
        <v>34</v>
      </c>
      <c r="Q607" s="10" t="s">
        <v>186</v>
      </c>
      <c r="R607" s="38">
        <v>34</v>
      </c>
    </row>
    <row r="608" spans="1:18" x14ac:dyDescent="0.2">
      <c r="A608">
        <v>599</v>
      </c>
      <c r="C608" s="17"/>
      <c r="D608" s="19">
        <v>201301</v>
      </c>
      <c r="E608" s="58" t="s">
        <v>1204</v>
      </c>
      <c r="F608" s="16">
        <v>0</v>
      </c>
      <c r="G608" s="16">
        <v>0</v>
      </c>
      <c r="H608" s="16">
        <v>49</v>
      </c>
      <c r="I608" s="16">
        <v>49</v>
      </c>
      <c r="J608" s="16"/>
      <c r="K608" s="16">
        <v>0</v>
      </c>
      <c r="L608" s="16">
        <v>2</v>
      </c>
      <c r="M608" s="16"/>
      <c r="N608" s="16">
        <v>0</v>
      </c>
      <c r="O608" s="16">
        <v>0</v>
      </c>
      <c r="P608" s="39">
        <f t="shared" si="10"/>
        <v>51</v>
      </c>
      <c r="Q608" s="10" t="s">
        <v>186</v>
      </c>
      <c r="R608" s="38">
        <v>51</v>
      </c>
    </row>
    <row r="609" spans="1:18" x14ac:dyDescent="0.2">
      <c r="A609">
        <v>600</v>
      </c>
      <c r="C609" s="17"/>
      <c r="D609" s="19">
        <v>201207</v>
      </c>
      <c r="E609" s="58" t="s">
        <v>1205</v>
      </c>
      <c r="F609" s="16">
        <v>0</v>
      </c>
      <c r="G609" s="16">
        <v>0</v>
      </c>
      <c r="H609" s="16">
        <v>32</v>
      </c>
      <c r="I609" s="16">
        <v>32</v>
      </c>
      <c r="J609" s="16"/>
      <c r="K609" s="16">
        <v>0</v>
      </c>
      <c r="L609" s="16">
        <v>0</v>
      </c>
      <c r="M609" s="16"/>
      <c r="N609" s="16">
        <v>0</v>
      </c>
      <c r="O609" s="16">
        <v>0</v>
      </c>
      <c r="P609" s="39">
        <f t="shared" si="10"/>
        <v>32</v>
      </c>
      <c r="Q609" s="10" t="s">
        <v>186</v>
      </c>
      <c r="R609" s="38">
        <v>32</v>
      </c>
    </row>
    <row r="610" spans="1:18" x14ac:dyDescent="0.2">
      <c r="A610">
        <v>601</v>
      </c>
      <c r="C610" s="17"/>
      <c r="D610" s="19">
        <v>201201</v>
      </c>
      <c r="E610" s="58" t="s">
        <v>1206</v>
      </c>
      <c r="F610" s="16">
        <v>0</v>
      </c>
      <c r="G610" s="16">
        <v>0</v>
      </c>
      <c r="H610" s="16">
        <v>33</v>
      </c>
      <c r="I610" s="16">
        <v>33</v>
      </c>
      <c r="J610" s="16"/>
      <c r="K610" s="16">
        <v>0</v>
      </c>
      <c r="L610" s="16">
        <v>2</v>
      </c>
      <c r="M610" s="16"/>
      <c r="N610" s="16">
        <v>0</v>
      </c>
      <c r="O610" s="16">
        <v>0</v>
      </c>
      <c r="P610" s="39">
        <f t="shared" si="10"/>
        <v>35</v>
      </c>
      <c r="Q610" s="10" t="s">
        <v>186</v>
      </c>
      <c r="R610" s="38">
        <v>35</v>
      </c>
    </row>
    <row r="611" spans="1:18" x14ac:dyDescent="0.2">
      <c r="A611">
        <v>603</v>
      </c>
      <c r="C611" s="17"/>
      <c r="D611" s="19"/>
      <c r="E611" s="58" t="s">
        <v>1031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39"/>
      <c r="Q611" s="10"/>
    </row>
    <row r="612" spans="1:18" x14ac:dyDescent="0.2">
      <c r="C612" s="17" t="s">
        <v>187</v>
      </c>
      <c r="D612" s="19">
        <v>201401</v>
      </c>
      <c r="E612" s="58" t="s">
        <v>1207</v>
      </c>
      <c r="F612">
        <v>0</v>
      </c>
      <c r="G612">
        <v>0</v>
      </c>
      <c r="H612">
        <v>0</v>
      </c>
      <c r="I612">
        <v>0</v>
      </c>
      <c r="K612">
        <v>2</v>
      </c>
      <c r="L612">
        <v>0</v>
      </c>
      <c r="N612">
        <v>0</v>
      </c>
      <c r="O612">
        <v>0</v>
      </c>
      <c r="P612" s="39">
        <f t="shared" si="10"/>
        <v>2</v>
      </c>
      <c r="Q612" s="10" t="s">
        <v>188</v>
      </c>
      <c r="R612" s="38">
        <v>2</v>
      </c>
    </row>
    <row r="613" spans="1:18" x14ac:dyDescent="0.2">
      <c r="A613">
        <v>604</v>
      </c>
      <c r="C613" s="17"/>
      <c r="D613" s="19">
        <v>201307</v>
      </c>
      <c r="E613" s="58" t="s">
        <v>1208</v>
      </c>
      <c r="F613">
        <v>0</v>
      </c>
      <c r="G613">
        <v>0</v>
      </c>
      <c r="H613">
        <v>28</v>
      </c>
      <c r="I613">
        <v>28</v>
      </c>
      <c r="K613">
        <v>2</v>
      </c>
      <c r="L613">
        <v>0</v>
      </c>
      <c r="N613">
        <v>0</v>
      </c>
      <c r="O613">
        <v>0</v>
      </c>
      <c r="P613" s="39">
        <f t="shared" si="10"/>
        <v>30</v>
      </c>
      <c r="Q613" s="10" t="s">
        <v>188</v>
      </c>
      <c r="R613" s="38">
        <v>30</v>
      </c>
    </row>
    <row r="614" spans="1:18" x14ac:dyDescent="0.2">
      <c r="A614">
        <v>605</v>
      </c>
      <c r="C614" s="17"/>
      <c r="D614" s="19">
        <v>201301</v>
      </c>
      <c r="E614" s="58" t="s">
        <v>1209</v>
      </c>
      <c r="F614" s="16">
        <v>0</v>
      </c>
      <c r="G614" s="16">
        <v>0</v>
      </c>
      <c r="H614" s="16">
        <v>28</v>
      </c>
      <c r="I614" s="16">
        <v>28</v>
      </c>
      <c r="J614" s="16"/>
      <c r="K614" s="16">
        <v>0</v>
      </c>
      <c r="L614" s="16">
        <v>0</v>
      </c>
      <c r="M614" s="16"/>
      <c r="N614" s="16">
        <v>0</v>
      </c>
      <c r="O614" s="16">
        <v>0</v>
      </c>
      <c r="P614" s="39">
        <f t="shared" si="10"/>
        <v>28</v>
      </c>
      <c r="Q614" s="10" t="s">
        <v>188</v>
      </c>
      <c r="R614" s="38">
        <v>28</v>
      </c>
    </row>
    <row r="615" spans="1:18" x14ac:dyDescent="0.2">
      <c r="A615">
        <v>606</v>
      </c>
      <c r="C615" s="17"/>
      <c r="D615" s="19">
        <v>201207</v>
      </c>
      <c r="E615" s="58" t="s">
        <v>1210</v>
      </c>
      <c r="F615" s="16">
        <v>0</v>
      </c>
      <c r="G615" s="16">
        <v>0</v>
      </c>
      <c r="H615" s="16">
        <v>28</v>
      </c>
      <c r="I615" s="16">
        <v>28</v>
      </c>
      <c r="J615" s="16"/>
      <c r="K615" s="16">
        <v>0</v>
      </c>
      <c r="L615" s="16">
        <v>0</v>
      </c>
      <c r="M615" s="16"/>
      <c r="N615" s="16">
        <v>0</v>
      </c>
      <c r="O615" s="16">
        <v>0</v>
      </c>
      <c r="P615" s="39">
        <f t="shared" si="10"/>
        <v>28</v>
      </c>
      <c r="Q615" s="10" t="s">
        <v>188</v>
      </c>
      <c r="R615" s="38">
        <v>28</v>
      </c>
    </row>
    <row r="616" spans="1:18" x14ac:dyDescent="0.2">
      <c r="A616">
        <v>607</v>
      </c>
      <c r="C616" s="17"/>
      <c r="D616" s="19">
        <v>201201</v>
      </c>
      <c r="E616" s="58" t="s">
        <v>1211</v>
      </c>
      <c r="F616" s="16">
        <v>0</v>
      </c>
      <c r="G616" s="16">
        <v>0</v>
      </c>
      <c r="H616" s="16">
        <v>28</v>
      </c>
      <c r="I616" s="16">
        <v>28</v>
      </c>
      <c r="J616" s="16"/>
      <c r="K616" s="16">
        <v>0</v>
      </c>
      <c r="L616" s="16">
        <v>0</v>
      </c>
      <c r="M616" s="16"/>
      <c r="N616" s="16">
        <v>0</v>
      </c>
      <c r="O616" s="16">
        <v>0</v>
      </c>
      <c r="P616" s="39">
        <f t="shared" si="10"/>
        <v>28</v>
      </c>
      <c r="Q616" s="10" t="s">
        <v>188</v>
      </c>
      <c r="R616" s="38">
        <v>28</v>
      </c>
    </row>
    <row r="617" spans="1:18" x14ac:dyDescent="0.2">
      <c r="A617">
        <v>609</v>
      </c>
      <c r="C617" s="17"/>
      <c r="D617" s="19"/>
      <c r="E617" s="58" t="s">
        <v>1031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39"/>
      <c r="Q617" s="10"/>
    </row>
    <row r="618" spans="1:18" x14ac:dyDescent="0.2">
      <c r="C618" s="17" t="s">
        <v>189</v>
      </c>
      <c r="D618" s="19">
        <v>201401</v>
      </c>
      <c r="E618" s="58" t="s">
        <v>1212</v>
      </c>
      <c r="F618">
        <v>0</v>
      </c>
      <c r="G618">
        <v>0</v>
      </c>
      <c r="H618">
        <v>0</v>
      </c>
      <c r="I618">
        <v>0</v>
      </c>
      <c r="K618">
        <v>14</v>
      </c>
      <c r="L618">
        <v>0</v>
      </c>
      <c r="N618">
        <v>0</v>
      </c>
      <c r="O618">
        <v>0</v>
      </c>
      <c r="P618" s="39">
        <f t="shared" si="10"/>
        <v>14</v>
      </c>
      <c r="Q618" s="10" t="s">
        <v>190</v>
      </c>
      <c r="R618" s="38">
        <v>14</v>
      </c>
    </row>
    <row r="619" spans="1:18" x14ac:dyDescent="0.2">
      <c r="A619">
        <v>610</v>
      </c>
      <c r="C619" s="17"/>
      <c r="D619" s="19">
        <v>201307</v>
      </c>
      <c r="E619" s="58" t="s">
        <v>1213</v>
      </c>
      <c r="F619">
        <v>2</v>
      </c>
      <c r="G619">
        <v>0</v>
      </c>
      <c r="H619">
        <v>5</v>
      </c>
      <c r="I619">
        <v>5</v>
      </c>
      <c r="K619">
        <v>6</v>
      </c>
      <c r="L619">
        <v>6</v>
      </c>
      <c r="N619">
        <v>0</v>
      </c>
      <c r="O619">
        <v>0</v>
      </c>
      <c r="P619" s="39">
        <f t="shared" si="10"/>
        <v>19</v>
      </c>
      <c r="Q619" s="10" t="s">
        <v>190</v>
      </c>
      <c r="R619" s="38">
        <v>19</v>
      </c>
    </row>
    <row r="620" spans="1:18" x14ac:dyDescent="0.2">
      <c r="A620">
        <v>611</v>
      </c>
      <c r="C620" s="17"/>
      <c r="D620" s="19">
        <v>201301</v>
      </c>
      <c r="E620" s="58" t="s">
        <v>1214</v>
      </c>
      <c r="F620" s="16">
        <v>2</v>
      </c>
      <c r="G620" s="16">
        <v>0</v>
      </c>
      <c r="H620" s="16">
        <v>7</v>
      </c>
      <c r="I620" s="16">
        <v>7</v>
      </c>
      <c r="J620" s="16"/>
      <c r="K620" s="16">
        <v>23</v>
      </c>
      <c r="L620" s="16">
        <v>0</v>
      </c>
      <c r="M620" s="16"/>
      <c r="N620" s="16">
        <v>0</v>
      </c>
      <c r="O620" s="16">
        <v>1</v>
      </c>
      <c r="P620" s="39">
        <f t="shared" si="10"/>
        <v>33</v>
      </c>
      <c r="Q620" s="10" t="s">
        <v>190</v>
      </c>
      <c r="R620" s="38">
        <v>33</v>
      </c>
    </row>
    <row r="621" spans="1:18" x14ac:dyDescent="0.2">
      <c r="A621">
        <v>612</v>
      </c>
      <c r="C621" s="17"/>
      <c r="D621" s="19">
        <v>201207</v>
      </c>
      <c r="E621" s="58" t="s">
        <v>1215</v>
      </c>
      <c r="F621" s="16">
        <v>2</v>
      </c>
      <c r="G621" s="16">
        <v>0</v>
      </c>
      <c r="H621" s="16">
        <v>8</v>
      </c>
      <c r="I621" s="16">
        <v>8</v>
      </c>
      <c r="J621" s="16"/>
      <c r="K621" s="16">
        <v>18</v>
      </c>
      <c r="L621" s="16">
        <v>4</v>
      </c>
      <c r="M621" s="16"/>
      <c r="N621" s="16">
        <v>0</v>
      </c>
      <c r="O621" s="16">
        <v>4</v>
      </c>
      <c r="P621" s="39">
        <f t="shared" si="10"/>
        <v>36</v>
      </c>
      <c r="Q621" s="10" t="s">
        <v>190</v>
      </c>
      <c r="R621" s="38">
        <v>36</v>
      </c>
    </row>
    <row r="622" spans="1:18" x14ac:dyDescent="0.2">
      <c r="A622">
        <v>613</v>
      </c>
      <c r="C622" s="17"/>
      <c r="D622" s="19">
        <v>201201</v>
      </c>
      <c r="E622" s="58" t="s">
        <v>1216</v>
      </c>
      <c r="F622" s="16">
        <v>2</v>
      </c>
      <c r="G622" s="16">
        <v>0</v>
      </c>
      <c r="H622" s="16">
        <v>8</v>
      </c>
      <c r="I622" s="16">
        <v>8</v>
      </c>
      <c r="J622" s="16"/>
      <c r="K622" s="16">
        <v>7</v>
      </c>
      <c r="L622" s="16">
        <v>10</v>
      </c>
      <c r="M622" s="16"/>
      <c r="N622" s="16">
        <v>0</v>
      </c>
      <c r="O622" s="16">
        <v>0</v>
      </c>
      <c r="P622" s="39">
        <f t="shared" si="10"/>
        <v>27</v>
      </c>
      <c r="Q622" s="10" t="s">
        <v>190</v>
      </c>
      <c r="R622" s="38">
        <v>27</v>
      </c>
    </row>
    <row r="623" spans="1:18" x14ac:dyDescent="0.2">
      <c r="A623">
        <v>615</v>
      </c>
      <c r="C623" s="17"/>
      <c r="D623" s="19"/>
      <c r="E623" s="58" t="s">
        <v>1031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39"/>
      <c r="Q623" s="10"/>
    </row>
    <row r="624" spans="1:18" x14ac:dyDescent="0.2">
      <c r="C624" s="17" t="s">
        <v>191</v>
      </c>
      <c r="D624" s="19">
        <v>201401</v>
      </c>
      <c r="E624" s="58" t="s">
        <v>1217</v>
      </c>
      <c r="F624">
        <v>64</v>
      </c>
      <c r="G624">
        <v>0</v>
      </c>
      <c r="H624">
        <v>0</v>
      </c>
      <c r="I624">
        <v>0</v>
      </c>
      <c r="K624">
        <v>0</v>
      </c>
      <c r="L624">
        <v>0</v>
      </c>
      <c r="N624">
        <v>0</v>
      </c>
      <c r="O624">
        <v>4</v>
      </c>
      <c r="P624" s="39">
        <f t="shared" si="10"/>
        <v>68</v>
      </c>
      <c r="Q624" s="10" t="s">
        <v>192</v>
      </c>
      <c r="R624" s="38">
        <v>68</v>
      </c>
    </row>
    <row r="625" spans="1:18" x14ac:dyDescent="0.2">
      <c r="A625">
        <v>616</v>
      </c>
      <c r="C625" s="17"/>
      <c r="D625" s="19">
        <v>201307</v>
      </c>
      <c r="E625" s="58" t="s">
        <v>1218</v>
      </c>
      <c r="F625">
        <v>59</v>
      </c>
      <c r="G625">
        <v>0</v>
      </c>
      <c r="H625">
        <v>0</v>
      </c>
      <c r="I625">
        <v>0</v>
      </c>
      <c r="K625">
        <v>0</v>
      </c>
      <c r="L625">
        <v>0</v>
      </c>
      <c r="N625">
        <v>0</v>
      </c>
      <c r="O625">
        <v>5</v>
      </c>
      <c r="P625" s="39">
        <f t="shared" si="10"/>
        <v>64</v>
      </c>
      <c r="Q625" s="10" t="s">
        <v>192</v>
      </c>
      <c r="R625" s="38">
        <v>64</v>
      </c>
    </row>
    <row r="626" spans="1:18" x14ac:dyDescent="0.2">
      <c r="A626">
        <v>617</v>
      </c>
      <c r="C626" s="17"/>
      <c r="D626" s="19">
        <v>201301</v>
      </c>
      <c r="E626" s="58" t="s">
        <v>1219</v>
      </c>
      <c r="F626" s="16">
        <v>69</v>
      </c>
      <c r="G626" s="16">
        <v>0</v>
      </c>
      <c r="H626" s="16">
        <v>0</v>
      </c>
      <c r="I626" s="16">
        <v>0</v>
      </c>
      <c r="J626" s="16"/>
      <c r="K626" s="16">
        <v>0</v>
      </c>
      <c r="L626" s="16">
        <v>0</v>
      </c>
      <c r="M626" s="16"/>
      <c r="N626" s="16">
        <v>0</v>
      </c>
      <c r="O626" s="16">
        <v>1</v>
      </c>
      <c r="P626" s="39">
        <f t="shared" si="10"/>
        <v>70</v>
      </c>
      <c r="Q626" s="10" t="s">
        <v>192</v>
      </c>
      <c r="R626" s="38">
        <v>70</v>
      </c>
    </row>
    <row r="627" spans="1:18" x14ac:dyDescent="0.2">
      <c r="A627">
        <v>618</v>
      </c>
      <c r="C627" s="17"/>
      <c r="D627" s="19">
        <v>201207</v>
      </c>
      <c r="E627" s="58" t="s">
        <v>1220</v>
      </c>
      <c r="F627" s="16">
        <v>70</v>
      </c>
      <c r="G627" s="16">
        <v>0</v>
      </c>
      <c r="H627" s="16">
        <v>0</v>
      </c>
      <c r="I627" s="16">
        <v>0</v>
      </c>
      <c r="J627" s="16"/>
      <c r="K627" s="16">
        <v>0</v>
      </c>
      <c r="L627" s="16">
        <v>0</v>
      </c>
      <c r="M627" s="16"/>
      <c r="N627" s="16">
        <v>0</v>
      </c>
      <c r="O627" s="16">
        <v>4</v>
      </c>
      <c r="P627" s="39">
        <f t="shared" si="10"/>
        <v>74</v>
      </c>
      <c r="Q627" s="10" t="s">
        <v>192</v>
      </c>
      <c r="R627" s="38">
        <v>74</v>
      </c>
    </row>
    <row r="628" spans="1:18" x14ac:dyDescent="0.2">
      <c r="A628">
        <v>619</v>
      </c>
      <c r="C628" s="17"/>
      <c r="D628" s="19">
        <v>201201</v>
      </c>
      <c r="E628" s="58" t="s">
        <v>1221</v>
      </c>
      <c r="F628" s="16">
        <v>70</v>
      </c>
      <c r="G628" s="16">
        <v>0</v>
      </c>
      <c r="H628" s="16">
        <v>0</v>
      </c>
      <c r="I628" s="16">
        <v>0</v>
      </c>
      <c r="J628" s="16"/>
      <c r="K628" s="16">
        <v>0</v>
      </c>
      <c r="L628" s="16">
        <v>0</v>
      </c>
      <c r="M628" s="16"/>
      <c r="N628" s="16">
        <v>0</v>
      </c>
      <c r="O628" s="16">
        <v>1</v>
      </c>
      <c r="P628" s="39">
        <f t="shared" si="10"/>
        <v>71</v>
      </c>
      <c r="Q628" s="10" t="s">
        <v>192</v>
      </c>
      <c r="R628" s="38">
        <v>71</v>
      </c>
    </row>
    <row r="629" spans="1:18" x14ac:dyDescent="0.2">
      <c r="A629">
        <v>621</v>
      </c>
      <c r="C629" s="17"/>
      <c r="D629" s="19"/>
      <c r="E629" s="58" t="s">
        <v>1031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39"/>
      <c r="Q629" s="10"/>
    </row>
    <row r="630" spans="1:18" x14ac:dyDescent="0.2">
      <c r="C630" s="17" t="s">
        <v>193</v>
      </c>
      <c r="D630" s="19">
        <v>201401</v>
      </c>
      <c r="E630" s="58" t="s">
        <v>1222</v>
      </c>
      <c r="F630">
        <v>0</v>
      </c>
      <c r="G630">
        <v>0</v>
      </c>
      <c r="H630">
        <v>0</v>
      </c>
      <c r="I630">
        <v>0</v>
      </c>
      <c r="K630">
        <v>0</v>
      </c>
      <c r="L630">
        <v>0</v>
      </c>
      <c r="N630">
        <v>0</v>
      </c>
      <c r="O630">
        <v>0</v>
      </c>
      <c r="P630" s="39">
        <f t="shared" si="10"/>
        <v>0</v>
      </c>
      <c r="Q630" s="10" t="s">
        <v>194</v>
      </c>
      <c r="R630" s="38">
        <v>0</v>
      </c>
    </row>
    <row r="631" spans="1:18" x14ac:dyDescent="0.2">
      <c r="A631">
        <v>622</v>
      </c>
      <c r="C631" s="17"/>
      <c r="D631" s="19">
        <v>201307</v>
      </c>
      <c r="E631" s="58" t="s">
        <v>1223</v>
      </c>
      <c r="F631">
        <v>0</v>
      </c>
      <c r="G631">
        <v>0</v>
      </c>
      <c r="H631">
        <v>27</v>
      </c>
      <c r="I631">
        <v>27</v>
      </c>
      <c r="K631">
        <v>0</v>
      </c>
      <c r="L631">
        <v>0</v>
      </c>
      <c r="N631">
        <v>0</v>
      </c>
      <c r="O631">
        <v>0</v>
      </c>
      <c r="P631" s="39">
        <f t="shared" si="10"/>
        <v>27</v>
      </c>
      <c r="Q631" s="10" t="s">
        <v>194</v>
      </c>
      <c r="R631" s="38">
        <v>27</v>
      </c>
    </row>
    <row r="632" spans="1:18" x14ac:dyDescent="0.2">
      <c r="A632">
        <v>623</v>
      </c>
      <c r="C632" s="17"/>
      <c r="D632" s="19">
        <v>201301</v>
      </c>
      <c r="E632" s="58" t="s">
        <v>1224</v>
      </c>
      <c r="F632" s="16">
        <v>0</v>
      </c>
      <c r="G632" s="16">
        <v>0</v>
      </c>
      <c r="H632" s="16">
        <v>31</v>
      </c>
      <c r="I632" s="16">
        <v>31</v>
      </c>
      <c r="J632" s="16"/>
      <c r="K632" s="16">
        <v>0</v>
      </c>
      <c r="L632" s="16">
        <v>0</v>
      </c>
      <c r="M632" s="16"/>
      <c r="N632" s="16">
        <v>0</v>
      </c>
      <c r="O632" s="16">
        <v>0</v>
      </c>
      <c r="P632" s="39">
        <f t="shared" si="10"/>
        <v>31</v>
      </c>
      <c r="Q632" s="10" t="s">
        <v>194</v>
      </c>
      <c r="R632" s="38">
        <v>31</v>
      </c>
    </row>
    <row r="633" spans="1:18" x14ac:dyDescent="0.2">
      <c r="A633">
        <v>624</v>
      </c>
      <c r="C633" s="17"/>
      <c r="D633" s="19">
        <v>201207</v>
      </c>
      <c r="E633" s="58" t="s">
        <v>1225</v>
      </c>
      <c r="F633" s="16">
        <v>0</v>
      </c>
      <c r="G633" s="16">
        <v>0</v>
      </c>
      <c r="H633" s="16">
        <v>29</v>
      </c>
      <c r="I633" s="16">
        <v>29</v>
      </c>
      <c r="J633" s="16"/>
      <c r="K633" s="16">
        <v>0</v>
      </c>
      <c r="L633" s="16">
        <v>0</v>
      </c>
      <c r="M633" s="16"/>
      <c r="N633" s="16">
        <v>3</v>
      </c>
      <c r="O633" s="16">
        <v>0</v>
      </c>
      <c r="P633" s="39">
        <f t="shared" si="10"/>
        <v>32</v>
      </c>
      <c r="Q633" s="10" t="s">
        <v>194</v>
      </c>
      <c r="R633" s="38">
        <v>32</v>
      </c>
    </row>
    <row r="634" spans="1:18" x14ac:dyDescent="0.2">
      <c r="A634">
        <v>625</v>
      </c>
      <c r="C634" s="17"/>
      <c r="D634" s="19">
        <v>201201</v>
      </c>
      <c r="E634" s="58" t="s">
        <v>1226</v>
      </c>
      <c r="F634" s="16">
        <v>0</v>
      </c>
      <c r="G634" s="16">
        <v>0</v>
      </c>
      <c r="H634" s="16">
        <v>31</v>
      </c>
      <c r="I634" s="16">
        <v>31</v>
      </c>
      <c r="J634" s="16"/>
      <c r="K634" s="16">
        <v>0</v>
      </c>
      <c r="L634" s="16">
        <v>0</v>
      </c>
      <c r="M634" s="16"/>
      <c r="N634" s="16">
        <v>0</v>
      </c>
      <c r="O634" s="16">
        <v>0</v>
      </c>
      <c r="P634" s="39">
        <f t="shared" si="10"/>
        <v>31</v>
      </c>
      <c r="Q634" s="10" t="s">
        <v>194</v>
      </c>
      <c r="R634" s="38">
        <v>31</v>
      </c>
    </row>
    <row r="635" spans="1:18" x14ac:dyDescent="0.2">
      <c r="A635">
        <v>627</v>
      </c>
      <c r="C635" s="17"/>
      <c r="D635" s="19"/>
      <c r="E635" s="58" t="s">
        <v>1031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39"/>
      <c r="Q635" s="10"/>
    </row>
    <row r="636" spans="1:18" x14ac:dyDescent="0.2">
      <c r="C636" s="17" t="s">
        <v>195</v>
      </c>
      <c r="D636" s="19">
        <v>201401</v>
      </c>
      <c r="E636" s="58" t="s">
        <v>1227</v>
      </c>
      <c r="F636">
        <v>0</v>
      </c>
      <c r="G636">
        <v>0</v>
      </c>
      <c r="H636">
        <v>0</v>
      </c>
      <c r="I636">
        <v>0</v>
      </c>
      <c r="K636">
        <v>0</v>
      </c>
      <c r="L636">
        <v>0</v>
      </c>
      <c r="N636">
        <v>0</v>
      </c>
      <c r="O636">
        <v>0</v>
      </c>
      <c r="P636" s="39">
        <f t="shared" si="10"/>
        <v>0</v>
      </c>
      <c r="Q636" s="10" t="s">
        <v>196</v>
      </c>
      <c r="R636" s="38">
        <v>0</v>
      </c>
    </row>
    <row r="637" spans="1:18" x14ac:dyDescent="0.2">
      <c r="A637">
        <v>628</v>
      </c>
      <c r="C637" s="17"/>
      <c r="D637" s="19">
        <v>201307</v>
      </c>
      <c r="E637" s="58" t="s">
        <v>1228</v>
      </c>
      <c r="F637">
        <v>0</v>
      </c>
      <c r="G637">
        <v>0</v>
      </c>
      <c r="H637">
        <v>0</v>
      </c>
      <c r="I637">
        <v>0</v>
      </c>
      <c r="K637">
        <v>0</v>
      </c>
      <c r="L637">
        <v>0</v>
      </c>
      <c r="N637">
        <v>0</v>
      </c>
      <c r="O637">
        <v>0</v>
      </c>
      <c r="P637" s="39">
        <f t="shared" si="10"/>
        <v>0</v>
      </c>
      <c r="Q637" s="10" t="s">
        <v>196</v>
      </c>
      <c r="R637" s="38">
        <v>0</v>
      </c>
    </row>
    <row r="638" spans="1:18" x14ac:dyDescent="0.2">
      <c r="A638">
        <v>629</v>
      </c>
      <c r="C638" s="17"/>
      <c r="D638" s="19">
        <v>201301</v>
      </c>
      <c r="E638" s="58" t="s">
        <v>1229</v>
      </c>
      <c r="F638" s="16">
        <v>0</v>
      </c>
      <c r="G638" s="16">
        <v>0</v>
      </c>
      <c r="H638" s="16">
        <v>0</v>
      </c>
      <c r="I638" s="16">
        <v>0</v>
      </c>
      <c r="J638" s="16"/>
      <c r="K638" s="16">
        <v>0</v>
      </c>
      <c r="L638" s="16">
        <v>0</v>
      </c>
      <c r="M638" s="16"/>
      <c r="N638" s="16">
        <v>0</v>
      </c>
      <c r="O638" s="16">
        <v>0</v>
      </c>
      <c r="P638" s="39">
        <f t="shared" si="10"/>
        <v>0</v>
      </c>
      <c r="Q638" s="10" t="s">
        <v>196</v>
      </c>
      <c r="R638" s="38">
        <v>0</v>
      </c>
    </row>
    <row r="639" spans="1:18" x14ac:dyDescent="0.2">
      <c r="A639">
        <v>630</v>
      </c>
      <c r="C639" s="17"/>
      <c r="D639" s="19">
        <v>201207</v>
      </c>
      <c r="E639" s="58" t="s">
        <v>1230</v>
      </c>
      <c r="F639" s="16">
        <v>0</v>
      </c>
      <c r="G639" s="16">
        <v>0</v>
      </c>
      <c r="H639" s="16">
        <v>0</v>
      </c>
      <c r="I639" s="16">
        <v>0</v>
      </c>
      <c r="J639" s="16"/>
      <c r="K639" s="16">
        <v>0</v>
      </c>
      <c r="L639" s="16">
        <v>0</v>
      </c>
      <c r="M639" s="16"/>
      <c r="N639" s="16">
        <v>0</v>
      </c>
      <c r="O639" s="16">
        <v>0</v>
      </c>
      <c r="P639" s="39">
        <f t="shared" si="10"/>
        <v>0</v>
      </c>
      <c r="Q639" s="10" t="s">
        <v>196</v>
      </c>
      <c r="R639" s="38">
        <v>0</v>
      </c>
    </row>
    <row r="640" spans="1:18" x14ac:dyDescent="0.2">
      <c r="A640">
        <v>631</v>
      </c>
      <c r="C640" s="17"/>
      <c r="D640" s="19">
        <v>201201</v>
      </c>
      <c r="E640" s="58" t="s">
        <v>1231</v>
      </c>
      <c r="F640" s="16">
        <v>0</v>
      </c>
      <c r="G640" s="16">
        <v>0</v>
      </c>
      <c r="H640" s="16">
        <v>0</v>
      </c>
      <c r="I640" s="16">
        <v>0</v>
      </c>
      <c r="J640" s="16"/>
      <c r="K640" s="16">
        <v>0</v>
      </c>
      <c r="L640" s="16">
        <v>0</v>
      </c>
      <c r="M640" s="16"/>
      <c r="N640" s="16">
        <v>0</v>
      </c>
      <c r="O640" s="16">
        <v>0</v>
      </c>
      <c r="P640" s="39">
        <f t="shared" si="10"/>
        <v>0</v>
      </c>
      <c r="Q640" s="10" t="s">
        <v>196</v>
      </c>
      <c r="R640" s="38">
        <v>0</v>
      </c>
    </row>
    <row r="641" spans="1:18" x14ac:dyDescent="0.2">
      <c r="A641">
        <v>633</v>
      </c>
      <c r="C641" s="17"/>
      <c r="D641" s="19"/>
      <c r="E641" s="58" t="s">
        <v>1031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39"/>
      <c r="Q641" s="10"/>
    </row>
    <row r="642" spans="1:18" x14ac:dyDescent="0.2">
      <c r="C642" s="17" t="s">
        <v>197</v>
      </c>
      <c r="D642" s="19">
        <v>201401</v>
      </c>
      <c r="E642" s="58" t="s">
        <v>1232</v>
      </c>
      <c r="F642">
        <v>0</v>
      </c>
      <c r="G642">
        <v>0</v>
      </c>
      <c r="H642">
        <v>0</v>
      </c>
      <c r="I642">
        <v>0</v>
      </c>
      <c r="K642">
        <v>0</v>
      </c>
      <c r="L642">
        <v>0</v>
      </c>
      <c r="N642">
        <v>0</v>
      </c>
      <c r="O642">
        <v>0</v>
      </c>
      <c r="P642" s="39">
        <f t="shared" si="10"/>
        <v>0</v>
      </c>
      <c r="Q642" s="10" t="s">
        <v>198</v>
      </c>
      <c r="R642" s="38">
        <v>0</v>
      </c>
    </row>
    <row r="643" spans="1:18" x14ac:dyDescent="0.2">
      <c r="A643">
        <v>634</v>
      </c>
      <c r="C643" s="17"/>
      <c r="D643" s="19">
        <v>201307</v>
      </c>
      <c r="E643" s="58" t="s">
        <v>1233</v>
      </c>
      <c r="F643">
        <v>0</v>
      </c>
      <c r="G643">
        <v>1</v>
      </c>
      <c r="H643">
        <v>14</v>
      </c>
      <c r="I643">
        <v>15</v>
      </c>
      <c r="K643">
        <v>7</v>
      </c>
      <c r="L643">
        <v>0</v>
      </c>
      <c r="N643">
        <v>0</v>
      </c>
      <c r="O643">
        <v>12</v>
      </c>
      <c r="P643" s="39">
        <f t="shared" si="10"/>
        <v>34</v>
      </c>
      <c r="Q643" s="10" t="s">
        <v>198</v>
      </c>
      <c r="R643" s="38">
        <v>34</v>
      </c>
    </row>
    <row r="644" spans="1:18" x14ac:dyDescent="0.2">
      <c r="A644">
        <v>635</v>
      </c>
      <c r="C644" s="17"/>
      <c r="D644" s="19">
        <v>201301</v>
      </c>
      <c r="E644" s="58" t="s">
        <v>1234</v>
      </c>
      <c r="F644" s="16">
        <v>0</v>
      </c>
      <c r="G644" s="16">
        <v>2</v>
      </c>
      <c r="H644" s="16">
        <v>13</v>
      </c>
      <c r="I644" s="16">
        <v>15</v>
      </c>
      <c r="J644" s="16"/>
      <c r="K644" s="16">
        <v>6</v>
      </c>
      <c r="L644" s="16">
        <v>0</v>
      </c>
      <c r="M644" s="16"/>
      <c r="N644" s="16">
        <v>0</v>
      </c>
      <c r="O644" s="16">
        <v>0</v>
      </c>
      <c r="P644" s="39">
        <f t="shared" si="10"/>
        <v>21</v>
      </c>
      <c r="Q644" s="10" t="s">
        <v>198</v>
      </c>
      <c r="R644" s="38">
        <v>21</v>
      </c>
    </row>
    <row r="645" spans="1:18" x14ac:dyDescent="0.2">
      <c r="A645">
        <v>636</v>
      </c>
      <c r="C645" s="17"/>
      <c r="D645" s="19">
        <v>201207</v>
      </c>
      <c r="E645" s="58" t="s">
        <v>1235</v>
      </c>
      <c r="F645" s="16">
        <v>0</v>
      </c>
      <c r="G645" s="16">
        <v>0</v>
      </c>
      <c r="H645" s="16">
        <v>0</v>
      </c>
      <c r="I645" s="16">
        <v>0</v>
      </c>
      <c r="J645" s="16"/>
      <c r="K645" s="16">
        <v>7</v>
      </c>
      <c r="L645" s="16">
        <v>0</v>
      </c>
      <c r="M645" s="16"/>
      <c r="N645" s="16">
        <v>0</v>
      </c>
      <c r="O645" s="16">
        <v>0</v>
      </c>
      <c r="P645" s="39">
        <f t="shared" si="10"/>
        <v>7</v>
      </c>
      <c r="Q645" s="10" t="s">
        <v>198</v>
      </c>
      <c r="R645" s="38">
        <v>7</v>
      </c>
    </row>
    <row r="646" spans="1:18" x14ac:dyDescent="0.2">
      <c r="A646">
        <v>637</v>
      </c>
      <c r="C646" s="17"/>
      <c r="D646" s="19">
        <v>201201</v>
      </c>
      <c r="E646" s="58" t="s">
        <v>1236</v>
      </c>
      <c r="F646" s="16">
        <v>0</v>
      </c>
      <c r="G646" s="16">
        <v>0</v>
      </c>
      <c r="H646" s="16">
        <v>0</v>
      </c>
      <c r="I646" s="16">
        <v>0</v>
      </c>
      <c r="J646" s="16"/>
      <c r="K646" s="16">
        <v>6</v>
      </c>
      <c r="L646" s="16">
        <v>0</v>
      </c>
      <c r="M646" s="16"/>
      <c r="N646" s="16">
        <v>0</v>
      </c>
      <c r="O646" s="16">
        <v>0</v>
      </c>
      <c r="P646" s="39">
        <f t="shared" si="10"/>
        <v>6</v>
      </c>
      <c r="Q646" s="10" t="s">
        <v>198</v>
      </c>
      <c r="R646" s="38">
        <v>6</v>
      </c>
    </row>
    <row r="647" spans="1:18" x14ac:dyDescent="0.2">
      <c r="A647">
        <v>639</v>
      </c>
      <c r="C647" s="17"/>
      <c r="D647" s="19"/>
      <c r="E647" s="58" t="s">
        <v>1031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39"/>
      <c r="Q647" s="10"/>
    </row>
    <row r="648" spans="1:18" x14ac:dyDescent="0.2">
      <c r="C648" s="17" t="s">
        <v>199</v>
      </c>
      <c r="D648" s="19">
        <v>201401</v>
      </c>
      <c r="E648" s="58" t="s">
        <v>1237</v>
      </c>
      <c r="F648">
        <v>0</v>
      </c>
      <c r="G648">
        <v>0</v>
      </c>
      <c r="H648">
        <v>0</v>
      </c>
      <c r="I648">
        <v>0</v>
      </c>
      <c r="K648">
        <v>0</v>
      </c>
      <c r="L648">
        <v>0</v>
      </c>
      <c r="N648">
        <v>1</v>
      </c>
      <c r="O648">
        <v>2</v>
      </c>
      <c r="P648" s="39">
        <f t="shared" si="10"/>
        <v>3</v>
      </c>
      <c r="Q648" s="10" t="s">
        <v>200</v>
      </c>
      <c r="R648" s="38">
        <v>3</v>
      </c>
    </row>
    <row r="649" spans="1:18" x14ac:dyDescent="0.2">
      <c r="A649">
        <v>640</v>
      </c>
      <c r="C649" s="17"/>
      <c r="D649" s="19">
        <v>201307</v>
      </c>
      <c r="E649" s="58" t="s">
        <v>1238</v>
      </c>
      <c r="F649">
        <v>0</v>
      </c>
      <c r="G649">
        <v>3</v>
      </c>
      <c r="H649">
        <v>2</v>
      </c>
      <c r="I649">
        <v>5</v>
      </c>
      <c r="K649">
        <v>0</v>
      </c>
      <c r="L649">
        <v>0</v>
      </c>
      <c r="N649">
        <v>1</v>
      </c>
      <c r="O649">
        <v>1</v>
      </c>
      <c r="P649" s="39">
        <f t="shared" si="10"/>
        <v>7</v>
      </c>
      <c r="Q649" s="10" t="s">
        <v>200</v>
      </c>
      <c r="R649" s="38">
        <v>7</v>
      </c>
    </row>
    <row r="650" spans="1:18" x14ac:dyDescent="0.2">
      <c r="A650">
        <v>641</v>
      </c>
      <c r="C650" s="17"/>
      <c r="D650" s="19">
        <v>201301</v>
      </c>
      <c r="E650" s="58" t="s">
        <v>1239</v>
      </c>
      <c r="F650" s="16">
        <v>0</v>
      </c>
      <c r="G650" s="16">
        <v>11</v>
      </c>
      <c r="H650" s="16">
        <v>0</v>
      </c>
      <c r="I650" s="16">
        <v>11</v>
      </c>
      <c r="J650" s="16"/>
      <c r="K650" s="16">
        <v>0</v>
      </c>
      <c r="L650" s="16">
        <v>2</v>
      </c>
      <c r="M650" s="16"/>
      <c r="N650" s="16">
        <v>0</v>
      </c>
      <c r="O650" s="16">
        <v>7</v>
      </c>
      <c r="P650" s="39">
        <f t="shared" si="10"/>
        <v>20</v>
      </c>
      <c r="Q650" s="10" t="s">
        <v>200</v>
      </c>
      <c r="R650" s="38">
        <v>20</v>
      </c>
    </row>
    <row r="651" spans="1:18" x14ac:dyDescent="0.2">
      <c r="A651">
        <v>642</v>
      </c>
      <c r="C651" s="17"/>
      <c r="D651" s="19">
        <v>201207</v>
      </c>
      <c r="E651" s="58" t="s">
        <v>1240</v>
      </c>
      <c r="F651" s="16">
        <v>0</v>
      </c>
      <c r="G651" s="16">
        <v>11</v>
      </c>
      <c r="H651" s="16">
        <v>0</v>
      </c>
      <c r="I651" s="16">
        <v>11</v>
      </c>
      <c r="J651" s="16"/>
      <c r="K651" s="16">
        <v>0</v>
      </c>
      <c r="L651" s="16">
        <v>0</v>
      </c>
      <c r="M651" s="16"/>
      <c r="N651" s="16">
        <v>4</v>
      </c>
      <c r="O651" s="16">
        <v>0</v>
      </c>
      <c r="P651" s="39">
        <f t="shared" si="10"/>
        <v>15</v>
      </c>
      <c r="Q651" s="10" t="s">
        <v>200</v>
      </c>
      <c r="R651" s="38">
        <v>15</v>
      </c>
    </row>
    <row r="652" spans="1:18" x14ac:dyDescent="0.2">
      <c r="A652">
        <v>643</v>
      </c>
      <c r="C652" s="17"/>
      <c r="D652" s="19">
        <v>201201</v>
      </c>
      <c r="E652" s="58" t="s">
        <v>1241</v>
      </c>
      <c r="F652" s="16">
        <v>0</v>
      </c>
      <c r="G652" s="16">
        <v>11</v>
      </c>
      <c r="H652" s="16">
        <v>0</v>
      </c>
      <c r="I652" s="16">
        <v>11</v>
      </c>
      <c r="J652" s="16"/>
      <c r="K652" s="16">
        <v>0</v>
      </c>
      <c r="L652" s="16">
        <v>2</v>
      </c>
      <c r="M652" s="16"/>
      <c r="N652" s="16">
        <v>0</v>
      </c>
      <c r="O652" s="16">
        <v>7</v>
      </c>
      <c r="P652" s="39">
        <f t="shared" si="10"/>
        <v>20</v>
      </c>
      <c r="Q652" s="10" t="s">
        <v>200</v>
      </c>
      <c r="R652" s="38">
        <v>20</v>
      </c>
    </row>
    <row r="653" spans="1:18" x14ac:dyDescent="0.2">
      <c r="A653">
        <v>645</v>
      </c>
      <c r="C653" s="17"/>
      <c r="E653" s="58" t="s">
        <v>1031</v>
      </c>
      <c r="P653" s="39"/>
      <c r="Q653" s="10"/>
    </row>
    <row r="654" spans="1:18" x14ac:dyDescent="0.2">
      <c r="C654" s="17" t="s">
        <v>201</v>
      </c>
      <c r="D654" s="19">
        <v>201401</v>
      </c>
      <c r="E654" s="58" t="s">
        <v>1242</v>
      </c>
      <c r="F654">
        <v>64</v>
      </c>
      <c r="G654">
        <v>0</v>
      </c>
      <c r="H654">
        <v>0</v>
      </c>
      <c r="I654">
        <v>0</v>
      </c>
      <c r="K654">
        <v>0</v>
      </c>
      <c r="L654">
        <v>0</v>
      </c>
      <c r="N654">
        <v>0</v>
      </c>
      <c r="O654">
        <v>0</v>
      </c>
      <c r="P654" s="39">
        <f t="shared" si="10"/>
        <v>64</v>
      </c>
      <c r="Q654" s="10" t="s">
        <v>202</v>
      </c>
      <c r="R654" s="38">
        <v>64</v>
      </c>
    </row>
    <row r="655" spans="1:18" x14ac:dyDescent="0.2">
      <c r="A655">
        <v>646</v>
      </c>
      <c r="C655" s="17"/>
      <c r="D655" s="19">
        <v>201307</v>
      </c>
      <c r="E655" s="58" t="s">
        <v>1243</v>
      </c>
      <c r="F655">
        <v>57</v>
      </c>
      <c r="G655">
        <v>0</v>
      </c>
      <c r="H655">
        <v>68</v>
      </c>
      <c r="I655">
        <v>68</v>
      </c>
      <c r="K655">
        <v>0</v>
      </c>
      <c r="L655">
        <v>0</v>
      </c>
      <c r="N655">
        <v>0</v>
      </c>
      <c r="O655">
        <v>0</v>
      </c>
      <c r="P655" s="39">
        <f t="shared" si="10"/>
        <v>125</v>
      </c>
      <c r="Q655" s="10" t="s">
        <v>202</v>
      </c>
      <c r="R655" s="38">
        <v>125</v>
      </c>
    </row>
    <row r="656" spans="1:18" x14ac:dyDescent="0.2">
      <c r="A656">
        <v>647</v>
      </c>
      <c r="C656" s="17"/>
      <c r="D656" s="19">
        <v>201301</v>
      </c>
      <c r="E656" s="58" t="s">
        <v>1244</v>
      </c>
      <c r="F656" s="16">
        <v>64</v>
      </c>
      <c r="G656" s="16">
        <v>0</v>
      </c>
      <c r="H656" s="16">
        <v>32</v>
      </c>
      <c r="I656" s="16">
        <v>32</v>
      </c>
      <c r="J656" s="16"/>
      <c r="K656" s="16">
        <v>0</v>
      </c>
      <c r="L656" s="16">
        <v>0</v>
      </c>
      <c r="M656" s="16"/>
      <c r="N656" s="16">
        <v>0</v>
      </c>
      <c r="O656" s="16">
        <v>0</v>
      </c>
      <c r="P656" s="39">
        <f t="shared" si="10"/>
        <v>96</v>
      </c>
      <c r="Q656" s="10" t="s">
        <v>202</v>
      </c>
      <c r="R656" s="38">
        <v>96</v>
      </c>
    </row>
    <row r="657" spans="1:18" x14ac:dyDescent="0.2">
      <c r="A657">
        <v>648</v>
      </c>
      <c r="C657" s="17"/>
      <c r="D657" s="19">
        <v>201207</v>
      </c>
      <c r="E657" s="58" t="s">
        <v>1245</v>
      </c>
      <c r="F657" s="16">
        <v>38</v>
      </c>
      <c r="G657" s="16">
        <v>0</v>
      </c>
      <c r="H657" s="16">
        <v>72</v>
      </c>
      <c r="I657" s="16">
        <v>72</v>
      </c>
      <c r="J657" s="16"/>
      <c r="K657" s="16">
        <v>1</v>
      </c>
      <c r="L657" s="16">
        <v>0</v>
      </c>
      <c r="M657" s="16"/>
      <c r="N657" s="16">
        <v>0</v>
      </c>
      <c r="O657" s="16">
        <v>11</v>
      </c>
      <c r="P657" s="39">
        <f t="shared" si="10"/>
        <v>122</v>
      </c>
      <c r="Q657" s="10" t="s">
        <v>202</v>
      </c>
      <c r="R657" s="38">
        <v>122</v>
      </c>
    </row>
    <row r="658" spans="1:18" x14ac:dyDescent="0.2">
      <c r="A658">
        <v>649</v>
      </c>
      <c r="C658" s="17"/>
      <c r="D658" s="19">
        <v>201201</v>
      </c>
      <c r="E658" s="58" t="s">
        <v>1246</v>
      </c>
      <c r="F658" s="16">
        <v>64</v>
      </c>
      <c r="G658" s="16">
        <v>0</v>
      </c>
      <c r="H658" s="16">
        <v>32</v>
      </c>
      <c r="I658" s="16">
        <v>32</v>
      </c>
      <c r="J658" s="16"/>
      <c r="K658" s="16">
        <v>0</v>
      </c>
      <c r="L658" s="16">
        <v>0</v>
      </c>
      <c r="M658" s="16"/>
      <c r="N658" s="16">
        <v>0</v>
      </c>
      <c r="O658" s="16">
        <v>0</v>
      </c>
      <c r="P658" s="39">
        <f t="shared" si="10"/>
        <v>96</v>
      </c>
      <c r="Q658" s="10" t="s">
        <v>202</v>
      </c>
      <c r="R658" s="38">
        <v>96</v>
      </c>
    </row>
    <row r="659" spans="1:18" x14ac:dyDescent="0.2">
      <c r="A659">
        <v>651</v>
      </c>
      <c r="C659" s="17"/>
      <c r="D659" s="19"/>
      <c r="E659" s="58" t="s">
        <v>1031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39"/>
      <c r="Q659" s="10"/>
    </row>
    <row r="660" spans="1:18" x14ac:dyDescent="0.2">
      <c r="C660" s="17" t="s">
        <v>203</v>
      </c>
      <c r="D660" s="19">
        <v>201401</v>
      </c>
      <c r="E660" s="58" t="s">
        <v>1247</v>
      </c>
      <c r="F660">
        <v>0</v>
      </c>
      <c r="G660">
        <v>0</v>
      </c>
      <c r="H660">
        <v>0</v>
      </c>
      <c r="I660">
        <v>0</v>
      </c>
      <c r="K660">
        <v>0</v>
      </c>
      <c r="L660">
        <v>42</v>
      </c>
      <c r="N660">
        <v>0</v>
      </c>
      <c r="O660">
        <v>1</v>
      </c>
      <c r="P660" s="39">
        <f t="shared" ref="P660:P722" si="11">SUM(F660+I660+K660+L660+N660+O660)</f>
        <v>43</v>
      </c>
      <c r="Q660" s="10" t="s">
        <v>204</v>
      </c>
      <c r="R660" s="38">
        <v>43</v>
      </c>
    </row>
    <row r="661" spans="1:18" x14ac:dyDescent="0.2">
      <c r="A661">
        <v>652</v>
      </c>
      <c r="C661" s="17"/>
      <c r="D661" s="19">
        <v>201307</v>
      </c>
      <c r="E661" s="58" t="s">
        <v>1248</v>
      </c>
      <c r="F661">
        <v>0</v>
      </c>
      <c r="G661">
        <v>2</v>
      </c>
      <c r="H661">
        <v>47</v>
      </c>
      <c r="I661">
        <v>49</v>
      </c>
      <c r="K661">
        <v>0</v>
      </c>
      <c r="L661">
        <v>33</v>
      </c>
      <c r="N661">
        <v>0</v>
      </c>
      <c r="O661">
        <v>1</v>
      </c>
      <c r="P661" s="39">
        <f t="shared" si="11"/>
        <v>83</v>
      </c>
      <c r="Q661" s="10" t="s">
        <v>204</v>
      </c>
      <c r="R661" s="38">
        <v>83</v>
      </c>
    </row>
    <row r="662" spans="1:18" x14ac:dyDescent="0.2">
      <c r="A662">
        <v>653</v>
      </c>
      <c r="C662" s="17"/>
      <c r="D662" s="19">
        <v>201301</v>
      </c>
      <c r="E662" s="58" t="s">
        <v>1249</v>
      </c>
      <c r="F662" s="16">
        <v>0</v>
      </c>
      <c r="G662" s="16">
        <v>2</v>
      </c>
      <c r="H662" s="16">
        <v>44</v>
      </c>
      <c r="I662" s="16">
        <v>46</v>
      </c>
      <c r="J662" s="16"/>
      <c r="K662" s="16">
        <v>0</v>
      </c>
      <c r="L662" s="16">
        <v>43</v>
      </c>
      <c r="M662" s="16"/>
      <c r="N662" s="16">
        <v>0</v>
      </c>
      <c r="O662" s="16">
        <v>16</v>
      </c>
      <c r="P662" s="39">
        <f t="shared" si="11"/>
        <v>105</v>
      </c>
      <c r="Q662" s="10" t="s">
        <v>204</v>
      </c>
      <c r="R662" s="38">
        <v>105</v>
      </c>
    </row>
    <row r="663" spans="1:18" x14ac:dyDescent="0.2">
      <c r="A663">
        <v>654</v>
      </c>
      <c r="C663" s="17"/>
      <c r="D663" s="19">
        <v>201207</v>
      </c>
      <c r="E663" s="58" t="s">
        <v>1250</v>
      </c>
      <c r="F663" s="16">
        <v>0</v>
      </c>
      <c r="G663" s="16">
        <v>2</v>
      </c>
      <c r="H663" s="16">
        <v>36</v>
      </c>
      <c r="I663" s="16">
        <v>38</v>
      </c>
      <c r="J663" s="16"/>
      <c r="K663" s="16">
        <v>0</v>
      </c>
      <c r="L663" s="16">
        <v>25</v>
      </c>
      <c r="M663" s="16"/>
      <c r="N663" s="16">
        <v>0</v>
      </c>
      <c r="O663" s="16">
        <v>1</v>
      </c>
      <c r="P663" s="39">
        <f t="shared" si="11"/>
        <v>64</v>
      </c>
      <c r="Q663" s="10" t="s">
        <v>204</v>
      </c>
      <c r="R663" s="38">
        <v>64</v>
      </c>
    </row>
    <row r="664" spans="1:18" x14ac:dyDescent="0.2">
      <c r="A664">
        <v>655</v>
      </c>
      <c r="C664" s="17"/>
      <c r="D664" s="19">
        <v>201201</v>
      </c>
      <c r="E664" s="58" t="s">
        <v>1251</v>
      </c>
      <c r="F664" s="16">
        <v>0</v>
      </c>
      <c r="G664" s="16">
        <v>2</v>
      </c>
      <c r="H664" s="16">
        <v>42</v>
      </c>
      <c r="I664" s="16">
        <v>44</v>
      </c>
      <c r="J664" s="16"/>
      <c r="K664" s="16">
        <v>0</v>
      </c>
      <c r="L664" s="16">
        <v>40</v>
      </c>
      <c r="M664" s="16"/>
      <c r="N664" s="16">
        <v>0</v>
      </c>
      <c r="O664" s="16">
        <v>1</v>
      </c>
      <c r="P664" s="39">
        <f t="shared" si="11"/>
        <v>85</v>
      </c>
      <c r="Q664" s="10" t="s">
        <v>204</v>
      </c>
      <c r="R664" s="38">
        <v>85</v>
      </c>
    </row>
    <row r="665" spans="1:18" x14ac:dyDescent="0.2">
      <c r="A665">
        <v>657</v>
      </c>
      <c r="C665" s="17"/>
      <c r="D665" s="19"/>
      <c r="E665" s="58" t="s">
        <v>1031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39"/>
      <c r="Q665" s="10"/>
    </row>
    <row r="666" spans="1:18" x14ac:dyDescent="0.2">
      <c r="C666" s="17" t="s">
        <v>205</v>
      </c>
      <c r="D666" s="19">
        <v>201401</v>
      </c>
      <c r="E666" s="58" t="s">
        <v>1252</v>
      </c>
      <c r="F666">
        <v>21</v>
      </c>
      <c r="G666">
        <v>0</v>
      </c>
      <c r="H666">
        <v>0</v>
      </c>
      <c r="I666">
        <v>0</v>
      </c>
      <c r="K666">
        <v>0</v>
      </c>
      <c r="L666">
        <v>0</v>
      </c>
      <c r="N666">
        <v>3</v>
      </c>
      <c r="O666">
        <v>0</v>
      </c>
      <c r="P666" s="39">
        <f t="shared" si="11"/>
        <v>24</v>
      </c>
      <c r="Q666" s="10" t="s">
        <v>206</v>
      </c>
      <c r="R666" s="38">
        <v>24</v>
      </c>
    </row>
    <row r="667" spans="1:18" x14ac:dyDescent="0.2">
      <c r="A667">
        <v>658</v>
      </c>
      <c r="C667" s="17"/>
      <c r="D667" s="19">
        <v>201307</v>
      </c>
      <c r="E667" s="58" t="s">
        <v>1253</v>
      </c>
      <c r="F667">
        <v>21</v>
      </c>
      <c r="G667">
        <v>0</v>
      </c>
      <c r="H667">
        <v>53</v>
      </c>
      <c r="I667">
        <v>53</v>
      </c>
      <c r="K667">
        <v>0</v>
      </c>
      <c r="L667">
        <v>104</v>
      </c>
      <c r="N667">
        <v>4</v>
      </c>
      <c r="O667">
        <v>0</v>
      </c>
      <c r="P667" s="39">
        <f t="shared" si="11"/>
        <v>182</v>
      </c>
      <c r="Q667" s="10" t="s">
        <v>206</v>
      </c>
      <c r="R667" s="38">
        <v>182</v>
      </c>
    </row>
    <row r="668" spans="1:18" x14ac:dyDescent="0.2">
      <c r="A668">
        <v>659</v>
      </c>
      <c r="C668" s="17"/>
      <c r="D668" s="19">
        <v>201301</v>
      </c>
      <c r="E668" s="58" t="s">
        <v>1254</v>
      </c>
      <c r="F668" s="16">
        <v>21</v>
      </c>
      <c r="G668" s="16">
        <v>0</v>
      </c>
      <c r="H668" s="16">
        <v>50</v>
      </c>
      <c r="I668" s="16">
        <v>50</v>
      </c>
      <c r="J668" s="16"/>
      <c r="K668" s="16">
        <v>0</v>
      </c>
      <c r="L668" s="16">
        <v>0</v>
      </c>
      <c r="M668" s="16"/>
      <c r="N668" s="16">
        <v>3</v>
      </c>
      <c r="O668" s="16">
        <v>0</v>
      </c>
      <c r="P668" s="39">
        <f t="shared" si="11"/>
        <v>74</v>
      </c>
      <c r="Q668" s="10" t="s">
        <v>206</v>
      </c>
      <c r="R668" s="38">
        <v>74</v>
      </c>
    </row>
    <row r="669" spans="1:18" x14ac:dyDescent="0.2">
      <c r="A669">
        <v>660</v>
      </c>
      <c r="C669" s="17"/>
      <c r="D669" s="19">
        <v>201207</v>
      </c>
      <c r="E669" s="58" t="s">
        <v>1255</v>
      </c>
      <c r="F669" s="16">
        <v>21</v>
      </c>
      <c r="G669" s="16">
        <v>0</v>
      </c>
      <c r="H669" s="16">
        <v>50</v>
      </c>
      <c r="I669" s="16">
        <v>50</v>
      </c>
      <c r="J669" s="16"/>
      <c r="K669" s="16">
        <v>0</v>
      </c>
      <c r="L669" s="16">
        <v>0</v>
      </c>
      <c r="M669" s="16"/>
      <c r="N669" s="16">
        <v>3</v>
      </c>
      <c r="O669" s="16">
        <v>0</v>
      </c>
      <c r="P669" s="39">
        <f t="shared" si="11"/>
        <v>74</v>
      </c>
      <c r="Q669" s="10" t="s">
        <v>206</v>
      </c>
      <c r="R669" s="38">
        <v>74</v>
      </c>
    </row>
    <row r="670" spans="1:18" x14ac:dyDescent="0.2">
      <c r="A670">
        <v>661</v>
      </c>
      <c r="C670" s="17"/>
      <c r="D670" s="19">
        <v>201201</v>
      </c>
      <c r="E670" s="58" t="s">
        <v>1256</v>
      </c>
      <c r="F670" s="16">
        <v>21</v>
      </c>
      <c r="G670" s="16">
        <v>0</v>
      </c>
      <c r="H670" s="16">
        <v>50</v>
      </c>
      <c r="I670" s="16">
        <v>50</v>
      </c>
      <c r="J670" s="16"/>
      <c r="K670" s="16">
        <v>0</v>
      </c>
      <c r="L670" s="16">
        <v>0</v>
      </c>
      <c r="M670" s="16"/>
      <c r="N670" s="16">
        <v>3</v>
      </c>
      <c r="O670" s="16">
        <v>0</v>
      </c>
      <c r="P670" s="39">
        <f t="shared" si="11"/>
        <v>74</v>
      </c>
      <c r="Q670" s="10" t="s">
        <v>206</v>
      </c>
      <c r="R670" s="38">
        <v>74</v>
      </c>
    </row>
    <row r="671" spans="1:18" x14ac:dyDescent="0.2">
      <c r="A671">
        <v>663</v>
      </c>
      <c r="C671" s="17"/>
      <c r="D671" s="19"/>
      <c r="E671" s="58" t="s">
        <v>1031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39"/>
      <c r="Q671" s="10"/>
    </row>
    <row r="672" spans="1:18" x14ac:dyDescent="0.2">
      <c r="C672" s="17" t="s">
        <v>207</v>
      </c>
      <c r="D672" s="19">
        <v>201401</v>
      </c>
      <c r="E672" s="58" t="s">
        <v>1257</v>
      </c>
      <c r="F672">
        <v>0</v>
      </c>
      <c r="G672">
        <v>0</v>
      </c>
      <c r="H672">
        <v>0</v>
      </c>
      <c r="I672">
        <v>0</v>
      </c>
      <c r="K672">
        <v>0</v>
      </c>
      <c r="L672">
        <v>0</v>
      </c>
      <c r="N672">
        <v>5</v>
      </c>
      <c r="O672">
        <v>0</v>
      </c>
      <c r="P672" s="39">
        <f t="shared" si="11"/>
        <v>5</v>
      </c>
      <c r="Q672" s="10" t="s">
        <v>208</v>
      </c>
      <c r="R672" s="38">
        <v>5</v>
      </c>
    </row>
    <row r="673" spans="1:18" x14ac:dyDescent="0.2">
      <c r="A673">
        <v>664</v>
      </c>
      <c r="C673" s="17"/>
      <c r="D673" s="19">
        <v>201307</v>
      </c>
      <c r="E673" s="58" t="s">
        <v>1258</v>
      </c>
      <c r="F673">
        <v>0</v>
      </c>
      <c r="G673">
        <v>0</v>
      </c>
      <c r="H673">
        <v>4</v>
      </c>
      <c r="I673">
        <v>4</v>
      </c>
      <c r="K673">
        <v>0</v>
      </c>
      <c r="L673">
        <v>0</v>
      </c>
      <c r="N673">
        <v>5</v>
      </c>
      <c r="O673">
        <v>0</v>
      </c>
      <c r="P673" s="39">
        <f t="shared" si="11"/>
        <v>9</v>
      </c>
      <c r="Q673" s="10" t="s">
        <v>208</v>
      </c>
      <c r="R673" s="38">
        <v>9</v>
      </c>
    </row>
    <row r="674" spans="1:18" x14ac:dyDescent="0.2">
      <c r="A674">
        <v>665</v>
      </c>
      <c r="C674" s="17"/>
      <c r="D674" s="19">
        <v>201301</v>
      </c>
      <c r="E674" s="58" t="s">
        <v>1259</v>
      </c>
      <c r="F674" s="16">
        <v>0</v>
      </c>
      <c r="G674" s="16">
        <v>0</v>
      </c>
      <c r="H674" s="16">
        <v>3</v>
      </c>
      <c r="I674" s="16">
        <v>3</v>
      </c>
      <c r="J674" s="16"/>
      <c r="K674" s="16">
        <v>0</v>
      </c>
      <c r="L674" s="16">
        <v>0</v>
      </c>
      <c r="M674" s="16"/>
      <c r="N674" s="16">
        <v>5</v>
      </c>
      <c r="O674" s="16">
        <v>0</v>
      </c>
      <c r="P674" s="39">
        <f t="shared" si="11"/>
        <v>8</v>
      </c>
      <c r="Q674" s="10" t="s">
        <v>208</v>
      </c>
      <c r="R674" s="38">
        <v>8</v>
      </c>
    </row>
    <row r="675" spans="1:18" x14ac:dyDescent="0.2">
      <c r="A675">
        <v>666</v>
      </c>
      <c r="C675" s="17"/>
      <c r="D675" s="19">
        <v>201207</v>
      </c>
      <c r="E675" s="58" t="s">
        <v>1260</v>
      </c>
      <c r="F675" s="16">
        <v>0</v>
      </c>
      <c r="G675" s="16">
        <v>0</v>
      </c>
      <c r="H675" s="16">
        <v>4</v>
      </c>
      <c r="I675" s="16">
        <v>4</v>
      </c>
      <c r="J675" s="16"/>
      <c r="K675" s="16">
        <v>0</v>
      </c>
      <c r="L675" s="16">
        <v>0</v>
      </c>
      <c r="M675" s="16"/>
      <c r="N675" s="16">
        <v>5</v>
      </c>
      <c r="O675" s="16">
        <v>2</v>
      </c>
      <c r="P675" s="39">
        <f t="shared" si="11"/>
        <v>11</v>
      </c>
      <c r="Q675" s="10" t="s">
        <v>208</v>
      </c>
      <c r="R675" s="38">
        <v>11</v>
      </c>
    </row>
    <row r="676" spans="1:18" x14ac:dyDescent="0.2">
      <c r="A676">
        <v>667</v>
      </c>
      <c r="C676" s="17"/>
      <c r="D676" s="19">
        <v>201201</v>
      </c>
      <c r="E676" s="58" t="s">
        <v>1261</v>
      </c>
      <c r="F676" s="16">
        <v>0</v>
      </c>
      <c r="G676" s="16">
        <v>0</v>
      </c>
      <c r="H676" s="16">
        <v>0</v>
      </c>
      <c r="I676" s="16">
        <v>0</v>
      </c>
      <c r="J676" s="16"/>
      <c r="K676" s="16">
        <v>0</v>
      </c>
      <c r="L676" s="16">
        <v>0</v>
      </c>
      <c r="M676" s="16"/>
      <c r="N676" s="16">
        <v>5</v>
      </c>
      <c r="O676" s="16">
        <v>0</v>
      </c>
      <c r="P676" s="39">
        <f t="shared" si="11"/>
        <v>5</v>
      </c>
      <c r="Q676" s="10" t="s">
        <v>208</v>
      </c>
      <c r="R676" s="38">
        <v>5</v>
      </c>
    </row>
    <row r="677" spans="1:18" x14ac:dyDescent="0.2">
      <c r="A677">
        <v>669</v>
      </c>
      <c r="C677" s="17"/>
      <c r="D677" s="19"/>
      <c r="E677" s="58" t="s">
        <v>1031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39"/>
      <c r="Q677" s="10"/>
    </row>
    <row r="678" spans="1:18" x14ac:dyDescent="0.2">
      <c r="C678" s="17" t="s">
        <v>209</v>
      </c>
      <c r="D678" s="19">
        <v>201401</v>
      </c>
      <c r="E678" s="58" t="s">
        <v>1262</v>
      </c>
      <c r="F678">
        <v>33</v>
      </c>
      <c r="G678">
        <v>0</v>
      </c>
      <c r="H678">
        <v>0</v>
      </c>
      <c r="I678">
        <v>0</v>
      </c>
      <c r="K678">
        <v>0</v>
      </c>
      <c r="L678">
        <v>0</v>
      </c>
      <c r="N678">
        <v>0</v>
      </c>
      <c r="O678">
        <v>1</v>
      </c>
      <c r="P678" s="39">
        <f t="shared" si="11"/>
        <v>34</v>
      </c>
      <c r="Q678" s="10" t="s">
        <v>210</v>
      </c>
      <c r="R678" s="38">
        <v>34</v>
      </c>
    </row>
    <row r="679" spans="1:18" x14ac:dyDescent="0.2">
      <c r="A679">
        <v>670</v>
      </c>
      <c r="C679" s="17"/>
      <c r="D679" s="19">
        <v>201307</v>
      </c>
      <c r="E679" s="58" t="s">
        <v>1263</v>
      </c>
      <c r="F679">
        <v>44</v>
      </c>
      <c r="G679">
        <v>0</v>
      </c>
      <c r="H679">
        <v>9</v>
      </c>
      <c r="I679">
        <v>9</v>
      </c>
      <c r="K679">
        <v>28</v>
      </c>
      <c r="L679">
        <v>0</v>
      </c>
      <c r="N679">
        <v>0</v>
      </c>
      <c r="O679">
        <v>0</v>
      </c>
      <c r="P679" s="39">
        <f t="shared" si="11"/>
        <v>81</v>
      </c>
      <c r="Q679" s="10" t="s">
        <v>210</v>
      </c>
      <c r="R679" s="38">
        <v>81</v>
      </c>
    </row>
    <row r="680" spans="1:18" x14ac:dyDescent="0.2">
      <c r="A680">
        <v>671</v>
      </c>
      <c r="C680" s="17"/>
      <c r="D680" s="19">
        <v>201301</v>
      </c>
      <c r="E680" s="58" t="s">
        <v>1264</v>
      </c>
      <c r="F680" s="16">
        <v>33</v>
      </c>
      <c r="G680" s="16">
        <v>0</v>
      </c>
      <c r="H680" s="16">
        <v>7</v>
      </c>
      <c r="I680" s="16">
        <v>7</v>
      </c>
      <c r="J680" s="16"/>
      <c r="K680" s="16">
        <v>0</v>
      </c>
      <c r="L680" s="16">
        <v>0</v>
      </c>
      <c r="M680" s="16"/>
      <c r="N680" s="16">
        <v>0</v>
      </c>
      <c r="O680" s="16">
        <v>1</v>
      </c>
      <c r="P680" s="39">
        <f t="shared" si="11"/>
        <v>41</v>
      </c>
      <c r="Q680" s="10" t="s">
        <v>210</v>
      </c>
      <c r="R680" s="38">
        <v>41</v>
      </c>
    </row>
    <row r="681" spans="1:18" x14ac:dyDescent="0.2">
      <c r="A681">
        <v>672</v>
      </c>
      <c r="C681" s="17"/>
      <c r="D681" s="19">
        <v>201207</v>
      </c>
      <c r="E681" s="58" t="s">
        <v>1265</v>
      </c>
      <c r="F681" s="16">
        <v>32</v>
      </c>
      <c r="G681" s="16">
        <v>0</v>
      </c>
      <c r="H681" s="16">
        <v>7</v>
      </c>
      <c r="I681" s="16">
        <v>7</v>
      </c>
      <c r="J681" s="16"/>
      <c r="K681" s="16">
        <v>0</v>
      </c>
      <c r="L681" s="16">
        <v>0</v>
      </c>
      <c r="M681" s="16"/>
      <c r="N681" s="16">
        <v>0</v>
      </c>
      <c r="O681" s="16">
        <v>0</v>
      </c>
      <c r="P681" s="39">
        <f t="shared" si="11"/>
        <v>39</v>
      </c>
      <c r="Q681" s="10" t="s">
        <v>210</v>
      </c>
      <c r="R681" s="38">
        <v>39</v>
      </c>
    </row>
    <row r="682" spans="1:18" x14ac:dyDescent="0.2">
      <c r="A682">
        <v>673</v>
      </c>
      <c r="C682" s="17"/>
      <c r="D682" s="19">
        <v>201201</v>
      </c>
      <c r="E682" s="58" t="s">
        <v>1266</v>
      </c>
      <c r="F682" s="16">
        <v>35</v>
      </c>
      <c r="G682" s="16">
        <v>0</v>
      </c>
      <c r="H682" s="16">
        <v>46</v>
      </c>
      <c r="I682" s="16">
        <v>46</v>
      </c>
      <c r="J682" s="16"/>
      <c r="K682" s="16">
        <v>0</v>
      </c>
      <c r="L682" s="16">
        <v>0</v>
      </c>
      <c r="M682" s="16"/>
      <c r="N682" s="16">
        <v>0</v>
      </c>
      <c r="O682" s="16">
        <v>1</v>
      </c>
      <c r="P682" s="39">
        <f t="shared" si="11"/>
        <v>82</v>
      </c>
      <c r="Q682" s="10" t="s">
        <v>210</v>
      </c>
      <c r="R682" s="38">
        <v>82</v>
      </c>
    </row>
    <row r="683" spans="1:18" x14ac:dyDescent="0.2">
      <c r="A683">
        <v>675</v>
      </c>
      <c r="C683" s="17"/>
      <c r="D683" s="19"/>
      <c r="E683" s="58" t="s">
        <v>1031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39"/>
      <c r="Q683" s="10"/>
    </row>
    <row r="684" spans="1:18" x14ac:dyDescent="0.2">
      <c r="C684" s="17" t="s">
        <v>211</v>
      </c>
      <c r="D684" s="19">
        <v>201401</v>
      </c>
      <c r="E684" s="58" t="s">
        <v>1267</v>
      </c>
      <c r="F684">
        <v>20</v>
      </c>
      <c r="G684">
        <v>0</v>
      </c>
      <c r="H684">
        <v>0</v>
      </c>
      <c r="I684">
        <v>0</v>
      </c>
      <c r="K684">
        <v>10</v>
      </c>
      <c r="L684">
        <v>3</v>
      </c>
      <c r="N684">
        <v>0</v>
      </c>
      <c r="O684">
        <v>0</v>
      </c>
      <c r="P684" s="39">
        <f t="shared" si="11"/>
        <v>33</v>
      </c>
      <c r="Q684" s="10" t="s">
        <v>212</v>
      </c>
      <c r="R684" s="38">
        <v>33</v>
      </c>
    </row>
    <row r="685" spans="1:18" x14ac:dyDescent="0.2">
      <c r="A685">
        <v>676</v>
      </c>
      <c r="C685" s="17"/>
      <c r="D685" s="19">
        <v>201307</v>
      </c>
      <c r="E685" s="58" t="s">
        <v>1268</v>
      </c>
      <c r="F685">
        <v>20</v>
      </c>
      <c r="G685">
        <v>3</v>
      </c>
      <c r="H685">
        <v>41</v>
      </c>
      <c r="I685">
        <v>44</v>
      </c>
      <c r="K685">
        <v>12</v>
      </c>
      <c r="L685">
        <v>0</v>
      </c>
      <c r="N685">
        <v>0</v>
      </c>
      <c r="O685">
        <v>1</v>
      </c>
      <c r="P685" s="39">
        <f t="shared" si="11"/>
        <v>77</v>
      </c>
      <c r="Q685" s="10" t="s">
        <v>212</v>
      </c>
      <c r="R685" s="38">
        <v>77</v>
      </c>
    </row>
    <row r="686" spans="1:18" x14ac:dyDescent="0.2">
      <c r="A686">
        <v>677</v>
      </c>
      <c r="C686" s="17"/>
      <c r="D686" s="19">
        <v>201301</v>
      </c>
      <c r="E686" s="58" t="s">
        <v>1269</v>
      </c>
      <c r="F686" s="16">
        <v>20</v>
      </c>
      <c r="G686" s="16">
        <v>2</v>
      </c>
      <c r="H686" s="16">
        <v>26</v>
      </c>
      <c r="I686" s="16">
        <v>28</v>
      </c>
      <c r="J686" s="16"/>
      <c r="K686" s="16">
        <v>6</v>
      </c>
      <c r="L686" s="16">
        <v>6</v>
      </c>
      <c r="M686" s="16"/>
      <c r="N686" s="16">
        <v>0</v>
      </c>
      <c r="O686" s="16">
        <v>0</v>
      </c>
      <c r="P686" s="39">
        <f t="shared" si="11"/>
        <v>60</v>
      </c>
      <c r="Q686" s="10" t="s">
        <v>212</v>
      </c>
      <c r="R686" s="38">
        <v>60</v>
      </c>
    </row>
    <row r="687" spans="1:18" x14ac:dyDescent="0.2">
      <c r="A687">
        <v>678</v>
      </c>
      <c r="C687" s="17"/>
      <c r="D687" s="19">
        <v>201207</v>
      </c>
      <c r="E687" s="58" t="s">
        <v>1270</v>
      </c>
      <c r="F687" s="16">
        <v>24</v>
      </c>
      <c r="G687" s="16">
        <v>3</v>
      </c>
      <c r="H687" s="16">
        <v>25</v>
      </c>
      <c r="I687" s="16">
        <v>28</v>
      </c>
      <c r="J687" s="16"/>
      <c r="K687" s="16">
        <v>14</v>
      </c>
      <c r="L687" s="16">
        <v>1</v>
      </c>
      <c r="M687" s="16"/>
      <c r="N687" s="16">
        <v>0</v>
      </c>
      <c r="O687" s="16">
        <v>0</v>
      </c>
      <c r="P687" s="39">
        <f t="shared" si="11"/>
        <v>67</v>
      </c>
      <c r="Q687" s="10" t="s">
        <v>212</v>
      </c>
      <c r="R687" s="38">
        <v>67</v>
      </c>
    </row>
    <row r="688" spans="1:18" x14ac:dyDescent="0.2">
      <c r="A688">
        <v>679</v>
      </c>
      <c r="C688" s="17"/>
      <c r="D688" s="19">
        <v>201201</v>
      </c>
      <c r="E688" s="58" t="s">
        <v>1271</v>
      </c>
      <c r="F688" s="16">
        <v>29</v>
      </c>
      <c r="G688" s="16">
        <v>7</v>
      </c>
      <c r="H688" s="16">
        <v>40</v>
      </c>
      <c r="I688" s="16">
        <v>47</v>
      </c>
      <c r="J688" s="16"/>
      <c r="K688" s="16">
        <v>14</v>
      </c>
      <c r="L688" s="16">
        <v>6</v>
      </c>
      <c r="M688" s="16"/>
      <c r="N688" s="16">
        <v>0</v>
      </c>
      <c r="O688" s="16">
        <v>0</v>
      </c>
      <c r="P688" s="39">
        <f t="shared" si="11"/>
        <v>96</v>
      </c>
      <c r="Q688" s="10" t="s">
        <v>212</v>
      </c>
      <c r="R688" s="38">
        <v>96</v>
      </c>
    </row>
    <row r="689" spans="1:18" x14ac:dyDescent="0.2">
      <c r="A689">
        <v>681</v>
      </c>
      <c r="C689" s="17"/>
      <c r="D689" s="19"/>
      <c r="E689" s="58" t="s">
        <v>1031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39"/>
      <c r="Q689" s="10"/>
    </row>
    <row r="690" spans="1:18" x14ac:dyDescent="0.2">
      <c r="A690">
        <v>682</v>
      </c>
      <c r="C690" s="17"/>
      <c r="D690" s="19"/>
      <c r="E690" s="58" t="s">
        <v>1031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39"/>
      <c r="Q690" s="10"/>
    </row>
    <row r="691" spans="1:18" x14ac:dyDescent="0.2">
      <c r="A691">
        <f>A690+6</f>
        <v>688</v>
      </c>
      <c r="B691" t="s">
        <v>652</v>
      </c>
      <c r="C691" s="17" t="s">
        <v>652</v>
      </c>
      <c r="D691" s="19">
        <v>201401</v>
      </c>
      <c r="E691" s="58" t="s">
        <v>1272</v>
      </c>
      <c r="F691" s="43" t="s">
        <v>670</v>
      </c>
      <c r="G691" s="43" t="s">
        <v>670</v>
      </c>
      <c r="H691" s="43" t="s">
        <v>670</v>
      </c>
      <c r="I691" s="43" t="s">
        <v>670</v>
      </c>
      <c r="J691" s="43"/>
      <c r="K691" s="43" t="s">
        <v>670</v>
      </c>
      <c r="L691" s="43" t="s">
        <v>670</v>
      </c>
      <c r="M691" s="43"/>
      <c r="N691" s="43" t="s">
        <v>670</v>
      </c>
      <c r="O691" s="43" t="s">
        <v>670</v>
      </c>
      <c r="P691" s="39" t="e">
        <f t="shared" si="11"/>
        <v>#VALUE!</v>
      </c>
      <c r="Q691" s="10" t="s">
        <v>213</v>
      </c>
      <c r="R691" s="38" t="s">
        <v>670</v>
      </c>
    </row>
    <row r="692" spans="1:18" x14ac:dyDescent="0.2">
      <c r="A692">
        <v>683</v>
      </c>
      <c r="C692" s="17"/>
      <c r="D692" s="19">
        <v>201307</v>
      </c>
      <c r="E692" s="58" t="s">
        <v>1273</v>
      </c>
      <c r="F692">
        <v>40</v>
      </c>
      <c r="G692">
        <v>0</v>
      </c>
      <c r="H692">
        <v>16</v>
      </c>
      <c r="I692">
        <v>16</v>
      </c>
      <c r="K692">
        <v>0</v>
      </c>
      <c r="L692">
        <v>0</v>
      </c>
      <c r="N692">
        <v>0</v>
      </c>
      <c r="O692">
        <v>0</v>
      </c>
      <c r="P692" s="39">
        <f t="shared" si="11"/>
        <v>56</v>
      </c>
      <c r="Q692" s="10" t="s">
        <v>213</v>
      </c>
      <c r="R692" s="38">
        <v>56</v>
      </c>
    </row>
    <row r="693" spans="1:18" x14ac:dyDescent="0.2">
      <c r="A693">
        <v>684</v>
      </c>
      <c r="C693" s="17"/>
      <c r="D693" s="19">
        <v>201301</v>
      </c>
      <c r="E693" s="58" t="s">
        <v>1274</v>
      </c>
      <c r="F693" s="16">
        <v>10</v>
      </c>
      <c r="G693" s="16">
        <v>0</v>
      </c>
      <c r="H693" s="16">
        <v>4</v>
      </c>
      <c r="I693" s="16">
        <v>4</v>
      </c>
      <c r="J693" s="16"/>
      <c r="K693" s="16">
        <v>0</v>
      </c>
      <c r="L693" s="16">
        <v>0</v>
      </c>
      <c r="M693" s="16"/>
      <c r="N693" s="16">
        <v>0</v>
      </c>
      <c r="O693" s="16">
        <v>0</v>
      </c>
      <c r="P693" s="39">
        <f t="shared" si="11"/>
        <v>14</v>
      </c>
      <c r="Q693" s="10" t="s">
        <v>213</v>
      </c>
      <c r="R693" s="38">
        <v>14</v>
      </c>
    </row>
    <row r="694" spans="1:18" x14ac:dyDescent="0.2">
      <c r="A694">
        <v>685</v>
      </c>
      <c r="C694" s="17"/>
      <c r="D694" s="19">
        <v>201207</v>
      </c>
      <c r="E694" s="58" t="s">
        <v>1275</v>
      </c>
      <c r="F694" s="16">
        <v>10</v>
      </c>
      <c r="G694" s="16">
        <v>0</v>
      </c>
      <c r="H694" s="16">
        <v>4</v>
      </c>
      <c r="I694" s="16">
        <v>4</v>
      </c>
      <c r="J694" s="16"/>
      <c r="K694" s="16">
        <v>0</v>
      </c>
      <c r="L694" s="16">
        <v>0</v>
      </c>
      <c r="M694" s="16"/>
      <c r="N694" s="16">
        <v>0</v>
      </c>
      <c r="O694" s="16">
        <v>0</v>
      </c>
      <c r="P694" s="39">
        <f t="shared" si="11"/>
        <v>14</v>
      </c>
      <c r="Q694" s="10" t="s">
        <v>213</v>
      </c>
      <c r="R694" s="38">
        <v>14</v>
      </c>
    </row>
    <row r="695" spans="1:18" x14ac:dyDescent="0.2">
      <c r="A695">
        <v>686</v>
      </c>
      <c r="C695" s="17"/>
      <c r="D695" s="19">
        <v>201201</v>
      </c>
      <c r="E695" s="58" t="s">
        <v>1276</v>
      </c>
      <c r="F695" s="16">
        <v>10</v>
      </c>
      <c r="G695" s="16">
        <v>0</v>
      </c>
      <c r="H695" s="16">
        <v>4</v>
      </c>
      <c r="I695" s="16">
        <v>4</v>
      </c>
      <c r="J695" s="16"/>
      <c r="K695" s="16">
        <v>0</v>
      </c>
      <c r="L695" s="16">
        <v>0</v>
      </c>
      <c r="M695" s="16"/>
      <c r="N695" s="16">
        <v>0</v>
      </c>
      <c r="O695" s="16">
        <v>0</v>
      </c>
      <c r="P695" s="39">
        <f t="shared" si="11"/>
        <v>14</v>
      </c>
      <c r="Q695" s="10" t="s">
        <v>213</v>
      </c>
      <c r="R695" s="38">
        <v>14</v>
      </c>
    </row>
    <row r="696" spans="1:18" x14ac:dyDescent="0.2">
      <c r="A696">
        <v>688</v>
      </c>
      <c r="C696" s="17"/>
      <c r="D696" s="19"/>
      <c r="E696" s="58" t="s">
        <v>1031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39"/>
      <c r="Q696" s="10"/>
    </row>
    <row r="697" spans="1:18" x14ac:dyDescent="0.2">
      <c r="A697">
        <f>A696+6</f>
        <v>694</v>
      </c>
      <c r="B697" t="s">
        <v>214</v>
      </c>
      <c r="C697" s="17" t="s">
        <v>214</v>
      </c>
      <c r="D697" s="19">
        <v>201401</v>
      </c>
      <c r="E697" s="58" t="s">
        <v>1277</v>
      </c>
      <c r="F697">
        <v>23</v>
      </c>
      <c r="G697">
        <v>0</v>
      </c>
      <c r="H697">
        <v>0</v>
      </c>
      <c r="I697">
        <v>0</v>
      </c>
      <c r="K697">
        <v>0</v>
      </c>
      <c r="L697">
        <v>0</v>
      </c>
      <c r="N697">
        <v>0</v>
      </c>
      <c r="O697">
        <v>2</v>
      </c>
      <c r="P697" s="39">
        <f t="shared" si="11"/>
        <v>25</v>
      </c>
      <c r="Q697" s="10" t="s">
        <v>215</v>
      </c>
      <c r="R697" s="38">
        <v>25</v>
      </c>
    </row>
    <row r="698" spans="1:18" x14ac:dyDescent="0.2">
      <c r="A698">
        <v>689</v>
      </c>
      <c r="C698" s="17"/>
      <c r="D698" s="19">
        <v>201307</v>
      </c>
      <c r="E698" s="58" t="s">
        <v>1278</v>
      </c>
      <c r="F698">
        <v>20</v>
      </c>
      <c r="G698">
        <v>0</v>
      </c>
      <c r="H698">
        <v>2</v>
      </c>
      <c r="I698">
        <v>2</v>
      </c>
      <c r="K698">
        <v>0</v>
      </c>
      <c r="L698">
        <v>0</v>
      </c>
      <c r="N698">
        <v>0</v>
      </c>
      <c r="O698">
        <v>27</v>
      </c>
      <c r="P698" s="39">
        <f t="shared" si="11"/>
        <v>49</v>
      </c>
      <c r="Q698" s="10" t="s">
        <v>215</v>
      </c>
      <c r="R698" s="38">
        <v>49</v>
      </c>
    </row>
    <row r="699" spans="1:18" x14ac:dyDescent="0.2">
      <c r="A699">
        <v>690</v>
      </c>
      <c r="C699" s="17"/>
      <c r="D699" s="19">
        <v>201301</v>
      </c>
      <c r="E699" s="58" t="s">
        <v>1279</v>
      </c>
      <c r="F699" s="16">
        <v>26</v>
      </c>
      <c r="G699" s="16">
        <v>0</v>
      </c>
      <c r="H699" s="16">
        <v>6</v>
      </c>
      <c r="I699" s="16">
        <v>6</v>
      </c>
      <c r="J699" s="16"/>
      <c r="K699" s="16">
        <v>0</v>
      </c>
      <c r="L699" s="16">
        <v>0</v>
      </c>
      <c r="M699" s="16"/>
      <c r="N699" s="16">
        <v>0</v>
      </c>
      <c r="O699" s="16">
        <v>0</v>
      </c>
      <c r="P699" s="39">
        <f t="shared" si="11"/>
        <v>32</v>
      </c>
      <c r="Q699" s="10" t="s">
        <v>215</v>
      </c>
      <c r="R699" s="38">
        <v>32</v>
      </c>
    </row>
    <row r="700" spans="1:18" x14ac:dyDescent="0.2">
      <c r="A700">
        <v>691</v>
      </c>
      <c r="C700" s="17"/>
      <c r="D700" s="19">
        <v>201207</v>
      </c>
      <c r="E700" s="58" t="s">
        <v>1280</v>
      </c>
      <c r="F700" s="16">
        <v>23</v>
      </c>
      <c r="G700" s="16">
        <v>0</v>
      </c>
      <c r="H700" s="16">
        <v>4</v>
      </c>
      <c r="I700" s="16">
        <v>4</v>
      </c>
      <c r="J700" s="16"/>
      <c r="K700" s="16">
        <v>0</v>
      </c>
      <c r="L700" s="16">
        <v>0</v>
      </c>
      <c r="M700" s="16"/>
      <c r="N700" s="16">
        <v>0</v>
      </c>
      <c r="O700" s="16">
        <v>0</v>
      </c>
      <c r="P700" s="39">
        <f t="shared" si="11"/>
        <v>27</v>
      </c>
      <c r="Q700" s="10" t="s">
        <v>215</v>
      </c>
      <c r="R700" s="38">
        <v>27</v>
      </c>
    </row>
    <row r="701" spans="1:18" x14ac:dyDescent="0.2">
      <c r="A701">
        <v>692</v>
      </c>
      <c r="C701" s="17"/>
      <c r="D701" s="19">
        <v>201201</v>
      </c>
      <c r="E701" s="58" t="s">
        <v>1281</v>
      </c>
      <c r="F701" s="16">
        <v>23</v>
      </c>
      <c r="G701" s="16">
        <v>0</v>
      </c>
      <c r="H701" s="16">
        <v>6</v>
      </c>
      <c r="I701" s="16">
        <v>6</v>
      </c>
      <c r="J701" s="16"/>
      <c r="K701" s="16">
        <v>0</v>
      </c>
      <c r="L701" s="16">
        <v>0</v>
      </c>
      <c r="M701" s="16"/>
      <c r="N701" s="16">
        <v>0</v>
      </c>
      <c r="O701" s="16">
        <v>0</v>
      </c>
      <c r="P701" s="39">
        <f t="shared" si="11"/>
        <v>29</v>
      </c>
      <c r="Q701" s="10" t="s">
        <v>215</v>
      </c>
      <c r="R701" s="38">
        <v>29</v>
      </c>
    </row>
    <row r="702" spans="1:18" x14ac:dyDescent="0.2">
      <c r="A702">
        <v>694</v>
      </c>
      <c r="C702" s="17"/>
      <c r="D702" s="19"/>
      <c r="E702" s="58" t="s">
        <v>1031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39"/>
      <c r="Q702" s="10"/>
    </row>
    <row r="703" spans="1:18" x14ac:dyDescent="0.2">
      <c r="A703">
        <f>A702+6</f>
        <v>700</v>
      </c>
      <c r="B703" t="s">
        <v>216</v>
      </c>
      <c r="C703" s="17" t="s">
        <v>216</v>
      </c>
      <c r="D703" s="19">
        <v>201401</v>
      </c>
      <c r="E703" s="58" t="s">
        <v>1282</v>
      </c>
      <c r="F703">
        <v>0</v>
      </c>
      <c r="G703">
        <v>0</v>
      </c>
      <c r="H703">
        <v>0</v>
      </c>
      <c r="I703">
        <v>0</v>
      </c>
      <c r="K703">
        <v>0</v>
      </c>
      <c r="L703">
        <v>0</v>
      </c>
      <c r="N703">
        <v>3</v>
      </c>
      <c r="O703">
        <v>0</v>
      </c>
      <c r="P703" s="39">
        <f t="shared" si="11"/>
        <v>3</v>
      </c>
      <c r="Q703" s="10" t="s">
        <v>217</v>
      </c>
      <c r="R703" s="38">
        <v>3</v>
      </c>
    </row>
    <row r="704" spans="1:18" x14ac:dyDescent="0.2">
      <c r="A704">
        <v>695</v>
      </c>
      <c r="C704" s="17"/>
      <c r="D704" s="19">
        <v>201307</v>
      </c>
      <c r="E704" s="58" t="s">
        <v>1283</v>
      </c>
      <c r="F704">
        <v>0</v>
      </c>
      <c r="G704">
        <v>0</v>
      </c>
      <c r="H704">
        <v>39</v>
      </c>
      <c r="I704">
        <v>39</v>
      </c>
      <c r="K704">
        <v>0</v>
      </c>
      <c r="L704">
        <v>0</v>
      </c>
      <c r="N704">
        <v>0</v>
      </c>
      <c r="O704">
        <v>0</v>
      </c>
      <c r="P704" s="39">
        <f t="shared" si="11"/>
        <v>39</v>
      </c>
      <c r="Q704" s="10" t="s">
        <v>217</v>
      </c>
      <c r="R704" s="38">
        <v>39</v>
      </c>
    </row>
    <row r="705" spans="1:18" x14ac:dyDescent="0.2">
      <c r="A705">
        <v>696</v>
      </c>
      <c r="C705" s="17"/>
      <c r="D705" s="19">
        <v>201301</v>
      </c>
      <c r="E705" s="58" t="s">
        <v>1284</v>
      </c>
      <c r="F705" s="16">
        <v>0</v>
      </c>
      <c r="G705" s="16">
        <v>0</v>
      </c>
      <c r="H705" s="16">
        <v>43</v>
      </c>
      <c r="I705" s="16">
        <v>43</v>
      </c>
      <c r="J705" s="16"/>
      <c r="K705" s="16">
        <v>0</v>
      </c>
      <c r="L705" s="16">
        <v>0</v>
      </c>
      <c r="M705" s="16"/>
      <c r="N705" s="16">
        <v>0</v>
      </c>
      <c r="O705" s="16">
        <v>0</v>
      </c>
      <c r="P705" s="39">
        <f t="shared" si="11"/>
        <v>43</v>
      </c>
      <c r="Q705" s="10" t="s">
        <v>217</v>
      </c>
      <c r="R705" s="38">
        <v>43</v>
      </c>
    </row>
    <row r="706" spans="1:18" x14ac:dyDescent="0.2">
      <c r="A706">
        <v>697</v>
      </c>
      <c r="C706" s="17"/>
      <c r="D706" s="19">
        <v>201207</v>
      </c>
      <c r="E706" s="58" t="s">
        <v>1285</v>
      </c>
      <c r="F706" s="16">
        <v>0</v>
      </c>
      <c r="G706" s="16">
        <v>0</v>
      </c>
      <c r="H706" s="16">
        <v>44</v>
      </c>
      <c r="I706" s="16">
        <v>44</v>
      </c>
      <c r="J706" s="16"/>
      <c r="K706" s="16">
        <v>0</v>
      </c>
      <c r="L706" s="16">
        <v>0</v>
      </c>
      <c r="M706" s="16"/>
      <c r="N706" s="16">
        <v>0</v>
      </c>
      <c r="O706" s="16">
        <v>0</v>
      </c>
      <c r="P706" s="39">
        <f t="shared" si="11"/>
        <v>44</v>
      </c>
      <c r="Q706" s="10" t="s">
        <v>217</v>
      </c>
      <c r="R706" s="38">
        <v>44</v>
      </c>
    </row>
    <row r="707" spans="1:18" x14ac:dyDescent="0.2">
      <c r="A707">
        <v>698</v>
      </c>
      <c r="C707" s="17"/>
      <c r="D707" s="19">
        <v>201201</v>
      </c>
      <c r="E707" s="58" t="s">
        <v>1286</v>
      </c>
      <c r="F707" s="16">
        <v>0</v>
      </c>
      <c r="G707" s="16">
        <v>0</v>
      </c>
      <c r="H707" s="16">
        <v>43</v>
      </c>
      <c r="I707" s="16">
        <v>43</v>
      </c>
      <c r="J707" s="16"/>
      <c r="K707" s="16">
        <v>0</v>
      </c>
      <c r="L707" s="16">
        <v>0</v>
      </c>
      <c r="M707" s="16"/>
      <c r="N707" s="16">
        <v>0</v>
      </c>
      <c r="O707" s="16">
        <v>0</v>
      </c>
      <c r="P707" s="39">
        <f t="shared" si="11"/>
        <v>43</v>
      </c>
      <c r="Q707" s="10" t="s">
        <v>217</v>
      </c>
      <c r="R707" s="38">
        <v>43</v>
      </c>
    </row>
    <row r="708" spans="1:18" x14ac:dyDescent="0.2">
      <c r="A708">
        <v>700</v>
      </c>
      <c r="C708" s="17"/>
      <c r="D708" s="19"/>
      <c r="E708" s="58" t="s">
        <v>1031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39"/>
      <c r="Q708" s="10"/>
    </row>
    <row r="709" spans="1:18" x14ac:dyDescent="0.2">
      <c r="A709">
        <f>A708+6</f>
        <v>706</v>
      </c>
      <c r="B709" t="s">
        <v>653</v>
      </c>
      <c r="C709" s="17" t="s">
        <v>653</v>
      </c>
      <c r="D709" s="19">
        <v>201401</v>
      </c>
      <c r="E709" s="58" t="s">
        <v>1287</v>
      </c>
      <c r="F709">
        <v>0</v>
      </c>
      <c r="G709">
        <v>0</v>
      </c>
      <c r="H709">
        <v>0</v>
      </c>
      <c r="I709">
        <v>0</v>
      </c>
      <c r="K709">
        <v>0</v>
      </c>
      <c r="L709">
        <v>0</v>
      </c>
      <c r="N709">
        <v>0</v>
      </c>
      <c r="O709">
        <v>0</v>
      </c>
      <c r="P709" s="39">
        <f t="shared" si="11"/>
        <v>0</v>
      </c>
      <c r="Q709" s="10" t="s">
        <v>218</v>
      </c>
      <c r="R709" s="38">
        <v>0</v>
      </c>
    </row>
    <row r="710" spans="1:18" x14ac:dyDescent="0.2">
      <c r="A710">
        <v>701</v>
      </c>
      <c r="C710" s="17"/>
      <c r="D710" s="19">
        <v>201307</v>
      </c>
      <c r="E710" s="58" t="s">
        <v>1288</v>
      </c>
      <c r="F710">
        <v>0</v>
      </c>
      <c r="G710">
        <v>0</v>
      </c>
      <c r="H710">
        <v>18</v>
      </c>
      <c r="I710">
        <v>18</v>
      </c>
      <c r="K710">
        <v>0</v>
      </c>
      <c r="L710">
        <v>0</v>
      </c>
      <c r="N710">
        <v>0</v>
      </c>
      <c r="O710">
        <v>0</v>
      </c>
      <c r="P710" s="39">
        <f t="shared" si="11"/>
        <v>18</v>
      </c>
      <c r="Q710" s="10" t="s">
        <v>218</v>
      </c>
      <c r="R710" s="38">
        <v>18</v>
      </c>
    </row>
    <row r="711" spans="1:18" x14ac:dyDescent="0.2">
      <c r="A711">
        <v>702</v>
      </c>
      <c r="C711" s="17"/>
      <c r="D711" s="19">
        <v>201301</v>
      </c>
      <c r="E711" s="58" t="s">
        <v>1289</v>
      </c>
      <c r="F711" s="16">
        <v>0</v>
      </c>
      <c r="G711" s="16">
        <v>0</v>
      </c>
      <c r="H711" s="16">
        <v>9</v>
      </c>
      <c r="I711" s="16">
        <v>9</v>
      </c>
      <c r="J711" s="16"/>
      <c r="K711" s="16">
        <v>0</v>
      </c>
      <c r="L711" s="16">
        <v>0</v>
      </c>
      <c r="M711" s="16"/>
      <c r="N711" s="16">
        <v>0</v>
      </c>
      <c r="O711" s="16">
        <v>0</v>
      </c>
      <c r="P711" s="39">
        <f t="shared" si="11"/>
        <v>9</v>
      </c>
      <c r="Q711" s="10" t="s">
        <v>218</v>
      </c>
      <c r="R711" s="38">
        <v>9</v>
      </c>
    </row>
    <row r="712" spans="1:18" x14ac:dyDescent="0.2">
      <c r="A712">
        <v>703</v>
      </c>
      <c r="C712" s="17"/>
      <c r="D712" s="19">
        <v>201207</v>
      </c>
      <c r="E712" s="58" t="s">
        <v>1290</v>
      </c>
      <c r="F712" s="16">
        <v>0</v>
      </c>
      <c r="G712" s="16">
        <v>0</v>
      </c>
      <c r="H712" s="16">
        <v>6</v>
      </c>
      <c r="I712" s="16">
        <v>6</v>
      </c>
      <c r="J712" s="16"/>
      <c r="K712" s="16">
        <v>0</v>
      </c>
      <c r="L712" s="16">
        <v>0</v>
      </c>
      <c r="M712" s="16"/>
      <c r="N712" s="16">
        <v>0</v>
      </c>
      <c r="O712" s="16">
        <v>0</v>
      </c>
      <c r="P712" s="39">
        <f t="shared" si="11"/>
        <v>6</v>
      </c>
      <c r="Q712" s="10" t="s">
        <v>218</v>
      </c>
      <c r="R712" s="38">
        <v>6</v>
      </c>
    </row>
    <row r="713" spans="1:18" x14ac:dyDescent="0.2">
      <c r="A713">
        <v>704</v>
      </c>
      <c r="C713" s="17"/>
      <c r="D713" s="19">
        <v>201201</v>
      </c>
      <c r="E713" s="58" t="s">
        <v>1291</v>
      </c>
      <c r="F713" s="16">
        <v>0</v>
      </c>
      <c r="G713" s="16">
        <v>0</v>
      </c>
      <c r="H713" s="16">
        <v>9</v>
      </c>
      <c r="I713" s="16">
        <v>9</v>
      </c>
      <c r="J713" s="16"/>
      <c r="K713" s="16">
        <v>0</v>
      </c>
      <c r="L713" s="16">
        <v>0</v>
      </c>
      <c r="M713" s="16"/>
      <c r="N713" s="16">
        <v>0</v>
      </c>
      <c r="O713" s="16">
        <v>0</v>
      </c>
      <c r="P713" s="39">
        <f t="shared" si="11"/>
        <v>9</v>
      </c>
      <c r="Q713" s="10" t="s">
        <v>218</v>
      </c>
      <c r="R713" s="38">
        <v>9</v>
      </c>
    </row>
    <row r="714" spans="1:18" x14ac:dyDescent="0.2">
      <c r="A714">
        <v>706</v>
      </c>
      <c r="C714" s="17"/>
      <c r="D714" s="19"/>
      <c r="E714" s="58" t="s">
        <v>1031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39"/>
      <c r="Q714" s="10"/>
    </row>
    <row r="715" spans="1:18" x14ac:dyDescent="0.2">
      <c r="A715">
        <f>A714+6</f>
        <v>712</v>
      </c>
      <c r="B715" t="s">
        <v>219</v>
      </c>
      <c r="C715" s="17" t="s">
        <v>219</v>
      </c>
      <c r="D715" s="19">
        <v>201401</v>
      </c>
      <c r="E715" s="58" t="s">
        <v>1292</v>
      </c>
      <c r="F715">
        <v>40</v>
      </c>
      <c r="G715">
        <v>0</v>
      </c>
      <c r="H715">
        <v>0</v>
      </c>
      <c r="I715">
        <v>0</v>
      </c>
      <c r="K715">
        <v>4</v>
      </c>
      <c r="L715">
        <v>0</v>
      </c>
      <c r="N715">
        <v>0</v>
      </c>
      <c r="O715">
        <v>0</v>
      </c>
      <c r="P715" s="39">
        <f t="shared" si="11"/>
        <v>44</v>
      </c>
      <c r="Q715" s="10" t="s">
        <v>220</v>
      </c>
      <c r="R715" s="38">
        <v>44</v>
      </c>
    </row>
    <row r="716" spans="1:18" x14ac:dyDescent="0.2">
      <c r="A716">
        <v>707</v>
      </c>
      <c r="C716" s="17"/>
      <c r="D716" s="19">
        <v>201307</v>
      </c>
      <c r="E716" s="58" t="s">
        <v>1293</v>
      </c>
      <c r="F716">
        <v>27</v>
      </c>
      <c r="G716">
        <v>0</v>
      </c>
      <c r="H716">
        <v>22</v>
      </c>
      <c r="I716">
        <v>22</v>
      </c>
      <c r="K716">
        <v>4</v>
      </c>
      <c r="L716">
        <v>0</v>
      </c>
      <c r="N716">
        <v>0</v>
      </c>
      <c r="O716">
        <v>0</v>
      </c>
      <c r="P716" s="39">
        <f t="shared" si="11"/>
        <v>53</v>
      </c>
      <c r="Q716" s="10" t="s">
        <v>220</v>
      </c>
      <c r="R716" s="38">
        <v>53</v>
      </c>
    </row>
    <row r="717" spans="1:18" x14ac:dyDescent="0.2">
      <c r="A717">
        <v>708</v>
      </c>
      <c r="C717" s="17"/>
      <c r="D717" s="19">
        <v>201301</v>
      </c>
      <c r="E717" s="58" t="s">
        <v>1294</v>
      </c>
      <c r="F717" s="16">
        <v>27</v>
      </c>
      <c r="G717" s="16">
        <v>0</v>
      </c>
      <c r="H717" s="16">
        <v>22</v>
      </c>
      <c r="I717" s="16">
        <v>22</v>
      </c>
      <c r="J717" s="16"/>
      <c r="K717" s="16">
        <v>4</v>
      </c>
      <c r="L717" s="16">
        <v>0</v>
      </c>
      <c r="M717" s="16"/>
      <c r="N717" s="16">
        <v>0</v>
      </c>
      <c r="O717" s="16">
        <v>0</v>
      </c>
      <c r="P717" s="39">
        <f t="shared" si="11"/>
        <v>53</v>
      </c>
      <c r="Q717" s="10" t="s">
        <v>220</v>
      </c>
      <c r="R717" s="38">
        <v>53</v>
      </c>
    </row>
    <row r="718" spans="1:18" x14ac:dyDescent="0.2">
      <c r="A718">
        <v>709</v>
      </c>
      <c r="C718" s="17"/>
      <c r="D718" s="19">
        <v>201207</v>
      </c>
      <c r="E718" s="58" t="s">
        <v>1295</v>
      </c>
      <c r="F718" s="16">
        <v>32</v>
      </c>
      <c r="G718" s="16">
        <v>0</v>
      </c>
      <c r="H718" s="16">
        <v>14</v>
      </c>
      <c r="I718" s="16">
        <v>14</v>
      </c>
      <c r="J718" s="16"/>
      <c r="K718" s="16">
        <v>6</v>
      </c>
      <c r="L718" s="16">
        <v>0</v>
      </c>
      <c r="M718" s="16"/>
      <c r="N718" s="16">
        <v>0</v>
      </c>
      <c r="O718" s="16">
        <v>0</v>
      </c>
      <c r="P718" s="39">
        <f t="shared" si="11"/>
        <v>52</v>
      </c>
      <c r="Q718" s="10" t="s">
        <v>220</v>
      </c>
      <c r="R718" s="38">
        <v>52</v>
      </c>
    </row>
    <row r="719" spans="1:18" x14ac:dyDescent="0.2">
      <c r="A719">
        <v>710</v>
      </c>
      <c r="C719" s="17"/>
      <c r="D719" s="19">
        <v>201201</v>
      </c>
      <c r="E719" s="58" t="s">
        <v>1296</v>
      </c>
      <c r="F719" s="16">
        <v>28</v>
      </c>
      <c r="G719" s="16">
        <v>0</v>
      </c>
      <c r="H719" s="16">
        <v>22</v>
      </c>
      <c r="I719" s="16">
        <v>22</v>
      </c>
      <c r="J719" s="16"/>
      <c r="K719" s="16">
        <v>4</v>
      </c>
      <c r="L719" s="16">
        <v>0</v>
      </c>
      <c r="M719" s="16"/>
      <c r="N719" s="16">
        <v>0</v>
      </c>
      <c r="O719" s="16">
        <v>0</v>
      </c>
      <c r="P719" s="39">
        <f t="shared" si="11"/>
        <v>54</v>
      </c>
      <c r="Q719" s="10" t="s">
        <v>220</v>
      </c>
      <c r="R719" s="38">
        <v>54</v>
      </c>
    </row>
    <row r="720" spans="1:18" x14ac:dyDescent="0.2">
      <c r="A720">
        <v>712</v>
      </c>
      <c r="C720" s="17"/>
      <c r="D720" s="19"/>
      <c r="E720" s="58" t="s">
        <v>1031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39"/>
      <c r="Q720" s="10"/>
    </row>
    <row r="721" spans="1:18" x14ac:dyDescent="0.2">
      <c r="A721">
        <f>A720+6</f>
        <v>718</v>
      </c>
      <c r="B721" t="s">
        <v>654</v>
      </c>
      <c r="C721" s="17" t="s">
        <v>654</v>
      </c>
      <c r="D721" s="19">
        <v>201401</v>
      </c>
      <c r="E721" s="58" t="s">
        <v>1297</v>
      </c>
      <c r="F721">
        <v>0</v>
      </c>
      <c r="G721">
        <v>0</v>
      </c>
      <c r="H721">
        <v>0</v>
      </c>
      <c r="I721">
        <v>0</v>
      </c>
      <c r="K721">
        <v>0</v>
      </c>
      <c r="L721">
        <v>0</v>
      </c>
      <c r="N721">
        <v>0</v>
      </c>
      <c r="O721">
        <v>0</v>
      </c>
      <c r="P721" s="39">
        <f t="shared" si="11"/>
        <v>0</v>
      </c>
      <c r="Q721" s="10" t="s">
        <v>221</v>
      </c>
      <c r="R721" s="38">
        <v>0</v>
      </c>
    </row>
    <row r="722" spans="1:18" x14ac:dyDescent="0.2">
      <c r="A722">
        <v>713</v>
      </c>
      <c r="C722" s="17"/>
      <c r="D722" s="19">
        <v>201307</v>
      </c>
      <c r="E722" s="58" t="s">
        <v>1298</v>
      </c>
      <c r="F722">
        <v>0</v>
      </c>
      <c r="G722">
        <v>0</v>
      </c>
      <c r="H722">
        <v>10</v>
      </c>
      <c r="I722">
        <v>10</v>
      </c>
      <c r="K722">
        <v>0</v>
      </c>
      <c r="L722">
        <v>0</v>
      </c>
      <c r="N722">
        <v>0</v>
      </c>
      <c r="O722">
        <v>0</v>
      </c>
      <c r="P722" s="39">
        <f t="shared" si="11"/>
        <v>10</v>
      </c>
      <c r="Q722" s="10" t="s">
        <v>221</v>
      </c>
      <c r="R722" s="38">
        <v>10</v>
      </c>
    </row>
    <row r="723" spans="1:18" x14ac:dyDescent="0.2">
      <c r="A723">
        <v>714</v>
      </c>
      <c r="C723" s="17"/>
      <c r="D723" s="19">
        <v>201301</v>
      </c>
      <c r="E723" s="58" t="s">
        <v>1299</v>
      </c>
      <c r="F723" s="16">
        <v>0</v>
      </c>
      <c r="G723" s="16">
        <v>0</v>
      </c>
      <c r="H723" s="16">
        <v>13</v>
      </c>
      <c r="I723" s="16">
        <v>13</v>
      </c>
      <c r="J723" s="16"/>
      <c r="K723" s="16">
        <v>0</v>
      </c>
      <c r="L723" s="16">
        <v>0</v>
      </c>
      <c r="M723" s="16"/>
      <c r="N723" s="16">
        <v>0</v>
      </c>
      <c r="O723" s="16">
        <v>0</v>
      </c>
      <c r="P723" s="39">
        <f t="shared" ref="P723:P785" si="12">SUM(F723+I723+K723+L723+N723+O723)</f>
        <v>13</v>
      </c>
      <c r="Q723" s="10" t="s">
        <v>221</v>
      </c>
      <c r="R723" s="38">
        <v>13</v>
      </c>
    </row>
    <row r="724" spans="1:18" x14ac:dyDescent="0.2">
      <c r="A724">
        <v>715</v>
      </c>
      <c r="C724" s="17"/>
      <c r="D724" s="19">
        <v>201207</v>
      </c>
      <c r="E724" s="58" t="s">
        <v>1300</v>
      </c>
      <c r="F724" s="16">
        <v>0</v>
      </c>
      <c r="G724" s="16">
        <v>0</v>
      </c>
      <c r="H724" s="16">
        <v>9</v>
      </c>
      <c r="I724" s="16">
        <v>9</v>
      </c>
      <c r="J724" s="16"/>
      <c r="K724" s="16">
        <v>0</v>
      </c>
      <c r="L724" s="16">
        <v>0</v>
      </c>
      <c r="M724" s="16"/>
      <c r="N724" s="16">
        <v>0</v>
      </c>
      <c r="O724" s="16">
        <v>0</v>
      </c>
      <c r="P724" s="39">
        <f t="shared" si="12"/>
        <v>9</v>
      </c>
      <c r="Q724" s="10" t="s">
        <v>221</v>
      </c>
      <c r="R724" s="38">
        <v>9</v>
      </c>
    </row>
    <row r="725" spans="1:18" x14ac:dyDescent="0.2">
      <c r="A725">
        <v>716</v>
      </c>
      <c r="C725" s="17"/>
      <c r="D725" s="19">
        <v>201201</v>
      </c>
      <c r="E725" s="58" t="s">
        <v>1301</v>
      </c>
      <c r="F725" s="16">
        <v>0</v>
      </c>
      <c r="G725" s="16">
        <v>0</v>
      </c>
      <c r="H725" s="16">
        <v>13</v>
      </c>
      <c r="I725" s="16">
        <v>13</v>
      </c>
      <c r="J725" s="16"/>
      <c r="K725" s="16">
        <v>0</v>
      </c>
      <c r="L725" s="16">
        <v>0</v>
      </c>
      <c r="M725" s="16"/>
      <c r="N725" s="16">
        <v>0</v>
      </c>
      <c r="O725" s="16">
        <v>0</v>
      </c>
      <c r="P725" s="39">
        <f t="shared" si="12"/>
        <v>13</v>
      </c>
      <c r="Q725" s="10" t="s">
        <v>221</v>
      </c>
      <c r="R725" s="38">
        <v>13</v>
      </c>
    </row>
    <row r="726" spans="1:18" x14ac:dyDescent="0.2">
      <c r="A726">
        <v>718</v>
      </c>
      <c r="C726" s="17"/>
      <c r="D726" s="19"/>
      <c r="E726" s="58" t="s">
        <v>1031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39"/>
      <c r="Q726" s="10"/>
    </row>
    <row r="727" spans="1:18" x14ac:dyDescent="0.2">
      <c r="A727">
        <f>A726+6</f>
        <v>724</v>
      </c>
      <c r="B727" t="s">
        <v>222</v>
      </c>
      <c r="C727" s="17" t="s">
        <v>222</v>
      </c>
      <c r="D727" s="19">
        <v>201401</v>
      </c>
      <c r="E727" s="58" t="s">
        <v>1302</v>
      </c>
      <c r="F727">
        <v>60</v>
      </c>
      <c r="G727">
        <v>0</v>
      </c>
      <c r="H727">
        <v>0</v>
      </c>
      <c r="I727">
        <v>0</v>
      </c>
      <c r="K727">
        <v>23</v>
      </c>
      <c r="L727">
        <v>2</v>
      </c>
      <c r="N727">
        <v>0</v>
      </c>
      <c r="O727">
        <v>0</v>
      </c>
      <c r="P727" s="39">
        <f t="shared" si="12"/>
        <v>85</v>
      </c>
      <c r="Q727" s="10" t="s">
        <v>223</v>
      </c>
      <c r="R727" s="38">
        <v>85</v>
      </c>
    </row>
    <row r="728" spans="1:18" x14ac:dyDescent="0.2">
      <c r="A728">
        <v>719</v>
      </c>
      <c r="C728" s="17"/>
      <c r="D728" s="19">
        <v>201307</v>
      </c>
      <c r="E728" s="58" t="s">
        <v>1303</v>
      </c>
      <c r="F728">
        <v>41</v>
      </c>
      <c r="G728">
        <v>0</v>
      </c>
      <c r="H728">
        <v>74</v>
      </c>
      <c r="I728">
        <v>74</v>
      </c>
      <c r="K728">
        <v>23</v>
      </c>
      <c r="L728">
        <v>2</v>
      </c>
      <c r="N728">
        <v>0</v>
      </c>
      <c r="O728">
        <v>0</v>
      </c>
      <c r="P728" s="39">
        <f t="shared" si="12"/>
        <v>140</v>
      </c>
      <c r="Q728" s="10" t="s">
        <v>223</v>
      </c>
      <c r="R728" s="38">
        <v>140</v>
      </c>
    </row>
    <row r="729" spans="1:18" x14ac:dyDescent="0.2">
      <c r="A729">
        <v>720</v>
      </c>
      <c r="C729" s="17"/>
      <c r="D729" s="19">
        <v>201301</v>
      </c>
      <c r="E729" s="58" t="s">
        <v>1304</v>
      </c>
      <c r="F729" s="16">
        <v>65</v>
      </c>
      <c r="G729" s="16">
        <v>0</v>
      </c>
      <c r="H729" s="16">
        <v>69</v>
      </c>
      <c r="I729" s="16">
        <v>69</v>
      </c>
      <c r="J729" s="16"/>
      <c r="K729" s="16">
        <v>27</v>
      </c>
      <c r="L729" s="16">
        <v>0</v>
      </c>
      <c r="M729" s="16"/>
      <c r="N729" s="16">
        <v>0</v>
      </c>
      <c r="O729" s="16">
        <v>0</v>
      </c>
      <c r="P729" s="39">
        <f t="shared" si="12"/>
        <v>161</v>
      </c>
      <c r="Q729" s="10" t="s">
        <v>223</v>
      </c>
      <c r="R729" s="38">
        <v>161</v>
      </c>
    </row>
    <row r="730" spans="1:18" x14ac:dyDescent="0.2">
      <c r="A730">
        <v>721</v>
      </c>
      <c r="C730" s="17"/>
      <c r="D730" s="19">
        <v>201207</v>
      </c>
      <c r="E730" s="58" t="s">
        <v>1305</v>
      </c>
      <c r="F730" s="16">
        <v>41</v>
      </c>
      <c r="G730" s="16">
        <v>0</v>
      </c>
      <c r="H730" s="16">
        <v>68</v>
      </c>
      <c r="I730" s="16">
        <v>68</v>
      </c>
      <c r="J730" s="16"/>
      <c r="K730" s="16">
        <v>27</v>
      </c>
      <c r="L730" s="16">
        <v>0</v>
      </c>
      <c r="M730" s="16"/>
      <c r="N730" s="16">
        <v>0</v>
      </c>
      <c r="O730" s="16">
        <v>0</v>
      </c>
      <c r="P730" s="39">
        <f t="shared" si="12"/>
        <v>136</v>
      </c>
      <c r="Q730" s="10" t="s">
        <v>223</v>
      </c>
      <c r="R730" s="38">
        <v>136</v>
      </c>
    </row>
    <row r="731" spans="1:18" x14ac:dyDescent="0.2">
      <c r="A731">
        <v>722</v>
      </c>
      <c r="C731" s="17"/>
      <c r="D731" s="19">
        <v>201201</v>
      </c>
      <c r="E731" s="58" t="s">
        <v>1306</v>
      </c>
      <c r="F731" s="16">
        <v>65</v>
      </c>
      <c r="G731" s="16">
        <v>0</v>
      </c>
      <c r="H731" s="16">
        <v>69</v>
      </c>
      <c r="I731" s="16">
        <v>69</v>
      </c>
      <c r="J731" s="16"/>
      <c r="K731" s="16">
        <v>27</v>
      </c>
      <c r="L731" s="16">
        <v>0</v>
      </c>
      <c r="M731" s="16"/>
      <c r="N731" s="16">
        <v>0</v>
      </c>
      <c r="O731" s="16">
        <v>0</v>
      </c>
      <c r="P731" s="39">
        <f t="shared" si="12"/>
        <v>161</v>
      </c>
      <c r="Q731" s="10" t="s">
        <v>223</v>
      </c>
      <c r="R731" s="38">
        <v>161</v>
      </c>
    </row>
    <row r="732" spans="1:18" x14ac:dyDescent="0.2">
      <c r="A732">
        <v>724</v>
      </c>
      <c r="C732" s="17"/>
      <c r="D732" s="19"/>
      <c r="E732" s="58" t="s">
        <v>1031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39"/>
      <c r="Q732" s="10"/>
    </row>
    <row r="733" spans="1:18" x14ac:dyDescent="0.2">
      <c r="A733">
        <f>A732+6</f>
        <v>730</v>
      </c>
      <c r="B733" t="s">
        <v>224</v>
      </c>
      <c r="C733" s="17" t="s">
        <v>224</v>
      </c>
      <c r="D733" s="19">
        <v>201401</v>
      </c>
      <c r="E733" s="58" t="s">
        <v>1307</v>
      </c>
      <c r="F733">
        <v>0</v>
      </c>
      <c r="G733">
        <v>0</v>
      </c>
      <c r="H733">
        <v>0</v>
      </c>
      <c r="I733">
        <v>0</v>
      </c>
      <c r="K733">
        <v>0</v>
      </c>
      <c r="L733">
        <v>0</v>
      </c>
      <c r="N733">
        <v>0</v>
      </c>
      <c r="O733">
        <v>0</v>
      </c>
      <c r="P733" s="39">
        <f t="shared" si="12"/>
        <v>0</v>
      </c>
      <c r="Q733" s="10" t="s">
        <v>225</v>
      </c>
      <c r="R733" s="38">
        <v>0</v>
      </c>
    </row>
    <row r="734" spans="1:18" x14ac:dyDescent="0.2">
      <c r="A734">
        <v>725</v>
      </c>
      <c r="C734" s="17"/>
      <c r="D734" s="19">
        <v>201307</v>
      </c>
      <c r="E734" s="58" t="s">
        <v>1308</v>
      </c>
      <c r="F734">
        <v>0</v>
      </c>
      <c r="G734">
        <v>0</v>
      </c>
      <c r="H734">
        <v>4</v>
      </c>
      <c r="I734">
        <v>4</v>
      </c>
      <c r="K734">
        <v>0</v>
      </c>
      <c r="L734">
        <v>0</v>
      </c>
      <c r="N734">
        <v>0</v>
      </c>
      <c r="O734">
        <v>0</v>
      </c>
      <c r="P734" s="39">
        <f t="shared" si="12"/>
        <v>4</v>
      </c>
      <c r="Q734" s="10" t="s">
        <v>225</v>
      </c>
      <c r="R734" s="38">
        <v>4</v>
      </c>
    </row>
    <row r="735" spans="1:18" x14ac:dyDescent="0.2">
      <c r="A735">
        <v>726</v>
      </c>
      <c r="C735" s="17"/>
      <c r="D735" s="19">
        <v>201301</v>
      </c>
      <c r="E735" s="58" t="s">
        <v>1309</v>
      </c>
      <c r="F735" s="16">
        <v>0</v>
      </c>
      <c r="G735" s="16">
        <v>0</v>
      </c>
      <c r="H735" s="16">
        <v>3</v>
      </c>
      <c r="I735" s="16">
        <v>3</v>
      </c>
      <c r="J735" s="16"/>
      <c r="K735" s="16">
        <v>0</v>
      </c>
      <c r="L735" s="16">
        <v>0</v>
      </c>
      <c r="M735" s="16"/>
      <c r="N735" s="16">
        <v>0</v>
      </c>
      <c r="O735" s="16">
        <v>2</v>
      </c>
      <c r="P735" s="39">
        <f t="shared" si="12"/>
        <v>5</v>
      </c>
      <c r="Q735" s="10" t="s">
        <v>225</v>
      </c>
      <c r="R735" s="38">
        <v>5</v>
      </c>
    </row>
    <row r="736" spans="1:18" x14ac:dyDescent="0.2">
      <c r="A736">
        <v>727</v>
      </c>
      <c r="C736" s="17"/>
      <c r="D736" s="19">
        <v>201207</v>
      </c>
      <c r="E736" s="58" t="s">
        <v>1310</v>
      </c>
      <c r="F736" s="16">
        <v>0</v>
      </c>
      <c r="G736" s="16">
        <v>0</v>
      </c>
      <c r="H736" s="16">
        <v>2</v>
      </c>
      <c r="I736" s="16">
        <v>2</v>
      </c>
      <c r="J736" s="16"/>
      <c r="K736" s="16">
        <v>0</v>
      </c>
      <c r="L736" s="16">
        <v>0</v>
      </c>
      <c r="M736" s="16"/>
      <c r="N736" s="16">
        <v>0</v>
      </c>
      <c r="O736" s="16">
        <v>0</v>
      </c>
      <c r="P736" s="39">
        <f t="shared" si="12"/>
        <v>2</v>
      </c>
      <c r="Q736" s="10" t="s">
        <v>225</v>
      </c>
      <c r="R736" s="38">
        <v>2</v>
      </c>
    </row>
    <row r="737" spans="1:18" x14ac:dyDescent="0.2">
      <c r="A737">
        <v>728</v>
      </c>
      <c r="C737" s="17"/>
      <c r="D737" s="19">
        <v>201201</v>
      </c>
      <c r="E737" s="58" t="s">
        <v>1311</v>
      </c>
      <c r="F737" s="16">
        <v>0</v>
      </c>
      <c r="G737" s="16">
        <v>0</v>
      </c>
      <c r="H737" s="16">
        <v>4</v>
      </c>
      <c r="I737" s="16">
        <v>4</v>
      </c>
      <c r="J737" s="16"/>
      <c r="K737" s="16">
        <v>0</v>
      </c>
      <c r="L737" s="16">
        <v>0</v>
      </c>
      <c r="M737" s="16"/>
      <c r="N737" s="16">
        <v>0</v>
      </c>
      <c r="O737" s="16">
        <v>2</v>
      </c>
      <c r="P737" s="39">
        <f t="shared" si="12"/>
        <v>6</v>
      </c>
      <c r="Q737" s="10" t="s">
        <v>225</v>
      </c>
      <c r="R737" s="38">
        <v>6</v>
      </c>
    </row>
    <row r="738" spans="1:18" x14ac:dyDescent="0.2">
      <c r="A738">
        <v>730</v>
      </c>
      <c r="C738" s="17"/>
      <c r="D738" s="19"/>
      <c r="E738" s="58" t="s">
        <v>1031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39"/>
      <c r="Q738" s="10"/>
    </row>
    <row r="739" spans="1:18" x14ac:dyDescent="0.2">
      <c r="A739">
        <f>A738+6</f>
        <v>736</v>
      </c>
      <c r="B739" t="s">
        <v>226</v>
      </c>
      <c r="C739" s="17" t="s">
        <v>226</v>
      </c>
      <c r="D739" s="19">
        <v>201401</v>
      </c>
      <c r="E739" s="58" t="s">
        <v>1312</v>
      </c>
      <c r="F739">
        <v>5</v>
      </c>
      <c r="G739">
        <v>0</v>
      </c>
      <c r="H739">
        <v>0</v>
      </c>
      <c r="I739">
        <v>0</v>
      </c>
      <c r="K739">
        <v>1</v>
      </c>
      <c r="L739">
        <v>0</v>
      </c>
      <c r="N739">
        <v>0</v>
      </c>
      <c r="O739">
        <v>0</v>
      </c>
      <c r="P739" s="39">
        <f t="shared" si="12"/>
        <v>6</v>
      </c>
      <c r="Q739" s="10" t="s">
        <v>227</v>
      </c>
      <c r="R739" s="38">
        <v>6</v>
      </c>
    </row>
    <row r="740" spans="1:18" x14ac:dyDescent="0.2">
      <c r="A740">
        <v>731</v>
      </c>
      <c r="C740" s="17"/>
      <c r="D740" s="19">
        <v>201307</v>
      </c>
      <c r="E740" s="58" t="s">
        <v>1313</v>
      </c>
      <c r="F740">
        <v>10</v>
      </c>
      <c r="G740">
        <v>32</v>
      </c>
      <c r="H740">
        <v>23</v>
      </c>
      <c r="I740">
        <v>55</v>
      </c>
      <c r="K740">
        <v>5</v>
      </c>
      <c r="L740">
        <v>8</v>
      </c>
      <c r="N740">
        <v>0</v>
      </c>
      <c r="O740">
        <v>0</v>
      </c>
      <c r="P740" s="39">
        <f t="shared" si="12"/>
        <v>78</v>
      </c>
      <c r="Q740" s="10" t="s">
        <v>227</v>
      </c>
      <c r="R740" s="38">
        <v>78</v>
      </c>
    </row>
    <row r="741" spans="1:18" x14ac:dyDescent="0.2">
      <c r="A741">
        <v>732</v>
      </c>
      <c r="C741" s="17"/>
      <c r="D741" s="19">
        <v>201301</v>
      </c>
      <c r="E741" s="58" t="s">
        <v>1314</v>
      </c>
      <c r="F741" s="16">
        <v>12</v>
      </c>
      <c r="G741" s="16">
        <v>0</v>
      </c>
      <c r="H741" s="16">
        <v>24</v>
      </c>
      <c r="I741" s="16">
        <v>24</v>
      </c>
      <c r="J741" s="16"/>
      <c r="K741" s="16">
        <v>1</v>
      </c>
      <c r="L741" s="16">
        <v>2</v>
      </c>
      <c r="M741" s="16"/>
      <c r="N741" s="16">
        <v>0</v>
      </c>
      <c r="O741" s="16">
        <v>8</v>
      </c>
      <c r="P741" s="39">
        <f t="shared" si="12"/>
        <v>47</v>
      </c>
      <c r="Q741" s="10" t="s">
        <v>227</v>
      </c>
      <c r="R741" s="38">
        <v>47</v>
      </c>
    </row>
    <row r="742" spans="1:18" x14ac:dyDescent="0.2">
      <c r="A742">
        <v>733</v>
      </c>
      <c r="C742" s="17"/>
      <c r="D742" s="19">
        <v>201207</v>
      </c>
      <c r="E742" s="58" t="s">
        <v>1315</v>
      </c>
      <c r="F742" s="16">
        <v>11</v>
      </c>
      <c r="G742" s="16">
        <v>3</v>
      </c>
      <c r="H742" s="16">
        <v>75</v>
      </c>
      <c r="I742" s="16">
        <v>78</v>
      </c>
      <c r="J742" s="16"/>
      <c r="K742" s="16">
        <v>1</v>
      </c>
      <c r="L742" s="16">
        <v>5</v>
      </c>
      <c r="M742" s="16"/>
      <c r="N742" s="16">
        <v>0</v>
      </c>
      <c r="O742" s="16">
        <v>3</v>
      </c>
      <c r="P742" s="39">
        <f t="shared" si="12"/>
        <v>98</v>
      </c>
      <c r="Q742" s="10" t="s">
        <v>227</v>
      </c>
      <c r="R742" s="38">
        <v>98</v>
      </c>
    </row>
    <row r="743" spans="1:18" x14ac:dyDescent="0.2">
      <c r="A743">
        <v>734</v>
      </c>
      <c r="C743" s="17"/>
      <c r="D743" s="19">
        <v>201201</v>
      </c>
      <c r="E743" s="58" t="s">
        <v>1316</v>
      </c>
      <c r="F743" s="16">
        <v>8</v>
      </c>
      <c r="G743" s="16">
        <v>0</v>
      </c>
      <c r="H743" s="16">
        <v>24</v>
      </c>
      <c r="I743" s="16">
        <v>24</v>
      </c>
      <c r="J743" s="16"/>
      <c r="K743" s="16">
        <v>3</v>
      </c>
      <c r="L743" s="16">
        <v>5</v>
      </c>
      <c r="M743" s="16"/>
      <c r="N743" s="16">
        <v>0</v>
      </c>
      <c r="O743" s="16">
        <v>8</v>
      </c>
      <c r="P743" s="39">
        <f t="shared" si="12"/>
        <v>48</v>
      </c>
      <c r="Q743" s="10" t="s">
        <v>227</v>
      </c>
      <c r="R743" s="38">
        <v>48</v>
      </c>
    </row>
    <row r="744" spans="1:18" x14ac:dyDescent="0.2">
      <c r="A744">
        <v>736</v>
      </c>
      <c r="C744" s="17"/>
      <c r="D744" s="19"/>
      <c r="E744" s="58" t="s">
        <v>1031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39"/>
      <c r="Q744" s="10"/>
    </row>
    <row r="745" spans="1:18" x14ac:dyDescent="0.2">
      <c r="A745">
        <f>A744+6</f>
        <v>742</v>
      </c>
      <c r="B745" t="s">
        <v>228</v>
      </c>
      <c r="C745" s="17" t="s">
        <v>228</v>
      </c>
      <c r="D745" s="19">
        <v>201401</v>
      </c>
      <c r="E745" s="58" t="s">
        <v>1317</v>
      </c>
      <c r="F745">
        <v>19</v>
      </c>
      <c r="G745">
        <v>0</v>
      </c>
      <c r="H745">
        <v>0</v>
      </c>
      <c r="I745">
        <v>0</v>
      </c>
      <c r="K745">
        <v>0</v>
      </c>
      <c r="L745">
        <v>0</v>
      </c>
      <c r="N745">
        <v>0</v>
      </c>
      <c r="O745">
        <v>0</v>
      </c>
      <c r="P745" s="39">
        <f t="shared" si="12"/>
        <v>19</v>
      </c>
      <c r="Q745" s="10" t="s">
        <v>229</v>
      </c>
      <c r="R745" s="38">
        <v>19</v>
      </c>
    </row>
    <row r="746" spans="1:18" x14ac:dyDescent="0.2">
      <c r="A746">
        <v>737</v>
      </c>
      <c r="C746" s="17"/>
      <c r="D746" s="19">
        <v>201307</v>
      </c>
      <c r="E746" s="58" t="s">
        <v>1318</v>
      </c>
      <c r="F746">
        <v>19</v>
      </c>
      <c r="G746">
        <v>0</v>
      </c>
      <c r="H746">
        <v>4</v>
      </c>
      <c r="I746">
        <v>4</v>
      </c>
      <c r="K746">
        <v>8</v>
      </c>
      <c r="L746">
        <v>0</v>
      </c>
      <c r="N746">
        <v>0</v>
      </c>
      <c r="O746">
        <v>0</v>
      </c>
      <c r="P746" s="39">
        <f t="shared" si="12"/>
        <v>31</v>
      </c>
      <c r="Q746" s="10" t="s">
        <v>229</v>
      </c>
      <c r="R746" s="38">
        <v>31</v>
      </c>
    </row>
    <row r="747" spans="1:18" x14ac:dyDescent="0.2">
      <c r="A747">
        <v>738</v>
      </c>
      <c r="C747" s="17"/>
      <c r="D747" s="19">
        <v>201301</v>
      </c>
      <c r="E747" s="58" t="s">
        <v>1319</v>
      </c>
      <c r="F747" s="16">
        <v>19</v>
      </c>
      <c r="G747" s="16">
        <v>0</v>
      </c>
      <c r="H747" s="16">
        <v>2</v>
      </c>
      <c r="I747" s="16">
        <v>2</v>
      </c>
      <c r="J747" s="16"/>
      <c r="K747" s="16">
        <v>0</v>
      </c>
      <c r="L747" s="16">
        <v>0</v>
      </c>
      <c r="M747" s="16"/>
      <c r="N747" s="16">
        <v>0</v>
      </c>
      <c r="O747" s="16">
        <v>0</v>
      </c>
      <c r="P747" s="39">
        <f t="shared" si="12"/>
        <v>21</v>
      </c>
      <c r="Q747" s="10" t="s">
        <v>229</v>
      </c>
      <c r="R747" s="38">
        <v>21</v>
      </c>
    </row>
    <row r="748" spans="1:18" x14ac:dyDescent="0.2">
      <c r="A748">
        <v>739</v>
      </c>
      <c r="C748" s="17"/>
      <c r="D748" s="19">
        <v>201207</v>
      </c>
      <c r="E748" s="58" t="s">
        <v>1320</v>
      </c>
      <c r="F748" s="16">
        <v>23</v>
      </c>
      <c r="G748" s="16">
        <v>0</v>
      </c>
      <c r="H748" s="16">
        <v>3</v>
      </c>
      <c r="I748" s="16">
        <v>3</v>
      </c>
      <c r="J748" s="16"/>
      <c r="K748" s="16">
        <v>0</v>
      </c>
      <c r="L748" s="16">
        <v>0</v>
      </c>
      <c r="M748" s="16"/>
      <c r="N748" s="16">
        <v>0</v>
      </c>
      <c r="O748" s="16">
        <v>0</v>
      </c>
      <c r="P748" s="39">
        <f t="shared" si="12"/>
        <v>26</v>
      </c>
      <c r="Q748" s="10" t="s">
        <v>229</v>
      </c>
      <c r="R748" s="38">
        <v>26</v>
      </c>
    </row>
    <row r="749" spans="1:18" x14ac:dyDescent="0.2">
      <c r="A749">
        <v>740</v>
      </c>
      <c r="C749" s="17"/>
      <c r="D749" s="19">
        <v>201201</v>
      </c>
      <c r="E749" s="58" t="s">
        <v>1321</v>
      </c>
      <c r="F749" s="16">
        <v>23</v>
      </c>
      <c r="G749" s="16">
        <v>0</v>
      </c>
      <c r="H749" s="16">
        <v>2</v>
      </c>
      <c r="I749" s="16">
        <v>2</v>
      </c>
      <c r="J749" s="16"/>
      <c r="K749" s="16">
        <v>0</v>
      </c>
      <c r="L749" s="16">
        <v>0</v>
      </c>
      <c r="M749" s="16"/>
      <c r="N749" s="16">
        <v>0</v>
      </c>
      <c r="O749" s="16">
        <v>0</v>
      </c>
      <c r="P749" s="39">
        <f t="shared" si="12"/>
        <v>25</v>
      </c>
      <c r="Q749" s="10" t="s">
        <v>229</v>
      </c>
      <c r="R749" s="38">
        <v>25</v>
      </c>
    </row>
    <row r="750" spans="1:18" x14ac:dyDescent="0.2">
      <c r="A750">
        <v>742</v>
      </c>
      <c r="C750" s="17"/>
      <c r="D750" s="19"/>
      <c r="E750" s="58" t="s">
        <v>1031</v>
      </c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39"/>
      <c r="Q750" s="10"/>
    </row>
    <row r="751" spans="1:18" x14ac:dyDescent="0.2">
      <c r="A751">
        <f>A750+6</f>
        <v>748</v>
      </c>
      <c r="B751" t="s">
        <v>655</v>
      </c>
      <c r="C751" s="17" t="s">
        <v>655</v>
      </c>
      <c r="D751" s="19">
        <v>201401</v>
      </c>
      <c r="E751" s="58" t="s">
        <v>1322</v>
      </c>
      <c r="F751">
        <v>25</v>
      </c>
      <c r="G751">
        <v>0</v>
      </c>
      <c r="H751">
        <v>0</v>
      </c>
      <c r="I751">
        <v>0</v>
      </c>
      <c r="K751">
        <v>4</v>
      </c>
      <c r="L751">
        <v>0</v>
      </c>
      <c r="N751">
        <v>0</v>
      </c>
      <c r="O751">
        <v>0</v>
      </c>
      <c r="P751" s="39">
        <f t="shared" si="12"/>
        <v>29</v>
      </c>
      <c r="Q751" s="10" t="s">
        <v>230</v>
      </c>
      <c r="R751" s="38">
        <v>29</v>
      </c>
    </row>
    <row r="752" spans="1:18" x14ac:dyDescent="0.2">
      <c r="A752">
        <v>743</v>
      </c>
      <c r="C752" s="17"/>
      <c r="D752" s="19">
        <v>201307</v>
      </c>
      <c r="E752" s="58" t="s">
        <v>1323</v>
      </c>
      <c r="F752">
        <v>28</v>
      </c>
      <c r="G752">
        <v>4</v>
      </c>
      <c r="H752">
        <v>0</v>
      </c>
      <c r="I752">
        <v>4</v>
      </c>
      <c r="K752">
        <v>8</v>
      </c>
      <c r="L752">
        <v>0</v>
      </c>
      <c r="N752">
        <v>0</v>
      </c>
      <c r="O752">
        <v>0</v>
      </c>
      <c r="P752" s="39">
        <f t="shared" si="12"/>
        <v>40</v>
      </c>
      <c r="Q752" s="10" t="s">
        <v>230</v>
      </c>
      <c r="R752" s="38">
        <v>40</v>
      </c>
    </row>
    <row r="753" spans="1:18" x14ac:dyDescent="0.2">
      <c r="A753">
        <v>744</v>
      </c>
      <c r="C753" s="17"/>
      <c r="D753" s="19">
        <v>201301</v>
      </c>
      <c r="E753" s="58" t="s">
        <v>1324</v>
      </c>
      <c r="F753" s="16">
        <v>29</v>
      </c>
      <c r="G753" s="16">
        <v>0</v>
      </c>
      <c r="H753" s="16">
        <v>6</v>
      </c>
      <c r="I753" s="16">
        <v>6</v>
      </c>
      <c r="J753" s="16"/>
      <c r="K753" s="16">
        <v>0</v>
      </c>
      <c r="L753" s="16">
        <v>3</v>
      </c>
      <c r="M753" s="16"/>
      <c r="N753" s="16">
        <v>4</v>
      </c>
      <c r="O753" s="16">
        <v>0</v>
      </c>
      <c r="P753" s="39">
        <f t="shared" si="12"/>
        <v>42</v>
      </c>
      <c r="Q753" s="10" t="s">
        <v>230</v>
      </c>
      <c r="R753" s="38">
        <v>42</v>
      </c>
    </row>
    <row r="754" spans="1:18" x14ac:dyDescent="0.2">
      <c r="A754">
        <v>745</v>
      </c>
      <c r="C754" s="17"/>
      <c r="D754" s="19">
        <v>201207</v>
      </c>
      <c r="E754" s="58" t="s">
        <v>1325</v>
      </c>
      <c r="F754" s="16">
        <v>25</v>
      </c>
      <c r="G754" s="16">
        <v>0</v>
      </c>
      <c r="H754" s="16">
        <v>5</v>
      </c>
      <c r="I754" s="16">
        <v>5</v>
      </c>
      <c r="J754" s="16"/>
      <c r="K754" s="16">
        <v>0</v>
      </c>
      <c r="L754" s="16">
        <v>3</v>
      </c>
      <c r="M754" s="16"/>
      <c r="N754" s="16">
        <v>0</v>
      </c>
      <c r="O754" s="16">
        <v>0</v>
      </c>
      <c r="P754" s="39">
        <f t="shared" si="12"/>
        <v>33</v>
      </c>
      <c r="Q754" s="10" t="s">
        <v>230</v>
      </c>
      <c r="R754" s="38">
        <v>33</v>
      </c>
    </row>
    <row r="755" spans="1:18" x14ac:dyDescent="0.2">
      <c r="A755">
        <v>746</v>
      </c>
      <c r="C755" s="17"/>
      <c r="D755" s="19">
        <v>201201</v>
      </c>
      <c r="E755" s="58" t="s">
        <v>1326</v>
      </c>
      <c r="F755" s="16">
        <v>29</v>
      </c>
      <c r="G755" s="16">
        <v>0</v>
      </c>
      <c r="H755" s="16">
        <v>6</v>
      </c>
      <c r="I755" s="16">
        <v>6</v>
      </c>
      <c r="J755" s="16"/>
      <c r="K755" s="16">
        <v>0</v>
      </c>
      <c r="L755" s="16">
        <v>3</v>
      </c>
      <c r="M755" s="16"/>
      <c r="N755" s="16">
        <v>4</v>
      </c>
      <c r="O755" s="16">
        <v>0</v>
      </c>
      <c r="P755" s="39">
        <f t="shared" si="12"/>
        <v>42</v>
      </c>
      <c r="Q755" s="10" t="s">
        <v>230</v>
      </c>
      <c r="R755" s="38">
        <v>42</v>
      </c>
    </row>
    <row r="756" spans="1:18" x14ac:dyDescent="0.2">
      <c r="A756">
        <v>748</v>
      </c>
      <c r="C756" s="17"/>
      <c r="D756" s="19"/>
      <c r="E756" s="58" t="s">
        <v>1031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39"/>
      <c r="Q756" s="10"/>
    </row>
    <row r="757" spans="1:18" x14ac:dyDescent="0.2">
      <c r="A757">
        <f>A756+6</f>
        <v>754</v>
      </c>
      <c r="B757" t="s">
        <v>231</v>
      </c>
      <c r="C757" s="17" t="s">
        <v>231</v>
      </c>
      <c r="D757" s="19">
        <v>201401</v>
      </c>
      <c r="E757" s="58" t="s">
        <v>1327</v>
      </c>
      <c r="F757">
        <v>34</v>
      </c>
      <c r="G757">
        <v>0</v>
      </c>
      <c r="H757">
        <v>0</v>
      </c>
      <c r="I757">
        <v>0</v>
      </c>
      <c r="K757">
        <v>0</v>
      </c>
      <c r="L757">
        <v>18</v>
      </c>
      <c r="N757">
        <v>0</v>
      </c>
      <c r="O757">
        <v>0</v>
      </c>
      <c r="P757" s="39">
        <f t="shared" si="12"/>
        <v>52</v>
      </c>
      <c r="Q757" s="10" t="s">
        <v>232</v>
      </c>
      <c r="R757" s="38">
        <v>52</v>
      </c>
    </row>
    <row r="758" spans="1:18" x14ac:dyDescent="0.2">
      <c r="A758">
        <v>749</v>
      </c>
      <c r="C758" s="17"/>
      <c r="D758" s="19">
        <v>201307</v>
      </c>
      <c r="E758" s="58" t="s">
        <v>1328</v>
      </c>
      <c r="F758">
        <v>54</v>
      </c>
      <c r="G758">
        <v>0</v>
      </c>
      <c r="H758">
        <v>25</v>
      </c>
      <c r="I758">
        <v>25</v>
      </c>
      <c r="K758">
        <v>0</v>
      </c>
      <c r="L758">
        <v>13</v>
      </c>
      <c r="N758">
        <v>0</v>
      </c>
      <c r="O758">
        <v>0</v>
      </c>
      <c r="P758" s="39">
        <f t="shared" si="12"/>
        <v>92</v>
      </c>
      <c r="Q758" s="10" t="s">
        <v>232</v>
      </c>
      <c r="R758" s="38">
        <v>92</v>
      </c>
    </row>
    <row r="759" spans="1:18" x14ac:dyDescent="0.2">
      <c r="A759">
        <v>750</v>
      </c>
      <c r="C759" s="17"/>
      <c r="D759" s="19">
        <v>201301</v>
      </c>
      <c r="E759" s="58" t="s">
        <v>1329</v>
      </c>
      <c r="F759" s="16">
        <v>57</v>
      </c>
      <c r="G759" s="16">
        <v>9</v>
      </c>
      <c r="H759" s="16">
        <v>25</v>
      </c>
      <c r="I759" s="16">
        <v>34</v>
      </c>
      <c r="J759" s="16"/>
      <c r="K759" s="16">
        <v>3</v>
      </c>
      <c r="L759" s="16">
        <v>9</v>
      </c>
      <c r="M759" s="16"/>
      <c r="N759" s="16">
        <v>0</v>
      </c>
      <c r="O759" s="16">
        <v>0</v>
      </c>
      <c r="P759" s="39">
        <f t="shared" si="12"/>
        <v>103</v>
      </c>
      <c r="Q759" s="10" t="s">
        <v>232</v>
      </c>
      <c r="R759" s="38">
        <v>103</v>
      </c>
    </row>
    <row r="760" spans="1:18" x14ac:dyDescent="0.2">
      <c r="A760">
        <v>751</v>
      </c>
      <c r="C760" s="17"/>
      <c r="D760" s="19">
        <v>201207</v>
      </c>
      <c r="E760" s="58" t="s">
        <v>1330</v>
      </c>
      <c r="F760" s="16">
        <v>58</v>
      </c>
      <c r="G760" s="16">
        <v>0</v>
      </c>
      <c r="H760" s="16">
        <v>28</v>
      </c>
      <c r="I760" s="16">
        <v>28</v>
      </c>
      <c r="J760" s="16"/>
      <c r="K760" s="16">
        <v>3</v>
      </c>
      <c r="L760" s="16">
        <v>1</v>
      </c>
      <c r="M760" s="16"/>
      <c r="N760" s="16">
        <v>0</v>
      </c>
      <c r="O760" s="16">
        <v>0</v>
      </c>
      <c r="P760" s="39">
        <f t="shared" si="12"/>
        <v>90</v>
      </c>
      <c r="Q760" s="10" t="s">
        <v>232</v>
      </c>
      <c r="R760" s="38">
        <v>90</v>
      </c>
    </row>
    <row r="761" spans="1:18" x14ac:dyDescent="0.2">
      <c r="A761">
        <v>752</v>
      </c>
      <c r="C761" s="17"/>
      <c r="D761" s="19">
        <v>201201</v>
      </c>
      <c r="E761" s="58" t="s">
        <v>1331</v>
      </c>
      <c r="F761" s="16">
        <v>34</v>
      </c>
      <c r="G761" s="16">
        <v>3</v>
      </c>
      <c r="H761" s="16">
        <v>27</v>
      </c>
      <c r="I761" s="16">
        <v>30</v>
      </c>
      <c r="J761" s="16"/>
      <c r="K761" s="16">
        <v>0</v>
      </c>
      <c r="L761" s="16">
        <v>4</v>
      </c>
      <c r="M761" s="16"/>
      <c r="N761" s="16">
        <v>0</v>
      </c>
      <c r="O761" s="16">
        <v>0</v>
      </c>
      <c r="P761" s="39">
        <f t="shared" si="12"/>
        <v>68</v>
      </c>
      <c r="Q761" s="10" t="s">
        <v>232</v>
      </c>
      <c r="R761" s="38">
        <v>68</v>
      </c>
    </row>
    <row r="762" spans="1:18" x14ac:dyDescent="0.2">
      <c r="A762">
        <v>754</v>
      </c>
      <c r="C762" s="17"/>
      <c r="D762" s="19"/>
      <c r="E762" s="58" t="s">
        <v>1031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39"/>
      <c r="Q762" s="10"/>
    </row>
    <row r="763" spans="1:18" x14ac:dyDescent="0.2">
      <c r="A763">
        <f>A762+6</f>
        <v>760</v>
      </c>
      <c r="B763" t="s">
        <v>233</v>
      </c>
      <c r="C763" s="17" t="s">
        <v>233</v>
      </c>
      <c r="D763" s="19">
        <v>201401</v>
      </c>
      <c r="E763" s="58" t="s">
        <v>1332</v>
      </c>
      <c r="F763">
        <v>0</v>
      </c>
      <c r="G763">
        <v>0</v>
      </c>
      <c r="H763">
        <v>0</v>
      </c>
      <c r="I763">
        <v>0</v>
      </c>
      <c r="K763">
        <v>0</v>
      </c>
      <c r="L763">
        <v>0</v>
      </c>
      <c r="N763">
        <v>0</v>
      </c>
      <c r="O763">
        <v>3</v>
      </c>
      <c r="P763" s="39">
        <f t="shared" si="12"/>
        <v>3</v>
      </c>
      <c r="Q763" s="10" t="s">
        <v>234</v>
      </c>
      <c r="R763" s="38">
        <v>3</v>
      </c>
    </row>
    <row r="764" spans="1:18" x14ac:dyDescent="0.2">
      <c r="A764">
        <v>755</v>
      </c>
      <c r="C764" s="17"/>
      <c r="D764" s="19">
        <v>201307</v>
      </c>
      <c r="E764" s="58" t="s">
        <v>1333</v>
      </c>
      <c r="F764">
        <v>0</v>
      </c>
      <c r="G764">
        <v>0</v>
      </c>
      <c r="H764">
        <v>0</v>
      </c>
      <c r="I764">
        <v>0</v>
      </c>
      <c r="K764">
        <v>0</v>
      </c>
      <c r="L764">
        <v>0</v>
      </c>
      <c r="N764">
        <v>0</v>
      </c>
      <c r="O764">
        <v>0</v>
      </c>
      <c r="P764" s="39">
        <f t="shared" si="12"/>
        <v>0</v>
      </c>
      <c r="Q764" s="10" t="s">
        <v>234</v>
      </c>
      <c r="R764" s="38">
        <v>0</v>
      </c>
    </row>
    <row r="765" spans="1:18" x14ac:dyDescent="0.2">
      <c r="A765">
        <v>756</v>
      </c>
      <c r="C765" s="17"/>
      <c r="D765" s="19">
        <v>201301</v>
      </c>
      <c r="E765" s="58" t="s">
        <v>1334</v>
      </c>
      <c r="F765" s="16">
        <v>0</v>
      </c>
      <c r="G765" s="16">
        <v>0</v>
      </c>
      <c r="H765" s="16">
        <v>0</v>
      </c>
      <c r="I765" s="16">
        <v>0</v>
      </c>
      <c r="J765" s="16"/>
      <c r="K765" s="16">
        <v>0</v>
      </c>
      <c r="L765" s="16">
        <v>0</v>
      </c>
      <c r="M765" s="16"/>
      <c r="N765" s="16">
        <v>3</v>
      </c>
      <c r="O765" s="16">
        <v>0</v>
      </c>
      <c r="P765" s="39">
        <f t="shared" si="12"/>
        <v>3</v>
      </c>
      <c r="Q765" s="10" t="s">
        <v>234</v>
      </c>
      <c r="R765" s="38">
        <v>3</v>
      </c>
    </row>
    <row r="766" spans="1:18" x14ac:dyDescent="0.2">
      <c r="A766">
        <v>757</v>
      </c>
      <c r="C766" s="17"/>
      <c r="D766" s="19">
        <v>201207</v>
      </c>
      <c r="E766" s="58" t="s">
        <v>1335</v>
      </c>
      <c r="F766" s="16">
        <v>0</v>
      </c>
      <c r="G766" s="16">
        <v>0</v>
      </c>
      <c r="H766" s="16">
        <v>0</v>
      </c>
      <c r="I766" s="16">
        <v>0</v>
      </c>
      <c r="J766" s="16"/>
      <c r="K766" s="16">
        <v>0</v>
      </c>
      <c r="L766" s="16">
        <v>0</v>
      </c>
      <c r="M766" s="16"/>
      <c r="N766" s="16">
        <v>0</v>
      </c>
      <c r="O766" s="16">
        <v>0</v>
      </c>
      <c r="P766" s="39">
        <f t="shared" si="12"/>
        <v>0</v>
      </c>
      <c r="Q766" s="10" t="s">
        <v>234</v>
      </c>
      <c r="R766" s="38">
        <v>0</v>
      </c>
    </row>
    <row r="767" spans="1:18" x14ac:dyDescent="0.2">
      <c r="A767">
        <v>758</v>
      </c>
      <c r="C767" s="17"/>
      <c r="D767" s="19">
        <v>201201</v>
      </c>
      <c r="E767" s="58" t="s">
        <v>1336</v>
      </c>
      <c r="F767" s="16">
        <v>0</v>
      </c>
      <c r="G767" s="16">
        <v>0</v>
      </c>
      <c r="H767" s="16">
        <v>0</v>
      </c>
      <c r="I767" s="16">
        <v>0</v>
      </c>
      <c r="J767" s="16"/>
      <c r="K767" s="16">
        <v>0</v>
      </c>
      <c r="L767" s="16">
        <v>0</v>
      </c>
      <c r="M767" s="16"/>
      <c r="N767" s="16">
        <v>3</v>
      </c>
      <c r="O767" s="16">
        <v>0</v>
      </c>
      <c r="P767" s="39">
        <f t="shared" si="12"/>
        <v>3</v>
      </c>
      <c r="Q767" s="10" t="s">
        <v>234</v>
      </c>
      <c r="R767" s="38">
        <v>3</v>
      </c>
    </row>
    <row r="768" spans="1:18" x14ac:dyDescent="0.2">
      <c r="A768">
        <v>760</v>
      </c>
      <c r="C768" s="17"/>
      <c r="D768" s="19"/>
      <c r="E768" s="58" t="s">
        <v>1031</v>
      </c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39"/>
      <c r="Q768" s="10"/>
    </row>
    <row r="769" spans="1:18" x14ac:dyDescent="0.2">
      <c r="A769">
        <f>A768+6</f>
        <v>766</v>
      </c>
      <c r="B769" t="s">
        <v>235</v>
      </c>
      <c r="C769" s="17" t="s">
        <v>235</v>
      </c>
      <c r="D769" s="19">
        <v>201401</v>
      </c>
      <c r="E769" s="58" t="s">
        <v>1337</v>
      </c>
      <c r="F769">
        <v>24</v>
      </c>
      <c r="G769">
        <v>0</v>
      </c>
      <c r="H769">
        <v>0</v>
      </c>
      <c r="I769">
        <v>0</v>
      </c>
      <c r="K769">
        <v>17</v>
      </c>
      <c r="L769">
        <v>0</v>
      </c>
      <c r="N769">
        <v>0</v>
      </c>
      <c r="O769">
        <v>0</v>
      </c>
      <c r="P769" s="39">
        <f t="shared" si="12"/>
        <v>41</v>
      </c>
      <c r="Q769" s="10" t="s">
        <v>236</v>
      </c>
      <c r="R769" s="38">
        <v>41</v>
      </c>
    </row>
    <row r="770" spans="1:18" x14ac:dyDescent="0.2">
      <c r="A770">
        <v>761</v>
      </c>
      <c r="C770" s="17"/>
      <c r="D770" s="19">
        <v>201307</v>
      </c>
      <c r="E770" s="58" t="s">
        <v>1338</v>
      </c>
      <c r="F770">
        <v>16</v>
      </c>
      <c r="G770">
        <v>12</v>
      </c>
      <c r="H770">
        <v>68</v>
      </c>
      <c r="I770">
        <v>80</v>
      </c>
      <c r="K770">
        <v>62</v>
      </c>
      <c r="L770">
        <v>0</v>
      </c>
      <c r="N770">
        <v>0</v>
      </c>
      <c r="O770">
        <v>0</v>
      </c>
      <c r="P770" s="39">
        <f t="shared" si="12"/>
        <v>158</v>
      </c>
      <c r="Q770" s="10" t="s">
        <v>236</v>
      </c>
      <c r="R770" s="38">
        <v>158</v>
      </c>
    </row>
    <row r="771" spans="1:18" x14ac:dyDescent="0.2">
      <c r="A771">
        <v>762</v>
      </c>
      <c r="C771" s="17"/>
      <c r="D771" s="19">
        <v>201301</v>
      </c>
      <c r="E771" s="58" t="s">
        <v>1339</v>
      </c>
      <c r="F771" s="16">
        <v>27</v>
      </c>
      <c r="G771" s="16">
        <v>14</v>
      </c>
      <c r="H771" s="16">
        <v>70</v>
      </c>
      <c r="I771" s="16">
        <v>84</v>
      </c>
      <c r="J771" s="16"/>
      <c r="K771" s="16">
        <v>3</v>
      </c>
      <c r="L771" s="16">
        <v>38</v>
      </c>
      <c r="M771" s="16"/>
      <c r="N771" s="16">
        <v>0</v>
      </c>
      <c r="O771" s="16">
        <v>6</v>
      </c>
      <c r="P771" s="39">
        <f t="shared" si="12"/>
        <v>158</v>
      </c>
      <c r="Q771" s="10" t="s">
        <v>236</v>
      </c>
      <c r="R771" s="38">
        <v>158</v>
      </c>
    </row>
    <row r="772" spans="1:18" x14ac:dyDescent="0.2">
      <c r="A772">
        <v>763</v>
      </c>
      <c r="C772" s="17"/>
      <c r="D772" s="19">
        <v>201207</v>
      </c>
      <c r="E772" s="58" t="s">
        <v>1340</v>
      </c>
      <c r="F772" s="16">
        <v>23</v>
      </c>
      <c r="G772" s="16">
        <v>16</v>
      </c>
      <c r="H772" s="16">
        <v>74</v>
      </c>
      <c r="I772" s="16">
        <v>90</v>
      </c>
      <c r="J772" s="16"/>
      <c r="K772" s="16">
        <v>7</v>
      </c>
      <c r="L772" s="16">
        <v>39</v>
      </c>
      <c r="M772" s="16"/>
      <c r="N772" s="16">
        <v>0</v>
      </c>
      <c r="O772" s="16">
        <v>3</v>
      </c>
      <c r="P772" s="39">
        <f t="shared" si="12"/>
        <v>162</v>
      </c>
      <c r="Q772" s="10" t="s">
        <v>236</v>
      </c>
      <c r="R772" s="38">
        <v>162</v>
      </c>
    </row>
    <row r="773" spans="1:18" x14ac:dyDescent="0.2">
      <c r="A773">
        <v>764</v>
      </c>
      <c r="C773" s="17"/>
      <c r="D773" s="19">
        <v>201201</v>
      </c>
      <c r="E773" s="58" t="s">
        <v>1341</v>
      </c>
      <c r="F773" s="16">
        <v>12</v>
      </c>
      <c r="G773" s="16">
        <v>23</v>
      </c>
      <c r="H773" s="16">
        <v>70</v>
      </c>
      <c r="I773" s="16">
        <v>93</v>
      </c>
      <c r="J773" s="16"/>
      <c r="K773" s="16">
        <v>3</v>
      </c>
      <c r="L773" s="16">
        <v>38</v>
      </c>
      <c r="M773" s="16"/>
      <c r="N773" s="16">
        <v>0</v>
      </c>
      <c r="O773" s="16">
        <v>6</v>
      </c>
      <c r="P773" s="39">
        <f t="shared" si="12"/>
        <v>152</v>
      </c>
      <c r="Q773" s="10" t="s">
        <v>236</v>
      </c>
      <c r="R773" s="38">
        <v>152</v>
      </c>
    </row>
    <row r="774" spans="1:18" x14ac:dyDescent="0.2">
      <c r="A774">
        <v>766</v>
      </c>
      <c r="C774" s="17"/>
      <c r="D774" s="19"/>
      <c r="E774" s="58" t="s">
        <v>1031</v>
      </c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39"/>
      <c r="Q774" s="10"/>
    </row>
    <row r="775" spans="1:18" x14ac:dyDescent="0.2">
      <c r="A775">
        <f>A774+6</f>
        <v>772</v>
      </c>
      <c r="B775" t="s">
        <v>237</v>
      </c>
      <c r="C775" s="17" t="s">
        <v>237</v>
      </c>
      <c r="D775" s="19">
        <v>201401</v>
      </c>
      <c r="E775" s="58" t="s">
        <v>1342</v>
      </c>
      <c r="F775">
        <v>26</v>
      </c>
      <c r="G775">
        <v>0</v>
      </c>
      <c r="H775">
        <v>0</v>
      </c>
      <c r="I775">
        <v>0</v>
      </c>
      <c r="K775">
        <v>0</v>
      </c>
      <c r="L775">
        <v>0</v>
      </c>
      <c r="N775">
        <v>0</v>
      </c>
      <c r="O775">
        <v>9</v>
      </c>
      <c r="P775" s="39">
        <f t="shared" si="12"/>
        <v>35</v>
      </c>
      <c r="Q775" s="10" t="s">
        <v>238</v>
      </c>
      <c r="R775" s="38">
        <v>35</v>
      </c>
    </row>
    <row r="776" spans="1:18" x14ac:dyDescent="0.2">
      <c r="A776">
        <v>767</v>
      </c>
      <c r="C776" s="17"/>
      <c r="D776" s="19">
        <v>201307</v>
      </c>
      <c r="E776" s="58" t="s">
        <v>1343</v>
      </c>
      <c r="F776">
        <v>26</v>
      </c>
      <c r="G776">
        <v>0</v>
      </c>
      <c r="H776">
        <v>0</v>
      </c>
      <c r="I776">
        <v>0</v>
      </c>
      <c r="K776">
        <v>0</v>
      </c>
      <c r="L776">
        <v>0</v>
      </c>
      <c r="N776">
        <v>0</v>
      </c>
      <c r="O776">
        <v>6</v>
      </c>
      <c r="P776" s="39">
        <f t="shared" si="12"/>
        <v>32</v>
      </c>
      <c r="Q776" s="10" t="s">
        <v>238</v>
      </c>
      <c r="R776" s="38">
        <v>32</v>
      </c>
    </row>
    <row r="777" spans="1:18" x14ac:dyDescent="0.2">
      <c r="A777">
        <v>768</v>
      </c>
      <c r="C777" s="17"/>
      <c r="D777" s="19">
        <v>201301</v>
      </c>
      <c r="E777" s="58" t="s">
        <v>1344</v>
      </c>
      <c r="F777" s="16">
        <v>28</v>
      </c>
      <c r="G777" s="16">
        <v>0</v>
      </c>
      <c r="H777" s="16">
        <v>0</v>
      </c>
      <c r="I777" s="16">
        <v>0</v>
      </c>
      <c r="J777" s="16"/>
      <c r="K777" s="16">
        <v>0</v>
      </c>
      <c r="L777" s="16">
        <v>0</v>
      </c>
      <c r="M777" s="16"/>
      <c r="N777" s="16">
        <v>0</v>
      </c>
      <c r="O777" s="16">
        <v>0</v>
      </c>
      <c r="P777" s="39">
        <f t="shared" si="12"/>
        <v>28</v>
      </c>
      <c r="Q777" s="10" t="s">
        <v>238</v>
      </c>
      <c r="R777" s="38">
        <v>28</v>
      </c>
    </row>
    <row r="778" spans="1:18" x14ac:dyDescent="0.2">
      <c r="A778">
        <v>769</v>
      </c>
      <c r="C778" s="17"/>
      <c r="D778" s="19">
        <v>201207</v>
      </c>
      <c r="E778" s="58" t="s">
        <v>1345</v>
      </c>
      <c r="F778" s="16">
        <v>25</v>
      </c>
      <c r="G778" s="16">
        <v>0</v>
      </c>
      <c r="H778" s="16">
        <v>0</v>
      </c>
      <c r="I778" s="16">
        <v>0</v>
      </c>
      <c r="J778" s="16"/>
      <c r="K778" s="16">
        <v>0</v>
      </c>
      <c r="L778" s="16">
        <v>0</v>
      </c>
      <c r="M778" s="16"/>
      <c r="N778" s="16">
        <v>0</v>
      </c>
      <c r="O778" s="16">
        <v>0</v>
      </c>
      <c r="P778" s="39">
        <f t="shared" si="12"/>
        <v>25</v>
      </c>
      <c r="Q778" s="10" t="s">
        <v>238</v>
      </c>
      <c r="R778" s="38">
        <v>25</v>
      </c>
    </row>
    <row r="779" spans="1:18" x14ac:dyDescent="0.2">
      <c r="A779">
        <v>770</v>
      </c>
      <c r="C779" s="17"/>
      <c r="D779" s="19">
        <v>201201</v>
      </c>
      <c r="E779" s="58" t="s">
        <v>1346</v>
      </c>
      <c r="F779" s="16">
        <v>24</v>
      </c>
      <c r="G779" s="16">
        <v>0</v>
      </c>
      <c r="H779" s="16">
        <v>0</v>
      </c>
      <c r="I779" s="16">
        <v>0</v>
      </c>
      <c r="J779" s="16"/>
      <c r="K779" s="16">
        <v>0</v>
      </c>
      <c r="L779" s="16">
        <v>0</v>
      </c>
      <c r="M779" s="16"/>
      <c r="N779" s="16">
        <v>0</v>
      </c>
      <c r="O779" s="16">
        <v>0</v>
      </c>
      <c r="P779" s="39">
        <f t="shared" si="12"/>
        <v>24</v>
      </c>
      <c r="Q779" s="10" t="s">
        <v>238</v>
      </c>
      <c r="R779" s="38">
        <v>24</v>
      </c>
    </row>
    <row r="780" spans="1:18" x14ac:dyDescent="0.2">
      <c r="A780">
        <v>772</v>
      </c>
      <c r="C780" s="17"/>
      <c r="D780" s="19"/>
      <c r="E780" s="58" t="s">
        <v>1031</v>
      </c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39"/>
      <c r="Q780" s="10"/>
    </row>
    <row r="781" spans="1:18" x14ac:dyDescent="0.2">
      <c r="A781">
        <f>A780+6</f>
        <v>778</v>
      </c>
      <c r="B781" t="s">
        <v>239</v>
      </c>
      <c r="C781" s="17" t="s">
        <v>239</v>
      </c>
      <c r="D781" s="19">
        <v>201401</v>
      </c>
      <c r="E781" s="58" t="s">
        <v>1347</v>
      </c>
      <c r="F781">
        <v>59</v>
      </c>
      <c r="G781">
        <v>0</v>
      </c>
      <c r="H781">
        <v>0</v>
      </c>
      <c r="I781">
        <v>0</v>
      </c>
      <c r="K781">
        <v>0</v>
      </c>
      <c r="L781">
        <v>2</v>
      </c>
      <c r="N781">
        <v>0</v>
      </c>
      <c r="O781">
        <v>0</v>
      </c>
      <c r="P781" s="39">
        <f t="shared" si="12"/>
        <v>61</v>
      </c>
      <c r="Q781" s="10" t="s">
        <v>240</v>
      </c>
      <c r="R781" s="38">
        <v>61</v>
      </c>
    </row>
    <row r="782" spans="1:18" x14ac:dyDescent="0.2">
      <c r="A782">
        <v>773</v>
      </c>
      <c r="C782" s="17"/>
      <c r="D782" s="19">
        <v>201307</v>
      </c>
      <c r="E782" s="58" t="s">
        <v>1348</v>
      </c>
      <c r="F782">
        <v>74</v>
      </c>
      <c r="G782">
        <v>0</v>
      </c>
      <c r="H782">
        <v>52</v>
      </c>
      <c r="I782">
        <v>52</v>
      </c>
      <c r="K782">
        <v>3</v>
      </c>
      <c r="L782">
        <v>0</v>
      </c>
      <c r="N782">
        <v>0</v>
      </c>
      <c r="O782">
        <v>0</v>
      </c>
      <c r="P782" s="39">
        <f t="shared" si="12"/>
        <v>129</v>
      </c>
      <c r="Q782" s="10" t="s">
        <v>240</v>
      </c>
      <c r="R782" s="38">
        <v>129</v>
      </c>
    </row>
    <row r="783" spans="1:18" x14ac:dyDescent="0.2">
      <c r="A783">
        <v>774</v>
      </c>
      <c r="C783" s="17"/>
      <c r="D783" s="19">
        <v>201301</v>
      </c>
      <c r="E783" s="58" t="s">
        <v>1349</v>
      </c>
      <c r="F783" s="16">
        <v>71</v>
      </c>
      <c r="G783" s="16">
        <v>0</v>
      </c>
      <c r="H783" s="16">
        <v>86</v>
      </c>
      <c r="I783" s="16">
        <v>86</v>
      </c>
      <c r="J783" s="16"/>
      <c r="K783" s="16">
        <v>8</v>
      </c>
      <c r="L783" s="16">
        <v>0</v>
      </c>
      <c r="M783" s="16"/>
      <c r="N783" s="16">
        <v>0</v>
      </c>
      <c r="O783" s="16">
        <v>0</v>
      </c>
      <c r="P783" s="39">
        <f t="shared" si="12"/>
        <v>165</v>
      </c>
      <c r="Q783" s="10" t="s">
        <v>240</v>
      </c>
      <c r="R783" s="38">
        <v>165</v>
      </c>
    </row>
    <row r="784" spans="1:18" x14ac:dyDescent="0.2">
      <c r="A784">
        <v>775</v>
      </c>
      <c r="C784" s="17"/>
      <c r="D784" s="19">
        <v>201207</v>
      </c>
      <c r="E784" s="58" t="s">
        <v>1350</v>
      </c>
      <c r="F784" s="16">
        <v>68</v>
      </c>
      <c r="G784" s="16">
        <v>0</v>
      </c>
      <c r="H784" s="16">
        <v>22</v>
      </c>
      <c r="I784" s="16">
        <v>22</v>
      </c>
      <c r="J784" s="16"/>
      <c r="K784" s="16">
        <v>0</v>
      </c>
      <c r="L784" s="16">
        <v>5</v>
      </c>
      <c r="M784" s="16"/>
      <c r="N784" s="16">
        <v>0</v>
      </c>
      <c r="O784" s="16">
        <v>0</v>
      </c>
      <c r="P784" s="39">
        <f t="shared" si="12"/>
        <v>95</v>
      </c>
      <c r="Q784" s="10" t="s">
        <v>240</v>
      </c>
      <c r="R784" s="38">
        <v>95</v>
      </c>
    </row>
    <row r="785" spans="1:18" x14ac:dyDescent="0.2">
      <c r="A785">
        <v>776</v>
      </c>
      <c r="C785" s="17"/>
      <c r="D785" s="19">
        <v>201201</v>
      </c>
      <c r="E785" s="58" t="s">
        <v>1351</v>
      </c>
      <c r="F785" s="16">
        <v>81</v>
      </c>
      <c r="G785" s="16">
        <v>0</v>
      </c>
      <c r="H785" s="16">
        <v>86</v>
      </c>
      <c r="I785" s="16">
        <v>86</v>
      </c>
      <c r="J785" s="16"/>
      <c r="K785" s="16">
        <v>8</v>
      </c>
      <c r="L785" s="16">
        <v>0</v>
      </c>
      <c r="M785" s="16"/>
      <c r="N785" s="16">
        <v>0</v>
      </c>
      <c r="O785" s="16">
        <v>0</v>
      </c>
      <c r="P785" s="39">
        <f t="shared" si="12"/>
        <v>175</v>
      </c>
      <c r="Q785" s="10" t="s">
        <v>240</v>
      </c>
      <c r="R785" s="38">
        <v>175</v>
      </c>
    </row>
    <row r="786" spans="1:18" x14ac:dyDescent="0.2">
      <c r="A786">
        <v>778</v>
      </c>
      <c r="C786" s="17"/>
      <c r="D786" s="19"/>
      <c r="E786" s="58" t="s">
        <v>1031</v>
      </c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39"/>
      <c r="Q786" s="10"/>
    </row>
    <row r="787" spans="1:18" x14ac:dyDescent="0.2">
      <c r="A787">
        <f>A786+6</f>
        <v>784</v>
      </c>
      <c r="B787" t="s">
        <v>241</v>
      </c>
      <c r="C787" s="17" t="s">
        <v>241</v>
      </c>
      <c r="D787" s="19">
        <v>201401</v>
      </c>
      <c r="E787" s="58" t="s">
        <v>1352</v>
      </c>
      <c r="F787">
        <v>0</v>
      </c>
      <c r="G787">
        <v>0</v>
      </c>
      <c r="H787">
        <v>0</v>
      </c>
      <c r="I787">
        <v>0</v>
      </c>
      <c r="K787">
        <v>0</v>
      </c>
      <c r="L787">
        <v>9</v>
      </c>
      <c r="N787">
        <v>0</v>
      </c>
      <c r="O787">
        <v>0</v>
      </c>
      <c r="P787" s="39">
        <f t="shared" ref="P787:P850" si="13">SUM(F787+I787+K787+L787+N787+O787)</f>
        <v>9</v>
      </c>
      <c r="Q787" s="10" t="s">
        <v>242</v>
      </c>
      <c r="R787" s="38">
        <v>9</v>
      </c>
    </row>
    <row r="788" spans="1:18" x14ac:dyDescent="0.2">
      <c r="A788">
        <v>779</v>
      </c>
      <c r="C788" s="17"/>
      <c r="D788" s="19">
        <v>201307</v>
      </c>
      <c r="E788" s="58" t="s">
        <v>1353</v>
      </c>
      <c r="F788">
        <v>0</v>
      </c>
      <c r="G788">
        <v>7</v>
      </c>
      <c r="H788">
        <v>46</v>
      </c>
      <c r="I788">
        <v>53</v>
      </c>
      <c r="K788">
        <v>3</v>
      </c>
      <c r="L788">
        <v>3</v>
      </c>
      <c r="N788">
        <v>0</v>
      </c>
      <c r="O788">
        <v>0</v>
      </c>
      <c r="P788" s="39">
        <f t="shared" si="13"/>
        <v>59</v>
      </c>
      <c r="Q788" s="10" t="s">
        <v>242</v>
      </c>
      <c r="R788" s="38">
        <v>59</v>
      </c>
    </row>
    <row r="789" spans="1:18" x14ac:dyDescent="0.2">
      <c r="A789">
        <v>780</v>
      </c>
      <c r="C789" s="17"/>
      <c r="D789" s="19">
        <v>201301</v>
      </c>
      <c r="E789" s="58" t="s">
        <v>1354</v>
      </c>
      <c r="F789" s="16">
        <v>0</v>
      </c>
      <c r="G789" s="16">
        <v>8</v>
      </c>
      <c r="H789" s="16">
        <v>53</v>
      </c>
      <c r="I789" s="16">
        <v>61</v>
      </c>
      <c r="J789" s="16"/>
      <c r="K789" s="16">
        <v>3</v>
      </c>
      <c r="L789" s="16">
        <v>20</v>
      </c>
      <c r="M789" s="16"/>
      <c r="N789" s="16">
        <v>0</v>
      </c>
      <c r="O789" s="16">
        <v>0</v>
      </c>
      <c r="P789" s="39">
        <f t="shared" si="13"/>
        <v>84</v>
      </c>
      <c r="Q789" s="10" t="s">
        <v>242</v>
      </c>
      <c r="R789" s="38">
        <v>84</v>
      </c>
    </row>
    <row r="790" spans="1:18" x14ac:dyDescent="0.2">
      <c r="A790">
        <v>781</v>
      </c>
      <c r="C790" s="17"/>
      <c r="D790" s="19">
        <v>201207</v>
      </c>
      <c r="E790" s="58" t="s">
        <v>1355</v>
      </c>
      <c r="F790" s="16">
        <v>0</v>
      </c>
      <c r="G790" s="16">
        <v>0</v>
      </c>
      <c r="H790" s="16">
        <v>50</v>
      </c>
      <c r="I790" s="16">
        <v>50</v>
      </c>
      <c r="J790" s="16"/>
      <c r="K790" s="16">
        <v>11</v>
      </c>
      <c r="L790" s="16">
        <v>19</v>
      </c>
      <c r="M790" s="16"/>
      <c r="N790" s="16">
        <v>0</v>
      </c>
      <c r="O790" s="16">
        <v>0</v>
      </c>
      <c r="P790" s="39">
        <f t="shared" si="13"/>
        <v>80</v>
      </c>
      <c r="Q790" s="10" t="s">
        <v>242</v>
      </c>
      <c r="R790" s="38">
        <v>80</v>
      </c>
    </row>
    <row r="791" spans="1:18" x14ac:dyDescent="0.2">
      <c r="A791">
        <v>782</v>
      </c>
      <c r="C791" s="17"/>
      <c r="D791" s="19">
        <v>201201</v>
      </c>
      <c r="E791" s="58" t="s">
        <v>1356</v>
      </c>
      <c r="F791" s="16">
        <v>0</v>
      </c>
      <c r="G791" s="16">
        <v>3</v>
      </c>
      <c r="H791" s="16">
        <v>47</v>
      </c>
      <c r="I791" s="16">
        <v>50</v>
      </c>
      <c r="J791" s="16"/>
      <c r="K791" s="16">
        <v>7</v>
      </c>
      <c r="L791" s="16">
        <v>19</v>
      </c>
      <c r="M791" s="16"/>
      <c r="N791" s="16">
        <v>0</v>
      </c>
      <c r="O791" s="16">
        <v>0</v>
      </c>
      <c r="P791" s="39">
        <f t="shared" si="13"/>
        <v>76</v>
      </c>
      <c r="Q791" s="10" t="s">
        <v>242</v>
      </c>
      <c r="R791" s="38">
        <v>76</v>
      </c>
    </row>
    <row r="792" spans="1:18" x14ac:dyDescent="0.2">
      <c r="A792">
        <v>784</v>
      </c>
      <c r="C792" s="17"/>
      <c r="D792" s="19"/>
      <c r="E792" s="58" t="s">
        <v>1031</v>
      </c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39"/>
      <c r="Q792" s="10"/>
    </row>
    <row r="793" spans="1:18" x14ac:dyDescent="0.2">
      <c r="A793">
        <f>A792+6</f>
        <v>790</v>
      </c>
      <c r="B793" t="s">
        <v>243</v>
      </c>
      <c r="C793" s="17" t="s">
        <v>243</v>
      </c>
      <c r="D793" s="19">
        <v>201401</v>
      </c>
      <c r="E793" s="58" t="s">
        <v>1357</v>
      </c>
      <c r="F793">
        <v>0</v>
      </c>
      <c r="G793">
        <v>0</v>
      </c>
      <c r="H793">
        <v>0</v>
      </c>
      <c r="I793">
        <v>0</v>
      </c>
      <c r="K793">
        <v>0</v>
      </c>
      <c r="L793">
        <v>9</v>
      </c>
      <c r="N793">
        <v>0</v>
      </c>
      <c r="O793">
        <v>0</v>
      </c>
      <c r="P793" s="39">
        <f t="shared" si="13"/>
        <v>9</v>
      </c>
      <c r="Q793" s="10" t="s">
        <v>244</v>
      </c>
      <c r="R793" s="38">
        <v>9</v>
      </c>
    </row>
    <row r="794" spans="1:18" x14ac:dyDescent="0.2">
      <c r="A794">
        <v>785</v>
      </c>
      <c r="C794" s="17"/>
      <c r="D794" s="19">
        <v>201307</v>
      </c>
      <c r="E794" s="58" t="s">
        <v>1358</v>
      </c>
      <c r="F794">
        <v>0</v>
      </c>
      <c r="G794">
        <v>5</v>
      </c>
      <c r="H794">
        <v>112</v>
      </c>
      <c r="I794">
        <v>117</v>
      </c>
      <c r="K794">
        <v>0</v>
      </c>
      <c r="L794">
        <v>2</v>
      </c>
      <c r="N794">
        <v>0</v>
      </c>
      <c r="O794">
        <v>0</v>
      </c>
      <c r="P794" s="39">
        <f t="shared" si="13"/>
        <v>119</v>
      </c>
      <c r="Q794" s="10" t="s">
        <v>244</v>
      </c>
      <c r="R794" s="38">
        <v>119</v>
      </c>
    </row>
    <row r="795" spans="1:18" x14ac:dyDescent="0.2">
      <c r="A795">
        <v>786</v>
      </c>
      <c r="C795" s="17"/>
      <c r="D795" s="19">
        <v>201301</v>
      </c>
      <c r="E795" s="58" t="s">
        <v>1359</v>
      </c>
      <c r="F795" s="16">
        <v>0</v>
      </c>
      <c r="G795" s="16">
        <v>0</v>
      </c>
      <c r="H795" s="16">
        <v>117</v>
      </c>
      <c r="I795" s="16">
        <v>117</v>
      </c>
      <c r="J795" s="16"/>
      <c r="K795" s="16">
        <v>16</v>
      </c>
      <c r="L795" s="16">
        <v>4</v>
      </c>
      <c r="M795" s="16"/>
      <c r="N795" s="16">
        <v>0</v>
      </c>
      <c r="O795" s="16">
        <v>0</v>
      </c>
      <c r="P795" s="39">
        <f t="shared" si="13"/>
        <v>137</v>
      </c>
      <c r="Q795" s="10" t="s">
        <v>244</v>
      </c>
      <c r="R795" s="38">
        <v>137</v>
      </c>
    </row>
    <row r="796" spans="1:18" x14ac:dyDescent="0.2">
      <c r="A796">
        <v>787</v>
      </c>
      <c r="C796" s="17"/>
      <c r="D796" s="19">
        <v>201207</v>
      </c>
      <c r="E796" s="58" t="s">
        <v>1360</v>
      </c>
      <c r="F796" s="16">
        <v>0</v>
      </c>
      <c r="G796" s="16">
        <v>2</v>
      </c>
      <c r="H796" s="16">
        <v>104</v>
      </c>
      <c r="I796" s="16">
        <v>106</v>
      </c>
      <c r="J796" s="16"/>
      <c r="K796" s="16">
        <v>0</v>
      </c>
      <c r="L796" s="16">
        <v>0</v>
      </c>
      <c r="M796" s="16"/>
      <c r="N796" s="16">
        <v>0</v>
      </c>
      <c r="O796" s="16">
        <v>0</v>
      </c>
      <c r="P796" s="39">
        <f t="shared" si="13"/>
        <v>106</v>
      </c>
      <c r="Q796" s="10" t="s">
        <v>244</v>
      </c>
      <c r="R796" s="38">
        <v>106</v>
      </c>
    </row>
    <row r="797" spans="1:18" x14ac:dyDescent="0.2">
      <c r="A797">
        <v>788</v>
      </c>
      <c r="C797" s="17"/>
      <c r="D797" s="19">
        <v>201201</v>
      </c>
      <c r="E797" s="58" t="s">
        <v>1361</v>
      </c>
      <c r="F797" s="16">
        <v>0</v>
      </c>
      <c r="G797" s="16">
        <v>0</v>
      </c>
      <c r="H797" s="16">
        <v>109</v>
      </c>
      <c r="I797" s="16">
        <v>109</v>
      </c>
      <c r="J797" s="16"/>
      <c r="K797" s="16">
        <v>16</v>
      </c>
      <c r="L797" s="16">
        <v>4</v>
      </c>
      <c r="M797" s="16"/>
      <c r="N797" s="16">
        <v>0</v>
      </c>
      <c r="O797" s="16">
        <v>0</v>
      </c>
      <c r="P797" s="39">
        <f t="shared" si="13"/>
        <v>129</v>
      </c>
      <c r="Q797" s="10" t="s">
        <v>244</v>
      </c>
      <c r="R797" s="38">
        <v>129</v>
      </c>
    </row>
    <row r="798" spans="1:18" x14ac:dyDescent="0.2">
      <c r="A798">
        <v>790</v>
      </c>
      <c r="C798" s="17"/>
      <c r="D798" s="19"/>
      <c r="E798" s="58" t="s">
        <v>1031</v>
      </c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39"/>
      <c r="Q798" s="10"/>
    </row>
    <row r="799" spans="1:18" x14ac:dyDescent="0.2">
      <c r="A799">
        <f>A798+6</f>
        <v>796</v>
      </c>
      <c r="B799" t="s">
        <v>245</v>
      </c>
      <c r="C799" s="17" t="s">
        <v>245</v>
      </c>
      <c r="D799" s="19">
        <v>201401</v>
      </c>
      <c r="E799" s="58" t="s">
        <v>1362</v>
      </c>
      <c r="F799">
        <v>11</v>
      </c>
      <c r="G799">
        <v>0</v>
      </c>
      <c r="H799">
        <v>0</v>
      </c>
      <c r="I799">
        <v>0</v>
      </c>
      <c r="K799">
        <v>3</v>
      </c>
      <c r="L799">
        <v>0</v>
      </c>
      <c r="N799">
        <v>0</v>
      </c>
      <c r="O799">
        <v>0</v>
      </c>
      <c r="P799" s="39">
        <f t="shared" si="13"/>
        <v>14</v>
      </c>
      <c r="Q799" s="10" t="s">
        <v>246</v>
      </c>
      <c r="R799" s="38">
        <v>14</v>
      </c>
    </row>
    <row r="800" spans="1:18" x14ac:dyDescent="0.2">
      <c r="A800">
        <v>791</v>
      </c>
      <c r="C800" s="17"/>
      <c r="D800" s="19">
        <v>201307</v>
      </c>
      <c r="E800" s="58" t="s">
        <v>1363</v>
      </c>
      <c r="F800">
        <v>0</v>
      </c>
      <c r="G800">
        <v>6</v>
      </c>
      <c r="H800">
        <v>54</v>
      </c>
      <c r="I800">
        <v>60</v>
      </c>
      <c r="K800">
        <v>4</v>
      </c>
      <c r="L800">
        <v>0</v>
      </c>
      <c r="N800">
        <v>0</v>
      </c>
      <c r="O800">
        <v>0</v>
      </c>
      <c r="P800" s="39">
        <f t="shared" si="13"/>
        <v>64</v>
      </c>
      <c r="Q800" s="10" t="s">
        <v>246</v>
      </c>
      <c r="R800" s="38">
        <v>64</v>
      </c>
    </row>
    <row r="801" spans="1:18" x14ac:dyDescent="0.2">
      <c r="A801">
        <v>792</v>
      </c>
      <c r="C801" s="17"/>
      <c r="D801" s="19">
        <v>201301</v>
      </c>
      <c r="E801" s="58" t="s">
        <v>1364</v>
      </c>
      <c r="F801" s="16">
        <v>13</v>
      </c>
      <c r="G801" s="16">
        <v>10</v>
      </c>
      <c r="H801" s="16">
        <v>48</v>
      </c>
      <c r="I801" s="16">
        <v>58</v>
      </c>
      <c r="J801" s="16"/>
      <c r="K801" s="16">
        <v>4</v>
      </c>
      <c r="L801" s="16">
        <v>0</v>
      </c>
      <c r="M801" s="16"/>
      <c r="N801" s="16">
        <v>0</v>
      </c>
      <c r="O801" s="16">
        <v>0</v>
      </c>
      <c r="P801" s="39">
        <f t="shared" si="13"/>
        <v>75</v>
      </c>
      <c r="Q801" s="10" t="s">
        <v>246</v>
      </c>
      <c r="R801" s="38">
        <v>75</v>
      </c>
    </row>
    <row r="802" spans="1:18" x14ac:dyDescent="0.2">
      <c r="A802">
        <v>793</v>
      </c>
      <c r="C802" s="17"/>
      <c r="D802" s="19">
        <v>201207</v>
      </c>
      <c r="E802" s="58" t="s">
        <v>1365</v>
      </c>
      <c r="F802" s="16">
        <v>13</v>
      </c>
      <c r="G802" s="16">
        <v>10</v>
      </c>
      <c r="H802" s="16">
        <v>60</v>
      </c>
      <c r="I802" s="16">
        <v>70</v>
      </c>
      <c r="J802" s="16"/>
      <c r="K802" s="16">
        <v>4</v>
      </c>
      <c r="L802" s="16">
        <v>0</v>
      </c>
      <c r="M802" s="16"/>
      <c r="N802" s="16">
        <v>0</v>
      </c>
      <c r="O802" s="16">
        <v>0</v>
      </c>
      <c r="P802" s="39">
        <f t="shared" si="13"/>
        <v>87</v>
      </c>
      <c r="Q802" s="10" t="s">
        <v>246</v>
      </c>
      <c r="R802" s="38">
        <v>87</v>
      </c>
    </row>
    <row r="803" spans="1:18" x14ac:dyDescent="0.2">
      <c r="A803">
        <v>794</v>
      </c>
      <c r="C803" s="17"/>
      <c r="D803" s="19">
        <v>201201</v>
      </c>
      <c r="E803" s="58" t="s">
        <v>1366</v>
      </c>
      <c r="F803" s="16">
        <v>12</v>
      </c>
      <c r="G803" s="16">
        <v>10</v>
      </c>
      <c r="H803" s="16">
        <v>59</v>
      </c>
      <c r="I803" s="16">
        <v>69</v>
      </c>
      <c r="J803" s="16"/>
      <c r="K803" s="16">
        <v>0</v>
      </c>
      <c r="L803" s="16">
        <v>0</v>
      </c>
      <c r="M803" s="16"/>
      <c r="N803" s="16">
        <v>0</v>
      </c>
      <c r="O803" s="16">
        <v>0</v>
      </c>
      <c r="P803" s="39">
        <f t="shared" si="13"/>
        <v>81</v>
      </c>
      <c r="Q803" s="10" t="s">
        <v>246</v>
      </c>
      <c r="R803" s="38">
        <v>81</v>
      </c>
    </row>
    <row r="804" spans="1:18" x14ac:dyDescent="0.2">
      <c r="A804">
        <v>796</v>
      </c>
      <c r="C804" s="17"/>
      <c r="D804" s="19"/>
      <c r="E804" s="58" t="s">
        <v>1031</v>
      </c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39"/>
      <c r="Q804" s="10"/>
    </row>
    <row r="805" spans="1:18" x14ac:dyDescent="0.2">
      <c r="A805">
        <f>A804+6</f>
        <v>802</v>
      </c>
      <c r="B805" t="s">
        <v>247</v>
      </c>
      <c r="C805" s="17" t="s">
        <v>247</v>
      </c>
      <c r="D805" s="19">
        <v>201401</v>
      </c>
      <c r="E805" s="58" t="s">
        <v>1367</v>
      </c>
      <c r="F805">
        <v>0</v>
      </c>
      <c r="G805">
        <v>0</v>
      </c>
      <c r="H805">
        <v>0</v>
      </c>
      <c r="I805">
        <v>0</v>
      </c>
      <c r="K805">
        <v>0</v>
      </c>
      <c r="L805">
        <v>3</v>
      </c>
      <c r="N805">
        <v>0</v>
      </c>
      <c r="O805">
        <v>1</v>
      </c>
      <c r="P805" s="39">
        <f t="shared" si="13"/>
        <v>4</v>
      </c>
      <c r="Q805" s="10" t="s">
        <v>248</v>
      </c>
      <c r="R805" s="38">
        <v>4</v>
      </c>
    </row>
    <row r="806" spans="1:18" x14ac:dyDescent="0.2">
      <c r="A806">
        <v>797</v>
      </c>
      <c r="C806" s="17"/>
      <c r="D806" s="19">
        <v>201307</v>
      </c>
      <c r="E806" s="58" t="s">
        <v>1368</v>
      </c>
      <c r="F806">
        <v>0</v>
      </c>
      <c r="G806">
        <v>2</v>
      </c>
      <c r="H806">
        <v>2</v>
      </c>
      <c r="I806">
        <v>4</v>
      </c>
      <c r="K806">
        <v>0</v>
      </c>
      <c r="L806">
        <v>4</v>
      </c>
      <c r="N806">
        <v>4</v>
      </c>
      <c r="O806">
        <v>0</v>
      </c>
      <c r="P806" s="39">
        <f t="shared" si="13"/>
        <v>12</v>
      </c>
      <c r="Q806" s="10" t="s">
        <v>248</v>
      </c>
      <c r="R806" s="38">
        <v>12</v>
      </c>
    </row>
    <row r="807" spans="1:18" x14ac:dyDescent="0.2">
      <c r="A807">
        <v>798</v>
      </c>
      <c r="C807" s="17"/>
      <c r="D807" s="19">
        <v>201301</v>
      </c>
      <c r="E807" s="58" t="s">
        <v>1369</v>
      </c>
      <c r="F807" s="16">
        <v>0</v>
      </c>
      <c r="G807" s="16">
        <v>3</v>
      </c>
      <c r="H807" s="16">
        <v>2</v>
      </c>
      <c r="I807" s="16">
        <v>5</v>
      </c>
      <c r="J807" s="16"/>
      <c r="K807" s="16">
        <v>0</v>
      </c>
      <c r="L807" s="16">
        <v>3</v>
      </c>
      <c r="M807" s="16"/>
      <c r="N807" s="16">
        <v>0</v>
      </c>
      <c r="O807" s="16">
        <v>0</v>
      </c>
      <c r="P807" s="39">
        <f t="shared" si="13"/>
        <v>8</v>
      </c>
      <c r="Q807" s="10" t="s">
        <v>248</v>
      </c>
      <c r="R807" s="38">
        <v>8</v>
      </c>
    </row>
    <row r="808" spans="1:18" x14ac:dyDescent="0.2">
      <c r="A808">
        <v>799</v>
      </c>
      <c r="C808" s="17"/>
      <c r="D808" s="19">
        <v>201207</v>
      </c>
      <c r="E808" s="58" t="s">
        <v>1370</v>
      </c>
      <c r="F808" s="16">
        <v>0</v>
      </c>
      <c r="G808" s="16">
        <v>1</v>
      </c>
      <c r="H808" s="16">
        <v>1</v>
      </c>
      <c r="I808" s="16">
        <v>2</v>
      </c>
      <c r="J808" s="16"/>
      <c r="K808" s="16">
        <v>0</v>
      </c>
      <c r="L808" s="16">
        <v>4</v>
      </c>
      <c r="M808" s="16"/>
      <c r="N808" s="16">
        <v>0</v>
      </c>
      <c r="O808" s="16">
        <v>0</v>
      </c>
      <c r="P808" s="39">
        <f t="shared" si="13"/>
        <v>6</v>
      </c>
      <c r="Q808" s="10" t="s">
        <v>248</v>
      </c>
      <c r="R808" s="38">
        <v>6</v>
      </c>
    </row>
    <row r="809" spans="1:18" x14ac:dyDescent="0.2">
      <c r="A809">
        <v>800</v>
      </c>
      <c r="C809" s="17"/>
      <c r="D809" s="19">
        <v>201201</v>
      </c>
      <c r="E809" s="58" t="s">
        <v>1371</v>
      </c>
      <c r="F809" s="16">
        <v>0</v>
      </c>
      <c r="G809" s="16">
        <v>2</v>
      </c>
      <c r="H809" s="16">
        <v>2</v>
      </c>
      <c r="I809" s="16">
        <v>4</v>
      </c>
      <c r="J809" s="16"/>
      <c r="K809" s="16">
        <v>0</v>
      </c>
      <c r="L809" s="16">
        <v>4</v>
      </c>
      <c r="M809" s="16"/>
      <c r="N809" s="16">
        <v>0</v>
      </c>
      <c r="O809" s="16">
        <v>0</v>
      </c>
      <c r="P809" s="39">
        <f t="shared" si="13"/>
        <v>8</v>
      </c>
      <c r="Q809" s="10" t="s">
        <v>248</v>
      </c>
      <c r="R809" s="38">
        <v>8</v>
      </c>
    </row>
    <row r="810" spans="1:18" x14ac:dyDescent="0.2">
      <c r="A810">
        <v>802</v>
      </c>
      <c r="C810" s="17"/>
      <c r="D810" s="19"/>
      <c r="E810" s="58" t="s">
        <v>1031</v>
      </c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39"/>
      <c r="Q810" s="10"/>
    </row>
    <row r="811" spans="1:18" x14ac:dyDescent="0.2">
      <c r="A811">
        <f>A810+6</f>
        <v>808</v>
      </c>
      <c r="B811" t="s">
        <v>249</v>
      </c>
      <c r="C811" s="17" t="s">
        <v>249</v>
      </c>
      <c r="D811" s="19">
        <v>201401</v>
      </c>
      <c r="E811" s="58" t="s">
        <v>1372</v>
      </c>
      <c r="F811">
        <v>75</v>
      </c>
      <c r="G811">
        <v>0</v>
      </c>
      <c r="H811">
        <v>0</v>
      </c>
      <c r="I811">
        <v>0</v>
      </c>
      <c r="K811">
        <v>0</v>
      </c>
      <c r="L811">
        <v>0</v>
      </c>
      <c r="N811">
        <v>0</v>
      </c>
      <c r="O811">
        <v>20</v>
      </c>
      <c r="P811" s="39">
        <f t="shared" si="13"/>
        <v>95</v>
      </c>
      <c r="Q811" s="10" t="s">
        <v>250</v>
      </c>
      <c r="R811" s="38">
        <v>95</v>
      </c>
    </row>
    <row r="812" spans="1:18" x14ac:dyDescent="0.2">
      <c r="A812">
        <v>803</v>
      </c>
      <c r="C812" s="17"/>
      <c r="D812" s="19">
        <v>201307</v>
      </c>
      <c r="E812" s="58" t="s">
        <v>1373</v>
      </c>
      <c r="F812">
        <v>55</v>
      </c>
      <c r="G812">
        <v>0</v>
      </c>
      <c r="H812">
        <v>0</v>
      </c>
      <c r="I812">
        <v>0</v>
      </c>
      <c r="K812">
        <v>0</v>
      </c>
      <c r="L812">
        <v>0</v>
      </c>
      <c r="N812">
        <v>0</v>
      </c>
      <c r="O812">
        <v>0</v>
      </c>
      <c r="P812" s="39">
        <f t="shared" si="13"/>
        <v>55</v>
      </c>
      <c r="Q812" s="10" t="s">
        <v>250</v>
      </c>
      <c r="R812" s="38">
        <v>55</v>
      </c>
    </row>
    <row r="813" spans="1:18" x14ac:dyDescent="0.2">
      <c r="A813">
        <v>804</v>
      </c>
      <c r="C813" s="17"/>
      <c r="D813" s="19">
        <v>201301</v>
      </c>
      <c r="E813" s="58" t="s">
        <v>1374</v>
      </c>
      <c r="F813" s="16">
        <v>85</v>
      </c>
      <c r="G813" s="16">
        <v>0</v>
      </c>
      <c r="H813" s="16">
        <v>10</v>
      </c>
      <c r="I813" s="16">
        <v>10</v>
      </c>
      <c r="J813" s="16"/>
      <c r="K813" s="16">
        <v>0</v>
      </c>
      <c r="L813" s="16">
        <v>0</v>
      </c>
      <c r="M813" s="16"/>
      <c r="N813" s="16">
        <v>0</v>
      </c>
      <c r="O813" s="16">
        <v>0</v>
      </c>
      <c r="P813" s="39">
        <f t="shared" si="13"/>
        <v>95</v>
      </c>
      <c r="Q813" s="10" t="s">
        <v>250</v>
      </c>
      <c r="R813" s="38">
        <v>95</v>
      </c>
    </row>
    <row r="814" spans="1:18" x14ac:dyDescent="0.2">
      <c r="A814">
        <v>805</v>
      </c>
      <c r="C814" s="17"/>
      <c r="D814" s="19">
        <v>201207</v>
      </c>
      <c r="E814" s="58" t="s">
        <v>1375</v>
      </c>
      <c r="F814" s="16">
        <v>55</v>
      </c>
      <c r="G814" s="16">
        <v>0</v>
      </c>
      <c r="H814" s="16">
        <v>0</v>
      </c>
      <c r="I814" s="16">
        <v>0</v>
      </c>
      <c r="J814" s="16"/>
      <c r="K814" s="16">
        <v>0</v>
      </c>
      <c r="L814" s="16">
        <v>0</v>
      </c>
      <c r="M814" s="16"/>
      <c r="N814" s="16">
        <v>0</v>
      </c>
      <c r="O814" s="16">
        <v>17</v>
      </c>
      <c r="P814" s="39">
        <f t="shared" si="13"/>
        <v>72</v>
      </c>
      <c r="Q814" s="10" t="s">
        <v>250</v>
      </c>
      <c r="R814" s="38">
        <v>72</v>
      </c>
    </row>
    <row r="815" spans="1:18" x14ac:dyDescent="0.2">
      <c r="A815">
        <v>806</v>
      </c>
      <c r="C815" s="17"/>
      <c r="D815" s="19">
        <v>201201</v>
      </c>
      <c r="E815" s="58" t="s">
        <v>1376</v>
      </c>
      <c r="F815" s="16">
        <v>53</v>
      </c>
      <c r="G815" s="16">
        <v>0</v>
      </c>
      <c r="H815" s="16">
        <v>10</v>
      </c>
      <c r="I815" s="16">
        <v>10</v>
      </c>
      <c r="J815" s="16"/>
      <c r="K815" s="16">
        <v>0</v>
      </c>
      <c r="L815" s="16">
        <v>0</v>
      </c>
      <c r="M815" s="16"/>
      <c r="N815" s="16">
        <v>0</v>
      </c>
      <c r="O815" s="16">
        <v>0</v>
      </c>
      <c r="P815" s="39">
        <f t="shared" si="13"/>
        <v>63</v>
      </c>
      <c r="Q815" s="10" t="s">
        <v>250</v>
      </c>
      <c r="R815" s="38">
        <v>63</v>
      </c>
    </row>
    <row r="816" spans="1:18" x14ac:dyDescent="0.2">
      <c r="A816">
        <v>808</v>
      </c>
      <c r="C816" s="17"/>
      <c r="D816" s="19"/>
      <c r="E816" s="58" t="s">
        <v>1031</v>
      </c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39"/>
      <c r="Q816" s="10"/>
    </row>
    <row r="817" spans="1:18" x14ac:dyDescent="0.2">
      <c r="A817">
        <f>A816+6</f>
        <v>814</v>
      </c>
      <c r="B817" t="s">
        <v>251</v>
      </c>
      <c r="C817" s="17" t="s">
        <v>251</v>
      </c>
      <c r="D817" s="19">
        <v>201401</v>
      </c>
      <c r="E817" s="58" t="s">
        <v>1377</v>
      </c>
      <c r="F817">
        <v>39</v>
      </c>
      <c r="G817">
        <v>0</v>
      </c>
      <c r="H817">
        <v>0</v>
      </c>
      <c r="I817">
        <v>0</v>
      </c>
      <c r="K817">
        <v>3</v>
      </c>
      <c r="L817">
        <v>0</v>
      </c>
      <c r="N817">
        <v>0</v>
      </c>
      <c r="O817">
        <v>0</v>
      </c>
      <c r="P817" s="39">
        <f t="shared" si="13"/>
        <v>42</v>
      </c>
      <c r="Q817" s="10" t="s">
        <v>252</v>
      </c>
      <c r="R817" s="38">
        <v>42</v>
      </c>
    </row>
    <row r="818" spans="1:18" x14ac:dyDescent="0.2">
      <c r="A818">
        <v>809</v>
      </c>
      <c r="C818" s="17"/>
      <c r="D818" s="19">
        <v>201307</v>
      </c>
      <c r="E818" s="58" t="s">
        <v>1378</v>
      </c>
      <c r="F818">
        <v>43</v>
      </c>
      <c r="G818">
        <v>36</v>
      </c>
      <c r="H818">
        <v>27</v>
      </c>
      <c r="I818">
        <v>63</v>
      </c>
      <c r="K818">
        <v>4</v>
      </c>
      <c r="L818">
        <v>0</v>
      </c>
      <c r="N818">
        <v>0</v>
      </c>
      <c r="O818">
        <v>0</v>
      </c>
      <c r="P818" s="39">
        <f t="shared" si="13"/>
        <v>110</v>
      </c>
      <c r="Q818" s="10" t="s">
        <v>252</v>
      </c>
      <c r="R818" s="38">
        <v>110</v>
      </c>
    </row>
    <row r="819" spans="1:18" x14ac:dyDescent="0.2">
      <c r="A819">
        <v>810</v>
      </c>
      <c r="C819" s="17"/>
      <c r="D819" s="19">
        <v>201301</v>
      </c>
      <c r="E819" s="58" t="s">
        <v>1379</v>
      </c>
      <c r="F819" s="16">
        <v>44</v>
      </c>
      <c r="G819" s="16">
        <v>37</v>
      </c>
      <c r="H819" s="16">
        <v>8</v>
      </c>
      <c r="I819" s="16">
        <v>45</v>
      </c>
      <c r="J819" s="16"/>
      <c r="K819" s="16">
        <v>13</v>
      </c>
      <c r="L819" s="16">
        <v>9</v>
      </c>
      <c r="M819" s="16"/>
      <c r="N819" s="16">
        <v>0</v>
      </c>
      <c r="O819" s="16">
        <v>0</v>
      </c>
      <c r="P819" s="39">
        <f t="shared" si="13"/>
        <v>111</v>
      </c>
      <c r="Q819" s="10" t="s">
        <v>252</v>
      </c>
      <c r="R819" s="38">
        <v>111</v>
      </c>
    </row>
    <row r="820" spans="1:18" x14ac:dyDescent="0.2">
      <c r="A820">
        <v>811</v>
      </c>
      <c r="C820" s="17"/>
      <c r="D820" s="19">
        <v>201207</v>
      </c>
      <c r="E820" s="58" t="s">
        <v>1380</v>
      </c>
      <c r="F820" s="16">
        <v>42</v>
      </c>
      <c r="G820" s="16">
        <v>23</v>
      </c>
      <c r="H820" s="16">
        <v>16</v>
      </c>
      <c r="I820" s="16">
        <v>39</v>
      </c>
      <c r="J820" s="16"/>
      <c r="K820" s="16">
        <v>12</v>
      </c>
      <c r="L820" s="16">
        <v>11</v>
      </c>
      <c r="M820" s="16"/>
      <c r="N820" s="16">
        <v>0</v>
      </c>
      <c r="O820" s="16">
        <v>0</v>
      </c>
      <c r="P820" s="39">
        <f t="shared" si="13"/>
        <v>104</v>
      </c>
      <c r="Q820" s="10" t="s">
        <v>252</v>
      </c>
      <c r="R820" s="38">
        <v>104</v>
      </c>
    </row>
    <row r="821" spans="1:18" x14ac:dyDescent="0.2">
      <c r="A821">
        <v>812</v>
      </c>
      <c r="C821" s="17"/>
      <c r="D821" s="19">
        <v>201201</v>
      </c>
      <c r="E821" s="58" t="s">
        <v>1381</v>
      </c>
      <c r="F821" s="16">
        <v>37</v>
      </c>
      <c r="G821" s="16">
        <v>30</v>
      </c>
      <c r="H821" s="16">
        <v>14</v>
      </c>
      <c r="I821" s="16">
        <v>44</v>
      </c>
      <c r="J821" s="16"/>
      <c r="K821" s="16">
        <v>13</v>
      </c>
      <c r="L821" s="16">
        <v>9</v>
      </c>
      <c r="M821" s="16"/>
      <c r="N821" s="16">
        <v>0</v>
      </c>
      <c r="O821" s="16">
        <v>0</v>
      </c>
      <c r="P821" s="39">
        <f t="shared" si="13"/>
        <v>103</v>
      </c>
      <c r="Q821" s="10" t="s">
        <v>252</v>
      </c>
      <c r="R821" s="38">
        <v>103</v>
      </c>
    </row>
    <row r="822" spans="1:18" x14ac:dyDescent="0.2">
      <c r="A822">
        <v>814</v>
      </c>
      <c r="C822" s="17"/>
      <c r="D822" s="19"/>
      <c r="E822" s="58" t="s">
        <v>1031</v>
      </c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39"/>
      <c r="Q822" s="10"/>
    </row>
    <row r="823" spans="1:18" x14ac:dyDescent="0.2">
      <c r="A823">
        <f>A822+6</f>
        <v>820</v>
      </c>
      <c r="B823" t="s">
        <v>253</v>
      </c>
      <c r="C823" s="17" t="s">
        <v>253</v>
      </c>
      <c r="D823" s="19">
        <v>201401</v>
      </c>
      <c r="E823" s="58" t="s">
        <v>1382</v>
      </c>
      <c r="F823">
        <v>0</v>
      </c>
      <c r="G823">
        <v>0</v>
      </c>
      <c r="H823">
        <v>0</v>
      </c>
      <c r="I823">
        <v>0</v>
      </c>
      <c r="K823">
        <v>0</v>
      </c>
      <c r="L823">
        <v>0</v>
      </c>
      <c r="N823">
        <v>0</v>
      </c>
      <c r="O823">
        <v>0</v>
      </c>
      <c r="P823" s="39">
        <f t="shared" si="13"/>
        <v>0</v>
      </c>
      <c r="Q823" s="10" t="s">
        <v>254</v>
      </c>
      <c r="R823" s="38">
        <v>0</v>
      </c>
    </row>
    <row r="824" spans="1:18" x14ac:dyDescent="0.2">
      <c r="A824">
        <v>815</v>
      </c>
      <c r="C824" s="17"/>
      <c r="D824" s="19">
        <v>201307</v>
      </c>
      <c r="E824" s="58" t="s">
        <v>1383</v>
      </c>
      <c r="F824">
        <v>0</v>
      </c>
      <c r="G824">
        <v>0</v>
      </c>
      <c r="H824">
        <v>0</v>
      </c>
      <c r="I824">
        <v>0</v>
      </c>
      <c r="K824">
        <v>0</v>
      </c>
      <c r="L824">
        <v>0</v>
      </c>
      <c r="N824">
        <v>0</v>
      </c>
      <c r="O824">
        <v>0</v>
      </c>
      <c r="P824" s="39">
        <f t="shared" si="13"/>
        <v>0</v>
      </c>
      <c r="Q824" s="10" t="s">
        <v>254</v>
      </c>
      <c r="R824" s="38">
        <v>0</v>
      </c>
    </row>
    <row r="825" spans="1:18" x14ac:dyDescent="0.2">
      <c r="A825">
        <v>816</v>
      </c>
      <c r="C825" s="17"/>
      <c r="D825" s="19">
        <v>201301</v>
      </c>
      <c r="E825" s="58" t="s">
        <v>1384</v>
      </c>
      <c r="F825" s="16">
        <v>0</v>
      </c>
      <c r="G825" s="16">
        <v>0</v>
      </c>
      <c r="H825" s="16">
        <v>0</v>
      </c>
      <c r="I825" s="16">
        <v>0</v>
      </c>
      <c r="J825" s="16"/>
      <c r="K825" s="16">
        <v>0</v>
      </c>
      <c r="L825" s="16">
        <v>0</v>
      </c>
      <c r="M825" s="16"/>
      <c r="N825" s="16">
        <v>0</v>
      </c>
      <c r="O825" s="16">
        <v>0</v>
      </c>
      <c r="P825" s="39">
        <f t="shared" si="13"/>
        <v>0</v>
      </c>
      <c r="Q825" s="10" t="s">
        <v>254</v>
      </c>
      <c r="R825" s="38">
        <v>0</v>
      </c>
    </row>
    <row r="826" spans="1:18" x14ac:dyDescent="0.2">
      <c r="A826">
        <v>817</v>
      </c>
      <c r="C826" s="17"/>
      <c r="D826" s="19">
        <v>201207</v>
      </c>
      <c r="E826" s="58" t="s">
        <v>1385</v>
      </c>
      <c r="F826" s="16">
        <v>0</v>
      </c>
      <c r="G826" s="16">
        <v>0</v>
      </c>
      <c r="H826" s="16">
        <v>0</v>
      </c>
      <c r="I826" s="16">
        <v>0</v>
      </c>
      <c r="J826" s="16"/>
      <c r="K826" s="16">
        <v>0</v>
      </c>
      <c r="L826" s="16">
        <v>0</v>
      </c>
      <c r="M826" s="16"/>
      <c r="N826" s="16">
        <v>0</v>
      </c>
      <c r="O826" s="16">
        <v>0</v>
      </c>
      <c r="P826" s="39">
        <f t="shared" si="13"/>
        <v>0</v>
      </c>
      <c r="Q826" s="10" t="s">
        <v>254</v>
      </c>
      <c r="R826" s="38">
        <v>0</v>
      </c>
    </row>
    <row r="827" spans="1:18" x14ac:dyDescent="0.2">
      <c r="A827">
        <v>818</v>
      </c>
      <c r="C827" s="17"/>
      <c r="D827" s="19">
        <v>201201</v>
      </c>
      <c r="E827" s="58" t="s">
        <v>1386</v>
      </c>
      <c r="F827" s="16">
        <v>0</v>
      </c>
      <c r="G827" s="16">
        <v>0</v>
      </c>
      <c r="H827" s="16">
        <v>0</v>
      </c>
      <c r="I827" s="16">
        <v>0</v>
      </c>
      <c r="J827" s="16"/>
      <c r="K827" s="16">
        <v>0</v>
      </c>
      <c r="L827" s="16">
        <v>0</v>
      </c>
      <c r="M827" s="16"/>
      <c r="N827" s="16">
        <v>0</v>
      </c>
      <c r="O827" s="16">
        <v>0</v>
      </c>
      <c r="P827" s="39">
        <f t="shared" si="13"/>
        <v>0</v>
      </c>
      <c r="Q827" s="10" t="s">
        <v>254</v>
      </c>
      <c r="R827" s="38">
        <v>0</v>
      </c>
    </row>
    <row r="828" spans="1:18" x14ac:dyDescent="0.2">
      <c r="A828">
        <v>820</v>
      </c>
      <c r="C828" s="17"/>
      <c r="D828" s="19"/>
      <c r="E828" s="58" t="s">
        <v>1031</v>
      </c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39"/>
      <c r="Q828" s="10"/>
    </row>
    <row r="829" spans="1:18" x14ac:dyDescent="0.2">
      <c r="A829">
        <f>A828+6</f>
        <v>826</v>
      </c>
      <c r="B829" t="s">
        <v>255</v>
      </c>
      <c r="C829" s="17" t="s">
        <v>255</v>
      </c>
      <c r="D829" s="19">
        <v>201401</v>
      </c>
      <c r="E829" s="58" t="s">
        <v>1387</v>
      </c>
      <c r="F829">
        <v>56</v>
      </c>
      <c r="G829">
        <v>0</v>
      </c>
      <c r="H829">
        <v>0</v>
      </c>
      <c r="I829">
        <v>0</v>
      </c>
      <c r="K829">
        <v>0</v>
      </c>
      <c r="L829">
        <v>0</v>
      </c>
      <c r="N829">
        <v>0</v>
      </c>
      <c r="O829">
        <v>0</v>
      </c>
      <c r="P829" s="39">
        <f t="shared" si="13"/>
        <v>56</v>
      </c>
      <c r="Q829" s="10" t="s">
        <v>256</v>
      </c>
      <c r="R829" s="38">
        <v>56</v>
      </c>
    </row>
    <row r="830" spans="1:18" x14ac:dyDescent="0.2">
      <c r="A830">
        <v>821</v>
      </c>
      <c r="C830" s="17"/>
      <c r="D830" s="19">
        <v>201307</v>
      </c>
      <c r="E830" s="58" t="s">
        <v>1388</v>
      </c>
      <c r="F830">
        <v>50</v>
      </c>
      <c r="G830">
        <v>0</v>
      </c>
      <c r="H830">
        <v>14</v>
      </c>
      <c r="I830">
        <v>14</v>
      </c>
      <c r="K830">
        <v>0</v>
      </c>
      <c r="L830">
        <v>0</v>
      </c>
      <c r="N830">
        <v>0</v>
      </c>
      <c r="O830">
        <v>38</v>
      </c>
      <c r="P830" s="39">
        <f t="shared" si="13"/>
        <v>102</v>
      </c>
      <c r="Q830" s="10" t="s">
        <v>256</v>
      </c>
      <c r="R830" s="38">
        <v>102</v>
      </c>
    </row>
    <row r="831" spans="1:18" x14ac:dyDescent="0.2">
      <c r="A831">
        <v>822</v>
      </c>
      <c r="C831" s="17"/>
      <c r="D831" s="19">
        <v>201301</v>
      </c>
      <c r="E831" s="58" t="s">
        <v>1389</v>
      </c>
      <c r="F831" s="16">
        <v>52</v>
      </c>
      <c r="G831" s="16">
        <v>2</v>
      </c>
      <c r="H831" s="16">
        <v>10</v>
      </c>
      <c r="I831" s="16">
        <v>12</v>
      </c>
      <c r="J831" s="16"/>
      <c r="K831" s="16">
        <v>0</v>
      </c>
      <c r="L831" s="16">
        <v>0</v>
      </c>
      <c r="M831" s="16"/>
      <c r="N831" s="16">
        <v>0</v>
      </c>
      <c r="O831" s="16">
        <v>12</v>
      </c>
      <c r="P831" s="39">
        <f t="shared" si="13"/>
        <v>76</v>
      </c>
      <c r="Q831" s="10" t="s">
        <v>256</v>
      </c>
      <c r="R831" s="38">
        <v>76</v>
      </c>
    </row>
    <row r="832" spans="1:18" x14ac:dyDescent="0.2">
      <c r="A832">
        <v>823</v>
      </c>
      <c r="C832" s="17"/>
      <c r="D832" s="19">
        <v>201207</v>
      </c>
      <c r="E832" s="58" t="s">
        <v>1390</v>
      </c>
      <c r="F832" s="16">
        <v>47</v>
      </c>
      <c r="G832" s="16">
        <v>0</v>
      </c>
      <c r="H832" s="16">
        <v>12</v>
      </c>
      <c r="I832" s="16">
        <v>12</v>
      </c>
      <c r="J832" s="16"/>
      <c r="K832" s="16">
        <v>0</v>
      </c>
      <c r="L832" s="16">
        <v>0</v>
      </c>
      <c r="M832" s="16"/>
      <c r="N832" s="16">
        <v>0</v>
      </c>
      <c r="O832" s="16">
        <v>12</v>
      </c>
      <c r="P832" s="39">
        <f t="shared" si="13"/>
        <v>71</v>
      </c>
      <c r="Q832" s="10" t="s">
        <v>256</v>
      </c>
      <c r="R832" s="38">
        <v>71</v>
      </c>
    </row>
    <row r="833" spans="1:18" x14ac:dyDescent="0.2">
      <c r="A833">
        <v>824</v>
      </c>
      <c r="C833" s="17"/>
      <c r="D833" s="19">
        <v>201201</v>
      </c>
      <c r="E833" s="58" t="s">
        <v>1391</v>
      </c>
      <c r="F833" s="16">
        <v>52</v>
      </c>
      <c r="G833" s="16">
        <v>2</v>
      </c>
      <c r="H833" s="16">
        <v>10</v>
      </c>
      <c r="I833" s="16">
        <v>12</v>
      </c>
      <c r="J833" s="16"/>
      <c r="K833" s="16">
        <v>0</v>
      </c>
      <c r="L833" s="16">
        <v>0</v>
      </c>
      <c r="M833" s="16"/>
      <c r="N833" s="16">
        <v>0</v>
      </c>
      <c r="O833" s="16">
        <v>12</v>
      </c>
      <c r="P833" s="39">
        <f t="shared" si="13"/>
        <v>76</v>
      </c>
      <c r="Q833" s="10" t="s">
        <v>256</v>
      </c>
      <c r="R833" s="38">
        <v>76</v>
      </c>
    </row>
    <row r="834" spans="1:18" x14ac:dyDescent="0.2">
      <c r="A834">
        <v>826</v>
      </c>
      <c r="C834" s="17"/>
      <c r="D834" s="19"/>
      <c r="E834" s="58" t="s">
        <v>1031</v>
      </c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39"/>
      <c r="Q834" s="10"/>
    </row>
    <row r="835" spans="1:18" x14ac:dyDescent="0.2">
      <c r="A835">
        <f>A834+6</f>
        <v>832</v>
      </c>
      <c r="B835" t="s">
        <v>656</v>
      </c>
      <c r="C835" s="17" t="s">
        <v>656</v>
      </c>
      <c r="D835" s="19">
        <v>201401</v>
      </c>
      <c r="E835" s="58" t="s">
        <v>1392</v>
      </c>
      <c r="F835">
        <v>25</v>
      </c>
      <c r="G835">
        <v>0</v>
      </c>
      <c r="H835">
        <v>0</v>
      </c>
      <c r="I835">
        <v>0</v>
      </c>
      <c r="K835">
        <v>1</v>
      </c>
      <c r="L835">
        <v>0</v>
      </c>
      <c r="N835">
        <v>0</v>
      </c>
      <c r="O835">
        <v>0</v>
      </c>
      <c r="P835" s="39">
        <f t="shared" si="13"/>
        <v>26</v>
      </c>
      <c r="Q835" s="10" t="s">
        <v>257</v>
      </c>
      <c r="R835" s="38">
        <v>26</v>
      </c>
    </row>
    <row r="836" spans="1:18" x14ac:dyDescent="0.2">
      <c r="A836">
        <v>827</v>
      </c>
      <c r="C836" s="17"/>
      <c r="D836" s="19">
        <v>201307</v>
      </c>
      <c r="E836" s="58" t="s">
        <v>1393</v>
      </c>
      <c r="F836">
        <v>23</v>
      </c>
      <c r="G836">
        <v>6</v>
      </c>
      <c r="H836">
        <v>20</v>
      </c>
      <c r="I836">
        <v>26</v>
      </c>
      <c r="K836">
        <v>2</v>
      </c>
      <c r="L836">
        <v>0</v>
      </c>
      <c r="N836">
        <v>0</v>
      </c>
      <c r="O836">
        <v>0</v>
      </c>
      <c r="P836" s="39">
        <f t="shared" si="13"/>
        <v>51</v>
      </c>
      <c r="Q836" s="10" t="s">
        <v>257</v>
      </c>
      <c r="R836" s="38">
        <v>51</v>
      </c>
    </row>
    <row r="837" spans="1:18" x14ac:dyDescent="0.2">
      <c r="A837">
        <v>828</v>
      </c>
      <c r="C837" s="17"/>
      <c r="D837" s="19">
        <v>201301</v>
      </c>
      <c r="E837" s="58" t="s">
        <v>1394</v>
      </c>
      <c r="F837" s="16">
        <v>21</v>
      </c>
      <c r="G837" s="16">
        <v>5</v>
      </c>
      <c r="H837" s="16">
        <v>23</v>
      </c>
      <c r="I837" s="16">
        <v>28</v>
      </c>
      <c r="J837" s="16"/>
      <c r="K837" s="16">
        <v>0</v>
      </c>
      <c r="L837" s="16">
        <v>0</v>
      </c>
      <c r="M837" s="16"/>
      <c r="N837" s="16">
        <v>0</v>
      </c>
      <c r="O837" s="16">
        <v>0</v>
      </c>
      <c r="P837" s="39">
        <f t="shared" si="13"/>
        <v>49</v>
      </c>
      <c r="Q837" s="10" t="s">
        <v>257</v>
      </c>
      <c r="R837" s="38">
        <v>49</v>
      </c>
    </row>
    <row r="838" spans="1:18" x14ac:dyDescent="0.2">
      <c r="A838">
        <v>829</v>
      </c>
      <c r="C838" s="17"/>
      <c r="D838" s="19">
        <v>201207</v>
      </c>
      <c r="E838" s="58" t="s">
        <v>1395</v>
      </c>
      <c r="F838" s="16">
        <v>23</v>
      </c>
      <c r="G838" s="16">
        <v>6</v>
      </c>
      <c r="H838" s="16">
        <v>20</v>
      </c>
      <c r="I838" s="16">
        <v>26</v>
      </c>
      <c r="J838" s="16"/>
      <c r="K838" s="16">
        <v>2</v>
      </c>
      <c r="L838" s="16">
        <v>0</v>
      </c>
      <c r="M838" s="16"/>
      <c r="N838" s="16">
        <v>0</v>
      </c>
      <c r="O838" s="16">
        <v>0</v>
      </c>
      <c r="P838" s="39">
        <f t="shared" si="13"/>
        <v>51</v>
      </c>
      <c r="Q838" s="10" t="s">
        <v>257</v>
      </c>
      <c r="R838" s="38">
        <v>51</v>
      </c>
    </row>
    <row r="839" spans="1:18" x14ac:dyDescent="0.2">
      <c r="A839">
        <v>830</v>
      </c>
      <c r="C839" s="17"/>
      <c r="D839" s="19">
        <v>201201</v>
      </c>
      <c r="E839" s="58" t="s">
        <v>1396</v>
      </c>
      <c r="F839" s="16">
        <v>21</v>
      </c>
      <c r="G839" s="16">
        <v>5</v>
      </c>
      <c r="H839" s="16">
        <v>23</v>
      </c>
      <c r="I839" s="16">
        <v>28</v>
      </c>
      <c r="J839" s="16"/>
      <c r="K839" s="16">
        <v>0</v>
      </c>
      <c r="L839" s="16">
        <v>0</v>
      </c>
      <c r="M839" s="16"/>
      <c r="N839" s="16">
        <v>0</v>
      </c>
      <c r="O839" s="16">
        <v>0</v>
      </c>
      <c r="P839" s="39">
        <f t="shared" si="13"/>
        <v>49</v>
      </c>
      <c r="Q839" s="10" t="s">
        <v>257</v>
      </c>
      <c r="R839" s="38">
        <v>49</v>
      </c>
    </row>
    <row r="840" spans="1:18" x14ac:dyDescent="0.2">
      <c r="A840">
        <v>832</v>
      </c>
      <c r="C840" s="17"/>
      <c r="D840" s="19"/>
      <c r="E840" s="58" t="s">
        <v>1031</v>
      </c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39"/>
      <c r="Q840" s="10"/>
    </row>
    <row r="841" spans="1:18" x14ac:dyDescent="0.2">
      <c r="A841">
        <f>A840+6</f>
        <v>838</v>
      </c>
      <c r="B841" t="s">
        <v>258</v>
      </c>
      <c r="C841" s="17" t="s">
        <v>258</v>
      </c>
      <c r="D841" s="19">
        <v>201401</v>
      </c>
      <c r="E841" s="58" t="s">
        <v>1397</v>
      </c>
      <c r="F841">
        <v>0</v>
      </c>
      <c r="G841">
        <v>0</v>
      </c>
      <c r="H841">
        <v>0</v>
      </c>
      <c r="I841">
        <v>0</v>
      </c>
      <c r="K841">
        <v>0</v>
      </c>
      <c r="L841">
        <v>0</v>
      </c>
      <c r="N841">
        <v>0</v>
      </c>
      <c r="O841">
        <v>0</v>
      </c>
      <c r="P841" s="39">
        <f t="shared" si="13"/>
        <v>0</v>
      </c>
      <c r="Q841" s="10" t="s">
        <v>259</v>
      </c>
      <c r="R841" s="38">
        <v>0</v>
      </c>
    </row>
    <row r="842" spans="1:18" x14ac:dyDescent="0.2">
      <c r="A842">
        <v>833</v>
      </c>
      <c r="C842" s="17"/>
      <c r="D842" s="19">
        <v>201307</v>
      </c>
      <c r="E842" s="58" t="s">
        <v>1398</v>
      </c>
      <c r="F842">
        <v>0</v>
      </c>
      <c r="G842">
        <v>0</v>
      </c>
      <c r="H842">
        <v>0</v>
      </c>
      <c r="I842">
        <v>0</v>
      </c>
      <c r="K842">
        <v>0</v>
      </c>
      <c r="L842">
        <v>14</v>
      </c>
      <c r="N842">
        <v>0</v>
      </c>
      <c r="O842">
        <v>2</v>
      </c>
      <c r="P842" s="39">
        <f t="shared" si="13"/>
        <v>16</v>
      </c>
      <c r="Q842" s="10" t="s">
        <v>259</v>
      </c>
      <c r="R842" s="38">
        <v>16</v>
      </c>
    </row>
    <row r="843" spans="1:18" x14ac:dyDescent="0.2">
      <c r="A843">
        <v>834</v>
      </c>
      <c r="C843" s="17"/>
      <c r="D843" s="19">
        <v>201301</v>
      </c>
      <c r="E843" s="58" t="s">
        <v>1399</v>
      </c>
      <c r="F843" s="16">
        <v>0</v>
      </c>
      <c r="G843" s="16">
        <v>0</v>
      </c>
      <c r="H843" s="16">
        <v>0</v>
      </c>
      <c r="I843" s="16">
        <v>0</v>
      </c>
      <c r="J843" s="16"/>
      <c r="K843" s="16">
        <v>0</v>
      </c>
      <c r="L843" s="16">
        <v>15</v>
      </c>
      <c r="M843" s="16"/>
      <c r="N843" s="16">
        <v>0</v>
      </c>
      <c r="O843" s="16">
        <v>0</v>
      </c>
      <c r="P843" s="39">
        <f t="shared" si="13"/>
        <v>15</v>
      </c>
      <c r="Q843" s="10" t="s">
        <v>259</v>
      </c>
      <c r="R843" s="38">
        <v>15</v>
      </c>
    </row>
    <row r="844" spans="1:18" x14ac:dyDescent="0.2">
      <c r="A844">
        <v>835</v>
      </c>
      <c r="C844" s="17"/>
      <c r="D844" s="19">
        <v>201207</v>
      </c>
      <c r="E844" s="58" t="s">
        <v>1400</v>
      </c>
      <c r="F844" s="16">
        <v>0</v>
      </c>
      <c r="G844" s="16">
        <v>0</v>
      </c>
      <c r="H844" s="16">
        <v>0</v>
      </c>
      <c r="I844" s="16">
        <v>0</v>
      </c>
      <c r="J844" s="16"/>
      <c r="K844" s="16">
        <v>0</v>
      </c>
      <c r="L844" s="16">
        <v>15</v>
      </c>
      <c r="M844" s="16"/>
      <c r="N844" s="16">
        <v>0</v>
      </c>
      <c r="O844" s="16">
        <v>4</v>
      </c>
      <c r="P844" s="39">
        <f t="shared" si="13"/>
        <v>19</v>
      </c>
      <c r="Q844" s="10" t="s">
        <v>259</v>
      </c>
      <c r="R844" s="38">
        <v>19</v>
      </c>
    </row>
    <row r="845" spans="1:18" x14ac:dyDescent="0.2">
      <c r="A845">
        <v>836</v>
      </c>
      <c r="C845" s="17"/>
      <c r="D845" s="19">
        <v>201201</v>
      </c>
      <c r="E845" s="58" t="s">
        <v>1401</v>
      </c>
      <c r="F845" s="16">
        <v>0</v>
      </c>
      <c r="G845" s="16">
        <v>0</v>
      </c>
      <c r="H845" s="16">
        <v>0</v>
      </c>
      <c r="I845" s="16">
        <v>0</v>
      </c>
      <c r="J845" s="16"/>
      <c r="K845" s="16">
        <v>0</v>
      </c>
      <c r="L845" s="16">
        <v>16</v>
      </c>
      <c r="M845" s="16"/>
      <c r="N845" s="16">
        <v>0</v>
      </c>
      <c r="O845" s="16">
        <v>0</v>
      </c>
      <c r="P845" s="39">
        <f t="shared" si="13"/>
        <v>16</v>
      </c>
      <c r="Q845" s="10" t="s">
        <v>259</v>
      </c>
      <c r="R845" s="38">
        <v>16</v>
      </c>
    </row>
    <row r="846" spans="1:18" x14ac:dyDescent="0.2">
      <c r="A846">
        <v>838</v>
      </c>
      <c r="C846" s="17"/>
      <c r="D846" s="19"/>
      <c r="E846" s="58" t="s">
        <v>1031</v>
      </c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39"/>
      <c r="Q846" s="10"/>
    </row>
    <row r="847" spans="1:18" x14ac:dyDescent="0.2">
      <c r="A847">
        <f>A846+6</f>
        <v>844</v>
      </c>
      <c r="B847" t="s">
        <v>260</v>
      </c>
      <c r="C847" s="17" t="s">
        <v>260</v>
      </c>
      <c r="D847" s="19">
        <v>201401</v>
      </c>
      <c r="E847" s="58" t="s">
        <v>1402</v>
      </c>
      <c r="F847">
        <v>40</v>
      </c>
      <c r="G847">
        <v>0</v>
      </c>
      <c r="H847">
        <v>0</v>
      </c>
      <c r="I847">
        <v>0</v>
      </c>
      <c r="K847">
        <v>0</v>
      </c>
      <c r="L847">
        <v>0</v>
      </c>
      <c r="N847">
        <v>0</v>
      </c>
      <c r="O847">
        <v>0</v>
      </c>
      <c r="P847" s="39">
        <f t="shared" si="13"/>
        <v>40</v>
      </c>
      <c r="Q847" s="10" t="s">
        <v>261</v>
      </c>
      <c r="R847" s="38">
        <v>40</v>
      </c>
    </row>
    <row r="848" spans="1:18" x14ac:dyDescent="0.2">
      <c r="A848">
        <v>839</v>
      </c>
      <c r="C848" s="17"/>
      <c r="D848" s="19">
        <v>201307</v>
      </c>
      <c r="E848" s="58" t="s">
        <v>1403</v>
      </c>
      <c r="F848">
        <v>0</v>
      </c>
      <c r="G848">
        <v>0</v>
      </c>
      <c r="H848">
        <v>0</v>
      </c>
      <c r="I848">
        <v>0</v>
      </c>
      <c r="K848">
        <v>0</v>
      </c>
      <c r="L848">
        <v>0</v>
      </c>
      <c r="N848">
        <v>0</v>
      </c>
      <c r="O848">
        <v>0</v>
      </c>
      <c r="P848" s="39">
        <f t="shared" si="13"/>
        <v>0</v>
      </c>
      <c r="Q848" s="10" t="s">
        <v>261</v>
      </c>
      <c r="R848" s="38">
        <v>0</v>
      </c>
    </row>
    <row r="849" spans="1:18" x14ac:dyDescent="0.2">
      <c r="A849">
        <v>840</v>
      </c>
      <c r="C849" s="17"/>
      <c r="D849" s="19">
        <v>201301</v>
      </c>
      <c r="E849" s="58" t="s">
        <v>1404</v>
      </c>
      <c r="F849" s="16">
        <v>40</v>
      </c>
      <c r="G849" s="16">
        <v>0</v>
      </c>
      <c r="H849" s="16">
        <v>0</v>
      </c>
      <c r="I849" s="16">
        <v>0</v>
      </c>
      <c r="J849" s="16"/>
      <c r="K849" s="16">
        <v>18</v>
      </c>
      <c r="L849" s="16">
        <v>0</v>
      </c>
      <c r="M849" s="16"/>
      <c r="N849" s="16">
        <v>0</v>
      </c>
      <c r="O849" s="16">
        <v>0</v>
      </c>
      <c r="P849" s="39">
        <f t="shared" si="13"/>
        <v>58</v>
      </c>
      <c r="Q849" s="10" t="s">
        <v>261</v>
      </c>
      <c r="R849" s="38">
        <v>58</v>
      </c>
    </row>
    <row r="850" spans="1:18" x14ac:dyDescent="0.2">
      <c r="A850">
        <v>841</v>
      </c>
      <c r="C850" s="17"/>
      <c r="D850" s="19">
        <v>201207</v>
      </c>
      <c r="E850" s="58" t="s">
        <v>1405</v>
      </c>
      <c r="F850" s="16">
        <v>40</v>
      </c>
      <c r="G850" s="16">
        <v>0</v>
      </c>
      <c r="H850" s="16">
        <v>0</v>
      </c>
      <c r="I850" s="16">
        <v>0</v>
      </c>
      <c r="J850" s="16"/>
      <c r="K850" s="16">
        <v>22</v>
      </c>
      <c r="L850" s="16">
        <v>0</v>
      </c>
      <c r="M850" s="16"/>
      <c r="N850" s="16">
        <v>0</v>
      </c>
      <c r="O850" s="16">
        <v>0</v>
      </c>
      <c r="P850" s="39">
        <f t="shared" si="13"/>
        <v>62</v>
      </c>
      <c r="Q850" s="10" t="s">
        <v>261</v>
      </c>
      <c r="R850" s="38">
        <v>62</v>
      </c>
    </row>
    <row r="851" spans="1:18" x14ac:dyDescent="0.2">
      <c r="A851">
        <v>842</v>
      </c>
      <c r="C851" s="17"/>
      <c r="D851" s="19">
        <v>201201</v>
      </c>
      <c r="E851" s="58" t="s">
        <v>1406</v>
      </c>
      <c r="F851" s="16">
        <v>40</v>
      </c>
      <c r="G851" s="16">
        <v>0</v>
      </c>
      <c r="H851" s="16">
        <v>0</v>
      </c>
      <c r="I851" s="16">
        <v>0</v>
      </c>
      <c r="J851" s="16"/>
      <c r="K851" s="16">
        <v>23</v>
      </c>
      <c r="L851" s="16">
        <v>0</v>
      </c>
      <c r="M851" s="16"/>
      <c r="N851" s="16">
        <v>0</v>
      </c>
      <c r="O851" s="16">
        <v>0</v>
      </c>
      <c r="P851" s="39">
        <f t="shared" ref="P851:P914" si="14">SUM(F851+I851+K851+L851+N851+O851)</f>
        <v>63</v>
      </c>
      <c r="Q851" s="10" t="s">
        <v>261</v>
      </c>
      <c r="R851" s="38">
        <v>63</v>
      </c>
    </row>
    <row r="852" spans="1:18" x14ac:dyDescent="0.2">
      <c r="A852">
        <v>844</v>
      </c>
      <c r="C852" s="17"/>
      <c r="D852" s="19"/>
      <c r="E852" s="58" t="s">
        <v>1031</v>
      </c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39"/>
      <c r="Q852" s="10"/>
    </row>
    <row r="853" spans="1:18" x14ac:dyDescent="0.2">
      <c r="A853">
        <f>A852+6</f>
        <v>850</v>
      </c>
      <c r="B853" t="s">
        <v>262</v>
      </c>
      <c r="C853" s="17" t="s">
        <v>262</v>
      </c>
      <c r="D853" s="19">
        <v>201401</v>
      </c>
      <c r="E853" s="58" t="s">
        <v>1407</v>
      </c>
      <c r="F853">
        <v>25</v>
      </c>
      <c r="G853">
        <v>0</v>
      </c>
      <c r="H853">
        <v>0</v>
      </c>
      <c r="I853">
        <v>0</v>
      </c>
      <c r="K853">
        <v>0</v>
      </c>
      <c r="L853">
        <v>0</v>
      </c>
      <c r="N853">
        <v>0</v>
      </c>
      <c r="O853">
        <v>0</v>
      </c>
      <c r="P853" s="39">
        <f t="shared" si="14"/>
        <v>25</v>
      </c>
      <c r="Q853" s="10" t="s">
        <v>263</v>
      </c>
      <c r="R853" s="38">
        <v>25</v>
      </c>
    </row>
    <row r="854" spans="1:18" x14ac:dyDescent="0.2">
      <c r="A854">
        <v>845</v>
      </c>
      <c r="C854" s="17"/>
      <c r="D854" s="19">
        <v>201307</v>
      </c>
      <c r="E854" s="58" t="s">
        <v>1408</v>
      </c>
      <c r="F854">
        <v>23</v>
      </c>
      <c r="G854">
        <v>0</v>
      </c>
      <c r="H854">
        <v>0</v>
      </c>
      <c r="I854">
        <v>0</v>
      </c>
      <c r="K854">
        <v>0</v>
      </c>
      <c r="L854">
        <v>0</v>
      </c>
      <c r="N854">
        <v>0</v>
      </c>
      <c r="O854">
        <v>0</v>
      </c>
      <c r="P854" s="39">
        <f t="shared" si="14"/>
        <v>23</v>
      </c>
      <c r="Q854" s="10" t="s">
        <v>263</v>
      </c>
      <c r="R854" s="38">
        <v>23</v>
      </c>
    </row>
    <row r="855" spans="1:18" x14ac:dyDescent="0.2">
      <c r="A855">
        <v>846</v>
      </c>
      <c r="C855" s="17"/>
      <c r="D855" s="19">
        <v>201301</v>
      </c>
      <c r="E855" s="58" t="s">
        <v>1409</v>
      </c>
      <c r="F855" s="16">
        <v>25</v>
      </c>
      <c r="G855" s="16">
        <v>0</v>
      </c>
      <c r="H855" s="16">
        <v>0</v>
      </c>
      <c r="I855" s="16">
        <v>0</v>
      </c>
      <c r="J855" s="16"/>
      <c r="K855" s="16">
        <v>0</v>
      </c>
      <c r="L855" s="16">
        <v>0</v>
      </c>
      <c r="M855" s="16"/>
      <c r="N855" s="16">
        <v>0</v>
      </c>
      <c r="O855" s="16">
        <v>0</v>
      </c>
      <c r="P855" s="39">
        <f t="shared" si="14"/>
        <v>25</v>
      </c>
      <c r="Q855" s="10" t="s">
        <v>263</v>
      </c>
      <c r="R855" s="38">
        <v>25</v>
      </c>
    </row>
    <row r="856" spans="1:18" x14ac:dyDescent="0.2">
      <c r="A856">
        <v>847</v>
      </c>
      <c r="C856" s="17"/>
      <c r="D856" s="19">
        <v>201207</v>
      </c>
      <c r="E856" s="58" t="s">
        <v>1410</v>
      </c>
      <c r="F856" s="16">
        <v>40</v>
      </c>
      <c r="G856" s="16">
        <v>0</v>
      </c>
      <c r="H856" s="16">
        <v>0</v>
      </c>
      <c r="I856" s="16">
        <v>0</v>
      </c>
      <c r="J856" s="16"/>
      <c r="K856" s="16">
        <v>0</v>
      </c>
      <c r="L856" s="16">
        <v>0</v>
      </c>
      <c r="M856" s="16"/>
      <c r="N856" s="16">
        <v>0</v>
      </c>
      <c r="O856" s="16">
        <v>0</v>
      </c>
      <c r="P856" s="39">
        <f t="shared" si="14"/>
        <v>40</v>
      </c>
      <c r="Q856" s="10" t="s">
        <v>263</v>
      </c>
      <c r="R856" s="38">
        <v>40</v>
      </c>
    </row>
    <row r="857" spans="1:18" x14ac:dyDescent="0.2">
      <c r="A857">
        <v>848</v>
      </c>
      <c r="C857" s="17"/>
      <c r="D857" s="19">
        <v>201201</v>
      </c>
      <c r="E857" s="58" t="s">
        <v>1411</v>
      </c>
      <c r="F857" s="16">
        <v>20</v>
      </c>
      <c r="G857" s="16">
        <v>0</v>
      </c>
      <c r="H857" s="16">
        <v>0</v>
      </c>
      <c r="I857" s="16">
        <v>0</v>
      </c>
      <c r="J857" s="16"/>
      <c r="K857" s="16">
        <v>0</v>
      </c>
      <c r="L857" s="16">
        <v>0</v>
      </c>
      <c r="M857" s="16"/>
      <c r="N857" s="16">
        <v>0</v>
      </c>
      <c r="O857" s="16">
        <v>0</v>
      </c>
      <c r="P857" s="39">
        <f t="shared" si="14"/>
        <v>20</v>
      </c>
      <c r="Q857" s="10" t="s">
        <v>263</v>
      </c>
      <c r="R857" s="38">
        <v>20</v>
      </c>
    </row>
    <row r="858" spans="1:18" x14ac:dyDescent="0.2">
      <c r="A858">
        <v>850</v>
      </c>
      <c r="C858" s="17"/>
      <c r="D858" s="19"/>
      <c r="E858" s="58" t="s">
        <v>1031</v>
      </c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39"/>
      <c r="Q858" s="10"/>
    </row>
    <row r="859" spans="1:18" x14ac:dyDescent="0.2">
      <c r="A859">
        <f>A858+6</f>
        <v>856</v>
      </c>
      <c r="B859" t="s">
        <v>264</v>
      </c>
      <c r="C859" s="17" t="s">
        <v>264</v>
      </c>
      <c r="D859" s="19">
        <v>201401</v>
      </c>
      <c r="E859" s="58" t="s">
        <v>1412</v>
      </c>
      <c r="F859">
        <v>138</v>
      </c>
      <c r="G859">
        <v>0</v>
      </c>
      <c r="H859">
        <v>0</v>
      </c>
      <c r="I859">
        <v>0</v>
      </c>
      <c r="K859">
        <v>4</v>
      </c>
      <c r="L859">
        <v>0</v>
      </c>
      <c r="N859">
        <v>0</v>
      </c>
      <c r="O859">
        <v>0</v>
      </c>
      <c r="P859" s="39">
        <f t="shared" si="14"/>
        <v>142</v>
      </c>
      <c r="Q859" s="10" t="s">
        <v>265</v>
      </c>
      <c r="R859" s="38">
        <v>142</v>
      </c>
    </row>
    <row r="860" spans="1:18" x14ac:dyDescent="0.2">
      <c r="A860">
        <v>851</v>
      </c>
      <c r="C860" s="17"/>
      <c r="D860" s="19">
        <v>201307</v>
      </c>
      <c r="E860" s="58" t="s">
        <v>1413</v>
      </c>
      <c r="F860">
        <v>117</v>
      </c>
      <c r="G860">
        <v>0</v>
      </c>
      <c r="H860">
        <v>183</v>
      </c>
      <c r="I860">
        <v>183</v>
      </c>
      <c r="K860">
        <v>5</v>
      </c>
      <c r="L860">
        <v>0</v>
      </c>
      <c r="N860">
        <v>0</v>
      </c>
      <c r="O860">
        <v>0</v>
      </c>
      <c r="P860" s="39">
        <f t="shared" si="14"/>
        <v>305</v>
      </c>
      <c r="Q860" s="10" t="s">
        <v>265</v>
      </c>
      <c r="R860" s="38">
        <v>305</v>
      </c>
    </row>
    <row r="861" spans="1:18" x14ac:dyDescent="0.2">
      <c r="A861">
        <v>852</v>
      </c>
      <c r="C861" s="17"/>
      <c r="D861" s="19">
        <v>201301</v>
      </c>
      <c r="E861" s="58" t="s">
        <v>1414</v>
      </c>
      <c r="F861" s="16">
        <v>117</v>
      </c>
      <c r="G861" s="16">
        <v>6</v>
      </c>
      <c r="H861" s="16">
        <v>178</v>
      </c>
      <c r="I861" s="16">
        <v>184</v>
      </c>
      <c r="J861" s="16"/>
      <c r="K861" s="16">
        <v>4</v>
      </c>
      <c r="L861" s="16">
        <v>0</v>
      </c>
      <c r="M861" s="16"/>
      <c r="N861" s="16">
        <v>0</v>
      </c>
      <c r="O861" s="16">
        <v>0</v>
      </c>
      <c r="P861" s="39">
        <f t="shared" si="14"/>
        <v>305</v>
      </c>
      <c r="Q861" s="10" t="s">
        <v>265</v>
      </c>
      <c r="R861" s="38">
        <v>305</v>
      </c>
    </row>
    <row r="862" spans="1:18" x14ac:dyDescent="0.2">
      <c r="A862">
        <v>853</v>
      </c>
      <c r="C862" s="17"/>
      <c r="D862" s="19">
        <v>201207</v>
      </c>
      <c r="E862" s="58" t="s">
        <v>1415</v>
      </c>
      <c r="F862" s="16">
        <v>113</v>
      </c>
      <c r="G862" s="16">
        <v>2</v>
      </c>
      <c r="H862" s="16">
        <v>173</v>
      </c>
      <c r="I862" s="16">
        <v>175</v>
      </c>
      <c r="J862" s="16"/>
      <c r="K862" s="16">
        <v>7</v>
      </c>
      <c r="L862" s="16">
        <v>0</v>
      </c>
      <c r="M862" s="16"/>
      <c r="N862" s="16">
        <v>0</v>
      </c>
      <c r="O862" s="16">
        <v>0</v>
      </c>
      <c r="P862" s="39">
        <f t="shared" si="14"/>
        <v>295</v>
      </c>
      <c r="Q862" s="10" t="s">
        <v>265</v>
      </c>
      <c r="R862" s="38">
        <v>295</v>
      </c>
    </row>
    <row r="863" spans="1:18" x14ac:dyDescent="0.2">
      <c r="A863">
        <v>854</v>
      </c>
      <c r="C863" s="17"/>
      <c r="D863" s="19">
        <v>201201</v>
      </c>
      <c r="E863" s="58" t="s">
        <v>1416</v>
      </c>
      <c r="F863" s="16">
        <v>116</v>
      </c>
      <c r="G863" s="16">
        <v>18</v>
      </c>
      <c r="H863" s="16">
        <v>163</v>
      </c>
      <c r="I863" s="16">
        <v>181</v>
      </c>
      <c r="J863" s="16"/>
      <c r="K863" s="16">
        <v>6</v>
      </c>
      <c r="L863" s="16">
        <v>0</v>
      </c>
      <c r="M863" s="16"/>
      <c r="N863" s="16">
        <v>0</v>
      </c>
      <c r="O863" s="16">
        <v>0</v>
      </c>
      <c r="P863" s="39">
        <f t="shared" si="14"/>
        <v>303</v>
      </c>
      <c r="Q863" s="10" t="s">
        <v>265</v>
      </c>
      <c r="R863" s="38">
        <v>303</v>
      </c>
    </row>
    <row r="864" spans="1:18" x14ac:dyDescent="0.2">
      <c r="A864">
        <v>856</v>
      </c>
      <c r="C864" s="17"/>
      <c r="D864" s="19"/>
      <c r="E864" s="58" t="s">
        <v>1031</v>
      </c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39"/>
      <c r="Q864" s="10"/>
    </row>
    <row r="865" spans="1:18" x14ac:dyDescent="0.2">
      <c r="A865">
        <f>A864+6</f>
        <v>862</v>
      </c>
      <c r="B865" t="s">
        <v>266</v>
      </c>
      <c r="C865" s="17" t="s">
        <v>266</v>
      </c>
      <c r="D865" s="19">
        <v>201401</v>
      </c>
      <c r="E865" s="58" t="s">
        <v>1417</v>
      </c>
      <c r="F865">
        <v>31</v>
      </c>
      <c r="G865">
        <v>0</v>
      </c>
      <c r="H865">
        <v>0</v>
      </c>
      <c r="I865">
        <v>0</v>
      </c>
      <c r="K865">
        <v>2</v>
      </c>
      <c r="L865">
        <v>3</v>
      </c>
      <c r="N865">
        <v>0</v>
      </c>
      <c r="O865">
        <v>0</v>
      </c>
      <c r="P865" s="39">
        <f t="shared" si="14"/>
        <v>36</v>
      </c>
      <c r="Q865" s="10" t="s">
        <v>267</v>
      </c>
      <c r="R865" s="38">
        <v>36</v>
      </c>
    </row>
    <row r="866" spans="1:18" x14ac:dyDescent="0.2">
      <c r="A866">
        <v>857</v>
      </c>
      <c r="C866" s="17"/>
      <c r="D866" s="19">
        <v>201307</v>
      </c>
      <c r="E866" s="58" t="s">
        <v>1418</v>
      </c>
      <c r="F866">
        <v>44</v>
      </c>
      <c r="G866">
        <v>0</v>
      </c>
      <c r="H866">
        <v>39</v>
      </c>
      <c r="I866">
        <v>39</v>
      </c>
      <c r="K866">
        <v>5</v>
      </c>
      <c r="L866">
        <v>1</v>
      </c>
      <c r="N866">
        <v>0</v>
      </c>
      <c r="O866">
        <v>1</v>
      </c>
      <c r="P866" s="39">
        <f t="shared" si="14"/>
        <v>90</v>
      </c>
      <c r="Q866" s="10" t="s">
        <v>267</v>
      </c>
      <c r="R866" s="38">
        <v>90</v>
      </c>
    </row>
    <row r="867" spans="1:18" x14ac:dyDescent="0.2">
      <c r="A867">
        <v>858</v>
      </c>
      <c r="C867" s="17"/>
      <c r="D867" s="19">
        <v>201301</v>
      </c>
      <c r="E867" s="58" t="s">
        <v>1419</v>
      </c>
      <c r="F867" s="16">
        <v>52</v>
      </c>
      <c r="G867" s="16">
        <v>0</v>
      </c>
      <c r="H867" s="16">
        <v>31</v>
      </c>
      <c r="I867" s="16">
        <v>31</v>
      </c>
      <c r="J867" s="16"/>
      <c r="K867" s="16">
        <v>1</v>
      </c>
      <c r="L867" s="16">
        <v>2</v>
      </c>
      <c r="M867" s="16"/>
      <c r="N867" s="16">
        <v>0</v>
      </c>
      <c r="O867" s="16">
        <v>0</v>
      </c>
      <c r="P867" s="39">
        <f t="shared" si="14"/>
        <v>86</v>
      </c>
      <c r="Q867" s="10" t="s">
        <v>267</v>
      </c>
      <c r="R867" s="38">
        <v>86</v>
      </c>
    </row>
    <row r="868" spans="1:18" x14ac:dyDescent="0.2">
      <c r="A868">
        <v>859</v>
      </c>
      <c r="C868" s="17"/>
      <c r="D868" s="19">
        <v>201207</v>
      </c>
      <c r="E868" s="58" t="s">
        <v>1420</v>
      </c>
      <c r="F868" s="16">
        <v>51</v>
      </c>
      <c r="G868" s="16">
        <v>10</v>
      </c>
      <c r="H868" s="16">
        <v>38</v>
      </c>
      <c r="I868" s="16">
        <v>48</v>
      </c>
      <c r="J868" s="16"/>
      <c r="K868" s="16">
        <v>6</v>
      </c>
      <c r="L868" s="16">
        <v>0</v>
      </c>
      <c r="M868" s="16"/>
      <c r="N868" s="16">
        <v>0</v>
      </c>
      <c r="O868" s="16">
        <v>0</v>
      </c>
      <c r="P868" s="39">
        <f t="shared" si="14"/>
        <v>105</v>
      </c>
      <c r="Q868" s="10" t="s">
        <v>267</v>
      </c>
      <c r="R868" s="38">
        <v>105</v>
      </c>
    </row>
    <row r="869" spans="1:18" x14ac:dyDescent="0.2">
      <c r="A869">
        <v>860</v>
      </c>
      <c r="C869" s="17"/>
      <c r="D869" s="19">
        <v>201201</v>
      </c>
      <c r="E869" s="58" t="s">
        <v>1421</v>
      </c>
      <c r="F869" s="16">
        <v>58</v>
      </c>
      <c r="G869" s="16">
        <v>2</v>
      </c>
      <c r="H869" s="16">
        <v>7</v>
      </c>
      <c r="I869" s="16">
        <v>9</v>
      </c>
      <c r="J869" s="16"/>
      <c r="K869" s="16">
        <v>29</v>
      </c>
      <c r="L869" s="16">
        <v>2</v>
      </c>
      <c r="M869" s="16"/>
      <c r="N869" s="16">
        <v>0</v>
      </c>
      <c r="O869" s="16">
        <v>0</v>
      </c>
      <c r="P869" s="39">
        <f t="shared" si="14"/>
        <v>98</v>
      </c>
      <c r="Q869" s="10" t="s">
        <v>267</v>
      </c>
      <c r="R869" s="38">
        <v>98</v>
      </c>
    </row>
    <row r="870" spans="1:18" x14ac:dyDescent="0.2">
      <c r="A870">
        <v>862</v>
      </c>
      <c r="C870" s="17"/>
      <c r="D870" s="19"/>
      <c r="E870" s="58" t="s">
        <v>1031</v>
      </c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39"/>
      <c r="Q870" s="10"/>
    </row>
    <row r="871" spans="1:18" x14ac:dyDescent="0.2">
      <c r="A871">
        <v>863</v>
      </c>
      <c r="C871" s="17"/>
      <c r="D871" s="19"/>
      <c r="E871" s="58" t="s">
        <v>1031</v>
      </c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39"/>
      <c r="Q871" s="10"/>
    </row>
    <row r="872" spans="1:18" x14ac:dyDescent="0.2">
      <c r="A872">
        <v>863.5</v>
      </c>
      <c r="B872" t="s">
        <v>657</v>
      </c>
      <c r="C872" s="17" t="s">
        <v>657</v>
      </c>
      <c r="D872" s="19">
        <v>201401</v>
      </c>
      <c r="E872" s="58" t="s">
        <v>1422</v>
      </c>
      <c r="F872">
        <v>0</v>
      </c>
      <c r="G872">
        <v>0</v>
      </c>
      <c r="H872">
        <v>0</v>
      </c>
      <c r="I872">
        <v>0</v>
      </c>
      <c r="K872">
        <v>0</v>
      </c>
      <c r="L872">
        <v>0</v>
      </c>
      <c r="N872">
        <v>0</v>
      </c>
      <c r="O872">
        <v>0</v>
      </c>
      <c r="P872" s="39">
        <f t="shared" si="14"/>
        <v>0</v>
      </c>
      <c r="Q872" s="10" t="s">
        <v>268</v>
      </c>
      <c r="R872" s="38">
        <v>0</v>
      </c>
    </row>
    <row r="873" spans="1:18" x14ac:dyDescent="0.2">
      <c r="A873">
        <v>864</v>
      </c>
      <c r="C873" s="17"/>
      <c r="D873" s="19">
        <v>201307</v>
      </c>
      <c r="E873" s="58" t="s">
        <v>1423</v>
      </c>
      <c r="F873">
        <v>0</v>
      </c>
      <c r="G873">
        <v>0</v>
      </c>
      <c r="H873">
        <v>0</v>
      </c>
      <c r="I873">
        <v>0</v>
      </c>
      <c r="K873">
        <v>0</v>
      </c>
      <c r="L873">
        <v>0</v>
      </c>
      <c r="N873">
        <v>0</v>
      </c>
      <c r="O873">
        <v>0</v>
      </c>
      <c r="P873" s="39">
        <f t="shared" si="14"/>
        <v>0</v>
      </c>
      <c r="Q873" s="10" t="s">
        <v>268</v>
      </c>
      <c r="R873" s="38">
        <v>0</v>
      </c>
    </row>
    <row r="874" spans="1:18" x14ac:dyDescent="0.2">
      <c r="A874">
        <v>865</v>
      </c>
      <c r="C874" s="17"/>
      <c r="D874" s="19">
        <v>201301</v>
      </c>
      <c r="E874" s="58" t="s">
        <v>1424</v>
      </c>
      <c r="F874" s="16">
        <v>0</v>
      </c>
      <c r="G874" s="16">
        <v>0</v>
      </c>
      <c r="H874" s="16">
        <v>0</v>
      </c>
      <c r="I874" s="16">
        <v>0</v>
      </c>
      <c r="J874" s="16"/>
      <c r="K874" s="16">
        <v>0</v>
      </c>
      <c r="L874" s="16">
        <v>0</v>
      </c>
      <c r="M874" s="16"/>
      <c r="N874" s="16">
        <v>1</v>
      </c>
      <c r="O874" s="16">
        <v>6</v>
      </c>
      <c r="P874" s="39">
        <f t="shared" si="14"/>
        <v>7</v>
      </c>
      <c r="Q874" s="10" t="s">
        <v>268</v>
      </c>
      <c r="R874" s="38">
        <v>7</v>
      </c>
    </row>
    <row r="875" spans="1:18" x14ac:dyDescent="0.2">
      <c r="A875">
        <v>866</v>
      </c>
      <c r="C875" s="17"/>
      <c r="D875" s="19">
        <v>201207</v>
      </c>
      <c r="E875" s="58" t="s">
        <v>1425</v>
      </c>
      <c r="F875" s="16">
        <v>0</v>
      </c>
      <c r="G875" s="16">
        <v>0</v>
      </c>
      <c r="H875" s="16">
        <v>0</v>
      </c>
      <c r="I875" s="16">
        <v>0</v>
      </c>
      <c r="J875" s="16"/>
      <c r="K875" s="16">
        <v>0</v>
      </c>
      <c r="L875" s="16">
        <v>0</v>
      </c>
      <c r="M875" s="16"/>
      <c r="N875" s="16">
        <v>0</v>
      </c>
      <c r="O875" s="16">
        <v>6</v>
      </c>
      <c r="P875" s="39">
        <f t="shared" si="14"/>
        <v>6</v>
      </c>
      <c r="Q875" s="10" t="s">
        <v>268</v>
      </c>
      <c r="R875" s="38">
        <v>6</v>
      </c>
    </row>
    <row r="876" spans="1:18" x14ac:dyDescent="0.2">
      <c r="A876">
        <v>867</v>
      </c>
      <c r="C876" s="17"/>
      <c r="D876" s="19">
        <v>201201</v>
      </c>
      <c r="E876" s="58" t="s">
        <v>1426</v>
      </c>
      <c r="F876" s="16">
        <v>0</v>
      </c>
      <c r="G876" s="16">
        <v>0</v>
      </c>
      <c r="H876" s="16">
        <v>0</v>
      </c>
      <c r="I876" s="16">
        <v>0</v>
      </c>
      <c r="J876" s="16"/>
      <c r="K876" s="16">
        <v>0</v>
      </c>
      <c r="L876" s="16">
        <v>0</v>
      </c>
      <c r="M876" s="16"/>
      <c r="N876" s="16">
        <v>1</v>
      </c>
      <c r="O876" s="16">
        <v>6</v>
      </c>
      <c r="P876" s="39">
        <f t="shared" si="14"/>
        <v>7</v>
      </c>
      <c r="Q876" s="10" t="s">
        <v>268</v>
      </c>
      <c r="R876" s="38">
        <v>7</v>
      </c>
    </row>
    <row r="877" spans="1:18" x14ac:dyDescent="0.2">
      <c r="A877">
        <v>869</v>
      </c>
      <c r="C877" s="17"/>
      <c r="D877" s="19"/>
      <c r="E877" s="58" t="s">
        <v>1031</v>
      </c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39"/>
      <c r="Q877" s="10"/>
    </row>
    <row r="878" spans="1:18" x14ac:dyDescent="0.2">
      <c r="A878">
        <f>A877+6</f>
        <v>875</v>
      </c>
      <c r="B878" t="s">
        <v>269</v>
      </c>
      <c r="C878" s="17" t="s">
        <v>269</v>
      </c>
      <c r="D878" s="19">
        <v>201401</v>
      </c>
      <c r="E878" s="58" t="s">
        <v>1427</v>
      </c>
      <c r="F878">
        <v>33</v>
      </c>
      <c r="G878">
        <v>0</v>
      </c>
      <c r="H878">
        <v>0</v>
      </c>
      <c r="I878">
        <v>0</v>
      </c>
      <c r="K878">
        <v>54</v>
      </c>
      <c r="L878">
        <v>14</v>
      </c>
      <c r="N878">
        <v>0</v>
      </c>
      <c r="O878">
        <v>20</v>
      </c>
      <c r="P878" s="39">
        <f t="shared" si="14"/>
        <v>121</v>
      </c>
      <c r="Q878" s="10" t="s">
        <v>270</v>
      </c>
      <c r="R878" s="38">
        <v>121</v>
      </c>
    </row>
    <row r="879" spans="1:18" x14ac:dyDescent="0.2">
      <c r="A879">
        <v>870</v>
      </c>
      <c r="C879" s="17"/>
      <c r="D879" s="19">
        <v>201307</v>
      </c>
      <c r="E879" s="58" t="s">
        <v>1428</v>
      </c>
      <c r="F879">
        <v>23</v>
      </c>
      <c r="G879">
        <v>11</v>
      </c>
      <c r="H879">
        <v>158</v>
      </c>
      <c r="I879">
        <v>169</v>
      </c>
      <c r="K879">
        <v>54</v>
      </c>
      <c r="L879">
        <v>16</v>
      </c>
      <c r="N879">
        <v>0</v>
      </c>
      <c r="O879">
        <v>4</v>
      </c>
      <c r="P879" s="39">
        <f t="shared" si="14"/>
        <v>266</v>
      </c>
      <c r="Q879" s="10" t="s">
        <v>270</v>
      </c>
      <c r="R879" s="38">
        <v>266</v>
      </c>
    </row>
    <row r="880" spans="1:18" x14ac:dyDescent="0.2">
      <c r="A880">
        <v>871</v>
      </c>
      <c r="C880" s="17"/>
      <c r="D880" s="19">
        <v>201301</v>
      </c>
      <c r="E880" s="58" t="s">
        <v>1429</v>
      </c>
      <c r="F880" s="16">
        <v>30</v>
      </c>
      <c r="G880" s="16">
        <v>9</v>
      </c>
      <c r="H880" s="16">
        <v>169</v>
      </c>
      <c r="I880" s="16">
        <v>178</v>
      </c>
      <c r="J880" s="16"/>
      <c r="K880" s="16">
        <v>22</v>
      </c>
      <c r="L880" s="16">
        <v>37</v>
      </c>
      <c r="M880" s="16"/>
      <c r="N880" s="16">
        <v>0</v>
      </c>
      <c r="O880" s="16">
        <v>21</v>
      </c>
      <c r="P880" s="39">
        <f t="shared" si="14"/>
        <v>288</v>
      </c>
      <c r="Q880" s="10" t="s">
        <v>270</v>
      </c>
      <c r="R880" s="38">
        <v>288</v>
      </c>
    </row>
    <row r="881" spans="1:18" x14ac:dyDescent="0.2">
      <c r="A881">
        <v>872</v>
      </c>
      <c r="C881" s="17"/>
      <c r="D881" s="19">
        <v>201207</v>
      </c>
      <c r="E881" s="58" t="s">
        <v>1430</v>
      </c>
      <c r="F881" s="16">
        <v>31</v>
      </c>
      <c r="G881" s="16">
        <v>9</v>
      </c>
      <c r="H881" s="16">
        <v>137</v>
      </c>
      <c r="I881" s="16">
        <v>146</v>
      </c>
      <c r="J881" s="16"/>
      <c r="K881" s="16">
        <v>13</v>
      </c>
      <c r="L881" s="16">
        <v>38</v>
      </c>
      <c r="M881" s="16"/>
      <c r="N881" s="16">
        <v>0</v>
      </c>
      <c r="O881" s="16">
        <v>20</v>
      </c>
      <c r="P881" s="39">
        <f t="shared" si="14"/>
        <v>248</v>
      </c>
      <c r="Q881" s="10" t="s">
        <v>270</v>
      </c>
      <c r="R881" s="38">
        <v>248</v>
      </c>
    </row>
    <row r="882" spans="1:18" x14ac:dyDescent="0.2">
      <c r="A882">
        <v>873</v>
      </c>
      <c r="C882" s="17"/>
      <c r="D882" s="19">
        <v>201201</v>
      </c>
      <c r="E882" s="58" t="s">
        <v>1431</v>
      </c>
      <c r="F882" s="16">
        <v>35</v>
      </c>
      <c r="G882" s="16">
        <v>16</v>
      </c>
      <c r="H882" s="16">
        <v>187</v>
      </c>
      <c r="I882" s="16">
        <v>203</v>
      </c>
      <c r="J882" s="16"/>
      <c r="K882" s="16">
        <v>9</v>
      </c>
      <c r="L882" s="16">
        <v>43</v>
      </c>
      <c r="M882" s="16"/>
      <c r="N882" s="16">
        <v>0</v>
      </c>
      <c r="O882" s="16">
        <v>21</v>
      </c>
      <c r="P882" s="39">
        <f t="shared" si="14"/>
        <v>311</v>
      </c>
      <c r="Q882" s="10" t="s">
        <v>270</v>
      </c>
      <c r="R882" s="38">
        <v>311</v>
      </c>
    </row>
    <row r="883" spans="1:18" x14ac:dyDescent="0.2">
      <c r="A883">
        <v>875</v>
      </c>
      <c r="C883" s="17"/>
      <c r="D883" s="19"/>
      <c r="E883" s="58" t="s">
        <v>1031</v>
      </c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39"/>
      <c r="Q883" s="10"/>
    </row>
    <row r="884" spans="1:18" x14ac:dyDescent="0.2">
      <c r="A884">
        <f>A883+6</f>
        <v>881</v>
      </c>
      <c r="B884" t="s">
        <v>271</v>
      </c>
      <c r="C884" s="17" t="s">
        <v>271</v>
      </c>
      <c r="D884" s="19">
        <v>201401</v>
      </c>
      <c r="E884" s="58" t="s">
        <v>1432</v>
      </c>
      <c r="F884">
        <v>37</v>
      </c>
      <c r="G884">
        <v>0</v>
      </c>
      <c r="H884">
        <v>0</v>
      </c>
      <c r="I884">
        <v>0</v>
      </c>
      <c r="K884">
        <v>0</v>
      </c>
      <c r="L884">
        <v>6</v>
      </c>
      <c r="N884">
        <v>0</v>
      </c>
      <c r="O884">
        <v>0</v>
      </c>
      <c r="P884" s="39">
        <f t="shared" si="14"/>
        <v>43</v>
      </c>
      <c r="Q884" s="10" t="s">
        <v>272</v>
      </c>
      <c r="R884" s="38">
        <v>43</v>
      </c>
    </row>
    <row r="885" spans="1:18" x14ac:dyDescent="0.2">
      <c r="A885">
        <v>876</v>
      </c>
      <c r="C885" s="17"/>
      <c r="D885" s="19">
        <v>201307</v>
      </c>
      <c r="E885" s="58" t="s">
        <v>1433</v>
      </c>
      <c r="F885">
        <v>30</v>
      </c>
      <c r="G885">
        <v>4</v>
      </c>
      <c r="H885">
        <v>0</v>
      </c>
      <c r="I885">
        <v>4</v>
      </c>
      <c r="K885">
        <v>0</v>
      </c>
      <c r="L885">
        <v>4</v>
      </c>
      <c r="N885">
        <v>0</v>
      </c>
      <c r="O885">
        <v>1</v>
      </c>
      <c r="P885" s="39">
        <f t="shared" si="14"/>
        <v>39</v>
      </c>
      <c r="Q885" s="10" t="s">
        <v>272</v>
      </c>
      <c r="R885" s="38">
        <v>39</v>
      </c>
    </row>
    <row r="886" spans="1:18" x14ac:dyDescent="0.2">
      <c r="A886">
        <v>877</v>
      </c>
      <c r="C886" s="17"/>
      <c r="D886" s="19">
        <v>201301</v>
      </c>
      <c r="E886" s="58" t="s">
        <v>1434</v>
      </c>
      <c r="F886" s="16">
        <v>24</v>
      </c>
      <c r="G886" s="16">
        <v>6</v>
      </c>
      <c r="H886" s="16">
        <v>0</v>
      </c>
      <c r="I886" s="16">
        <v>6</v>
      </c>
      <c r="J886" s="16"/>
      <c r="K886" s="16">
        <v>3</v>
      </c>
      <c r="L886" s="16">
        <v>2</v>
      </c>
      <c r="M886" s="16"/>
      <c r="N886" s="16">
        <v>0</v>
      </c>
      <c r="O886" s="16">
        <v>7</v>
      </c>
      <c r="P886" s="39">
        <f t="shared" si="14"/>
        <v>42</v>
      </c>
      <c r="Q886" s="10" t="s">
        <v>272</v>
      </c>
      <c r="R886" s="38">
        <v>42</v>
      </c>
    </row>
    <row r="887" spans="1:18" x14ac:dyDescent="0.2">
      <c r="A887">
        <v>878</v>
      </c>
      <c r="C887" s="17"/>
      <c r="D887" s="19">
        <v>201207</v>
      </c>
      <c r="E887" s="58" t="s">
        <v>1435</v>
      </c>
      <c r="F887" s="16">
        <v>22</v>
      </c>
      <c r="G887" s="16">
        <v>0</v>
      </c>
      <c r="H887" s="16">
        <v>0</v>
      </c>
      <c r="I887" s="16">
        <v>0</v>
      </c>
      <c r="J887" s="16"/>
      <c r="K887" s="16">
        <v>0</v>
      </c>
      <c r="L887" s="16">
        <v>8</v>
      </c>
      <c r="M887" s="16"/>
      <c r="N887" s="16">
        <v>0</v>
      </c>
      <c r="O887" s="16">
        <v>0</v>
      </c>
      <c r="P887" s="39">
        <f t="shared" si="14"/>
        <v>30</v>
      </c>
      <c r="Q887" s="10" t="s">
        <v>272</v>
      </c>
      <c r="R887" s="38">
        <v>30</v>
      </c>
    </row>
    <row r="888" spans="1:18" x14ac:dyDescent="0.2">
      <c r="A888">
        <v>879</v>
      </c>
      <c r="C888" s="17"/>
      <c r="D888" s="19">
        <v>201201</v>
      </c>
      <c r="E888" s="58" t="s">
        <v>1436</v>
      </c>
      <c r="F888" s="16">
        <v>24</v>
      </c>
      <c r="G888" s="16">
        <v>6</v>
      </c>
      <c r="H888" s="16">
        <v>0</v>
      </c>
      <c r="I888" s="16">
        <v>6</v>
      </c>
      <c r="J888" s="16"/>
      <c r="K888" s="16">
        <v>3</v>
      </c>
      <c r="L888" s="16">
        <v>2</v>
      </c>
      <c r="M888" s="16"/>
      <c r="N888" s="16">
        <v>0</v>
      </c>
      <c r="O888" s="16">
        <v>7</v>
      </c>
      <c r="P888" s="39">
        <f t="shared" si="14"/>
        <v>42</v>
      </c>
      <c r="Q888" s="10" t="s">
        <v>272</v>
      </c>
      <c r="R888" s="38">
        <v>42</v>
      </c>
    </row>
    <row r="889" spans="1:18" x14ac:dyDescent="0.2">
      <c r="A889">
        <v>881</v>
      </c>
      <c r="C889" s="17"/>
      <c r="D889" s="19"/>
      <c r="E889" s="58" t="s">
        <v>1031</v>
      </c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39"/>
      <c r="Q889" s="10"/>
    </row>
    <row r="890" spans="1:18" x14ac:dyDescent="0.2">
      <c r="A890">
        <f>A889+6</f>
        <v>887</v>
      </c>
      <c r="B890" t="s">
        <v>273</v>
      </c>
      <c r="C890" s="17" t="s">
        <v>273</v>
      </c>
      <c r="D890" s="19">
        <v>201401</v>
      </c>
      <c r="E890" s="58" t="s">
        <v>1437</v>
      </c>
      <c r="F890">
        <v>40</v>
      </c>
      <c r="G890">
        <v>0</v>
      </c>
      <c r="H890">
        <v>0</v>
      </c>
      <c r="I890">
        <v>0</v>
      </c>
      <c r="K890">
        <v>0</v>
      </c>
      <c r="L890">
        <v>29</v>
      </c>
      <c r="N890">
        <v>0</v>
      </c>
      <c r="O890">
        <v>0</v>
      </c>
      <c r="P890" s="39">
        <f t="shared" si="14"/>
        <v>69</v>
      </c>
      <c r="Q890" s="10" t="s">
        <v>274</v>
      </c>
      <c r="R890" s="38">
        <v>69</v>
      </c>
    </row>
    <row r="891" spans="1:18" x14ac:dyDescent="0.2">
      <c r="A891">
        <v>882</v>
      </c>
      <c r="C891" s="17"/>
      <c r="D891" s="19">
        <v>201307</v>
      </c>
      <c r="E891" s="58" t="s">
        <v>1438</v>
      </c>
      <c r="F891">
        <v>38</v>
      </c>
      <c r="G891">
        <v>0</v>
      </c>
      <c r="H891">
        <v>40</v>
      </c>
      <c r="I891">
        <v>40</v>
      </c>
      <c r="K891">
        <v>0</v>
      </c>
      <c r="L891">
        <v>28</v>
      </c>
      <c r="N891">
        <v>0</v>
      </c>
      <c r="O891">
        <v>0</v>
      </c>
      <c r="P891" s="39">
        <f t="shared" si="14"/>
        <v>106</v>
      </c>
      <c r="Q891" s="10" t="s">
        <v>274</v>
      </c>
      <c r="R891" s="38">
        <v>106</v>
      </c>
    </row>
    <row r="892" spans="1:18" x14ac:dyDescent="0.2">
      <c r="A892">
        <v>883</v>
      </c>
      <c r="C892" s="17"/>
      <c r="D892" s="19">
        <v>201301</v>
      </c>
      <c r="E892" s="58" t="s">
        <v>1439</v>
      </c>
      <c r="F892" s="16">
        <v>40</v>
      </c>
      <c r="G892" s="16">
        <v>0</v>
      </c>
      <c r="H892" s="16">
        <v>28</v>
      </c>
      <c r="I892" s="16">
        <v>28</v>
      </c>
      <c r="J892" s="16"/>
      <c r="K892" s="16">
        <v>0</v>
      </c>
      <c r="L892" s="16">
        <v>24</v>
      </c>
      <c r="M892" s="16"/>
      <c r="N892" s="16">
        <v>1</v>
      </c>
      <c r="O892" s="16">
        <v>0</v>
      </c>
      <c r="P892" s="39">
        <f t="shared" si="14"/>
        <v>93</v>
      </c>
      <c r="Q892" s="10" t="s">
        <v>274</v>
      </c>
      <c r="R892" s="38">
        <v>93</v>
      </c>
    </row>
    <row r="893" spans="1:18" x14ac:dyDescent="0.2">
      <c r="A893">
        <v>884</v>
      </c>
      <c r="C893" s="17"/>
      <c r="D893" s="19">
        <v>201207</v>
      </c>
      <c r="E893" s="58" t="s">
        <v>1440</v>
      </c>
      <c r="F893" s="16">
        <v>47</v>
      </c>
      <c r="G893" s="16">
        <v>0</v>
      </c>
      <c r="H893" s="16">
        <v>29</v>
      </c>
      <c r="I893" s="16">
        <v>29</v>
      </c>
      <c r="J893" s="16"/>
      <c r="K893" s="16">
        <v>0</v>
      </c>
      <c r="L893" s="16">
        <v>30</v>
      </c>
      <c r="M893" s="16"/>
      <c r="N893" s="16">
        <v>0</v>
      </c>
      <c r="O893" s="16">
        <v>0</v>
      </c>
      <c r="P893" s="39">
        <f t="shared" si="14"/>
        <v>106</v>
      </c>
      <c r="Q893" s="10" t="s">
        <v>274</v>
      </c>
      <c r="R893" s="38">
        <v>106</v>
      </c>
    </row>
    <row r="894" spans="1:18" x14ac:dyDescent="0.2">
      <c r="A894">
        <v>885</v>
      </c>
      <c r="C894" s="17"/>
      <c r="D894" s="19">
        <v>201201</v>
      </c>
      <c r="E894" s="58" t="s">
        <v>1441</v>
      </c>
      <c r="F894" s="16">
        <v>49</v>
      </c>
      <c r="G894" s="16">
        <v>0</v>
      </c>
      <c r="H894" s="16">
        <v>28</v>
      </c>
      <c r="I894" s="16">
        <v>28</v>
      </c>
      <c r="J894" s="16"/>
      <c r="K894" s="16">
        <v>0</v>
      </c>
      <c r="L894" s="16">
        <v>24</v>
      </c>
      <c r="M894" s="16"/>
      <c r="N894" s="16">
        <v>1</v>
      </c>
      <c r="O894" s="16">
        <v>0</v>
      </c>
      <c r="P894" s="39">
        <f t="shared" si="14"/>
        <v>102</v>
      </c>
      <c r="Q894" s="10" t="s">
        <v>274</v>
      </c>
      <c r="R894" s="38">
        <v>102</v>
      </c>
    </row>
    <row r="895" spans="1:18" x14ac:dyDescent="0.2">
      <c r="A895">
        <v>887</v>
      </c>
      <c r="C895" s="17"/>
      <c r="D895" s="19"/>
      <c r="E895" s="58" t="s">
        <v>1031</v>
      </c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39"/>
      <c r="Q895" s="10"/>
    </row>
    <row r="896" spans="1:18" x14ac:dyDescent="0.2">
      <c r="A896">
        <f>A895+6</f>
        <v>893</v>
      </c>
      <c r="B896" t="s">
        <v>275</v>
      </c>
      <c r="C896" s="17" t="s">
        <v>275</v>
      </c>
      <c r="D896" s="19">
        <v>201401</v>
      </c>
      <c r="E896" s="58" t="s">
        <v>1442</v>
      </c>
      <c r="F896">
        <v>40</v>
      </c>
      <c r="G896">
        <v>0</v>
      </c>
      <c r="H896">
        <v>0</v>
      </c>
      <c r="I896">
        <v>0</v>
      </c>
      <c r="K896">
        <v>9</v>
      </c>
      <c r="L896">
        <v>0</v>
      </c>
      <c r="N896">
        <v>0</v>
      </c>
      <c r="O896">
        <v>4</v>
      </c>
      <c r="P896" s="39">
        <f t="shared" si="14"/>
        <v>53</v>
      </c>
      <c r="Q896" s="10" t="s">
        <v>276</v>
      </c>
      <c r="R896" s="38">
        <v>53</v>
      </c>
    </row>
    <row r="897" spans="1:18" x14ac:dyDescent="0.2">
      <c r="A897">
        <v>888</v>
      </c>
      <c r="C897" s="17"/>
      <c r="D897" s="19">
        <v>201307</v>
      </c>
      <c r="E897" s="58" t="s">
        <v>1443</v>
      </c>
      <c r="F897">
        <v>36</v>
      </c>
      <c r="G897">
        <v>0</v>
      </c>
      <c r="H897">
        <v>37</v>
      </c>
      <c r="I897">
        <v>37</v>
      </c>
      <c r="K897">
        <v>2</v>
      </c>
      <c r="L897">
        <v>0</v>
      </c>
      <c r="N897">
        <v>2</v>
      </c>
      <c r="O897">
        <v>0</v>
      </c>
      <c r="P897" s="39">
        <f t="shared" si="14"/>
        <v>77</v>
      </c>
      <c r="Q897" s="10" t="s">
        <v>276</v>
      </c>
      <c r="R897" s="38">
        <v>77</v>
      </c>
    </row>
    <row r="898" spans="1:18" x14ac:dyDescent="0.2">
      <c r="A898">
        <v>889</v>
      </c>
      <c r="C898" s="17"/>
      <c r="D898" s="19">
        <v>201301</v>
      </c>
      <c r="E898" s="58" t="s">
        <v>1444</v>
      </c>
      <c r="F898" s="16">
        <v>3</v>
      </c>
      <c r="G898" s="16">
        <v>0</v>
      </c>
      <c r="H898" s="16">
        <v>37</v>
      </c>
      <c r="I898" s="16">
        <v>37</v>
      </c>
      <c r="J898" s="16"/>
      <c r="K898" s="16">
        <v>2</v>
      </c>
      <c r="L898" s="16">
        <v>0</v>
      </c>
      <c r="M898" s="16"/>
      <c r="N898" s="16">
        <v>0</v>
      </c>
      <c r="O898" s="16">
        <v>0</v>
      </c>
      <c r="P898" s="39">
        <f t="shared" si="14"/>
        <v>42</v>
      </c>
      <c r="Q898" s="10" t="s">
        <v>276</v>
      </c>
      <c r="R898" s="38">
        <v>42</v>
      </c>
    </row>
    <row r="899" spans="1:18" x14ac:dyDescent="0.2">
      <c r="A899">
        <v>890</v>
      </c>
      <c r="C899" s="17"/>
      <c r="D899" s="19">
        <v>201207</v>
      </c>
      <c r="E899" s="58" t="s">
        <v>1445</v>
      </c>
      <c r="F899" s="16">
        <v>38</v>
      </c>
      <c r="G899" s="16">
        <v>0</v>
      </c>
      <c r="H899" s="16">
        <v>30</v>
      </c>
      <c r="I899" s="16">
        <v>30</v>
      </c>
      <c r="J899" s="16"/>
      <c r="K899" s="16">
        <v>2</v>
      </c>
      <c r="L899" s="16">
        <v>0</v>
      </c>
      <c r="M899" s="16"/>
      <c r="N899" s="16">
        <v>0</v>
      </c>
      <c r="O899" s="16">
        <v>4</v>
      </c>
      <c r="P899" s="39">
        <f t="shared" si="14"/>
        <v>74</v>
      </c>
      <c r="Q899" s="10" t="s">
        <v>276</v>
      </c>
      <c r="R899" s="38">
        <v>74</v>
      </c>
    </row>
    <row r="900" spans="1:18" x14ac:dyDescent="0.2">
      <c r="A900">
        <v>891</v>
      </c>
      <c r="C900" s="17"/>
      <c r="D900" s="19">
        <v>201201</v>
      </c>
      <c r="E900" s="58" t="s">
        <v>1446</v>
      </c>
      <c r="F900" s="16">
        <v>30</v>
      </c>
      <c r="G900" s="16">
        <v>0</v>
      </c>
      <c r="H900" s="16">
        <v>30</v>
      </c>
      <c r="I900" s="16">
        <v>30</v>
      </c>
      <c r="J900" s="16"/>
      <c r="K900" s="16">
        <v>2</v>
      </c>
      <c r="L900" s="16">
        <v>0</v>
      </c>
      <c r="M900" s="16"/>
      <c r="N900" s="16">
        <v>0</v>
      </c>
      <c r="O900" s="16">
        <v>0</v>
      </c>
      <c r="P900" s="39">
        <f t="shared" si="14"/>
        <v>62</v>
      </c>
      <c r="Q900" s="10" t="s">
        <v>276</v>
      </c>
      <c r="R900" s="38">
        <v>62</v>
      </c>
    </row>
    <row r="901" spans="1:18" x14ac:dyDescent="0.2">
      <c r="A901">
        <v>893</v>
      </c>
      <c r="C901" s="17"/>
      <c r="D901" s="19"/>
      <c r="E901" s="58" t="s">
        <v>1031</v>
      </c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39"/>
      <c r="Q901" s="10"/>
    </row>
    <row r="902" spans="1:18" x14ac:dyDescent="0.2">
      <c r="A902">
        <f>A901+6</f>
        <v>899</v>
      </c>
      <c r="B902" t="s">
        <v>277</v>
      </c>
      <c r="C902" s="17" t="s">
        <v>277</v>
      </c>
      <c r="D902" s="19">
        <v>201401</v>
      </c>
      <c r="E902" s="58" t="s">
        <v>1447</v>
      </c>
      <c r="F902">
        <v>0</v>
      </c>
      <c r="G902">
        <v>0</v>
      </c>
      <c r="H902">
        <v>0</v>
      </c>
      <c r="I902">
        <v>0</v>
      </c>
      <c r="K902">
        <v>0</v>
      </c>
      <c r="L902">
        <v>24</v>
      </c>
      <c r="N902">
        <v>0</v>
      </c>
      <c r="O902">
        <v>13</v>
      </c>
      <c r="P902" s="39">
        <f t="shared" si="14"/>
        <v>37</v>
      </c>
      <c r="Q902" s="10" t="s">
        <v>278</v>
      </c>
      <c r="R902" s="38">
        <v>37</v>
      </c>
    </row>
    <row r="903" spans="1:18" x14ac:dyDescent="0.2">
      <c r="A903">
        <v>894</v>
      </c>
      <c r="C903" s="17"/>
      <c r="D903" s="19">
        <v>201307</v>
      </c>
      <c r="E903" s="58" t="s">
        <v>1448</v>
      </c>
      <c r="F903">
        <v>0</v>
      </c>
      <c r="G903">
        <v>44</v>
      </c>
      <c r="H903">
        <v>25</v>
      </c>
      <c r="I903">
        <v>69</v>
      </c>
      <c r="K903">
        <v>0</v>
      </c>
      <c r="L903">
        <v>22</v>
      </c>
      <c r="N903">
        <v>0</v>
      </c>
      <c r="O903">
        <v>12</v>
      </c>
      <c r="P903" s="39">
        <f t="shared" si="14"/>
        <v>103</v>
      </c>
      <c r="Q903" s="10" t="s">
        <v>278</v>
      </c>
      <c r="R903" s="38">
        <v>103</v>
      </c>
    </row>
    <row r="904" spans="1:18" x14ac:dyDescent="0.2">
      <c r="A904">
        <v>895</v>
      </c>
      <c r="C904" s="17"/>
      <c r="D904" s="19">
        <v>201301</v>
      </c>
      <c r="E904" s="58" t="s">
        <v>1449</v>
      </c>
      <c r="F904" s="16">
        <v>0</v>
      </c>
      <c r="G904" s="16">
        <v>39</v>
      </c>
      <c r="H904" s="16">
        <v>22</v>
      </c>
      <c r="I904" s="16">
        <v>61</v>
      </c>
      <c r="J904" s="16"/>
      <c r="K904" s="16">
        <v>0</v>
      </c>
      <c r="L904" s="16">
        <v>24</v>
      </c>
      <c r="M904" s="16"/>
      <c r="N904" s="16">
        <v>0</v>
      </c>
      <c r="O904" s="16">
        <v>14</v>
      </c>
      <c r="P904" s="39">
        <f t="shared" si="14"/>
        <v>99</v>
      </c>
      <c r="Q904" s="10" t="s">
        <v>278</v>
      </c>
      <c r="R904" s="38">
        <v>99</v>
      </c>
    </row>
    <row r="905" spans="1:18" x14ac:dyDescent="0.2">
      <c r="A905">
        <v>896</v>
      </c>
      <c r="C905" s="17"/>
      <c r="D905" s="19">
        <v>201207</v>
      </c>
      <c r="E905" s="58" t="s">
        <v>1450</v>
      </c>
      <c r="F905" s="16">
        <v>0</v>
      </c>
      <c r="G905" s="16">
        <v>49</v>
      </c>
      <c r="H905" s="16">
        <v>11</v>
      </c>
      <c r="I905" s="16">
        <v>60</v>
      </c>
      <c r="J905" s="16"/>
      <c r="K905" s="16">
        <v>0</v>
      </c>
      <c r="L905" s="16">
        <v>26</v>
      </c>
      <c r="M905" s="16"/>
      <c r="N905" s="16">
        <v>0</v>
      </c>
      <c r="O905" s="16">
        <v>10</v>
      </c>
      <c r="P905" s="39">
        <f t="shared" si="14"/>
        <v>96</v>
      </c>
      <c r="Q905" s="10" t="s">
        <v>278</v>
      </c>
      <c r="R905" s="38">
        <v>96</v>
      </c>
    </row>
    <row r="906" spans="1:18" x14ac:dyDescent="0.2">
      <c r="A906">
        <v>897</v>
      </c>
      <c r="C906" s="17"/>
      <c r="D906" s="19">
        <v>201201</v>
      </c>
      <c r="E906" s="58" t="s">
        <v>1451</v>
      </c>
      <c r="F906" s="16">
        <v>0</v>
      </c>
      <c r="G906" s="16">
        <v>43</v>
      </c>
      <c r="H906" s="16">
        <v>13</v>
      </c>
      <c r="I906" s="16">
        <v>56</v>
      </c>
      <c r="J906" s="16"/>
      <c r="K906" s="16">
        <v>0</v>
      </c>
      <c r="L906" s="16">
        <v>24</v>
      </c>
      <c r="M906" s="16"/>
      <c r="N906" s="16">
        <v>0</v>
      </c>
      <c r="O906" s="16">
        <v>17</v>
      </c>
      <c r="P906" s="39">
        <f t="shared" si="14"/>
        <v>97</v>
      </c>
      <c r="Q906" s="10" t="s">
        <v>278</v>
      </c>
      <c r="R906" s="38">
        <v>97</v>
      </c>
    </row>
    <row r="907" spans="1:18" x14ac:dyDescent="0.2">
      <c r="A907">
        <v>899</v>
      </c>
      <c r="C907" s="17"/>
      <c r="D907" s="19"/>
      <c r="E907" s="58" t="s">
        <v>1031</v>
      </c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39"/>
      <c r="Q907" s="10"/>
    </row>
    <row r="908" spans="1:18" x14ac:dyDescent="0.2">
      <c r="A908">
        <f>A907+6</f>
        <v>905</v>
      </c>
      <c r="B908" t="s">
        <v>279</v>
      </c>
      <c r="C908" s="17" t="s">
        <v>279</v>
      </c>
      <c r="D908" s="19">
        <v>201401</v>
      </c>
      <c r="E908" s="58" t="s">
        <v>1452</v>
      </c>
      <c r="F908">
        <v>0</v>
      </c>
      <c r="G908">
        <v>0</v>
      </c>
      <c r="H908">
        <v>0</v>
      </c>
      <c r="I908">
        <v>0</v>
      </c>
      <c r="K908">
        <v>0</v>
      </c>
      <c r="L908">
        <v>0</v>
      </c>
      <c r="N908">
        <v>0</v>
      </c>
      <c r="O908">
        <v>1</v>
      </c>
      <c r="P908" s="39">
        <f t="shared" si="14"/>
        <v>1</v>
      </c>
      <c r="Q908" s="10" t="s">
        <v>280</v>
      </c>
      <c r="R908" s="38">
        <v>1</v>
      </c>
    </row>
    <row r="909" spans="1:18" x14ac:dyDescent="0.2">
      <c r="A909">
        <v>900</v>
      </c>
      <c r="C909" s="17"/>
      <c r="D909" s="19">
        <v>201307</v>
      </c>
      <c r="E909" s="58" t="s">
        <v>1453</v>
      </c>
      <c r="F909">
        <v>0</v>
      </c>
      <c r="G909">
        <v>0</v>
      </c>
      <c r="H909">
        <v>8</v>
      </c>
      <c r="I909">
        <v>8</v>
      </c>
      <c r="K909">
        <v>0</v>
      </c>
      <c r="L909">
        <v>0</v>
      </c>
      <c r="N909">
        <v>0</v>
      </c>
      <c r="O909">
        <v>0</v>
      </c>
      <c r="P909" s="39">
        <f t="shared" si="14"/>
        <v>8</v>
      </c>
      <c r="Q909" s="10" t="s">
        <v>280</v>
      </c>
      <c r="R909" s="38">
        <v>8</v>
      </c>
    </row>
    <row r="910" spans="1:18" x14ac:dyDescent="0.2">
      <c r="A910">
        <v>901</v>
      </c>
      <c r="C910" s="17"/>
      <c r="D910" s="19">
        <v>201301</v>
      </c>
      <c r="E910" s="58" t="s">
        <v>1454</v>
      </c>
      <c r="F910" s="16">
        <v>0</v>
      </c>
      <c r="G910" s="16">
        <v>0</v>
      </c>
      <c r="H910" s="16">
        <v>5</v>
      </c>
      <c r="I910" s="16">
        <v>5</v>
      </c>
      <c r="J910" s="16"/>
      <c r="K910" s="16">
        <v>0</v>
      </c>
      <c r="L910" s="16">
        <v>2</v>
      </c>
      <c r="M910" s="16"/>
      <c r="N910" s="16">
        <v>0</v>
      </c>
      <c r="O910" s="16">
        <v>1</v>
      </c>
      <c r="P910" s="39">
        <f t="shared" si="14"/>
        <v>8</v>
      </c>
      <c r="Q910" s="10" t="s">
        <v>280</v>
      </c>
      <c r="R910" s="38">
        <v>8</v>
      </c>
    </row>
    <row r="911" spans="1:18" x14ac:dyDescent="0.2">
      <c r="A911">
        <v>902</v>
      </c>
      <c r="C911" s="17"/>
      <c r="D911" s="19">
        <v>201207</v>
      </c>
      <c r="E911" s="58" t="s">
        <v>1455</v>
      </c>
      <c r="F911" s="16">
        <v>0</v>
      </c>
      <c r="G911" s="16">
        <v>2</v>
      </c>
      <c r="H911" s="16">
        <v>6</v>
      </c>
      <c r="I911" s="16">
        <v>8</v>
      </c>
      <c r="J911" s="16"/>
      <c r="K911" s="16">
        <v>0</v>
      </c>
      <c r="L911" s="16">
        <v>2</v>
      </c>
      <c r="M911" s="16"/>
      <c r="N911" s="16">
        <v>0</v>
      </c>
      <c r="O911" s="16">
        <v>2</v>
      </c>
      <c r="P911" s="39">
        <f t="shared" si="14"/>
        <v>12</v>
      </c>
      <c r="Q911" s="10" t="s">
        <v>280</v>
      </c>
      <c r="R911" s="38">
        <v>12</v>
      </c>
    </row>
    <row r="912" spans="1:18" x14ac:dyDescent="0.2">
      <c r="A912">
        <v>903</v>
      </c>
      <c r="C912" s="17"/>
      <c r="D912" s="19">
        <v>201201</v>
      </c>
      <c r="E912" s="58" t="s">
        <v>1456</v>
      </c>
      <c r="F912" s="16">
        <v>0</v>
      </c>
      <c r="G912" s="16">
        <v>0</v>
      </c>
      <c r="H912" s="16">
        <v>5</v>
      </c>
      <c r="I912" s="16">
        <v>5</v>
      </c>
      <c r="J912" s="16"/>
      <c r="K912" s="16">
        <v>0</v>
      </c>
      <c r="L912" s="16">
        <v>2</v>
      </c>
      <c r="M912" s="16"/>
      <c r="N912" s="16">
        <v>0</v>
      </c>
      <c r="O912" s="16">
        <v>1</v>
      </c>
      <c r="P912" s="39">
        <f t="shared" si="14"/>
        <v>8</v>
      </c>
      <c r="Q912" s="10" t="s">
        <v>280</v>
      </c>
      <c r="R912" s="38">
        <v>8</v>
      </c>
    </row>
    <row r="913" spans="1:18" x14ac:dyDescent="0.2">
      <c r="A913">
        <v>905</v>
      </c>
      <c r="C913" s="17"/>
      <c r="D913" s="19"/>
      <c r="E913" s="58" t="s">
        <v>1031</v>
      </c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39"/>
      <c r="Q913" s="10"/>
    </row>
    <row r="914" spans="1:18" x14ac:dyDescent="0.2">
      <c r="A914">
        <f>A913+6</f>
        <v>911</v>
      </c>
      <c r="B914" t="s">
        <v>281</v>
      </c>
      <c r="C914" s="17" t="s">
        <v>281</v>
      </c>
      <c r="D914" s="19">
        <v>201401</v>
      </c>
      <c r="E914" s="58" t="s">
        <v>1457</v>
      </c>
      <c r="F914">
        <v>30</v>
      </c>
      <c r="G914">
        <v>0</v>
      </c>
      <c r="H914">
        <v>0</v>
      </c>
      <c r="I914">
        <v>0</v>
      </c>
      <c r="K914">
        <v>0</v>
      </c>
      <c r="L914">
        <v>47</v>
      </c>
      <c r="N914">
        <v>0</v>
      </c>
      <c r="O914">
        <v>0</v>
      </c>
      <c r="P914" s="39">
        <f t="shared" si="14"/>
        <v>77</v>
      </c>
      <c r="Q914" s="10" t="s">
        <v>282</v>
      </c>
      <c r="R914" s="38">
        <v>77</v>
      </c>
    </row>
    <row r="915" spans="1:18" x14ac:dyDescent="0.2">
      <c r="A915">
        <v>906</v>
      </c>
      <c r="C915" s="17"/>
      <c r="D915" s="19">
        <v>201307</v>
      </c>
      <c r="E915" s="58" t="s">
        <v>1458</v>
      </c>
      <c r="F915">
        <v>24</v>
      </c>
      <c r="G915">
        <v>0</v>
      </c>
      <c r="H915">
        <v>13</v>
      </c>
      <c r="I915">
        <v>13</v>
      </c>
      <c r="K915">
        <v>0</v>
      </c>
      <c r="L915">
        <v>49</v>
      </c>
      <c r="N915">
        <v>0</v>
      </c>
      <c r="O915">
        <v>0</v>
      </c>
      <c r="P915" s="39">
        <f t="shared" ref="P915:P978" si="15">SUM(F915+I915+K915+L915+N915+O915)</f>
        <v>86</v>
      </c>
      <c r="Q915" s="10" t="s">
        <v>282</v>
      </c>
      <c r="R915" s="38">
        <v>86</v>
      </c>
    </row>
    <row r="916" spans="1:18" x14ac:dyDescent="0.2">
      <c r="A916">
        <v>907</v>
      </c>
      <c r="C916" s="17"/>
      <c r="D916" s="19">
        <v>201301</v>
      </c>
      <c r="E916" s="58" t="s">
        <v>1459</v>
      </c>
      <c r="F916" s="16">
        <v>24</v>
      </c>
      <c r="G916" s="16">
        <v>0</v>
      </c>
      <c r="H916" s="16">
        <v>12</v>
      </c>
      <c r="I916" s="16">
        <v>12</v>
      </c>
      <c r="J916" s="16"/>
      <c r="K916" s="16">
        <v>0</v>
      </c>
      <c r="L916" s="16">
        <v>24</v>
      </c>
      <c r="M916" s="16"/>
      <c r="N916" s="16">
        <v>0</v>
      </c>
      <c r="O916" s="16">
        <v>0</v>
      </c>
      <c r="P916" s="39">
        <f t="shared" si="15"/>
        <v>60</v>
      </c>
      <c r="Q916" s="10" t="s">
        <v>282</v>
      </c>
      <c r="R916" s="38">
        <v>60</v>
      </c>
    </row>
    <row r="917" spans="1:18" x14ac:dyDescent="0.2">
      <c r="A917">
        <v>908</v>
      </c>
      <c r="C917" s="17"/>
      <c r="D917" s="19">
        <v>201207</v>
      </c>
      <c r="E917" s="58" t="s">
        <v>1460</v>
      </c>
      <c r="F917" s="16">
        <v>25</v>
      </c>
      <c r="G917" s="16">
        <v>0</v>
      </c>
      <c r="H917" s="16">
        <v>12</v>
      </c>
      <c r="I917" s="16">
        <v>12</v>
      </c>
      <c r="J917" s="16"/>
      <c r="K917" s="16">
        <v>0</v>
      </c>
      <c r="L917" s="16">
        <v>33</v>
      </c>
      <c r="M917" s="16"/>
      <c r="N917" s="16">
        <v>0</v>
      </c>
      <c r="O917" s="16">
        <v>0</v>
      </c>
      <c r="P917" s="39">
        <f t="shared" si="15"/>
        <v>70</v>
      </c>
      <c r="Q917" s="10" t="s">
        <v>282</v>
      </c>
      <c r="R917" s="38">
        <v>70</v>
      </c>
    </row>
    <row r="918" spans="1:18" x14ac:dyDescent="0.2">
      <c r="A918">
        <v>909</v>
      </c>
      <c r="C918" s="17"/>
      <c r="D918" s="19">
        <v>201201</v>
      </c>
      <c r="E918" s="58" t="s">
        <v>1461</v>
      </c>
      <c r="F918" s="16">
        <v>21</v>
      </c>
      <c r="G918" s="16">
        <v>0</v>
      </c>
      <c r="H918" s="16">
        <v>12</v>
      </c>
      <c r="I918" s="16">
        <v>12</v>
      </c>
      <c r="J918" s="16"/>
      <c r="K918" s="16">
        <v>0</v>
      </c>
      <c r="L918" s="16">
        <v>40</v>
      </c>
      <c r="M918" s="16"/>
      <c r="N918" s="16">
        <v>0</v>
      </c>
      <c r="O918" s="16">
        <v>0</v>
      </c>
      <c r="P918" s="39">
        <f t="shared" si="15"/>
        <v>73</v>
      </c>
      <c r="Q918" s="10" t="s">
        <v>282</v>
      </c>
      <c r="R918" s="38">
        <v>73</v>
      </c>
    </row>
    <row r="919" spans="1:18" x14ac:dyDescent="0.2">
      <c r="A919">
        <v>911</v>
      </c>
      <c r="C919" s="17"/>
      <c r="D919" s="19"/>
      <c r="E919" s="58" t="s">
        <v>1031</v>
      </c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39"/>
      <c r="Q919" s="10"/>
    </row>
    <row r="920" spans="1:18" x14ac:dyDescent="0.2">
      <c r="A920">
        <f>A919+6</f>
        <v>917</v>
      </c>
      <c r="B920" t="s">
        <v>283</v>
      </c>
      <c r="C920" s="17" t="s">
        <v>283</v>
      </c>
      <c r="D920" s="19">
        <v>201401</v>
      </c>
      <c r="E920" s="58" t="s">
        <v>1462</v>
      </c>
      <c r="F920" s="43" t="s">
        <v>670</v>
      </c>
      <c r="G920" s="43" t="s">
        <v>670</v>
      </c>
      <c r="H920" s="43" t="s">
        <v>670</v>
      </c>
      <c r="I920" s="43" t="s">
        <v>670</v>
      </c>
      <c r="J920" s="43"/>
      <c r="K920" s="43" t="s">
        <v>670</v>
      </c>
      <c r="L920" s="43" t="s">
        <v>670</v>
      </c>
      <c r="M920" s="43" t="s">
        <v>627</v>
      </c>
      <c r="N920" s="43" t="s">
        <v>670</v>
      </c>
      <c r="O920" s="43" t="s">
        <v>670</v>
      </c>
      <c r="P920" s="39" t="e">
        <f t="shared" si="15"/>
        <v>#VALUE!</v>
      </c>
      <c r="Q920" s="10" t="s">
        <v>284</v>
      </c>
      <c r="R920" s="38" t="s">
        <v>670</v>
      </c>
    </row>
    <row r="921" spans="1:18" x14ac:dyDescent="0.2">
      <c r="A921">
        <v>912</v>
      </c>
      <c r="C921" s="17"/>
      <c r="D921" s="19">
        <v>201307</v>
      </c>
      <c r="E921" s="58" t="s">
        <v>1463</v>
      </c>
      <c r="F921">
        <v>0</v>
      </c>
      <c r="G921">
        <v>0</v>
      </c>
      <c r="H921">
        <v>5</v>
      </c>
      <c r="I921">
        <v>5</v>
      </c>
      <c r="K921">
        <v>0</v>
      </c>
      <c r="L921">
        <v>0</v>
      </c>
      <c r="N921">
        <v>0</v>
      </c>
      <c r="O921">
        <v>0</v>
      </c>
      <c r="P921" s="39">
        <f t="shared" si="15"/>
        <v>5</v>
      </c>
      <c r="Q921" s="10" t="s">
        <v>284</v>
      </c>
      <c r="R921" s="38">
        <v>5</v>
      </c>
    </row>
    <row r="922" spans="1:18" x14ac:dyDescent="0.2">
      <c r="A922">
        <v>913</v>
      </c>
      <c r="C922" s="17"/>
      <c r="D922" s="19">
        <v>201301</v>
      </c>
      <c r="E922" s="58" t="s">
        <v>1464</v>
      </c>
      <c r="F922" s="16">
        <v>0</v>
      </c>
      <c r="G922" s="16">
        <v>0</v>
      </c>
      <c r="H922" s="16">
        <v>5</v>
      </c>
      <c r="I922" s="16">
        <v>5</v>
      </c>
      <c r="J922" s="16"/>
      <c r="K922" s="16">
        <v>0</v>
      </c>
      <c r="L922" s="16">
        <v>0</v>
      </c>
      <c r="M922" s="16"/>
      <c r="N922" s="16">
        <v>0</v>
      </c>
      <c r="O922" s="16">
        <v>0</v>
      </c>
      <c r="P922" s="39">
        <f t="shared" si="15"/>
        <v>5</v>
      </c>
      <c r="Q922" s="10" t="s">
        <v>284</v>
      </c>
      <c r="R922" s="38">
        <v>5</v>
      </c>
    </row>
    <row r="923" spans="1:18" x14ac:dyDescent="0.2">
      <c r="A923">
        <v>914</v>
      </c>
      <c r="C923" s="17"/>
      <c r="D923" s="19">
        <v>201207</v>
      </c>
      <c r="E923" s="58" t="s">
        <v>1465</v>
      </c>
      <c r="F923" s="16">
        <v>0</v>
      </c>
      <c r="G923" s="16">
        <v>0</v>
      </c>
      <c r="H923" s="16">
        <v>5</v>
      </c>
      <c r="I923" s="16">
        <v>5</v>
      </c>
      <c r="J923" s="16"/>
      <c r="K923" s="16">
        <v>0</v>
      </c>
      <c r="L923" s="16">
        <v>0</v>
      </c>
      <c r="M923" s="16"/>
      <c r="N923" s="16">
        <v>0</v>
      </c>
      <c r="O923" s="16">
        <v>0</v>
      </c>
      <c r="P923" s="39">
        <f t="shared" si="15"/>
        <v>5</v>
      </c>
      <c r="Q923" s="10" t="s">
        <v>284</v>
      </c>
      <c r="R923" s="38">
        <v>5</v>
      </c>
    </row>
    <row r="924" spans="1:18" x14ac:dyDescent="0.2">
      <c r="A924">
        <v>915</v>
      </c>
      <c r="C924" s="17"/>
      <c r="D924" s="19">
        <v>201201</v>
      </c>
      <c r="E924" s="58" t="s">
        <v>1466</v>
      </c>
      <c r="F924" s="16">
        <v>0</v>
      </c>
      <c r="G924" s="16">
        <v>0</v>
      </c>
      <c r="H924" s="16">
        <v>5</v>
      </c>
      <c r="I924" s="16">
        <v>5</v>
      </c>
      <c r="J924" s="16"/>
      <c r="K924" s="16">
        <v>0</v>
      </c>
      <c r="L924" s="16">
        <v>0</v>
      </c>
      <c r="M924" s="16"/>
      <c r="N924" s="16">
        <v>0</v>
      </c>
      <c r="O924" s="16">
        <v>0</v>
      </c>
      <c r="P924" s="39">
        <f t="shared" si="15"/>
        <v>5</v>
      </c>
      <c r="Q924" s="10" t="s">
        <v>284</v>
      </c>
      <c r="R924" s="38">
        <v>5</v>
      </c>
    </row>
    <row r="925" spans="1:18" x14ac:dyDescent="0.2">
      <c r="A925">
        <v>917</v>
      </c>
      <c r="C925" s="17"/>
      <c r="D925" s="19"/>
      <c r="E925" s="58" t="s">
        <v>1031</v>
      </c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39"/>
      <c r="Q925" s="10"/>
    </row>
    <row r="926" spans="1:18" x14ac:dyDescent="0.2">
      <c r="A926">
        <f>A925+6</f>
        <v>923</v>
      </c>
      <c r="B926" t="s">
        <v>658</v>
      </c>
      <c r="C926" s="17" t="s">
        <v>658</v>
      </c>
      <c r="D926" s="19">
        <v>201401</v>
      </c>
      <c r="E926" s="58" t="s">
        <v>1467</v>
      </c>
      <c r="F926">
        <v>0</v>
      </c>
      <c r="G926">
        <v>0</v>
      </c>
      <c r="H926">
        <v>0</v>
      </c>
      <c r="I926">
        <v>0</v>
      </c>
      <c r="K926">
        <v>0</v>
      </c>
      <c r="L926">
        <v>0</v>
      </c>
      <c r="N926">
        <v>0</v>
      </c>
      <c r="O926">
        <v>0</v>
      </c>
      <c r="P926" s="39">
        <f t="shared" si="15"/>
        <v>0</v>
      </c>
      <c r="Q926" s="10" t="s">
        <v>285</v>
      </c>
      <c r="R926" s="38">
        <v>0</v>
      </c>
    </row>
    <row r="927" spans="1:18" x14ac:dyDescent="0.2">
      <c r="A927">
        <v>918</v>
      </c>
      <c r="C927" s="17"/>
      <c r="D927" s="19">
        <v>201307</v>
      </c>
      <c r="E927" s="58" t="s">
        <v>1468</v>
      </c>
      <c r="F927">
        <v>0</v>
      </c>
      <c r="G927">
        <v>0</v>
      </c>
      <c r="H927">
        <v>0</v>
      </c>
      <c r="I927">
        <v>0</v>
      </c>
      <c r="K927">
        <v>0</v>
      </c>
      <c r="L927">
        <v>0</v>
      </c>
      <c r="N927">
        <v>0</v>
      </c>
      <c r="O927">
        <v>0</v>
      </c>
      <c r="P927" s="39">
        <f t="shared" si="15"/>
        <v>0</v>
      </c>
      <c r="Q927" s="10" t="s">
        <v>285</v>
      </c>
      <c r="R927" s="38">
        <v>0</v>
      </c>
    </row>
    <row r="928" spans="1:18" x14ac:dyDescent="0.2">
      <c r="A928">
        <v>919</v>
      </c>
      <c r="C928" s="17"/>
      <c r="D928" s="19">
        <v>201301</v>
      </c>
      <c r="E928" s="58" t="s">
        <v>1469</v>
      </c>
      <c r="F928" s="16">
        <v>0</v>
      </c>
      <c r="G928" s="16">
        <v>0</v>
      </c>
      <c r="H928" s="16">
        <v>0</v>
      </c>
      <c r="I928" s="16">
        <v>0</v>
      </c>
      <c r="J928" s="16"/>
      <c r="K928" s="16">
        <v>2</v>
      </c>
      <c r="L928" s="16">
        <v>0</v>
      </c>
      <c r="M928" s="16"/>
      <c r="N928" s="16">
        <v>0</v>
      </c>
      <c r="O928" s="16">
        <v>0</v>
      </c>
      <c r="P928" s="39">
        <f t="shared" si="15"/>
        <v>2</v>
      </c>
      <c r="Q928" s="10" t="s">
        <v>285</v>
      </c>
      <c r="R928" s="38">
        <v>2</v>
      </c>
    </row>
    <row r="929" spans="1:18" x14ac:dyDescent="0.2">
      <c r="A929">
        <v>920</v>
      </c>
      <c r="C929" s="17"/>
      <c r="D929" s="19">
        <v>201207</v>
      </c>
      <c r="E929" s="58" t="s">
        <v>1470</v>
      </c>
      <c r="F929" s="16">
        <v>0</v>
      </c>
      <c r="G929" s="16">
        <v>0</v>
      </c>
      <c r="H929" s="16">
        <v>0</v>
      </c>
      <c r="I929" s="16">
        <v>0</v>
      </c>
      <c r="J929" s="16"/>
      <c r="K929" s="16">
        <v>0</v>
      </c>
      <c r="L929" s="16">
        <v>1</v>
      </c>
      <c r="M929" s="16"/>
      <c r="N929" s="16">
        <v>0</v>
      </c>
      <c r="O929" s="16">
        <v>0</v>
      </c>
      <c r="P929" s="39">
        <f t="shared" si="15"/>
        <v>1</v>
      </c>
      <c r="Q929" s="10" t="s">
        <v>285</v>
      </c>
      <c r="R929" s="38">
        <v>1</v>
      </c>
    </row>
    <row r="930" spans="1:18" x14ac:dyDescent="0.2">
      <c r="A930">
        <v>921</v>
      </c>
      <c r="C930" s="17"/>
      <c r="D930" s="19">
        <v>201201</v>
      </c>
      <c r="E930" s="58" t="s">
        <v>1471</v>
      </c>
      <c r="F930" s="16">
        <v>0</v>
      </c>
      <c r="G930" s="16">
        <v>0</v>
      </c>
      <c r="H930" s="16">
        <v>0</v>
      </c>
      <c r="I930" s="16">
        <v>0</v>
      </c>
      <c r="J930" s="16"/>
      <c r="K930" s="16">
        <v>2</v>
      </c>
      <c r="L930" s="16">
        <v>0</v>
      </c>
      <c r="M930" s="16"/>
      <c r="N930" s="16">
        <v>0</v>
      </c>
      <c r="O930" s="16">
        <v>0</v>
      </c>
      <c r="P930" s="39">
        <f t="shared" si="15"/>
        <v>2</v>
      </c>
      <c r="Q930" s="10" t="s">
        <v>285</v>
      </c>
      <c r="R930" s="38">
        <v>2</v>
      </c>
    </row>
    <row r="931" spans="1:18" x14ac:dyDescent="0.2">
      <c r="A931">
        <v>923</v>
      </c>
      <c r="C931" s="17"/>
      <c r="D931" s="19"/>
      <c r="E931" s="58" t="s">
        <v>1031</v>
      </c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39"/>
      <c r="Q931" s="10"/>
    </row>
    <row r="932" spans="1:18" x14ac:dyDescent="0.2">
      <c r="A932">
        <f>A931+6</f>
        <v>929</v>
      </c>
      <c r="B932" t="s">
        <v>286</v>
      </c>
      <c r="C932" s="17" t="s">
        <v>286</v>
      </c>
      <c r="D932" s="19">
        <v>201401</v>
      </c>
      <c r="E932" s="58" t="s">
        <v>1472</v>
      </c>
      <c r="F932">
        <v>47</v>
      </c>
      <c r="G932">
        <v>0</v>
      </c>
      <c r="H932">
        <v>0</v>
      </c>
      <c r="I932">
        <v>0</v>
      </c>
      <c r="K932">
        <v>0</v>
      </c>
      <c r="L932">
        <v>42</v>
      </c>
      <c r="N932">
        <v>0</v>
      </c>
      <c r="O932">
        <v>0</v>
      </c>
      <c r="P932" s="39">
        <f t="shared" si="15"/>
        <v>89</v>
      </c>
      <c r="Q932" s="10" t="s">
        <v>287</v>
      </c>
      <c r="R932" s="38">
        <v>89</v>
      </c>
    </row>
    <row r="933" spans="1:18" x14ac:dyDescent="0.2">
      <c r="A933">
        <v>924</v>
      </c>
      <c r="C933" s="17"/>
      <c r="D933" s="19">
        <v>201307</v>
      </c>
      <c r="E933" s="58" t="s">
        <v>1473</v>
      </c>
      <c r="F933">
        <v>35</v>
      </c>
      <c r="G933">
        <v>0</v>
      </c>
      <c r="H933" s="28">
        <v>212</v>
      </c>
      <c r="I933" s="28">
        <v>212</v>
      </c>
      <c r="K933">
        <v>0</v>
      </c>
      <c r="L933">
        <v>48</v>
      </c>
      <c r="N933">
        <v>0</v>
      </c>
      <c r="O933">
        <v>0</v>
      </c>
      <c r="P933" s="39">
        <f t="shared" si="15"/>
        <v>295</v>
      </c>
      <c r="Q933" s="10" t="s">
        <v>287</v>
      </c>
      <c r="R933" s="38">
        <v>295</v>
      </c>
    </row>
    <row r="934" spans="1:18" x14ac:dyDescent="0.2">
      <c r="A934">
        <v>925</v>
      </c>
      <c r="C934" s="17"/>
      <c r="D934" s="19">
        <v>201301</v>
      </c>
      <c r="E934" s="58" t="s">
        <v>1474</v>
      </c>
      <c r="F934" s="16">
        <v>54</v>
      </c>
      <c r="G934" s="16">
        <v>5</v>
      </c>
      <c r="H934" s="16">
        <v>177</v>
      </c>
      <c r="I934" s="16">
        <v>182</v>
      </c>
      <c r="J934" s="16"/>
      <c r="K934" s="16">
        <v>0</v>
      </c>
      <c r="L934" s="16">
        <v>33</v>
      </c>
      <c r="M934" s="16"/>
      <c r="N934" s="16">
        <v>0</v>
      </c>
      <c r="O934" s="16">
        <v>0</v>
      </c>
      <c r="P934" s="39">
        <f t="shared" si="15"/>
        <v>269</v>
      </c>
      <c r="Q934" s="10" t="s">
        <v>287</v>
      </c>
      <c r="R934" s="38">
        <v>269</v>
      </c>
    </row>
    <row r="935" spans="1:18" x14ac:dyDescent="0.2">
      <c r="A935">
        <v>926</v>
      </c>
      <c r="C935" s="17"/>
      <c r="D935" s="19">
        <v>201207</v>
      </c>
      <c r="E935" s="58" t="s">
        <v>1475</v>
      </c>
      <c r="F935" s="16">
        <v>28</v>
      </c>
      <c r="G935" s="16">
        <v>0</v>
      </c>
      <c r="H935" s="16">
        <v>173</v>
      </c>
      <c r="I935" s="16">
        <v>173</v>
      </c>
      <c r="J935" s="16"/>
      <c r="K935" s="16">
        <v>9</v>
      </c>
      <c r="L935" s="16">
        <v>39</v>
      </c>
      <c r="M935" s="16"/>
      <c r="N935" s="16">
        <v>0</v>
      </c>
      <c r="O935" s="16">
        <v>0</v>
      </c>
      <c r="P935" s="39">
        <f t="shared" si="15"/>
        <v>249</v>
      </c>
      <c r="Q935" s="10" t="s">
        <v>287</v>
      </c>
      <c r="R935" s="38">
        <v>249</v>
      </c>
    </row>
    <row r="936" spans="1:18" x14ac:dyDescent="0.2">
      <c r="A936">
        <v>927</v>
      </c>
      <c r="C936" s="17"/>
      <c r="D936" s="19">
        <v>201201</v>
      </c>
      <c r="E936" s="58" t="s">
        <v>1476</v>
      </c>
      <c r="F936" s="16">
        <v>63</v>
      </c>
      <c r="G936" s="16">
        <v>5</v>
      </c>
      <c r="H936" s="16">
        <v>177</v>
      </c>
      <c r="I936" s="16">
        <v>182</v>
      </c>
      <c r="J936" s="16"/>
      <c r="K936" s="16">
        <v>7</v>
      </c>
      <c r="L936" s="16">
        <v>46</v>
      </c>
      <c r="M936" s="16"/>
      <c r="N936" s="16">
        <v>0</v>
      </c>
      <c r="O936" s="16">
        <v>0</v>
      </c>
      <c r="P936" s="39">
        <f t="shared" si="15"/>
        <v>298</v>
      </c>
      <c r="Q936" s="10" t="s">
        <v>287</v>
      </c>
      <c r="R936" s="38">
        <v>298</v>
      </c>
    </row>
    <row r="937" spans="1:18" x14ac:dyDescent="0.2">
      <c r="A937">
        <v>929</v>
      </c>
      <c r="C937" s="17"/>
      <c r="D937" s="19"/>
      <c r="E937" s="58" t="s">
        <v>1031</v>
      </c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39"/>
      <c r="Q937" s="10"/>
    </row>
    <row r="938" spans="1:18" x14ac:dyDescent="0.2">
      <c r="A938">
        <f>A937+6</f>
        <v>935</v>
      </c>
      <c r="B938" t="s">
        <v>668</v>
      </c>
      <c r="C938" s="17" t="s">
        <v>668</v>
      </c>
      <c r="D938" s="19">
        <v>201401</v>
      </c>
      <c r="E938" s="58" t="s">
        <v>1477</v>
      </c>
      <c r="F938">
        <v>26</v>
      </c>
      <c r="G938">
        <v>0</v>
      </c>
      <c r="H938">
        <v>0</v>
      </c>
      <c r="I938">
        <v>0</v>
      </c>
      <c r="K938">
        <v>3</v>
      </c>
      <c r="L938">
        <v>2</v>
      </c>
      <c r="N938">
        <v>0</v>
      </c>
      <c r="O938">
        <v>0</v>
      </c>
      <c r="P938" s="39">
        <f t="shared" si="15"/>
        <v>31</v>
      </c>
      <c r="Q938" s="10" t="s">
        <v>288</v>
      </c>
      <c r="R938" s="38">
        <v>31</v>
      </c>
    </row>
    <row r="939" spans="1:18" x14ac:dyDescent="0.2">
      <c r="A939">
        <v>930</v>
      </c>
      <c r="C939" s="17"/>
      <c r="D939" s="19">
        <v>201307</v>
      </c>
      <c r="E939" s="58" t="s">
        <v>1478</v>
      </c>
      <c r="F939">
        <v>29</v>
      </c>
      <c r="G939">
        <v>0</v>
      </c>
      <c r="H939">
        <v>74</v>
      </c>
      <c r="I939">
        <v>74</v>
      </c>
      <c r="K939">
        <v>2</v>
      </c>
      <c r="L939">
        <v>4</v>
      </c>
      <c r="N939">
        <v>0</v>
      </c>
      <c r="O939">
        <v>0</v>
      </c>
      <c r="P939" s="39">
        <f t="shared" si="15"/>
        <v>109</v>
      </c>
      <c r="Q939" s="10" t="s">
        <v>288</v>
      </c>
      <c r="R939" s="38">
        <v>109</v>
      </c>
    </row>
    <row r="940" spans="1:18" x14ac:dyDescent="0.2">
      <c r="A940">
        <v>931</v>
      </c>
      <c r="C940" s="17"/>
      <c r="D940" s="19">
        <v>201301</v>
      </c>
      <c r="E940" s="58" t="s">
        <v>1479</v>
      </c>
      <c r="F940" s="16">
        <v>27</v>
      </c>
      <c r="G940" s="16">
        <v>0</v>
      </c>
      <c r="H940" s="16">
        <v>82</v>
      </c>
      <c r="I940" s="16">
        <v>82</v>
      </c>
      <c r="J940" s="16"/>
      <c r="K940" s="16">
        <v>2</v>
      </c>
      <c r="L940" s="16">
        <v>8</v>
      </c>
      <c r="M940" s="16"/>
      <c r="N940" s="16">
        <v>0</v>
      </c>
      <c r="O940" s="16">
        <v>0</v>
      </c>
      <c r="P940" s="39">
        <f t="shared" si="15"/>
        <v>119</v>
      </c>
      <c r="Q940" s="10" t="s">
        <v>288</v>
      </c>
      <c r="R940" s="38">
        <v>119</v>
      </c>
    </row>
    <row r="941" spans="1:18" x14ac:dyDescent="0.2">
      <c r="A941">
        <v>932</v>
      </c>
      <c r="C941" s="17"/>
      <c r="D941" s="19">
        <v>201207</v>
      </c>
      <c r="E941" s="58" t="s">
        <v>1480</v>
      </c>
      <c r="F941" s="16">
        <v>35</v>
      </c>
      <c r="G941" s="16">
        <v>2</v>
      </c>
      <c r="H941" s="16">
        <v>98</v>
      </c>
      <c r="I941" s="16">
        <v>100</v>
      </c>
      <c r="J941" s="16"/>
      <c r="K941" s="16">
        <v>3</v>
      </c>
      <c r="L941" s="16">
        <v>8</v>
      </c>
      <c r="M941" s="16"/>
      <c r="N941" s="16">
        <v>0</v>
      </c>
      <c r="O941" s="16">
        <v>0</v>
      </c>
      <c r="P941" s="39">
        <f t="shared" si="15"/>
        <v>146</v>
      </c>
      <c r="Q941" s="10" t="s">
        <v>288</v>
      </c>
      <c r="R941" s="38">
        <v>146</v>
      </c>
    </row>
    <row r="942" spans="1:18" x14ac:dyDescent="0.2">
      <c r="A942">
        <v>933</v>
      </c>
      <c r="C942" s="17"/>
      <c r="D942" s="19">
        <v>201201</v>
      </c>
      <c r="E942" s="58" t="s">
        <v>1481</v>
      </c>
      <c r="F942" s="16">
        <v>27</v>
      </c>
      <c r="G942" s="16">
        <v>2</v>
      </c>
      <c r="H942" s="16">
        <v>81</v>
      </c>
      <c r="I942" s="16">
        <v>83</v>
      </c>
      <c r="J942" s="16"/>
      <c r="K942" s="16">
        <v>5</v>
      </c>
      <c r="L942" s="16">
        <v>9</v>
      </c>
      <c r="M942" s="16"/>
      <c r="N942" s="16">
        <v>0</v>
      </c>
      <c r="O942" s="16">
        <v>0</v>
      </c>
      <c r="P942" s="39">
        <f t="shared" si="15"/>
        <v>124</v>
      </c>
      <c r="Q942" s="10" t="s">
        <v>288</v>
      </c>
      <c r="R942" s="38">
        <v>124</v>
      </c>
    </row>
    <row r="943" spans="1:18" x14ac:dyDescent="0.2">
      <c r="A943">
        <v>935</v>
      </c>
      <c r="C943" s="17"/>
      <c r="D943" s="19"/>
      <c r="E943" s="58" t="s">
        <v>1031</v>
      </c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39"/>
      <c r="Q943" s="10"/>
    </row>
    <row r="944" spans="1:18" x14ac:dyDescent="0.2">
      <c r="A944">
        <f>A943+6</f>
        <v>941</v>
      </c>
      <c r="B944" t="s">
        <v>289</v>
      </c>
      <c r="C944" s="17" t="s">
        <v>289</v>
      </c>
      <c r="D944" s="19">
        <v>201401</v>
      </c>
      <c r="E944" s="58" t="s">
        <v>1482</v>
      </c>
      <c r="F944">
        <v>0</v>
      </c>
      <c r="G944">
        <v>0</v>
      </c>
      <c r="H944">
        <v>0</v>
      </c>
      <c r="I944">
        <v>0</v>
      </c>
      <c r="K944">
        <v>2</v>
      </c>
      <c r="L944">
        <v>0</v>
      </c>
      <c r="N944">
        <v>0</v>
      </c>
      <c r="O944">
        <v>0</v>
      </c>
      <c r="P944" s="39">
        <f t="shared" si="15"/>
        <v>2</v>
      </c>
      <c r="Q944" s="10" t="s">
        <v>290</v>
      </c>
      <c r="R944" s="38">
        <v>2</v>
      </c>
    </row>
    <row r="945" spans="1:18" x14ac:dyDescent="0.2">
      <c r="A945">
        <v>936</v>
      </c>
      <c r="C945" s="17"/>
      <c r="D945" s="19">
        <v>201307</v>
      </c>
      <c r="E945" s="58" t="s">
        <v>1483</v>
      </c>
      <c r="F945">
        <v>0</v>
      </c>
      <c r="G945">
        <v>0</v>
      </c>
      <c r="H945">
        <v>20</v>
      </c>
      <c r="I945">
        <v>20</v>
      </c>
      <c r="K945">
        <v>1</v>
      </c>
      <c r="L945">
        <v>0</v>
      </c>
      <c r="N945">
        <v>0</v>
      </c>
      <c r="O945">
        <v>0</v>
      </c>
      <c r="P945" s="39">
        <f t="shared" si="15"/>
        <v>21</v>
      </c>
      <c r="Q945" s="10" t="s">
        <v>290</v>
      </c>
      <c r="R945" s="38">
        <v>21</v>
      </c>
    </row>
    <row r="946" spans="1:18" x14ac:dyDescent="0.2">
      <c r="A946">
        <v>937</v>
      </c>
      <c r="C946" s="17"/>
      <c r="D946" s="19">
        <v>201301</v>
      </c>
      <c r="E946" s="58" t="s">
        <v>1484</v>
      </c>
      <c r="F946" s="16">
        <v>0</v>
      </c>
      <c r="G946" s="16">
        <v>0</v>
      </c>
      <c r="H946" s="16">
        <v>17</v>
      </c>
      <c r="I946" s="16">
        <v>17</v>
      </c>
      <c r="J946" s="16"/>
      <c r="K946" s="16">
        <v>1</v>
      </c>
      <c r="L946" s="16">
        <v>0</v>
      </c>
      <c r="M946" s="16"/>
      <c r="N946" s="16">
        <v>0</v>
      </c>
      <c r="O946" s="16">
        <v>0</v>
      </c>
      <c r="P946" s="39">
        <f t="shared" si="15"/>
        <v>18</v>
      </c>
      <c r="Q946" s="10" t="s">
        <v>290</v>
      </c>
      <c r="R946" s="38">
        <v>18</v>
      </c>
    </row>
    <row r="947" spans="1:18" x14ac:dyDescent="0.2">
      <c r="A947">
        <v>938</v>
      </c>
      <c r="C947" s="17"/>
      <c r="D947" s="19">
        <v>201207</v>
      </c>
      <c r="E947" s="58" t="s">
        <v>1485</v>
      </c>
      <c r="F947" s="16">
        <v>0</v>
      </c>
      <c r="G947" s="16">
        <v>5</v>
      </c>
      <c r="H947" s="16">
        <v>7</v>
      </c>
      <c r="I947" s="16">
        <v>12</v>
      </c>
      <c r="J947" s="16"/>
      <c r="K947" s="16">
        <v>1</v>
      </c>
      <c r="L947" s="16">
        <v>0</v>
      </c>
      <c r="M947" s="16"/>
      <c r="N947" s="16">
        <v>0</v>
      </c>
      <c r="O947" s="16">
        <v>0</v>
      </c>
      <c r="P947" s="39">
        <f t="shared" si="15"/>
        <v>13</v>
      </c>
      <c r="Q947" s="10" t="s">
        <v>290</v>
      </c>
      <c r="R947" s="38">
        <v>13</v>
      </c>
    </row>
    <row r="948" spans="1:18" x14ac:dyDescent="0.2">
      <c r="A948">
        <v>939</v>
      </c>
      <c r="C948" s="17"/>
      <c r="D948" s="19">
        <v>201201</v>
      </c>
      <c r="E948" s="58" t="s">
        <v>1486</v>
      </c>
      <c r="F948" s="16">
        <v>0</v>
      </c>
      <c r="G948" s="16">
        <v>0</v>
      </c>
      <c r="H948" s="16">
        <v>17</v>
      </c>
      <c r="I948" s="16">
        <v>17</v>
      </c>
      <c r="J948" s="16"/>
      <c r="K948" s="16">
        <v>1</v>
      </c>
      <c r="L948" s="16">
        <v>0</v>
      </c>
      <c r="M948" s="16"/>
      <c r="N948" s="16">
        <v>0</v>
      </c>
      <c r="O948" s="16">
        <v>0</v>
      </c>
      <c r="P948" s="39">
        <f t="shared" si="15"/>
        <v>18</v>
      </c>
      <c r="Q948" s="10" t="s">
        <v>290</v>
      </c>
      <c r="R948" s="38">
        <v>18</v>
      </c>
    </row>
    <row r="949" spans="1:18" x14ac:dyDescent="0.2">
      <c r="A949">
        <v>941</v>
      </c>
      <c r="C949" s="17"/>
      <c r="D949" s="19"/>
      <c r="E949" s="58" t="s">
        <v>1031</v>
      </c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39"/>
      <c r="Q949" s="10"/>
    </row>
    <row r="950" spans="1:18" x14ac:dyDescent="0.2">
      <c r="A950">
        <f>A949+6</f>
        <v>947</v>
      </c>
      <c r="B950" t="s">
        <v>291</v>
      </c>
      <c r="C950" s="17" t="s">
        <v>291</v>
      </c>
      <c r="D950" s="19">
        <v>201401</v>
      </c>
      <c r="E950" s="58" t="s">
        <v>1487</v>
      </c>
      <c r="F950">
        <v>59</v>
      </c>
      <c r="G950">
        <v>0</v>
      </c>
      <c r="H950">
        <v>0</v>
      </c>
      <c r="I950">
        <v>0</v>
      </c>
      <c r="K950">
        <v>0</v>
      </c>
      <c r="L950">
        <v>0</v>
      </c>
      <c r="N950">
        <v>0</v>
      </c>
      <c r="O950">
        <v>0</v>
      </c>
      <c r="P950" s="39">
        <f t="shared" si="15"/>
        <v>59</v>
      </c>
      <c r="Q950" s="10" t="s">
        <v>292</v>
      </c>
      <c r="R950" s="38">
        <v>59</v>
      </c>
    </row>
    <row r="951" spans="1:18" x14ac:dyDescent="0.2">
      <c r="A951">
        <v>942</v>
      </c>
      <c r="C951" s="17"/>
      <c r="D951" s="19">
        <v>201307</v>
      </c>
      <c r="E951" s="58" t="s">
        <v>1488</v>
      </c>
      <c r="F951">
        <v>63</v>
      </c>
      <c r="G951">
        <v>0</v>
      </c>
      <c r="H951">
        <v>0</v>
      </c>
      <c r="I951">
        <v>0</v>
      </c>
      <c r="K951">
        <v>0</v>
      </c>
      <c r="L951">
        <v>0</v>
      </c>
      <c r="N951">
        <v>0</v>
      </c>
      <c r="O951">
        <v>0</v>
      </c>
      <c r="P951" s="39">
        <f t="shared" si="15"/>
        <v>63</v>
      </c>
      <c r="Q951" s="10" t="s">
        <v>292</v>
      </c>
      <c r="R951" s="38">
        <v>63</v>
      </c>
    </row>
    <row r="952" spans="1:18" x14ac:dyDescent="0.2">
      <c r="A952">
        <v>943</v>
      </c>
      <c r="C952" s="17"/>
      <c r="D952" s="19">
        <v>201301</v>
      </c>
      <c r="E952" s="58" t="s">
        <v>1489</v>
      </c>
      <c r="F952" s="16">
        <v>52</v>
      </c>
      <c r="G952" s="16">
        <v>0</v>
      </c>
      <c r="H952" s="16">
        <v>0</v>
      </c>
      <c r="I952" s="16">
        <v>0</v>
      </c>
      <c r="J952" s="16"/>
      <c r="K952" s="16">
        <v>0</v>
      </c>
      <c r="L952" s="16">
        <v>0</v>
      </c>
      <c r="M952" s="16"/>
      <c r="N952" s="16">
        <v>0</v>
      </c>
      <c r="O952" s="16">
        <v>0</v>
      </c>
      <c r="P952" s="39">
        <f t="shared" si="15"/>
        <v>52</v>
      </c>
      <c r="Q952" s="10" t="s">
        <v>292</v>
      </c>
      <c r="R952" s="38">
        <v>52</v>
      </c>
    </row>
    <row r="953" spans="1:18" x14ac:dyDescent="0.2">
      <c r="A953">
        <v>944</v>
      </c>
      <c r="C953" s="17"/>
      <c r="D953" s="19">
        <v>201207</v>
      </c>
      <c r="E953" s="58" t="s">
        <v>1490</v>
      </c>
      <c r="F953" s="16">
        <v>59</v>
      </c>
      <c r="G953" s="16">
        <v>0</v>
      </c>
      <c r="H953" s="16">
        <v>0</v>
      </c>
      <c r="I953" s="16">
        <v>0</v>
      </c>
      <c r="J953" s="16"/>
      <c r="K953" s="16">
        <v>0</v>
      </c>
      <c r="L953" s="16">
        <v>0</v>
      </c>
      <c r="M953" s="16"/>
      <c r="N953" s="16">
        <v>0</v>
      </c>
      <c r="O953" s="16">
        <v>0</v>
      </c>
      <c r="P953" s="39">
        <f t="shared" si="15"/>
        <v>59</v>
      </c>
      <c r="Q953" s="10" t="s">
        <v>292</v>
      </c>
      <c r="R953" s="38">
        <v>59</v>
      </c>
    </row>
    <row r="954" spans="1:18" x14ac:dyDescent="0.2">
      <c r="A954">
        <v>945</v>
      </c>
      <c r="C954" s="17"/>
      <c r="D954" s="19">
        <v>201201</v>
      </c>
      <c r="E954" s="58" t="s">
        <v>1491</v>
      </c>
      <c r="F954" s="16">
        <v>54</v>
      </c>
      <c r="G954" s="16">
        <v>0</v>
      </c>
      <c r="H954" s="16">
        <v>0</v>
      </c>
      <c r="I954" s="16">
        <v>0</v>
      </c>
      <c r="J954" s="16"/>
      <c r="K954" s="16">
        <v>0</v>
      </c>
      <c r="L954" s="16">
        <v>0</v>
      </c>
      <c r="M954" s="16"/>
      <c r="N954" s="16">
        <v>0</v>
      </c>
      <c r="O954" s="16">
        <v>0</v>
      </c>
      <c r="P954" s="39">
        <f t="shared" si="15"/>
        <v>54</v>
      </c>
      <c r="Q954" s="10" t="s">
        <v>292</v>
      </c>
      <c r="R954" s="38">
        <v>54</v>
      </c>
    </row>
    <row r="955" spans="1:18" x14ac:dyDescent="0.2">
      <c r="A955">
        <v>947</v>
      </c>
      <c r="C955" s="17"/>
      <c r="D955" s="19"/>
      <c r="E955" s="58" t="s">
        <v>1031</v>
      </c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39"/>
      <c r="Q955" s="10"/>
    </row>
    <row r="956" spans="1:18" x14ac:dyDescent="0.2">
      <c r="A956">
        <f>A955+6</f>
        <v>953</v>
      </c>
      <c r="B956" t="s">
        <v>293</v>
      </c>
      <c r="C956" s="17" t="s">
        <v>293</v>
      </c>
      <c r="D956" s="19">
        <v>201401</v>
      </c>
      <c r="E956" s="58" t="s">
        <v>1492</v>
      </c>
      <c r="F956">
        <v>55</v>
      </c>
      <c r="G956">
        <v>0</v>
      </c>
      <c r="H956">
        <v>0</v>
      </c>
      <c r="I956">
        <v>0</v>
      </c>
      <c r="K956">
        <v>6</v>
      </c>
      <c r="L956">
        <v>0</v>
      </c>
      <c r="N956">
        <v>5</v>
      </c>
      <c r="O956">
        <v>0</v>
      </c>
      <c r="P956" s="39">
        <f t="shared" si="15"/>
        <v>66</v>
      </c>
      <c r="Q956" s="10" t="s">
        <v>294</v>
      </c>
      <c r="R956" s="38">
        <v>66</v>
      </c>
    </row>
    <row r="957" spans="1:18" x14ac:dyDescent="0.2">
      <c r="A957">
        <v>948</v>
      </c>
      <c r="C957" s="17"/>
      <c r="D957" s="19">
        <v>201307</v>
      </c>
      <c r="E957" s="58" t="s">
        <v>1493</v>
      </c>
      <c r="F957">
        <v>52</v>
      </c>
      <c r="G957">
        <v>0</v>
      </c>
      <c r="H957">
        <v>80</v>
      </c>
      <c r="I957">
        <v>80</v>
      </c>
      <c r="K957">
        <v>0</v>
      </c>
      <c r="L957">
        <v>0</v>
      </c>
      <c r="N957">
        <v>0</v>
      </c>
      <c r="O957">
        <v>0</v>
      </c>
      <c r="P957" s="39">
        <f t="shared" si="15"/>
        <v>132</v>
      </c>
      <c r="Q957" s="10" t="s">
        <v>294</v>
      </c>
      <c r="R957" s="38">
        <v>132</v>
      </c>
    </row>
    <row r="958" spans="1:18" x14ac:dyDescent="0.2">
      <c r="A958">
        <v>949</v>
      </c>
      <c r="C958" s="17"/>
      <c r="D958" s="19">
        <v>201301</v>
      </c>
      <c r="E958" s="58" t="s">
        <v>1494</v>
      </c>
      <c r="F958" s="16">
        <v>61</v>
      </c>
      <c r="G958" s="16">
        <v>0</v>
      </c>
      <c r="H958" s="16">
        <v>68</v>
      </c>
      <c r="I958" s="16">
        <v>68</v>
      </c>
      <c r="J958" s="16"/>
      <c r="K958" s="16">
        <v>6</v>
      </c>
      <c r="L958" s="16">
        <v>3</v>
      </c>
      <c r="M958" s="16"/>
      <c r="N958" s="16">
        <v>6</v>
      </c>
      <c r="O958" s="16">
        <v>0</v>
      </c>
      <c r="P958" s="39">
        <f t="shared" si="15"/>
        <v>144</v>
      </c>
      <c r="Q958" s="10" t="s">
        <v>294</v>
      </c>
      <c r="R958" s="38">
        <v>144</v>
      </c>
    </row>
    <row r="959" spans="1:18" x14ac:dyDescent="0.2">
      <c r="A959">
        <v>950</v>
      </c>
      <c r="C959" s="17"/>
      <c r="D959" s="19">
        <v>201207</v>
      </c>
      <c r="E959" s="58" t="s">
        <v>1495</v>
      </c>
      <c r="F959" s="16">
        <v>60</v>
      </c>
      <c r="G959" s="16">
        <v>0</v>
      </c>
      <c r="H959" s="16">
        <v>73</v>
      </c>
      <c r="I959" s="16">
        <v>73</v>
      </c>
      <c r="J959" s="16"/>
      <c r="K959" s="16">
        <v>0</v>
      </c>
      <c r="L959" s="16">
        <v>0</v>
      </c>
      <c r="M959" s="16"/>
      <c r="N959" s="16">
        <v>7</v>
      </c>
      <c r="O959" s="16">
        <v>3</v>
      </c>
      <c r="P959" s="39">
        <f t="shared" si="15"/>
        <v>143</v>
      </c>
      <c r="Q959" s="10" t="s">
        <v>294</v>
      </c>
      <c r="R959" s="38">
        <v>143</v>
      </c>
    </row>
    <row r="960" spans="1:18" x14ac:dyDescent="0.2">
      <c r="A960">
        <v>951</v>
      </c>
      <c r="C960" s="17"/>
      <c r="D960" s="19">
        <v>201201</v>
      </c>
      <c r="E960" s="58" t="s">
        <v>1496</v>
      </c>
      <c r="F960" s="16">
        <v>60</v>
      </c>
      <c r="G960" s="16">
        <v>0</v>
      </c>
      <c r="H960" s="16">
        <v>79</v>
      </c>
      <c r="I960" s="16">
        <v>79</v>
      </c>
      <c r="J960" s="16"/>
      <c r="K960" s="16">
        <v>6</v>
      </c>
      <c r="L960" s="16">
        <v>0</v>
      </c>
      <c r="M960" s="16"/>
      <c r="N960" s="16">
        <v>7</v>
      </c>
      <c r="O960" s="16">
        <v>0</v>
      </c>
      <c r="P960" s="39">
        <f t="shared" si="15"/>
        <v>152</v>
      </c>
      <c r="Q960" s="10" t="s">
        <v>294</v>
      </c>
      <c r="R960" s="38">
        <v>152</v>
      </c>
    </row>
    <row r="961" spans="1:18" x14ac:dyDescent="0.2">
      <c r="A961">
        <v>953</v>
      </c>
      <c r="C961" s="17"/>
      <c r="D961" s="19"/>
      <c r="E961" s="58" t="s">
        <v>1031</v>
      </c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39"/>
      <c r="Q961" s="10"/>
    </row>
    <row r="962" spans="1:18" x14ac:dyDescent="0.2">
      <c r="A962">
        <f>A961+6</f>
        <v>959</v>
      </c>
      <c r="B962" t="s">
        <v>295</v>
      </c>
      <c r="C962" s="17" t="s">
        <v>295</v>
      </c>
      <c r="D962" s="19">
        <v>201401</v>
      </c>
      <c r="E962" s="58" t="s">
        <v>1497</v>
      </c>
      <c r="F962">
        <v>0</v>
      </c>
      <c r="G962">
        <v>0</v>
      </c>
      <c r="H962">
        <v>0</v>
      </c>
      <c r="I962">
        <v>0</v>
      </c>
      <c r="K962">
        <v>0</v>
      </c>
      <c r="L962">
        <v>0</v>
      </c>
      <c r="N962">
        <v>0</v>
      </c>
      <c r="O962">
        <v>77</v>
      </c>
      <c r="P962" s="39">
        <f t="shared" si="15"/>
        <v>77</v>
      </c>
      <c r="Q962" s="49" t="s">
        <v>676</v>
      </c>
      <c r="R962" s="38">
        <v>77</v>
      </c>
    </row>
    <row r="963" spans="1:18" x14ac:dyDescent="0.2">
      <c r="A963">
        <v>954</v>
      </c>
      <c r="C963" s="17"/>
      <c r="D963" s="19">
        <v>201307</v>
      </c>
      <c r="E963" s="58" t="s">
        <v>1498</v>
      </c>
      <c r="F963">
        <v>0</v>
      </c>
      <c r="G963">
        <v>0</v>
      </c>
      <c r="H963">
        <v>18</v>
      </c>
      <c r="I963">
        <v>18</v>
      </c>
      <c r="K963">
        <v>0</v>
      </c>
      <c r="L963">
        <v>0</v>
      </c>
      <c r="N963">
        <v>0</v>
      </c>
      <c r="O963">
        <v>0</v>
      </c>
      <c r="P963" s="39">
        <f t="shared" si="15"/>
        <v>18</v>
      </c>
      <c r="Q963" s="49" t="s">
        <v>676</v>
      </c>
      <c r="R963" s="38">
        <v>18</v>
      </c>
    </row>
    <row r="964" spans="1:18" x14ac:dyDescent="0.2">
      <c r="A964">
        <v>955</v>
      </c>
      <c r="C964" s="17"/>
      <c r="D964" s="19">
        <v>201301</v>
      </c>
      <c r="E964" s="58" t="s">
        <v>1499</v>
      </c>
      <c r="F964" s="16">
        <v>0</v>
      </c>
      <c r="G964" s="16">
        <v>0</v>
      </c>
      <c r="H964" s="16">
        <v>15</v>
      </c>
      <c r="I964" s="16">
        <v>15</v>
      </c>
      <c r="J964" s="16"/>
      <c r="K964" s="16">
        <v>0</v>
      </c>
      <c r="L964" s="16">
        <v>0</v>
      </c>
      <c r="M964" s="16"/>
      <c r="N964" s="16">
        <v>0</v>
      </c>
      <c r="O964" s="16">
        <v>0</v>
      </c>
      <c r="P964" s="39">
        <f t="shared" si="15"/>
        <v>15</v>
      </c>
      <c r="Q964" s="49" t="s">
        <v>676</v>
      </c>
      <c r="R964" s="38">
        <v>15</v>
      </c>
    </row>
    <row r="965" spans="1:18" x14ac:dyDescent="0.2">
      <c r="A965">
        <v>956</v>
      </c>
      <c r="C965" s="17"/>
      <c r="D965" s="19">
        <v>201207</v>
      </c>
      <c r="E965" s="58" t="s">
        <v>1500</v>
      </c>
      <c r="F965" s="16">
        <v>0</v>
      </c>
      <c r="G965" s="16">
        <v>0</v>
      </c>
      <c r="H965" s="16">
        <v>17</v>
      </c>
      <c r="I965" s="16">
        <v>17</v>
      </c>
      <c r="J965" s="16"/>
      <c r="K965" s="16">
        <v>0</v>
      </c>
      <c r="L965" s="16">
        <v>0</v>
      </c>
      <c r="M965" s="16"/>
      <c r="N965" s="16">
        <v>0</v>
      </c>
      <c r="O965" s="16">
        <v>0</v>
      </c>
      <c r="P965" s="39">
        <f t="shared" si="15"/>
        <v>17</v>
      </c>
      <c r="Q965" s="49" t="s">
        <v>676</v>
      </c>
      <c r="R965" s="38">
        <v>17</v>
      </c>
    </row>
    <row r="966" spans="1:18" x14ac:dyDescent="0.2">
      <c r="A966">
        <v>957</v>
      </c>
      <c r="C966" s="17"/>
      <c r="D966" s="19">
        <v>201201</v>
      </c>
      <c r="E966" s="58" t="s">
        <v>1501</v>
      </c>
      <c r="F966" s="16">
        <v>0</v>
      </c>
      <c r="G966" s="16">
        <v>0</v>
      </c>
      <c r="H966" s="16">
        <v>15</v>
      </c>
      <c r="I966" s="16">
        <v>15</v>
      </c>
      <c r="J966" s="16"/>
      <c r="K966" s="16">
        <v>0</v>
      </c>
      <c r="L966" s="16">
        <v>0</v>
      </c>
      <c r="M966" s="16"/>
      <c r="N966" s="16">
        <v>0</v>
      </c>
      <c r="O966" s="16">
        <v>0</v>
      </c>
      <c r="P966" s="39">
        <f t="shared" si="15"/>
        <v>15</v>
      </c>
      <c r="Q966" s="49" t="s">
        <v>676</v>
      </c>
      <c r="R966" s="38">
        <v>15</v>
      </c>
    </row>
    <row r="967" spans="1:18" x14ac:dyDescent="0.2">
      <c r="A967">
        <v>959</v>
      </c>
      <c r="C967" s="17"/>
      <c r="D967" s="19"/>
      <c r="E967" s="58" t="s">
        <v>1031</v>
      </c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39"/>
      <c r="Q967" s="10"/>
    </row>
    <row r="968" spans="1:18" x14ac:dyDescent="0.2">
      <c r="A968">
        <f>A967+6</f>
        <v>965</v>
      </c>
      <c r="B968" t="s">
        <v>296</v>
      </c>
      <c r="C968" s="17" t="s">
        <v>296</v>
      </c>
      <c r="D968" s="19">
        <v>201401</v>
      </c>
      <c r="E968" s="58" t="s">
        <v>1502</v>
      </c>
      <c r="F968">
        <v>16</v>
      </c>
      <c r="G968">
        <v>0</v>
      </c>
      <c r="H968">
        <v>0</v>
      </c>
      <c r="I968">
        <v>0</v>
      </c>
      <c r="K968">
        <v>0</v>
      </c>
      <c r="L968">
        <v>17</v>
      </c>
      <c r="N968">
        <v>0</v>
      </c>
      <c r="O968">
        <v>0</v>
      </c>
      <c r="P968" s="39">
        <f t="shared" si="15"/>
        <v>33</v>
      </c>
      <c r="Q968" s="10" t="s">
        <v>297</v>
      </c>
      <c r="R968" s="38">
        <v>33</v>
      </c>
    </row>
    <row r="969" spans="1:18" x14ac:dyDescent="0.2">
      <c r="A969">
        <v>960</v>
      </c>
      <c r="C969" s="17"/>
      <c r="D969" s="19">
        <v>201307</v>
      </c>
      <c r="E969" s="58" t="s">
        <v>1503</v>
      </c>
      <c r="F969">
        <v>16</v>
      </c>
      <c r="G969">
        <v>22</v>
      </c>
      <c r="H969">
        <v>150</v>
      </c>
      <c r="I969">
        <v>172</v>
      </c>
      <c r="K969">
        <v>0</v>
      </c>
      <c r="L969">
        <v>8</v>
      </c>
      <c r="N969">
        <v>0</v>
      </c>
      <c r="O969">
        <v>0</v>
      </c>
      <c r="P969" s="39">
        <f t="shared" si="15"/>
        <v>196</v>
      </c>
      <c r="Q969" s="10" t="s">
        <v>297</v>
      </c>
      <c r="R969" s="38">
        <v>196</v>
      </c>
    </row>
    <row r="970" spans="1:18" x14ac:dyDescent="0.2">
      <c r="A970">
        <v>961</v>
      </c>
      <c r="C970" s="17"/>
      <c r="D970" s="19">
        <v>201301</v>
      </c>
      <c r="E970" s="58" t="s">
        <v>1504</v>
      </c>
      <c r="F970" s="16">
        <v>16</v>
      </c>
      <c r="G970" s="16">
        <v>23</v>
      </c>
      <c r="H970" s="16">
        <v>138</v>
      </c>
      <c r="I970" s="16">
        <v>161</v>
      </c>
      <c r="J970" s="16"/>
      <c r="K970" s="16">
        <v>0</v>
      </c>
      <c r="L970" s="16">
        <v>9</v>
      </c>
      <c r="M970" s="16"/>
      <c r="N970" s="16">
        <v>0</v>
      </c>
      <c r="O970" s="16">
        <v>0</v>
      </c>
      <c r="P970" s="39">
        <f t="shared" si="15"/>
        <v>186</v>
      </c>
      <c r="Q970" s="10" t="s">
        <v>297</v>
      </c>
      <c r="R970" s="38">
        <v>186</v>
      </c>
    </row>
    <row r="971" spans="1:18" x14ac:dyDescent="0.2">
      <c r="A971">
        <v>962</v>
      </c>
      <c r="C971" s="17"/>
      <c r="D971" s="19">
        <v>201207</v>
      </c>
      <c r="E971" s="58" t="s">
        <v>1505</v>
      </c>
      <c r="F971" s="16">
        <v>16</v>
      </c>
      <c r="G971" s="16">
        <v>16</v>
      </c>
      <c r="H971" s="16">
        <v>129</v>
      </c>
      <c r="I971" s="16">
        <v>145</v>
      </c>
      <c r="J971" s="16"/>
      <c r="K971" s="16">
        <v>0</v>
      </c>
      <c r="L971" s="16">
        <v>6</v>
      </c>
      <c r="M971" s="16"/>
      <c r="N971" s="16">
        <v>0</v>
      </c>
      <c r="O971" s="16">
        <v>0</v>
      </c>
      <c r="P971" s="39">
        <f t="shared" si="15"/>
        <v>167</v>
      </c>
      <c r="Q971" s="10" t="s">
        <v>297</v>
      </c>
      <c r="R971" s="38">
        <v>167</v>
      </c>
    </row>
    <row r="972" spans="1:18" x14ac:dyDescent="0.2">
      <c r="A972">
        <v>963</v>
      </c>
      <c r="C972" s="17"/>
      <c r="D972" s="19">
        <v>201201</v>
      </c>
      <c r="E972" s="58" t="s">
        <v>1506</v>
      </c>
      <c r="F972" s="16">
        <v>16</v>
      </c>
      <c r="G972" s="16">
        <v>11</v>
      </c>
      <c r="H972" s="16">
        <v>114</v>
      </c>
      <c r="I972" s="16">
        <v>125</v>
      </c>
      <c r="J972" s="16"/>
      <c r="K972" s="16">
        <v>0</v>
      </c>
      <c r="L972" s="16">
        <v>12</v>
      </c>
      <c r="M972" s="16"/>
      <c r="N972" s="16">
        <v>0</v>
      </c>
      <c r="O972" s="16">
        <v>0</v>
      </c>
      <c r="P972" s="39">
        <f t="shared" si="15"/>
        <v>153</v>
      </c>
      <c r="Q972" s="10" t="s">
        <v>297</v>
      </c>
      <c r="R972" s="38">
        <v>153</v>
      </c>
    </row>
    <row r="973" spans="1:18" x14ac:dyDescent="0.2">
      <c r="A973">
        <v>965</v>
      </c>
      <c r="C973" s="17"/>
      <c r="D973" s="19"/>
      <c r="E973" s="58" t="s">
        <v>1031</v>
      </c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39"/>
      <c r="Q973" s="10"/>
    </row>
    <row r="974" spans="1:18" x14ac:dyDescent="0.2">
      <c r="A974">
        <f>A973+6</f>
        <v>971</v>
      </c>
      <c r="B974" t="s">
        <v>298</v>
      </c>
      <c r="C974" s="17" t="s">
        <v>298</v>
      </c>
      <c r="D974" s="19">
        <v>201401</v>
      </c>
      <c r="E974" s="58" t="s">
        <v>1507</v>
      </c>
      <c r="F974">
        <v>111</v>
      </c>
      <c r="G974">
        <v>0</v>
      </c>
      <c r="H974">
        <v>0</v>
      </c>
      <c r="I974">
        <v>0</v>
      </c>
      <c r="K974">
        <v>95</v>
      </c>
      <c r="L974">
        <v>10</v>
      </c>
      <c r="N974">
        <v>0</v>
      </c>
      <c r="O974">
        <v>0</v>
      </c>
      <c r="P974" s="39">
        <f t="shared" si="15"/>
        <v>216</v>
      </c>
      <c r="Q974" s="10" t="s">
        <v>299</v>
      </c>
      <c r="R974" s="38">
        <v>216</v>
      </c>
    </row>
    <row r="975" spans="1:18" x14ac:dyDescent="0.2">
      <c r="A975">
        <v>966</v>
      </c>
      <c r="C975" s="17"/>
      <c r="D975" s="19">
        <v>201307</v>
      </c>
      <c r="E975" s="58" t="s">
        <v>1508</v>
      </c>
      <c r="F975">
        <v>112</v>
      </c>
      <c r="G975">
        <v>0</v>
      </c>
      <c r="H975">
        <v>172</v>
      </c>
      <c r="I975">
        <v>172</v>
      </c>
      <c r="K975">
        <v>66</v>
      </c>
      <c r="L975">
        <v>3</v>
      </c>
      <c r="N975">
        <v>0</v>
      </c>
      <c r="O975">
        <v>4</v>
      </c>
      <c r="P975" s="39">
        <f t="shared" si="15"/>
        <v>357</v>
      </c>
      <c r="Q975" s="10" t="s">
        <v>299</v>
      </c>
      <c r="R975" s="38">
        <v>357</v>
      </c>
    </row>
    <row r="976" spans="1:18" x14ac:dyDescent="0.2">
      <c r="A976">
        <v>967</v>
      </c>
      <c r="C976" s="17"/>
      <c r="D976" s="19">
        <v>201301</v>
      </c>
      <c r="E976" s="58" t="s">
        <v>1509</v>
      </c>
      <c r="F976" s="16">
        <v>118</v>
      </c>
      <c r="G976" s="16">
        <v>6</v>
      </c>
      <c r="H976" s="16">
        <v>158</v>
      </c>
      <c r="I976" s="16">
        <v>164</v>
      </c>
      <c r="J976" s="16"/>
      <c r="K976" s="16">
        <v>89</v>
      </c>
      <c r="L976" s="16">
        <v>13</v>
      </c>
      <c r="M976" s="16"/>
      <c r="N976" s="16">
        <v>3</v>
      </c>
      <c r="O976" s="16">
        <v>0</v>
      </c>
      <c r="P976" s="39">
        <f t="shared" si="15"/>
        <v>387</v>
      </c>
      <c r="Q976" s="10" t="s">
        <v>299</v>
      </c>
      <c r="R976" s="38">
        <v>387</v>
      </c>
    </row>
    <row r="977" spans="1:18" x14ac:dyDescent="0.2">
      <c r="A977">
        <v>968</v>
      </c>
      <c r="C977" s="17"/>
      <c r="D977" s="19">
        <v>201207</v>
      </c>
      <c r="E977" s="58" t="s">
        <v>1510</v>
      </c>
      <c r="F977" s="16">
        <v>106</v>
      </c>
      <c r="G977" s="16">
        <v>0</v>
      </c>
      <c r="H977" s="16">
        <v>164</v>
      </c>
      <c r="I977" s="16">
        <v>164</v>
      </c>
      <c r="J977" s="16"/>
      <c r="K977" s="16">
        <v>60</v>
      </c>
      <c r="L977" s="16">
        <v>16</v>
      </c>
      <c r="M977" s="16"/>
      <c r="N977" s="16">
        <v>0</v>
      </c>
      <c r="O977" s="16">
        <v>3</v>
      </c>
      <c r="P977" s="39">
        <f t="shared" si="15"/>
        <v>349</v>
      </c>
      <c r="Q977" s="10" t="s">
        <v>299</v>
      </c>
      <c r="R977" s="38">
        <v>349</v>
      </c>
    </row>
    <row r="978" spans="1:18" x14ac:dyDescent="0.2">
      <c r="A978">
        <v>969</v>
      </c>
      <c r="C978" s="17"/>
      <c r="D978" s="19">
        <v>201201</v>
      </c>
      <c r="E978" s="58" t="s">
        <v>1511</v>
      </c>
      <c r="F978" s="16">
        <v>124</v>
      </c>
      <c r="G978" s="16">
        <v>0</v>
      </c>
      <c r="H978" s="16">
        <v>136</v>
      </c>
      <c r="I978" s="16">
        <v>136</v>
      </c>
      <c r="J978" s="16"/>
      <c r="K978" s="16">
        <v>18</v>
      </c>
      <c r="L978" s="16">
        <v>13</v>
      </c>
      <c r="M978" s="16"/>
      <c r="N978" s="16">
        <v>3</v>
      </c>
      <c r="O978" s="16">
        <v>0</v>
      </c>
      <c r="P978" s="39">
        <f t="shared" si="15"/>
        <v>294</v>
      </c>
      <c r="Q978" s="10" t="s">
        <v>299</v>
      </c>
      <c r="R978" s="38">
        <v>294</v>
      </c>
    </row>
    <row r="979" spans="1:18" x14ac:dyDescent="0.2">
      <c r="A979">
        <v>971</v>
      </c>
      <c r="C979" s="17"/>
      <c r="D979" s="19"/>
      <c r="E979" s="58" t="s">
        <v>1031</v>
      </c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39"/>
      <c r="Q979" s="10"/>
    </row>
    <row r="980" spans="1:18" x14ac:dyDescent="0.2">
      <c r="A980">
        <f>A979+6</f>
        <v>977</v>
      </c>
      <c r="B980" t="s">
        <v>300</v>
      </c>
      <c r="C980" s="17" t="s">
        <v>300</v>
      </c>
      <c r="D980" s="19">
        <v>201401</v>
      </c>
      <c r="E980" s="58" t="s">
        <v>1512</v>
      </c>
      <c r="F980">
        <v>0</v>
      </c>
      <c r="G980">
        <v>0</v>
      </c>
      <c r="H980">
        <v>0</v>
      </c>
      <c r="I980">
        <v>0</v>
      </c>
      <c r="K980">
        <v>1</v>
      </c>
      <c r="L980">
        <v>0</v>
      </c>
      <c r="N980">
        <v>0</v>
      </c>
      <c r="O980">
        <v>0</v>
      </c>
      <c r="P980" s="39">
        <f t="shared" ref="P980:P1042" si="16">SUM(F980+I980+K980+L980+N980+O980)</f>
        <v>1</v>
      </c>
      <c r="Q980" s="10" t="s">
        <v>301</v>
      </c>
      <c r="R980" s="38">
        <v>1</v>
      </c>
    </row>
    <row r="981" spans="1:18" x14ac:dyDescent="0.2">
      <c r="A981">
        <v>972</v>
      </c>
      <c r="C981" s="17"/>
      <c r="D981" s="19">
        <v>201307</v>
      </c>
      <c r="E981" s="58" t="s">
        <v>1513</v>
      </c>
      <c r="F981">
        <v>0</v>
      </c>
      <c r="G981">
        <v>0</v>
      </c>
      <c r="H981">
        <v>18</v>
      </c>
      <c r="I981">
        <v>18</v>
      </c>
      <c r="K981">
        <v>1</v>
      </c>
      <c r="L981">
        <v>0</v>
      </c>
      <c r="N981">
        <v>0</v>
      </c>
      <c r="O981">
        <v>0</v>
      </c>
      <c r="P981" s="39">
        <f t="shared" si="16"/>
        <v>19</v>
      </c>
      <c r="Q981" s="10" t="s">
        <v>301</v>
      </c>
      <c r="R981" s="38">
        <v>19</v>
      </c>
    </row>
    <row r="982" spans="1:18" x14ac:dyDescent="0.2">
      <c r="A982">
        <v>973</v>
      </c>
      <c r="C982" s="17"/>
      <c r="D982" s="19">
        <v>201301</v>
      </c>
      <c r="E982" s="58" t="s">
        <v>1514</v>
      </c>
      <c r="F982" s="16">
        <v>0</v>
      </c>
      <c r="G982" s="16">
        <v>0</v>
      </c>
      <c r="H982" s="16">
        <v>50</v>
      </c>
      <c r="I982" s="16">
        <v>50</v>
      </c>
      <c r="J982" s="16"/>
      <c r="K982" s="16">
        <v>3</v>
      </c>
      <c r="L982" s="16">
        <v>0</v>
      </c>
      <c r="M982" s="16"/>
      <c r="N982" s="16">
        <v>0</v>
      </c>
      <c r="O982" s="16">
        <v>0</v>
      </c>
      <c r="P982" s="39">
        <f t="shared" si="16"/>
        <v>53</v>
      </c>
      <c r="Q982" s="10" t="s">
        <v>301</v>
      </c>
      <c r="R982" s="38">
        <v>53</v>
      </c>
    </row>
    <row r="983" spans="1:18" x14ac:dyDescent="0.2">
      <c r="A983">
        <v>974</v>
      </c>
      <c r="C983" s="17"/>
      <c r="D983" s="19">
        <v>201207</v>
      </c>
      <c r="E983" s="58" t="s">
        <v>1515</v>
      </c>
      <c r="F983" s="16">
        <v>0</v>
      </c>
      <c r="G983" s="16">
        <v>0</v>
      </c>
      <c r="H983" s="16">
        <v>50</v>
      </c>
      <c r="I983" s="16">
        <v>50</v>
      </c>
      <c r="J983" s="16"/>
      <c r="K983" s="16">
        <v>3</v>
      </c>
      <c r="L983" s="16">
        <v>0</v>
      </c>
      <c r="M983" s="16"/>
      <c r="N983" s="16">
        <v>0</v>
      </c>
      <c r="O983" s="16">
        <v>0</v>
      </c>
      <c r="P983" s="39">
        <f t="shared" si="16"/>
        <v>53</v>
      </c>
      <c r="Q983" s="10" t="s">
        <v>301</v>
      </c>
      <c r="R983" s="38">
        <v>53</v>
      </c>
    </row>
    <row r="984" spans="1:18" x14ac:dyDescent="0.2">
      <c r="A984">
        <v>975</v>
      </c>
      <c r="C984" s="17"/>
      <c r="D984" s="19">
        <v>201201</v>
      </c>
      <c r="E984" s="58" t="s">
        <v>1516</v>
      </c>
      <c r="F984" s="16">
        <v>0</v>
      </c>
      <c r="G984" s="16">
        <v>0</v>
      </c>
      <c r="H984" s="16">
        <v>59</v>
      </c>
      <c r="I984" s="16">
        <v>59</v>
      </c>
      <c r="J984" s="16"/>
      <c r="K984" s="16">
        <v>1</v>
      </c>
      <c r="L984" s="16">
        <v>0</v>
      </c>
      <c r="M984" s="16"/>
      <c r="N984" s="16">
        <v>0</v>
      </c>
      <c r="O984" s="16">
        <v>0</v>
      </c>
      <c r="P984" s="39">
        <f t="shared" si="16"/>
        <v>60</v>
      </c>
      <c r="Q984" s="10" t="s">
        <v>301</v>
      </c>
      <c r="R984" s="38">
        <v>60</v>
      </c>
    </row>
    <row r="985" spans="1:18" x14ac:dyDescent="0.2">
      <c r="A985">
        <v>977</v>
      </c>
      <c r="C985" s="17"/>
      <c r="D985" s="19"/>
      <c r="E985" s="58" t="s">
        <v>1031</v>
      </c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39"/>
      <c r="Q985" s="10"/>
    </row>
    <row r="986" spans="1:18" x14ac:dyDescent="0.2">
      <c r="A986">
        <f>A985+6</f>
        <v>983</v>
      </c>
      <c r="B986" t="s">
        <v>302</v>
      </c>
      <c r="C986" s="17" t="s">
        <v>302</v>
      </c>
      <c r="D986" s="19">
        <v>201401</v>
      </c>
      <c r="E986" s="58" t="s">
        <v>1517</v>
      </c>
      <c r="F986">
        <v>58</v>
      </c>
      <c r="G986">
        <v>0</v>
      </c>
      <c r="H986">
        <v>0</v>
      </c>
      <c r="I986">
        <v>0</v>
      </c>
      <c r="K986">
        <v>0</v>
      </c>
      <c r="L986">
        <v>0</v>
      </c>
      <c r="N986">
        <v>0</v>
      </c>
      <c r="O986">
        <v>0</v>
      </c>
      <c r="P986" s="39">
        <f t="shared" si="16"/>
        <v>58</v>
      </c>
      <c r="Q986" s="10" t="s">
        <v>303</v>
      </c>
      <c r="R986" s="38">
        <v>58</v>
      </c>
    </row>
    <row r="987" spans="1:18" x14ac:dyDescent="0.2">
      <c r="A987">
        <v>978</v>
      </c>
      <c r="C987" s="17"/>
      <c r="D987" s="19">
        <v>201307</v>
      </c>
      <c r="E987" s="58" t="s">
        <v>1518</v>
      </c>
      <c r="F987">
        <v>29</v>
      </c>
      <c r="G987">
        <v>0</v>
      </c>
      <c r="H987">
        <v>0</v>
      </c>
      <c r="I987">
        <v>0</v>
      </c>
      <c r="K987">
        <v>0</v>
      </c>
      <c r="L987">
        <v>0</v>
      </c>
      <c r="N987">
        <v>0</v>
      </c>
      <c r="O987">
        <v>0</v>
      </c>
      <c r="P987" s="39">
        <f t="shared" si="16"/>
        <v>29</v>
      </c>
      <c r="Q987" s="10" t="s">
        <v>303</v>
      </c>
      <c r="R987" s="38">
        <v>29</v>
      </c>
    </row>
    <row r="988" spans="1:18" x14ac:dyDescent="0.2">
      <c r="A988">
        <v>979</v>
      </c>
      <c r="C988" s="17"/>
      <c r="D988" s="19">
        <v>201301</v>
      </c>
      <c r="E988" s="58" t="s">
        <v>1519</v>
      </c>
      <c r="F988" s="16">
        <v>29</v>
      </c>
      <c r="G988" s="16">
        <v>0</v>
      </c>
      <c r="H988" s="16">
        <v>0</v>
      </c>
      <c r="I988" s="16">
        <v>0</v>
      </c>
      <c r="J988" s="16"/>
      <c r="K988" s="16">
        <v>0</v>
      </c>
      <c r="L988" s="16">
        <v>0</v>
      </c>
      <c r="M988" s="16"/>
      <c r="N988" s="16">
        <v>0</v>
      </c>
      <c r="O988" s="16">
        <v>0</v>
      </c>
      <c r="P988" s="39">
        <f t="shared" si="16"/>
        <v>29</v>
      </c>
      <c r="Q988" s="10" t="s">
        <v>303</v>
      </c>
      <c r="R988" s="38">
        <v>29</v>
      </c>
    </row>
    <row r="989" spans="1:18" x14ac:dyDescent="0.2">
      <c r="A989">
        <v>980</v>
      </c>
      <c r="C989" s="17"/>
      <c r="D989" s="19">
        <v>201207</v>
      </c>
      <c r="E989" s="58" t="s">
        <v>1520</v>
      </c>
      <c r="F989" s="16">
        <v>29</v>
      </c>
      <c r="G989" s="16">
        <v>0</v>
      </c>
      <c r="H989" s="16">
        <v>0</v>
      </c>
      <c r="I989" s="16">
        <v>0</v>
      </c>
      <c r="J989" s="16"/>
      <c r="K989" s="16">
        <v>0</v>
      </c>
      <c r="L989" s="16">
        <v>0</v>
      </c>
      <c r="M989" s="16"/>
      <c r="N989" s="16">
        <v>0</v>
      </c>
      <c r="O989" s="16">
        <v>0</v>
      </c>
      <c r="P989" s="39">
        <f t="shared" si="16"/>
        <v>29</v>
      </c>
      <c r="Q989" s="10" t="s">
        <v>303</v>
      </c>
      <c r="R989" s="38">
        <v>29</v>
      </c>
    </row>
    <row r="990" spans="1:18" x14ac:dyDescent="0.2">
      <c r="A990">
        <v>981</v>
      </c>
      <c r="C990" s="17"/>
      <c r="D990" s="19">
        <v>201201</v>
      </c>
      <c r="E990" s="58" t="s">
        <v>1521</v>
      </c>
      <c r="F990" s="16">
        <v>24</v>
      </c>
      <c r="G990" s="16">
        <v>0</v>
      </c>
      <c r="H990" s="16">
        <v>0</v>
      </c>
      <c r="I990" s="16">
        <v>0</v>
      </c>
      <c r="J990" s="16"/>
      <c r="K990" s="16">
        <v>0</v>
      </c>
      <c r="L990" s="16">
        <v>0</v>
      </c>
      <c r="M990" s="16"/>
      <c r="N990" s="16">
        <v>0</v>
      </c>
      <c r="O990" s="16">
        <v>0</v>
      </c>
      <c r="P990" s="39">
        <f t="shared" si="16"/>
        <v>24</v>
      </c>
      <c r="Q990" s="10" t="s">
        <v>303</v>
      </c>
      <c r="R990" s="38">
        <v>24</v>
      </c>
    </row>
    <row r="991" spans="1:18" x14ac:dyDescent="0.2">
      <c r="A991">
        <v>983</v>
      </c>
      <c r="C991" s="17"/>
      <c r="D991" s="19"/>
      <c r="E991" s="58" t="s">
        <v>1031</v>
      </c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39"/>
      <c r="Q991" s="10"/>
    </row>
    <row r="992" spans="1:18" x14ac:dyDescent="0.2">
      <c r="A992">
        <f>A991+6</f>
        <v>989</v>
      </c>
      <c r="B992" t="s">
        <v>304</v>
      </c>
      <c r="C992" s="17" t="s">
        <v>304</v>
      </c>
      <c r="D992" s="19">
        <v>201401</v>
      </c>
      <c r="E992" s="58" t="s">
        <v>1522</v>
      </c>
      <c r="F992">
        <v>44</v>
      </c>
      <c r="G992">
        <v>0</v>
      </c>
      <c r="H992">
        <v>0</v>
      </c>
      <c r="I992">
        <v>0</v>
      </c>
      <c r="K992">
        <v>0</v>
      </c>
      <c r="L992">
        <v>0</v>
      </c>
      <c r="N992">
        <v>11</v>
      </c>
      <c r="O992">
        <v>0</v>
      </c>
      <c r="P992" s="39">
        <f t="shared" si="16"/>
        <v>55</v>
      </c>
      <c r="Q992" s="10" t="s">
        <v>305</v>
      </c>
      <c r="R992" s="38">
        <v>55</v>
      </c>
    </row>
    <row r="993" spans="1:18" x14ac:dyDescent="0.2">
      <c r="A993">
        <v>984</v>
      </c>
      <c r="C993" s="17"/>
      <c r="D993" s="19">
        <v>201307</v>
      </c>
      <c r="E993" s="58" t="s">
        <v>1523</v>
      </c>
      <c r="F993">
        <v>42</v>
      </c>
      <c r="G993">
        <v>0</v>
      </c>
      <c r="H993">
        <v>0</v>
      </c>
      <c r="I993">
        <v>0</v>
      </c>
      <c r="K993">
        <v>0</v>
      </c>
      <c r="L993">
        <v>0</v>
      </c>
      <c r="N993">
        <v>0</v>
      </c>
      <c r="O993">
        <v>0</v>
      </c>
      <c r="P993" s="39">
        <f t="shared" si="16"/>
        <v>42</v>
      </c>
      <c r="Q993" s="10" t="s">
        <v>305</v>
      </c>
      <c r="R993" s="38">
        <v>42</v>
      </c>
    </row>
    <row r="994" spans="1:18" x14ac:dyDescent="0.2">
      <c r="A994">
        <v>985</v>
      </c>
      <c r="C994" s="17"/>
      <c r="D994" s="19">
        <v>201301</v>
      </c>
      <c r="E994" s="58" t="s">
        <v>1524</v>
      </c>
      <c r="F994" s="16">
        <v>44</v>
      </c>
      <c r="G994" s="16">
        <v>0</v>
      </c>
      <c r="H994" s="16">
        <v>0</v>
      </c>
      <c r="I994" s="16">
        <v>0</v>
      </c>
      <c r="J994" s="16"/>
      <c r="K994" s="16">
        <v>0</v>
      </c>
      <c r="L994" s="16">
        <v>0</v>
      </c>
      <c r="M994" s="16"/>
      <c r="N994" s="16">
        <v>0</v>
      </c>
      <c r="O994" s="16">
        <v>7</v>
      </c>
      <c r="P994" s="39">
        <f t="shared" si="16"/>
        <v>51</v>
      </c>
      <c r="Q994" s="10" t="s">
        <v>305</v>
      </c>
      <c r="R994" s="38">
        <v>51</v>
      </c>
    </row>
    <row r="995" spans="1:18" x14ac:dyDescent="0.2">
      <c r="A995">
        <v>986</v>
      </c>
      <c r="C995" s="17"/>
      <c r="D995" s="19">
        <v>201207</v>
      </c>
      <c r="E995" s="58" t="s">
        <v>1525</v>
      </c>
      <c r="F995" s="16">
        <v>41</v>
      </c>
      <c r="G995" s="16">
        <v>0</v>
      </c>
      <c r="H995" s="16">
        <v>0</v>
      </c>
      <c r="I995" s="16">
        <v>0</v>
      </c>
      <c r="J995" s="16"/>
      <c r="K995" s="16">
        <v>0</v>
      </c>
      <c r="L995" s="16">
        <v>0</v>
      </c>
      <c r="M995" s="16"/>
      <c r="N995" s="16">
        <v>0</v>
      </c>
      <c r="O995" s="16">
        <v>0</v>
      </c>
      <c r="P995" s="39">
        <f t="shared" si="16"/>
        <v>41</v>
      </c>
      <c r="Q995" s="10" t="s">
        <v>305</v>
      </c>
      <c r="R995" s="38">
        <v>41</v>
      </c>
    </row>
    <row r="996" spans="1:18" x14ac:dyDescent="0.2">
      <c r="A996">
        <v>987</v>
      </c>
      <c r="C996" s="17"/>
      <c r="D996" s="19">
        <v>201201</v>
      </c>
      <c r="E996" s="58" t="s">
        <v>1526</v>
      </c>
      <c r="F996" s="16">
        <v>41</v>
      </c>
      <c r="G996" s="16">
        <v>0</v>
      </c>
      <c r="H996" s="16">
        <v>0</v>
      </c>
      <c r="I996" s="16">
        <v>0</v>
      </c>
      <c r="J996" s="16"/>
      <c r="K996" s="16">
        <v>0</v>
      </c>
      <c r="L996" s="16">
        <v>0</v>
      </c>
      <c r="M996" s="16"/>
      <c r="N996" s="16">
        <v>0</v>
      </c>
      <c r="O996" s="16">
        <v>7</v>
      </c>
      <c r="P996" s="39">
        <f t="shared" si="16"/>
        <v>48</v>
      </c>
      <c r="Q996" s="10" t="s">
        <v>305</v>
      </c>
      <c r="R996" s="38">
        <v>48</v>
      </c>
    </row>
    <row r="997" spans="1:18" x14ac:dyDescent="0.2">
      <c r="A997">
        <v>989</v>
      </c>
      <c r="C997" s="17"/>
      <c r="D997" s="19"/>
      <c r="E997" s="58" t="s">
        <v>1031</v>
      </c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39"/>
      <c r="Q997" s="10"/>
    </row>
    <row r="998" spans="1:18" x14ac:dyDescent="0.2">
      <c r="A998">
        <f>A997+6</f>
        <v>995</v>
      </c>
      <c r="B998" t="s">
        <v>306</v>
      </c>
      <c r="C998" s="17" t="s">
        <v>306</v>
      </c>
      <c r="D998" s="19">
        <v>201401</v>
      </c>
      <c r="E998" s="58" t="s">
        <v>1527</v>
      </c>
      <c r="F998">
        <v>81</v>
      </c>
      <c r="G998">
        <v>0</v>
      </c>
      <c r="H998">
        <v>0</v>
      </c>
      <c r="I998">
        <v>0</v>
      </c>
      <c r="K998">
        <v>3</v>
      </c>
      <c r="L998">
        <v>0</v>
      </c>
      <c r="N998">
        <v>0</v>
      </c>
      <c r="O998">
        <v>0</v>
      </c>
      <c r="P998" s="39">
        <f t="shared" si="16"/>
        <v>84</v>
      </c>
      <c r="Q998" s="10" t="s">
        <v>307</v>
      </c>
      <c r="R998" s="38">
        <v>84</v>
      </c>
    </row>
    <row r="999" spans="1:18" x14ac:dyDescent="0.2">
      <c r="A999">
        <v>990</v>
      </c>
      <c r="C999" s="17"/>
      <c r="D999" s="19">
        <v>201307</v>
      </c>
      <c r="E999" s="58" t="s">
        <v>1528</v>
      </c>
      <c r="F999" s="29">
        <v>60</v>
      </c>
      <c r="G999">
        <v>0</v>
      </c>
      <c r="H999">
        <v>51</v>
      </c>
      <c r="I999">
        <v>51</v>
      </c>
      <c r="K999">
        <v>2</v>
      </c>
      <c r="L999">
        <v>0</v>
      </c>
      <c r="N999">
        <v>0</v>
      </c>
      <c r="O999">
        <v>0</v>
      </c>
      <c r="P999" s="39">
        <f t="shared" si="16"/>
        <v>113</v>
      </c>
      <c r="Q999" s="10" t="s">
        <v>307</v>
      </c>
      <c r="R999" s="38">
        <v>113</v>
      </c>
    </row>
    <row r="1000" spans="1:18" x14ac:dyDescent="0.2">
      <c r="A1000">
        <v>991</v>
      </c>
      <c r="C1000" s="17"/>
      <c r="D1000" s="19">
        <v>201301</v>
      </c>
      <c r="E1000" s="58" t="s">
        <v>1529</v>
      </c>
      <c r="F1000" s="16">
        <v>81</v>
      </c>
      <c r="G1000" s="16">
        <v>2</v>
      </c>
      <c r="H1000" s="16">
        <v>13</v>
      </c>
      <c r="I1000" s="16">
        <v>15</v>
      </c>
      <c r="J1000" s="16"/>
      <c r="K1000" s="16">
        <v>1</v>
      </c>
      <c r="L1000" s="16">
        <v>0</v>
      </c>
      <c r="M1000" s="16"/>
      <c r="N1000" s="16">
        <v>0</v>
      </c>
      <c r="O1000" s="16">
        <v>0</v>
      </c>
      <c r="P1000" s="39">
        <f t="shared" si="16"/>
        <v>97</v>
      </c>
      <c r="Q1000" s="10" t="s">
        <v>307</v>
      </c>
      <c r="R1000" s="38">
        <v>97</v>
      </c>
    </row>
    <row r="1001" spans="1:18" x14ac:dyDescent="0.2">
      <c r="A1001">
        <v>992</v>
      </c>
      <c r="C1001" s="17"/>
      <c r="D1001" s="19">
        <v>201207</v>
      </c>
      <c r="E1001" s="58" t="s">
        <v>1530</v>
      </c>
      <c r="F1001" s="16">
        <v>84</v>
      </c>
      <c r="G1001" s="16">
        <v>0</v>
      </c>
      <c r="H1001" s="16">
        <v>17</v>
      </c>
      <c r="I1001" s="16">
        <v>17</v>
      </c>
      <c r="J1001" s="16"/>
      <c r="K1001" s="16">
        <v>2</v>
      </c>
      <c r="L1001" s="16">
        <v>0</v>
      </c>
      <c r="M1001" s="16"/>
      <c r="N1001" s="16">
        <v>0</v>
      </c>
      <c r="O1001" s="16">
        <v>0</v>
      </c>
      <c r="P1001" s="39">
        <f t="shared" si="16"/>
        <v>103</v>
      </c>
      <c r="Q1001" s="10" t="s">
        <v>307</v>
      </c>
      <c r="R1001" s="38">
        <v>103</v>
      </c>
    </row>
    <row r="1002" spans="1:18" x14ac:dyDescent="0.2">
      <c r="A1002">
        <v>993</v>
      </c>
      <c r="C1002" s="17"/>
      <c r="D1002" s="19">
        <v>201201</v>
      </c>
      <c r="E1002" s="58" t="s">
        <v>1531</v>
      </c>
      <c r="F1002" s="16">
        <v>57</v>
      </c>
      <c r="G1002" s="16">
        <v>0</v>
      </c>
      <c r="H1002" s="16">
        <v>19</v>
      </c>
      <c r="I1002" s="16">
        <v>19</v>
      </c>
      <c r="J1002" s="16"/>
      <c r="K1002" s="16">
        <v>8</v>
      </c>
      <c r="L1002" s="16">
        <v>0</v>
      </c>
      <c r="M1002" s="16"/>
      <c r="N1002" s="16">
        <v>0</v>
      </c>
      <c r="O1002" s="16">
        <v>0</v>
      </c>
      <c r="P1002" s="39">
        <f t="shared" si="16"/>
        <v>84</v>
      </c>
      <c r="Q1002" s="10" t="s">
        <v>307</v>
      </c>
      <c r="R1002" s="38">
        <v>84</v>
      </c>
    </row>
    <row r="1003" spans="1:18" x14ac:dyDescent="0.2">
      <c r="A1003">
        <v>995</v>
      </c>
      <c r="C1003" s="17"/>
      <c r="D1003" s="19"/>
      <c r="E1003" s="58" t="s">
        <v>1031</v>
      </c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39"/>
      <c r="Q1003" s="10"/>
    </row>
    <row r="1004" spans="1:18" x14ac:dyDescent="0.2">
      <c r="A1004">
        <f>A1003+6</f>
        <v>1001</v>
      </c>
      <c r="B1004" t="s">
        <v>308</v>
      </c>
      <c r="C1004" s="17" t="s">
        <v>308</v>
      </c>
      <c r="D1004" s="19">
        <v>201401</v>
      </c>
      <c r="E1004" s="58" t="s">
        <v>1532</v>
      </c>
      <c r="F1004">
        <v>33</v>
      </c>
      <c r="G1004">
        <v>0</v>
      </c>
      <c r="H1004">
        <v>0</v>
      </c>
      <c r="I1004">
        <v>0</v>
      </c>
      <c r="K1004">
        <v>11</v>
      </c>
      <c r="L1004">
        <v>0</v>
      </c>
      <c r="N1004">
        <v>0</v>
      </c>
      <c r="O1004">
        <v>0</v>
      </c>
      <c r="P1004" s="39">
        <f t="shared" si="16"/>
        <v>44</v>
      </c>
      <c r="Q1004" s="10" t="s">
        <v>309</v>
      </c>
      <c r="R1004" s="38">
        <v>44</v>
      </c>
    </row>
    <row r="1005" spans="1:18" x14ac:dyDescent="0.2">
      <c r="A1005">
        <v>996</v>
      </c>
      <c r="C1005" s="17"/>
      <c r="D1005" s="19">
        <v>201307</v>
      </c>
      <c r="E1005" s="58" t="s">
        <v>1533</v>
      </c>
      <c r="F1005">
        <v>29</v>
      </c>
      <c r="G1005">
        <v>8</v>
      </c>
      <c r="H1005">
        <v>40</v>
      </c>
      <c r="I1005">
        <v>48</v>
      </c>
      <c r="K1005">
        <v>8</v>
      </c>
      <c r="L1005">
        <v>0</v>
      </c>
      <c r="N1005">
        <v>0</v>
      </c>
      <c r="O1005">
        <v>0</v>
      </c>
      <c r="P1005" s="39">
        <f t="shared" si="16"/>
        <v>85</v>
      </c>
      <c r="Q1005" s="10" t="s">
        <v>309</v>
      </c>
      <c r="R1005" s="38">
        <v>85</v>
      </c>
    </row>
    <row r="1006" spans="1:18" x14ac:dyDescent="0.2">
      <c r="A1006">
        <v>997</v>
      </c>
      <c r="C1006" s="17"/>
      <c r="D1006" s="19">
        <v>201301</v>
      </c>
      <c r="E1006" s="58" t="s">
        <v>1534</v>
      </c>
      <c r="F1006" s="16">
        <v>33</v>
      </c>
      <c r="G1006" s="16">
        <v>7</v>
      </c>
      <c r="H1006" s="16">
        <v>33</v>
      </c>
      <c r="I1006" s="16">
        <v>40</v>
      </c>
      <c r="J1006" s="16"/>
      <c r="K1006" s="16">
        <v>10</v>
      </c>
      <c r="L1006" s="16">
        <v>0</v>
      </c>
      <c r="M1006" s="16"/>
      <c r="N1006" s="16">
        <v>0</v>
      </c>
      <c r="O1006" s="16">
        <v>0</v>
      </c>
      <c r="P1006" s="39">
        <f t="shared" si="16"/>
        <v>83</v>
      </c>
      <c r="Q1006" s="10" t="s">
        <v>309</v>
      </c>
      <c r="R1006" s="38">
        <v>83</v>
      </c>
    </row>
    <row r="1007" spans="1:18" x14ac:dyDescent="0.2">
      <c r="A1007">
        <v>998</v>
      </c>
      <c r="C1007" s="17"/>
      <c r="D1007" s="19">
        <v>201207</v>
      </c>
      <c r="E1007" s="58" t="s">
        <v>1535</v>
      </c>
      <c r="F1007" s="16">
        <v>35</v>
      </c>
      <c r="G1007" s="16">
        <v>21</v>
      </c>
      <c r="H1007" s="16">
        <v>19</v>
      </c>
      <c r="I1007" s="16">
        <v>40</v>
      </c>
      <c r="J1007" s="16"/>
      <c r="K1007" s="16">
        <v>8</v>
      </c>
      <c r="L1007" s="16">
        <v>0</v>
      </c>
      <c r="M1007" s="16"/>
      <c r="N1007" s="16">
        <v>0</v>
      </c>
      <c r="O1007" s="16">
        <v>0</v>
      </c>
      <c r="P1007" s="39">
        <f t="shared" si="16"/>
        <v>83</v>
      </c>
      <c r="Q1007" s="10" t="s">
        <v>309</v>
      </c>
      <c r="R1007" s="38">
        <v>83</v>
      </c>
    </row>
    <row r="1008" spans="1:18" x14ac:dyDescent="0.2">
      <c r="A1008">
        <v>999</v>
      </c>
      <c r="C1008" s="17"/>
      <c r="D1008" s="19">
        <v>201201</v>
      </c>
      <c r="E1008" s="58" t="s">
        <v>1536</v>
      </c>
      <c r="F1008" s="16">
        <v>33</v>
      </c>
      <c r="G1008" s="16">
        <v>30</v>
      </c>
      <c r="H1008" s="16">
        <v>15</v>
      </c>
      <c r="I1008" s="16">
        <v>45</v>
      </c>
      <c r="J1008" s="16"/>
      <c r="K1008" s="16">
        <v>9</v>
      </c>
      <c r="L1008" s="16">
        <v>0</v>
      </c>
      <c r="M1008" s="16"/>
      <c r="N1008" s="16">
        <v>0</v>
      </c>
      <c r="O1008" s="16">
        <v>0</v>
      </c>
      <c r="P1008" s="39">
        <f t="shared" si="16"/>
        <v>87</v>
      </c>
      <c r="Q1008" s="10" t="s">
        <v>309</v>
      </c>
      <c r="R1008" s="38">
        <v>87</v>
      </c>
    </row>
    <row r="1009" spans="1:18" x14ac:dyDescent="0.2">
      <c r="A1009">
        <v>1001</v>
      </c>
      <c r="C1009" s="17"/>
      <c r="D1009" s="19"/>
      <c r="E1009" s="58" t="s">
        <v>1031</v>
      </c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39"/>
      <c r="Q1009" s="10"/>
    </row>
    <row r="1010" spans="1:18" x14ac:dyDescent="0.2">
      <c r="A1010">
        <f>A1009+6</f>
        <v>1007</v>
      </c>
      <c r="B1010" t="s">
        <v>310</v>
      </c>
      <c r="C1010" s="17" t="s">
        <v>310</v>
      </c>
      <c r="D1010" s="19">
        <v>201401</v>
      </c>
      <c r="E1010" s="58" t="s">
        <v>1537</v>
      </c>
      <c r="F1010">
        <v>40</v>
      </c>
      <c r="G1010">
        <v>0</v>
      </c>
      <c r="H1010">
        <v>0</v>
      </c>
      <c r="I1010">
        <v>0</v>
      </c>
      <c r="K1010">
        <v>0</v>
      </c>
      <c r="L1010">
        <v>0</v>
      </c>
      <c r="N1010">
        <v>0</v>
      </c>
      <c r="O1010">
        <v>0</v>
      </c>
      <c r="P1010" s="39">
        <f t="shared" si="16"/>
        <v>40</v>
      </c>
      <c r="Q1010" s="10" t="s">
        <v>311</v>
      </c>
      <c r="R1010" s="38">
        <v>40</v>
      </c>
    </row>
    <row r="1011" spans="1:18" x14ac:dyDescent="0.2">
      <c r="A1011">
        <v>1002</v>
      </c>
      <c r="C1011" s="17"/>
      <c r="D1011" s="19">
        <v>201307</v>
      </c>
      <c r="E1011" s="58" t="s">
        <v>1538</v>
      </c>
      <c r="F1011">
        <v>78</v>
      </c>
      <c r="G1011">
        <v>0</v>
      </c>
      <c r="H1011">
        <v>0</v>
      </c>
      <c r="I1011">
        <v>0</v>
      </c>
      <c r="K1011">
        <v>0</v>
      </c>
      <c r="L1011">
        <v>0</v>
      </c>
      <c r="N1011">
        <v>0</v>
      </c>
      <c r="O1011">
        <v>24</v>
      </c>
      <c r="P1011" s="39">
        <f t="shared" si="16"/>
        <v>102</v>
      </c>
      <c r="Q1011" s="10" t="s">
        <v>311</v>
      </c>
      <c r="R1011" s="38">
        <v>102</v>
      </c>
    </row>
    <row r="1012" spans="1:18" x14ac:dyDescent="0.2">
      <c r="A1012">
        <v>1003</v>
      </c>
      <c r="C1012" s="17"/>
      <c r="D1012" s="19">
        <v>201301</v>
      </c>
      <c r="E1012" s="58" t="s">
        <v>1539</v>
      </c>
      <c r="F1012" s="16">
        <v>40</v>
      </c>
      <c r="G1012" s="16">
        <v>0</v>
      </c>
      <c r="H1012" s="16">
        <v>0</v>
      </c>
      <c r="I1012" s="16">
        <v>0</v>
      </c>
      <c r="J1012" s="16"/>
      <c r="K1012" s="16">
        <v>0</v>
      </c>
      <c r="L1012" s="16">
        <v>0</v>
      </c>
      <c r="M1012" s="16"/>
      <c r="N1012" s="16">
        <v>0</v>
      </c>
      <c r="O1012" s="16">
        <v>0</v>
      </c>
      <c r="P1012" s="39">
        <f t="shared" si="16"/>
        <v>40</v>
      </c>
      <c r="Q1012" s="10" t="s">
        <v>311</v>
      </c>
      <c r="R1012" s="38">
        <v>40</v>
      </c>
    </row>
    <row r="1013" spans="1:18" x14ac:dyDescent="0.2">
      <c r="A1013">
        <v>1004</v>
      </c>
      <c r="C1013" s="17"/>
      <c r="D1013" s="19">
        <v>201207</v>
      </c>
      <c r="E1013" s="58" t="s">
        <v>1540</v>
      </c>
      <c r="F1013" s="16">
        <v>70</v>
      </c>
      <c r="G1013" s="16">
        <v>0</v>
      </c>
      <c r="H1013" s="16">
        <v>0</v>
      </c>
      <c r="I1013" s="16">
        <v>0</v>
      </c>
      <c r="J1013" s="16"/>
      <c r="K1013" s="16">
        <v>0</v>
      </c>
      <c r="L1013" s="16">
        <v>0</v>
      </c>
      <c r="M1013" s="16"/>
      <c r="N1013" s="16">
        <v>0</v>
      </c>
      <c r="O1013" s="16">
        <v>0</v>
      </c>
      <c r="P1013" s="39">
        <f t="shared" si="16"/>
        <v>70</v>
      </c>
      <c r="Q1013" s="10" t="s">
        <v>311</v>
      </c>
      <c r="R1013" s="38">
        <v>70</v>
      </c>
    </row>
    <row r="1014" spans="1:18" x14ac:dyDescent="0.2">
      <c r="A1014">
        <v>1005</v>
      </c>
      <c r="C1014" s="17"/>
      <c r="D1014" s="19">
        <v>201201</v>
      </c>
      <c r="E1014" s="58" t="s">
        <v>1541</v>
      </c>
      <c r="F1014" s="16">
        <v>36</v>
      </c>
      <c r="G1014" s="16">
        <v>0</v>
      </c>
      <c r="H1014" s="16">
        <v>0</v>
      </c>
      <c r="I1014" s="16">
        <v>0</v>
      </c>
      <c r="J1014" s="16"/>
      <c r="K1014" s="16">
        <v>0</v>
      </c>
      <c r="L1014" s="16">
        <v>0</v>
      </c>
      <c r="M1014" s="16"/>
      <c r="N1014" s="16">
        <v>0</v>
      </c>
      <c r="O1014" s="16">
        <v>0</v>
      </c>
      <c r="P1014" s="39">
        <f t="shared" si="16"/>
        <v>36</v>
      </c>
      <c r="Q1014" s="10" t="s">
        <v>311</v>
      </c>
      <c r="R1014" s="38">
        <v>36</v>
      </c>
    </row>
    <row r="1015" spans="1:18" x14ac:dyDescent="0.2">
      <c r="A1015">
        <v>1007</v>
      </c>
      <c r="C1015" s="17"/>
      <c r="D1015" s="19"/>
      <c r="E1015" s="58" t="s">
        <v>1031</v>
      </c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39"/>
      <c r="Q1015" s="10"/>
    </row>
    <row r="1016" spans="1:18" x14ac:dyDescent="0.2">
      <c r="A1016">
        <f>A1015+6</f>
        <v>1013</v>
      </c>
      <c r="B1016" t="s">
        <v>312</v>
      </c>
      <c r="C1016" s="17" t="s">
        <v>312</v>
      </c>
      <c r="D1016" s="19">
        <v>201401</v>
      </c>
      <c r="E1016" s="58" t="s">
        <v>1542</v>
      </c>
      <c r="F1016">
        <v>73</v>
      </c>
      <c r="G1016">
        <v>0</v>
      </c>
      <c r="H1016">
        <v>0</v>
      </c>
      <c r="I1016">
        <v>0</v>
      </c>
      <c r="K1016">
        <v>0</v>
      </c>
      <c r="L1016">
        <v>23</v>
      </c>
      <c r="N1016">
        <v>0</v>
      </c>
      <c r="O1016">
        <v>0</v>
      </c>
      <c r="P1016" s="39">
        <f t="shared" si="16"/>
        <v>96</v>
      </c>
      <c r="Q1016" s="10" t="s">
        <v>313</v>
      </c>
      <c r="R1016" s="38">
        <v>96</v>
      </c>
    </row>
    <row r="1017" spans="1:18" x14ac:dyDescent="0.2">
      <c r="A1017">
        <v>1008</v>
      </c>
      <c r="C1017" s="17"/>
      <c r="D1017" s="19">
        <v>201307</v>
      </c>
      <c r="E1017" s="58" t="s">
        <v>1543</v>
      </c>
      <c r="F1017">
        <v>67</v>
      </c>
      <c r="G1017">
        <v>0</v>
      </c>
      <c r="H1017">
        <v>165</v>
      </c>
      <c r="I1017">
        <v>165</v>
      </c>
      <c r="K1017">
        <v>0</v>
      </c>
      <c r="L1017">
        <v>41</v>
      </c>
      <c r="N1017">
        <v>0</v>
      </c>
      <c r="O1017">
        <v>0</v>
      </c>
      <c r="P1017" s="39">
        <f t="shared" si="16"/>
        <v>273</v>
      </c>
      <c r="Q1017" s="10" t="s">
        <v>313</v>
      </c>
      <c r="R1017" s="38">
        <v>273</v>
      </c>
    </row>
    <row r="1018" spans="1:18" x14ac:dyDescent="0.2">
      <c r="A1018">
        <v>1009</v>
      </c>
      <c r="C1018" s="17"/>
      <c r="D1018" s="19">
        <v>201301</v>
      </c>
      <c r="E1018" s="58" t="s">
        <v>1544</v>
      </c>
      <c r="F1018" s="16">
        <v>69</v>
      </c>
      <c r="G1018" s="16">
        <v>0</v>
      </c>
      <c r="H1018" s="16">
        <v>185</v>
      </c>
      <c r="I1018" s="16">
        <v>185</v>
      </c>
      <c r="J1018" s="16"/>
      <c r="K1018" s="16">
        <v>0</v>
      </c>
      <c r="L1018" s="16">
        <v>33</v>
      </c>
      <c r="M1018" s="16"/>
      <c r="N1018" s="16">
        <v>0</v>
      </c>
      <c r="O1018" s="16">
        <v>0</v>
      </c>
      <c r="P1018" s="39">
        <f t="shared" si="16"/>
        <v>287</v>
      </c>
      <c r="Q1018" s="10" t="s">
        <v>313</v>
      </c>
      <c r="R1018" s="38">
        <v>287</v>
      </c>
    </row>
    <row r="1019" spans="1:18" x14ac:dyDescent="0.2">
      <c r="A1019">
        <v>1010</v>
      </c>
      <c r="C1019" s="17"/>
      <c r="D1019" s="19">
        <v>201207</v>
      </c>
      <c r="E1019" s="58" t="s">
        <v>1545</v>
      </c>
      <c r="F1019" s="16">
        <v>66</v>
      </c>
      <c r="G1019" s="16">
        <v>0</v>
      </c>
      <c r="H1019" s="16">
        <v>149</v>
      </c>
      <c r="I1019" s="16">
        <v>149</v>
      </c>
      <c r="J1019" s="16"/>
      <c r="K1019" s="16">
        <v>0</v>
      </c>
      <c r="L1019" s="16">
        <v>46</v>
      </c>
      <c r="M1019" s="16"/>
      <c r="N1019" s="16">
        <v>0</v>
      </c>
      <c r="O1019" s="16">
        <v>0</v>
      </c>
      <c r="P1019" s="39">
        <f t="shared" si="16"/>
        <v>261</v>
      </c>
      <c r="Q1019" s="10" t="s">
        <v>313</v>
      </c>
      <c r="R1019" s="38">
        <v>261</v>
      </c>
    </row>
    <row r="1020" spans="1:18" x14ac:dyDescent="0.2">
      <c r="A1020">
        <v>1011</v>
      </c>
      <c r="C1020" s="17"/>
      <c r="D1020" s="19">
        <v>201201</v>
      </c>
      <c r="E1020" s="58" t="s">
        <v>1546</v>
      </c>
      <c r="F1020" s="16">
        <v>56</v>
      </c>
      <c r="G1020" s="16">
        <v>0</v>
      </c>
      <c r="H1020" s="16">
        <v>166</v>
      </c>
      <c r="I1020" s="16">
        <v>166</v>
      </c>
      <c r="J1020" s="16"/>
      <c r="K1020" s="16">
        <v>0</v>
      </c>
      <c r="L1020" s="16">
        <v>28</v>
      </c>
      <c r="M1020" s="16"/>
      <c r="N1020" s="16">
        <v>0</v>
      </c>
      <c r="O1020" s="16">
        <v>0</v>
      </c>
      <c r="P1020" s="39">
        <f t="shared" si="16"/>
        <v>250</v>
      </c>
      <c r="Q1020" s="10" t="s">
        <v>313</v>
      </c>
      <c r="R1020" s="38">
        <v>250</v>
      </c>
    </row>
    <row r="1021" spans="1:18" x14ac:dyDescent="0.2">
      <c r="A1021">
        <v>1013</v>
      </c>
      <c r="C1021" s="17"/>
      <c r="D1021" s="19"/>
      <c r="E1021" s="58" t="s">
        <v>1031</v>
      </c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39"/>
      <c r="Q1021" s="10"/>
    </row>
    <row r="1022" spans="1:18" x14ac:dyDescent="0.2">
      <c r="A1022">
        <f>A1021+6</f>
        <v>1019</v>
      </c>
      <c r="B1022" t="s">
        <v>314</v>
      </c>
      <c r="C1022" s="17" t="s">
        <v>314</v>
      </c>
      <c r="D1022" s="19">
        <v>201401</v>
      </c>
      <c r="E1022" s="58" t="s">
        <v>1547</v>
      </c>
      <c r="F1022">
        <v>26</v>
      </c>
      <c r="G1022">
        <v>0</v>
      </c>
      <c r="H1022">
        <v>0</v>
      </c>
      <c r="I1022">
        <v>0</v>
      </c>
      <c r="K1022">
        <v>0</v>
      </c>
      <c r="L1022">
        <v>0</v>
      </c>
      <c r="N1022">
        <v>26</v>
      </c>
      <c r="O1022">
        <v>0</v>
      </c>
      <c r="P1022" s="39">
        <f t="shared" si="16"/>
        <v>52</v>
      </c>
      <c r="Q1022" s="10" t="s">
        <v>315</v>
      </c>
      <c r="R1022" s="38">
        <v>52</v>
      </c>
    </row>
    <row r="1023" spans="1:18" x14ac:dyDescent="0.2">
      <c r="A1023">
        <v>1014</v>
      </c>
      <c r="C1023" s="17"/>
      <c r="D1023" s="19">
        <v>201307</v>
      </c>
      <c r="E1023" s="58" t="s">
        <v>1548</v>
      </c>
      <c r="F1023">
        <v>26</v>
      </c>
      <c r="G1023">
        <v>0</v>
      </c>
      <c r="H1023">
        <v>0</v>
      </c>
      <c r="I1023">
        <v>0</v>
      </c>
      <c r="K1023">
        <v>0</v>
      </c>
      <c r="L1023">
        <v>0</v>
      </c>
      <c r="N1023">
        <v>0</v>
      </c>
      <c r="O1023">
        <v>16</v>
      </c>
      <c r="P1023" s="39">
        <f t="shared" si="16"/>
        <v>42</v>
      </c>
      <c r="Q1023" s="10" t="s">
        <v>315</v>
      </c>
      <c r="R1023" s="38">
        <v>42</v>
      </c>
    </row>
    <row r="1024" spans="1:18" x14ac:dyDescent="0.2">
      <c r="A1024">
        <v>1015</v>
      </c>
      <c r="C1024" s="17"/>
      <c r="D1024" s="19">
        <v>201301</v>
      </c>
      <c r="E1024" s="58" t="s">
        <v>1549</v>
      </c>
      <c r="F1024" s="16">
        <v>26</v>
      </c>
      <c r="G1024" s="16">
        <v>0</v>
      </c>
      <c r="H1024" s="16">
        <v>0</v>
      </c>
      <c r="I1024" s="16">
        <v>0</v>
      </c>
      <c r="J1024" s="16"/>
      <c r="K1024" s="16">
        <v>0</v>
      </c>
      <c r="L1024" s="16">
        <v>0</v>
      </c>
      <c r="M1024" s="16"/>
      <c r="N1024" s="16">
        <v>0</v>
      </c>
      <c r="O1024" s="16">
        <v>10</v>
      </c>
      <c r="P1024" s="39">
        <f t="shared" si="16"/>
        <v>36</v>
      </c>
      <c r="Q1024" s="10" t="s">
        <v>315</v>
      </c>
      <c r="R1024" s="38">
        <v>36</v>
      </c>
    </row>
    <row r="1025" spans="1:18" x14ac:dyDescent="0.2">
      <c r="A1025">
        <v>1016</v>
      </c>
      <c r="C1025" s="17"/>
      <c r="D1025" s="19">
        <v>201207</v>
      </c>
      <c r="E1025" s="58" t="s">
        <v>1550</v>
      </c>
      <c r="F1025" s="16">
        <v>26</v>
      </c>
      <c r="G1025" s="16">
        <v>0</v>
      </c>
      <c r="H1025" s="16">
        <v>0</v>
      </c>
      <c r="I1025" s="16">
        <v>0</v>
      </c>
      <c r="J1025" s="16"/>
      <c r="K1025" s="16">
        <v>0</v>
      </c>
      <c r="L1025" s="16">
        <v>0</v>
      </c>
      <c r="M1025" s="16"/>
      <c r="N1025" s="16">
        <v>0</v>
      </c>
      <c r="O1025" s="16">
        <v>20</v>
      </c>
      <c r="P1025" s="39">
        <f t="shared" si="16"/>
        <v>46</v>
      </c>
      <c r="Q1025" s="10" t="s">
        <v>315</v>
      </c>
      <c r="R1025" s="38">
        <v>46</v>
      </c>
    </row>
    <row r="1026" spans="1:18" x14ac:dyDescent="0.2">
      <c r="A1026">
        <v>1017</v>
      </c>
      <c r="C1026" s="17"/>
      <c r="D1026" s="19">
        <v>201201</v>
      </c>
      <c r="E1026" s="58" t="s">
        <v>1551</v>
      </c>
      <c r="F1026" s="16">
        <v>26</v>
      </c>
      <c r="G1026" s="16">
        <v>0</v>
      </c>
      <c r="H1026" s="16">
        <v>0</v>
      </c>
      <c r="I1026" s="16">
        <v>0</v>
      </c>
      <c r="J1026" s="16"/>
      <c r="K1026" s="16">
        <v>0</v>
      </c>
      <c r="L1026" s="16">
        <v>0</v>
      </c>
      <c r="M1026" s="16"/>
      <c r="N1026" s="16">
        <v>0</v>
      </c>
      <c r="O1026" s="16">
        <v>10</v>
      </c>
      <c r="P1026" s="39">
        <f t="shared" si="16"/>
        <v>36</v>
      </c>
      <c r="Q1026" s="10" t="s">
        <v>315</v>
      </c>
      <c r="R1026" s="38">
        <v>36</v>
      </c>
    </row>
    <row r="1027" spans="1:18" x14ac:dyDescent="0.2">
      <c r="A1027">
        <v>1019</v>
      </c>
      <c r="C1027" s="17"/>
      <c r="D1027" s="19"/>
      <c r="E1027" s="58" t="s">
        <v>1031</v>
      </c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39"/>
      <c r="Q1027" s="10"/>
    </row>
    <row r="1028" spans="1:18" x14ac:dyDescent="0.2">
      <c r="A1028">
        <f>A1027+6</f>
        <v>1025</v>
      </c>
      <c r="B1028" t="s">
        <v>316</v>
      </c>
      <c r="C1028" s="17" t="s">
        <v>316</v>
      </c>
      <c r="D1028" s="19">
        <v>201401</v>
      </c>
      <c r="E1028" s="58" t="s">
        <v>1552</v>
      </c>
      <c r="F1028">
        <v>40</v>
      </c>
      <c r="G1028">
        <v>0</v>
      </c>
      <c r="H1028">
        <v>0</v>
      </c>
      <c r="I1028">
        <v>0</v>
      </c>
      <c r="K1028">
        <v>0</v>
      </c>
      <c r="L1028">
        <v>4</v>
      </c>
      <c r="N1028">
        <v>0</v>
      </c>
      <c r="O1028">
        <v>0</v>
      </c>
      <c r="P1028" s="39">
        <f t="shared" si="16"/>
        <v>44</v>
      </c>
      <c r="Q1028" s="10" t="s">
        <v>317</v>
      </c>
      <c r="R1028" s="38">
        <v>44</v>
      </c>
    </row>
    <row r="1029" spans="1:18" x14ac:dyDescent="0.2">
      <c r="A1029">
        <v>1020</v>
      </c>
      <c r="C1029" s="17"/>
      <c r="D1029" s="19">
        <v>201307</v>
      </c>
      <c r="E1029" s="58" t="s">
        <v>1553</v>
      </c>
      <c r="F1029">
        <v>39</v>
      </c>
      <c r="G1029">
        <v>0</v>
      </c>
      <c r="H1029">
        <v>57</v>
      </c>
      <c r="I1029">
        <v>57</v>
      </c>
      <c r="K1029">
        <v>0</v>
      </c>
      <c r="L1029">
        <v>4</v>
      </c>
      <c r="N1029">
        <v>0</v>
      </c>
      <c r="O1029">
        <v>1</v>
      </c>
      <c r="P1029" s="39">
        <f t="shared" si="16"/>
        <v>101</v>
      </c>
      <c r="Q1029" s="10" t="s">
        <v>317</v>
      </c>
      <c r="R1029" s="38">
        <v>101</v>
      </c>
    </row>
    <row r="1030" spans="1:18" x14ac:dyDescent="0.2">
      <c r="A1030">
        <v>1021</v>
      </c>
      <c r="C1030" s="17"/>
      <c r="D1030" s="19">
        <v>201301</v>
      </c>
      <c r="E1030" s="58" t="s">
        <v>1554</v>
      </c>
      <c r="F1030" s="16">
        <v>40</v>
      </c>
      <c r="G1030" s="16">
        <v>0</v>
      </c>
      <c r="H1030" s="16">
        <v>43</v>
      </c>
      <c r="I1030" s="16">
        <v>43</v>
      </c>
      <c r="J1030" s="16"/>
      <c r="K1030" s="16">
        <v>0</v>
      </c>
      <c r="L1030" s="16">
        <v>1</v>
      </c>
      <c r="M1030" s="16"/>
      <c r="N1030" s="16">
        <v>0</v>
      </c>
      <c r="O1030" s="16">
        <v>3</v>
      </c>
      <c r="P1030" s="39">
        <f t="shared" si="16"/>
        <v>87</v>
      </c>
      <c r="Q1030" s="10" t="s">
        <v>317</v>
      </c>
      <c r="R1030" s="38">
        <v>87</v>
      </c>
    </row>
    <row r="1031" spans="1:18" x14ac:dyDescent="0.2">
      <c r="A1031">
        <v>1022</v>
      </c>
      <c r="C1031" s="17"/>
      <c r="D1031" s="19">
        <v>201207</v>
      </c>
      <c r="E1031" s="58" t="s">
        <v>1555</v>
      </c>
      <c r="F1031" s="16">
        <v>58</v>
      </c>
      <c r="G1031" s="16">
        <v>0</v>
      </c>
      <c r="H1031" s="16">
        <v>53</v>
      </c>
      <c r="I1031" s="16">
        <v>53</v>
      </c>
      <c r="J1031" s="16"/>
      <c r="K1031" s="16">
        <v>0</v>
      </c>
      <c r="L1031" s="16">
        <v>3</v>
      </c>
      <c r="M1031" s="16"/>
      <c r="N1031" s="16">
        <v>0</v>
      </c>
      <c r="O1031" s="16">
        <v>0</v>
      </c>
      <c r="P1031" s="39">
        <f t="shared" si="16"/>
        <v>114</v>
      </c>
      <c r="Q1031" s="10" t="s">
        <v>317</v>
      </c>
      <c r="R1031" s="38">
        <v>114</v>
      </c>
    </row>
    <row r="1032" spans="1:18" x14ac:dyDescent="0.2">
      <c r="A1032">
        <v>1023</v>
      </c>
      <c r="C1032" s="17"/>
      <c r="D1032" s="19">
        <v>201201</v>
      </c>
      <c r="E1032" s="58" t="s">
        <v>1556</v>
      </c>
      <c r="F1032" s="16">
        <v>43</v>
      </c>
      <c r="G1032" s="16">
        <v>0</v>
      </c>
      <c r="H1032" s="16">
        <v>43</v>
      </c>
      <c r="I1032" s="16">
        <v>43</v>
      </c>
      <c r="J1032" s="16"/>
      <c r="K1032" s="16">
        <v>0</v>
      </c>
      <c r="L1032" s="16">
        <v>1</v>
      </c>
      <c r="M1032" s="16"/>
      <c r="N1032" s="16">
        <v>0</v>
      </c>
      <c r="O1032" s="16">
        <v>3</v>
      </c>
      <c r="P1032" s="39">
        <f t="shared" si="16"/>
        <v>90</v>
      </c>
      <c r="Q1032" s="10" t="s">
        <v>317</v>
      </c>
      <c r="R1032" s="38">
        <v>90</v>
      </c>
    </row>
    <row r="1033" spans="1:18" x14ac:dyDescent="0.2">
      <c r="A1033">
        <v>1025</v>
      </c>
      <c r="C1033" s="17"/>
      <c r="D1033" s="19"/>
      <c r="E1033" s="58" t="s">
        <v>1031</v>
      </c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39"/>
      <c r="Q1033" s="10"/>
    </row>
    <row r="1034" spans="1:18" x14ac:dyDescent="0.2">
      <c r="A1034">
        <f>A1033+6</f>
        <v>1031</v>
      </c>
      <c r="B1034" t="s">
        <v>318</v>
      </c>
      <c r="C1034" s="17" t="s">
        <v>318</v>
      </c>
      <c r="D1034" s="19">
        <v>201401</v>
      </c>
      <c r="E1034" s="58" t="s">
        <v>1557</v>
      </c>
      <c r="F1034">
        <v>0</v>
      </c>
      <c r="G1034">
        <v>0</v>
      </c>
      <c r="H1034">
        <v>0</v>
      </c>
      <c r="I1034">
        <v>0</v>
      </c>
      <c r="K1034">
        <v>4</v>
      </c>
      <c r="L1034">
        <v>0</v>
      </c>
      <c r="N1034">
        <v>0</v>
      </c>
      <c r="O1034">
        <v>0</v>
      </c>
      <c r="P1034" s="39">
        <f t="shared" si="16"/>
        <v>4</v>
      </c>
      <c r="Q1034" s="10" t="s">
        <v>319</v>
      </c>
      <c r="R1034" s="38">
        <v>4</v>
      </c>
    </row>
    <row r="1035" spans="1:18" x14ac:dyDescent="0.2">
      <c r="A1035">
        <v>1026</v>
      </c>
      <c r="C1035" s="17"/>
      <c r="D1035" s="19">
        <v>201307</v>
      </c>
      <c r="E1035" s="58" t="s">
        <v>1558</v>
      </c>
      <c r="F1035">
        <v>0</v>
      </c>
      <c r="G1035">
        <v>3</v>
      </c>
      <c r="H1035">
        <v>90</v>
      </c>
      <c r="I1035">
        <v>93</v>
      </c>
      <c r="K1035">
        <v>4</v>
      </c>
      <c r="L1035">
        <v>0</v>
      </c>
      <c r="N1035">
        <v>0</v>
      </c>
      <c r="O1035">
        <v>0</v>
      </c>
      <c r="P1035" s="39">
        <f t="shared" si="16"/>
        <v>97</v>
      </c>
      <c r="Q1035" s="10" t="s">
        <v>319</v>
      </c>
      <c r="R1035" s="38">
        <v>97</v>
      </c>
    </row>
    <row r="1036" spans="1:18" x14ac:dyDescent="0.2">
      <c r="A1036">
        <v>1027</v>
      </c>
      <c r="C1036" s="17"/>
      <c r="D1036" s="19">
        <v>201301</v>
      </c>
      <c r="E1036" s="58" t="s">
        <v>1559</v>
      </c>
      <c r="F1036" s="16">
        <v>0</v>
      </c>
      <c r="G1036" s="16">
        <v>0</v>
      </c>
      <c r="H1036" s="16">
        <v>78</v>
      </c>
      <c r="I1036" s="16">
        <v>78</v>
      </c>
      <c r="J1036" s="16"/>
      <c r="K1036" s="16">
        <v>2</v>
      </c>
      <c r="L1036" s="16">
        <v>0</v>
      </c>
      <c r="M1036" s="16"/>
      <c r="N1036" s="16">
        <v>0</v>
      </c>
      <c r="O1036" s="16">
        <v>1</v>
      </c>
      <c r="P1036" s="39">
        <f t="shared" si="16"/>
        <v>81</v>
      </c>
      <c r="Q1036" s="10" t="s">
        <v>319</v>
      </c>
      <c r="R1036" s="38">
        <v>81</v>
      </c>
    </row>
    <row r="1037" spans="1:18" x14ac:dyDescent="0.2">
      <c r="A1037">
        <v>1028</v>
      </c>
      <c r="C1037" s="17"/>
      <c r="D1037" s="19">
        <v>201207</v>
      </c>
      <c r="E1037" s="58" t="s">
        <v>1560</v>
      </c>
      <c r="F1037" s="16">
        <v>0</v>
      </c>
      <c r="G1037" s="16">
        <v>3</v>
      </c>
      <c r="H1037" s="16">
        <v>90</v>
      </c>
      <c r="I1037" s="16">
        <v>93</v>
      </c>
      <c r="J1037" s="16"/>
      <c r="K1037" s="16">
        <v>4</v>
      </c>
      <c r="L1037" s="16">
        <v>0</v>
      </c>
      <c r="M1037" s="16"/>
      <c r="N1037" s="16">
        <v>5</v>
      </c>
      <c r="O1037" s="16">
        <v>0</v>
      </c>
      <c r="P1037" s="39">
        <f t="shared" si="16"/>
        <v>102</v>
      </c>
      <c r="Q1037" s="10" t="s">
        <v>319</v>
      </c>
      <c r="R1037" s="38">
        <v>102</v>
      </c>
    </row>
    <row r="1038" spans="1:18" x14ac:dyDescent="0.2">
      <c r="A1038">
        <v>1029</v>
      </c>
      <c r="C1038" s="17"/>
      <c r="D1038" s="19">
        <v>201201</v>
      </c>
      <c r="E1038" s="58" t="s">
        <v>1561</v>
      </c>
      <c r="F1038" s="16">
        <v>0</v>
      </c>
      <c r="G1038" s="16">
        <v>0</v>
      </c>
      <c r="H1038" s="16">
        <v>78</v>
      </c>
      <c r="I1038" s="16">
        <v>78</v>
      </c>
      <c r="J1038" s="16"/>
      <c r="K1038" s="16">
        <v>2</v>
      </c>
      <c r="L1038" s="16">
        <v>0</v>
      </c>
      <c r="M1038" s="16"/>
      <c r="N1038" s="16">
        <v>0</v>
      </c>
      <c r="O1038" s="16">
        <v>1</v>
      </c>
      <c r="P1038" s="39">
        <f t="shared" si="16"/>
        <v>81</v>
      </c>
      <c r="Q1038" s="10" t="s">
        <v>319</v>
      </c>
      <c r="R1038" s="38">
        <v>81</v>
      </c>
    </row>
    <row r="1039" spans="1:18" x14ac:dyDescent="0.2">
      <c r="A1039">
        <v>1031</v>
      </c>
      <c r="C1039" s="17"/>
      <c r="D1039" s="19"/>
      <c r="E1039" s="58" t="s">
        <v>1031</v>
      </c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39"/>
      <c r="Q1039" s="10"/>
    </row>
    <row r="1040" spans="1:18" x14ac:dyDescent="0.2">
      <c r="A1040">
        <f>A1039+6</f>
        <v>1037</v>
      </c>
      <c r="B1040" t="s">
        <v>320</v>
      </c>
      <c r="C1040" s="17" t="s">
        <v>320</v>
      </c>
      <c r="D1040" s="19">
        <v>201401</v>
      </c>
      <c r="E1040" s="58" t="s">
        <v>1562</v>
      </c>
      <c r="F1040">
        <v>0</v>
      </c>
      <c r="G1040">
        <v>0</v>
      </c>
      <c r="H1040">
        <v>0</v>
      </c>
      <c r="I1040">
        <v>0</v>
      </c>
      <c r="K1040">
        <v>0</v>
      </c>
      <c r="L1040">
        <v>0</v>
      </c>
      <c r="N1040">
        <v>0</v>
      </c>
      <c r="O1040">
        <v>0</v>
      </c>
      <c r="P1040" s="39">
        <f t="shared" si="16"/>
        <v>0</v>
      </c>
      <c r="Q1040" s="10" t="s">
        <v>321</v>
      </c>
      <c r="R1040" s="38">
        <v>0</v>
      </c>
    </row>
    <row r="1041" spans="1:18" x14ac:dyDescent="0.2">
      <c r="A1041">
        <v>1032</v>
      </c>
      <c r="C1041" s="17"/>
      <c r="D1041" s="19">
        <v>201307</v>
      </c>
      <c r="E1041" s="58" t="s">
        <v>1563</v>
      </c>
      <c r="F1041">
        <v>0</v>
      </c>
      <c r="G1041">
        <v>5</v>
      </c>
      <c r="H1041">
        <v>15</v>
      </c>
      <c r="I1041">
        <v>20</v>
      </c>
      <c r="K1041">
        <v>0</v>
      </c>
      <c r="L1041">
        <v>6</v>
      </c>
      <c r="N1041">
        <v>0</v>
      </c>
      <c r="O1041">
        <v>0</v>
      </c>
      <c r="P1041" s="39">
        <f t="shared" si="16"/>
        <v>26</v>
      </c>
      <c r="Q1041" s="10" t="s">
        <v>321</v>
      </c>
      <c r="R1041" s="38">
        <v>26</v>
      </c>
    </row>
    <row r="1042" spans="1:18" x14ac:dyDescent="0.2">
      <c r="A1042">
        <v>1033</v>
      </c>
      <c r="C1042" s="17"/>
      <c r="D1042" s="19">
        <v>201301</v>
      </c>
      <c r="E1042" s="58" t="s">
        <v>1564</v>
      </c>
      <c r="F1042" s="16">
        <v>0</v>
      </c>
      <c r="G1042" s="16">
        <v>3</v>
      </c>
      <c r="H1042" s="16">
        <v>15</v>
      </c>
      <c r="I1042" s="16">
        <v>18</v>
      </c>
      <c r="J1042" s="16"/>
      <c r="K1042" s="16">
        <v>5</v>
      </c>
      <c r="L1042" s="16">
        <v>2</v>
      </c>
      <c r="M1042" s="16"/>
      <c r="N1042" s="16">
        <v>0</v>
      </c>
      <c r="O1042" s="16">
        <v>0</v>
      </c>
      <c r="P1042" s="39">
        <f t="shared" si="16"/>
        <v>25</v>
      </c>
      <c r="Q1042" s="10" t="s">
        <v>321</v>
      </c>
      <c r="R1042" s="38">
        <v>25</v>
      </c>
    </row>
    <row r="1043" spans="1:18" x14ac:dyDescent="0.2">
      <c r="A1043">
        <v>1034</v>
      </c>
      <c r="C1043" s="17"/>
      <c r="D1043" s="19">
        <v>201207</v>
      </c>
      <c r="E1043" s="58" t="s">
        <v>1565</v>
      </c>
      <c r="F1043" s="16">
        <v>0</v>
      </c>
      <c r="G1043" s="16">
        <v>11</v>
      </c>
      <c r="H1043" s="16">
        <v>7</v>
      </c>
      <c r="I1043" s="16">
        <v>18</v>
      </c>
      <c r="J1043" s="16"/>
      <c r="K1043" s="16">
        <v>0</v>
      </c>
      <c r="L1043" s="16">
        <v>6</v>
      </c>
      <c r="M1043" s="16"/>
      <c r="N1043" s="16">
        <v>0</v>
      </c>
      <c r="O1043" s="16">
        <v>0</v>
      </c>
      <c r="P1043" s="39">
        <f t="shared" ref="P1043:P1106" si="17">SUM(F1043+I1043+K1043+L1043+N1043+O1043)</f>
        <v>24</v>
      </c>
      <c r="Q1043" s="10" t="s">
        <v>321</v>
      </c>
      <c r="R1043" s="38">
        <v>24</v>
      </c>
    </row>
    <row r="1044" spans="1:18" x14ac:dyDescent="0.2">
      <c r="A1044">
        <v>1035</v>
      </c>
      <c r="C1044" s="17"/>
      <c r="D1044" s="19">
        <v>201201</v>
      </c>
      <c r="E1044" s="58" t="s">
        <v>1566</v>
      </c>
      <c r="F1044" s="16">
        <v>0</v>
      </c>
      <c r="G1044" s="16">
        <v>0</v>
      </c>
      <c r="H1044" s="16">
        <v>10</v>
      </c>
      <c r="I1044" s="16">
        <v>10</v>
      </c>
      <c r="J1044" s="16"/>
      <c r="K1044" s="16">
        <v>5</v>
      </c>
      <c r="L1044" s="16">
        <v>2</v>
      </c>
      <c r="M1044" s="16"/>
      <c r="N1044" s="16">
        <v>0</v>
      </c>
      <c r="O1044" s="16">
        <v>0</v>
      </c>
      <c r="P1044" s="39">
        <f t="shared" si="17"/>
        <v>17</v>
      </c>
      <c r="Q1044" s="10" t="s">
        <v>321</v>
      </c>
      <c r="R1044" s="38">
        <v>17</v>
      </c>
    </row>
    <row r="1045" spans="1:18" x14ac:dyDescent="0.2">
      <c r="A1045">
        <v>1037</v>
      </c>
      <c r="C1045" s="17"/>
      <c r="D1045" s="19"/>
      <c r="E1045" s="58" t="s">
        <v>1031</v>
      </c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39"/>
      <c r="Q1045" s="10"/>
    </row>
    <row r="1046" spans="1:18" x14ac:dyDescent="0.2">
      <c r="A1046">
        <f>A1045+6</f>
        <v>1043</v>
      </c>
      <c r="B1046" t="s">
        <v>322</v>
      </c>
      <c r="C1046" s="17" t="s">
        <v>322</v>
      </c>
      <c r="D1046" s="19">
        <v>201401</v>
      </c>
      <c r="E1046" s="58" t="s">
        <v>1567</v>
      </c>
      <c r="F1046">
        <v>4</v>
      </c>
      <c r="G1046">
        <v>0</v>
      </c>
      <c r="H1046">
        <v>0</v>
      </c>
      <c r="I1046">
        <v>0</v>
      </c>
      <c r="K1046">
        <v>4</v>
      </c>
      <c r="L1046">
        <v>0</v>
      </c>
      <c r="N1046">
        <v>0</v>
      </c>
      <c r="O1046">
        <v>1</v>
      </c>
      <c r="P1046" s="39">
        <f t="shared" si="17"/>
        <v>9</v>
      </c>
      <c r="Q1046" s="10" t="s">
        <v>323</v>
      </c>
      <c r="R1046" s="38">
        <v>9</v>
      </c>
    </row>
    <row r="1047" spans="1:18" x14ac:dyDescent="0.2">
      <c r="A1047">
        <v>1038</v>
      </c>
      <c r="C1047" s="17"/>
      <c r="D1047" s="19">
        <v>201307</v>
      </c>
      <c r="E1047" s="58" t="s">
        <v>1568</v>
      </c>
      <c r="F1047">
        <v>0</v>
      </c>
      <c r="G1047">
        <v>0</v>
      </c>
      <c r="H1047">
        <v>0</v>
      </c>
      <c r="I1047">
        <v>0</v>
      </c>
      <c r="K1047">
        <v>0</v>
      </c>
      <c r="L1047">
        <v>6</v>
      </c>
      <c r="N1047">
        <v>0</v>
      </c>
      <c r="O1047">
        <v>0</v>
      </c>
      <c r="P1047" s="39">
        <f t="shared" si="17"/>
        <v>6</v>
      </c>
      <c r="Q1047" s="10" t="s">
        <v>323</v>
      </c>
      <c r="R1047" s="38">
        <v>6</v>
      </c>
    </row>
    <row r="1048" spans="1:18" x14ac:dyDescent="0.2">
      <c r="A1048">
        <v>1039</v>
      </c>
      <c r="C1048" s="17"/>
      <c r="D1048" s="19">
        <v>201301</v>
      </c>
      <c r="E1048" s="58" t="s">
        <v>1569</v>
      </c>
      <c r="F1048" s="16">
        <v>1</v>
      </c>
      <c r="G1048" s="16">
        <v>0</v>
      </c>
      <c r="H1048" s="16">
        <v>0</v>
      </c>
      <c r="I1048" s="16">
        <v>0</v>
      </c>
      <c r="J1048" s="16"/>
      <c r="K1048" s="16">
        <v>2</v>
      </c>
      <c r="L1048" s="16">
        <v>0</v>
      </c>
      <c r="M1048" s="16"/>
      <c r="N1048" s="16">
        <v>0</v>
      </c>
      <c r="O1048" s="16">
        <v>0</v>
      </c>
      <c r="P1048" s="39">
        <f t="shared" si="17"/>
        <v>3</v>
      </c>
      <c r="Q1048" s="10" t="s">
        <v>323</v>
      </c>
      <c r="R1048" s="38">
        <v>3</v>
      </c>
    </row>
    <row r="1049" spans="1:18" x14ac:dyDescent="0.2">
      <c r="A1049">
        <v>1040</v>
      </c>
      <c r="C1049" s="17"/>
      <c r="D1049" s="19">
        <v>201207</v>
      </c>
      <c r="E1049" s="58" t="s">
        <v>1570</v>
      </c>
      <c r="F1049" s="16">
        <v>1</v>
      </c>
      <c r="G1049" s="16">
        <v>0</v>
      </c>
      <c r="H1049" s="16">
        <v>0</v>
      </c>
      <c r="I1049" s="16">
        <v>0</v>
      </c>
      <c r="J1049" s="16"/>
      <c r="K1049" s="16">
        <v>2</v>
      </c>
      <c r="L1049" s="16">
        <v>0</v>
      </c>
      <c r="M1049" s="16"/>
      <c r="N1049" s="16">
        <v>2</v>
      </c>
      <c r="O1049" s="16">
        <v>0</v>
      </c>
      <c r="P1049" s="39">
        <f t="shared" si="17"/>
        <v>5</v>
      </c>
      <c r="Q1049" s="10" t="s">
        <v>323</v>
      </c>
      <c r="R1049" s="38">
        <v>5</v>
      </c>
    </row>
    <row r="1050" spans="1:18" x14ac:dyDescent="0.2">
      <c r="A1050">
        <v>1041</v>
      </c>
      <c r="C1050" s="17"/>
      <c r="D1050" s="19">
        <v>201201</v>
      </c>
      <c r="E1050" s="58" t="s">
        <v>1571</v>
      </c>
      <c r="F1050" s="16">
        <v>1</v>
      </c>
      <c r="G1050" s="16">
        <v>0</v>
      </c>
      <c r="H1050" s="16">
        <v>0</v>
      </c>
      <c r="I1050" s="16">
        <v>0</v>
      </c>
      <c r="J1050" s="16"/>
      <c r="K1050" s="16">
        <v>0</v>
      </c>
      <c r="L1050" s="16">
        <v>0</v>
      </c>
      <c r="M1050" s="16"/>
      <c r="N1050" s="16">
        <v>0</v>
      </c>
      <c r="O1050" s="16">
        <v>0</v>
      </c>
      <c r="P1050" s="39">
        <f t="shared" si="17"/>
        <v>1</v>
      </c>
      <c r="Q1050" s="10" t="s">
        <v>323</v>
      </c>
      <c r="R1050" s="38">
        <v>1</v>
      </c>
    </row>
    <row r="1051" spans="1:18" x14ac:dyDescent="0.2">
      <c r="C1051" s="45" t="s">
        <v>627</v>
      </c>
      <c r="D1051" s="19"/>
      <c r="E1051" s="58" t="s">
        <v>627</v>
      </c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39"/>
      <c r="Q1051" s="10"/>
    </row>
    <row r="1052" spans="1:18" x14ac:dyDescent="0.2">
      <c r="C1052" s="17" t="s">
        <v>324</v>
      </c>
      <c r="D1052" s="19">
        <v>201401</v>
      </c>
      <c r="E1052" s="58" t="s">
        <v>1572</v>
      </c>
      <c r="F1052">
        <v>22</v>
      </c>
      <c r="G1052">
        <v>0</v>
      </c>
      <c r="H1052">
        <v>0</v>
      </c>
      <c r="I1052">
        <v>0</v>
      </c>
      <c r="K1052">
        <v>0</v>
      </c>
      <c r="L1052">
        <v>0</v>
      </c>
      <c r="N1052">
        <v>0</v>
      </c>
      <c r="O1052">
        <v>0</v>
      </c>
      <c r="P1052" s="39">
        <f t="shared" si="17"/>
        <v>22</v>
      </c>
      <c r="Q1052" s="10" t="s">
        <v>325</v>
      </c>
      <c r="R1052" s="38">
        <v>22</v>
      </c>
    </row>
    <row r="1053" spans="1:18" x14ac:dyDescent="0.2">
      <c r="A1053">
        <v>1043</v>
      </c>
      <c r="C1053" s="17"/>
      <c r="D1053" s="19">
        <v>201307</v>
      </c>
      <c r="E1053" s="58" t="s">
        <v>1573</v>
      </c>
      <c r="F1053">
        <v>25</v>
      </c>
      <c r="G1053">
        <v>0</v>
      </c>
      <c r="H1053">
        <v>0</v>
      </c>
      <c r="I1053">
        <v>0</v>
      </c>
      <c r="K1053">
        <v>0</v>
      </c>
      <c r="L1053">
        <v>0</v>
      </c>
      <c r="N1053">
        <v>0</v>
      </c>
      <c r="O1053">
        <v>2</v>
      </c>
      <c r="P1053" s="39">
        <f t="shared" si="17"/>
        <v>27</v>
      </c>
      <c r="Q1053" s="10" t="s">
        <v>325</v>
      </c>
      <c r="R1053" s="38">
        <v>27</v>
      </c>
    </row>
    <row r="1054" spans="1:18" x14ac:dyDescent="0.2">
      <c r="A1054">
        <v>1044</v>
      </c>
      <c r="C1054" s="17"/>
      <c r="D1054" s="19">
        <v>201301</v>
      </c>
      <c r="E1054" s="58" t="s">
        <v>1574</v>
      </c>
      <c r="F1054" s="16">
        <v>36</v>
      </c>
      <c r="G1054" s="16">
        <v>0</v>
      </c>
      <c r="H1054" s="16">
        <v>0</v>
      </c>
      <c r="I1054" s="16">
        <v>0</v>
      </c>
      <c r="J1054" s="16"/>
      <c r="K1054" s="16">
        <v>0</v>
      </c>
      <c r="L1054" s="16">
        <v>0</v>
      </c>
      <c r="M1054" s="16"/>
      <c r="N1054" s="16">
        <v>0</v>
      </c>
      <c r="O1054" s="16">
        <v>0</v>
      </c>
      <c r="P1054" s="39">
        <f t="shared" si="17"/>
        <v>36</v>
      </c>
      <c r="Q1054" s="10" t="s">
        <v>325</v>
      </c>
      <c r="R1054" s="38">
        <v>36</v>
      </c>
    </row>
    <row r="1055" spans="1:18" x14ac:dyDescent="0.2">
      <c r="A1055">
        <v>1045</v>
      </c>
      <c r="C1055" s="17"/>
      <c r="D1055" s="19">
        <v>201207</v>
      </c>
      <c r="E1055" s="58" t="s">
        <v>1575</v>
      </c>
      <c r="F1055" s="16">
        <v>25</v>
      </c>
      <c r="G1055" s="16">
        <v>0</v>
      </c>
      <c r="H1055" s="16">
        <v>0</v>
      </c>
      <c r="I1055" s="16">
        <v>0</v>
      </c>
      <c r="J1055" s="16"/>
      <c r="K1055" s="16">
        <v>0</v>
      </c>
      <c r="L1055" s="16">
        <v>0</v>
      </c>
      <c r="M1055" s="16"/>
      <c r="N1055" s="16">
        <v>0</v>
      </c>
      <c r="O1055" s="16">
        <v>0</v>
      </c>
      <c r="P1055" s="39">
        <f t="shared" si="17"/>
        <v>25</v>
      </c>
      <c r="Q1055" s="10" t="s">
        <v>325</v>
      </c>
      <c r="R1055" s="38">
        <v>25</v>
      </c>
    </row>
    <row r="1056" spans="1:18" x14ac:dyDescent="0.2">
      <c r="A1056">
        <v>1046</v>
      </c>
      <c r="C1056" s="17"/>
      <c r="D1056" s="19">
        <v>201201</v>
      </c>
      <c r="E1056" s="58" t="s">
        <v>1576</v>
      </c>
      <c r="F1056" s="16">
        <v>17</v>
      </c>
      <c r="G1056" s="16">
        <v>0</v>
      </c>
      <c r="H1056" s="16">
        <v>0</v>
      </c>
      <c r="I1056" s="16">
        <v>0</v>
      </c>
      <c r="J1056" s="16"/>
      <c r="K1056" s="16">
        <v>0</v>
      </c>
      <c r="L1056" s="16">
        <v>0</v>
      </c>
      <c r="M1056" s="16"/>
      <c r="N1056" s="16">
        <v>0</v>
      </c>
      <c r="O1056" s="16">
        <v>0</v>
      </c>
      <c r="P1056" s="39">
        <f t="shared" si="17"/>
        <v>17</v>
      </c>
      <c r="Q1056" s="10" t="s">
        <v>325</v>
      </c>
      <c r="R1056" s="38">
        <v>17</v>
      </c>
    </row>
    <row r="1057" spans="1:18" x14ac:dyDescent="0.2">
      <c r="A1057">
        <v>1048</v>
      </c>
      <c r="C1057" s="17"/>
      <c r="D1057" s="19"/>
      <c r="E1057" s="58" t="s">
        <v>1031</v>
      </c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39"/>
      <c r="Q1057" s="10"/>
    </row>
    <row r="1058" spans="1:18" x14ac:dyDescent="0.2">
      <c r="C1058" s="17" t="s">
        <v>326</v>
      </c>
      <c r="D1058" s="19">
        <v>201401</v>
      </c>
      <c r="E1058" s="58" t="s">
        <v>1577</v>
      </c>
      <c r="F1058">
        <v>118</v>
      </c>
      <c r="G1058">
        <v>0</v>
      </c>
      <c r="H1058">
        <v>0</v>
      </c>
      <c r="I1058">
        <v>0</v>
      </c>
      <c r="K1058">
        <v>8</v>
      </c>
      <c r="L1058">
        <v>0</v>
      </c>
      <c r="N1058">
        <v>7</v>
      </c>
      <c r="O1058">
        <v>0</v>
      </c>
      <c r="P1058" s="39">
        <f t="shared" si="17"/>
        <v>133</v>
      </c>
      <c r="Q1058" s="10" t="s">
        <v>327</v>
      </c>
      <c r="R1058" s="38">
        <v>133</v>
      </c>
    </row>
    <row r="1059" spans="1:18" x14ac:dyDescent="0.2">
      <c r="A1059">
        <v>1049</v>
      </c>
      <c r="C1059" s="17"/>
      <c r="D1059" s="19">
        <v>201307</v>
      </c>
      <c r="E1059" s="58" t="s">
        <v>1578</v>
      </c>
      <c r="F1059" s="28">
        <f>49+75+5</f>
        <v>129</v>
      </c>
      <c r="G1059" s="29">
        <v>55</v>
      </c>
      <c r="H1059" s="29">
        <v>0</v>
      </c>
      <c r="I1059" s="29">
        <v>55</v>
      </c>
      <c r="J1059" s="29"/>
      <c r="K1059" s="29">
        <v>2</v>
      </c>
      <c r="L1059" s="29">
        <v>0</v>
      </c>
      <c r="M1059" s="29"/>
      <c r="N1059" s="29">
        <v>0</v>
      </c>
      <c r="O1059" s="29">
        <v>0</v>
      </c>
      <c r="P1059" s="39">
        <f t="shared" si="17"/>
        <v>186</v>
      </c>
      <c r="Q1059" s="10" t="s">
        <v>327</v>
      </c>
      <c r="R1059" s="38">
        <v>186</v>
      </c>
    </row>
    <row r="1060" spans="1:18" x14ac:dyDescent="0.2">
      <c r="A1060">
        <v>1050</v>
      </c>
      <c r="C1060" s="17"/>
      <c r="D1060" s="19">
        <v>201301</v>
      </c>
      <c r="E1060" s="58" t="s">
        <v>1579</v>
      </c>
      <c r="F1060" s="16">
        <v>129</v>
      </c>
      <c r="G1060" s="16">
        <v>0</v>
      </c>
      <c r="H1060" s="16">
        <v>61</v>
      </c>
      <c r="I1060" s="16">
        <v>61</v>
      </c>
      <c r="J1060" s="16"/>
      <c r="K1060" s="16">
        <v>6</v>
      </c>
      <c r="L1060" s="16">
        <v>0</v>
      </c>
      <c r="M1060" s="16"/>
      <c r="N1060" s="16">
        <v>0</v>
      </c>
      <c r="O1060" s="16">
        <v>0</v>
      </c>
      <c r="P1060" s="39">
        <f t="shared" si="17"/>
        <v>196</v>
      </c>
      <c r="Q1060" s="10" t="s">
        <v>327</v>
      </c>
      <c r="R1060" s="38">
        <v>196</v>
      </c>
    </row>
    <row r="1061" spans="1:18" x14ac:dyDescent="0.2">
      <c r="A1061">
        <v>1051</v>
      </c>
      <c r="C1061" s="17"/>
      <c r="D1061" s="19">
        <v>201207</v>
      </c>
      <c r="E1061" s="58" t="s">
        <v>1580</v>
      </c>
      <c r="F1061" s="16">
        <v>120</v>
      </c>
      <c r="G1061" s="16">
        <v>0</v>
      </c>
      <c r="H1061" s="16">
        <v>56</v>
      </c>
      <c r="I1061" s="16">
        <v>56</v>
      </c>
      <c r="J1061" s="16"/>
      <c r="K1061" s="16">
        <v>2</v>
      </c>
      <c r="L1061" s="16">
        <v>0</v>
      </c>
      <c r="M1061" s="16"/>
      <c r="N1061" s="16">
        <v>0</v>
      </c>
      <c r="O1061" s="16">
        <v>11</v>
      </c>
      <c r="P1061" s="39">
        <f t="shared" si="17"/>
        <v>189</v>
      </c>
      <c r="Q1061" s="10" t="s">
        <v>327</v>
      </c>
      <c r="R1061" s="38">
        <v>189</v>
      </c>
    </row>
    <row r="1062" spans="1:18" x14ac:dyDescent="0.2">
      <c r="A1062">
        <v>1052</v>
      </c>
      <c r="C1062" s="17"/>
      <c r="D1062" s="19">
        <v>201201</v>
      </c>
      <c r="E1062" s="58" t="s">
        <v>1581</v>
      </c>
      <c r="F1062" s="16">
        <v>129</v>
      </c>
      <c r="G1062" s="16">
        <v>0</v>
      </c>
      <c r="H1062" s="16">
        <v>61</v>
      </c>
      <c r="I1062" s="16">
        <v>61</v>
      </c>
      <c r="J1062" s="16"/>
      <c r="K1062" s="16">
        <v>6</v>
      </c>
      <c r="L1062" s="16">
        <v>0</v>
      </c>
      <c r="M1062" s="16"/>
      <c r="N1062" s="16">
        <v>0</v>
      </c>
      <c r="O1062" s="16">
        <v>0</v>
      </c>
      <c r="P1062" s="39">
        <f t="shared" si="17"/>
        <v>196</v>
      </c>
      <c r="Q1062" s="10" t="s">
        <v>327</v>
      </c>
      <c r="R1062" s="38">
        <v>196</v>
      </c>
    </row>
    <row r="1063" spans="1:18" x14ac:dyDescent="0.2">
      <c r="A1063">
        <v>1054</v>
      </c>
      <c r="C1063" s="17"/>
      <c r="D1063" s="19"/>
      <c r="E1063" s="58" t="s">
        <v>1031</v>
      </c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39"/>
      <c r="Q1063" s="10"/>
    </row>
    <row r="1064" spans="1:18" x14ac:dyDescent="0.2">
      <c r="C1064" s="17" t="s">
        <v>328</v>
      </c>
      <c r="D1064" s="19">
        <v>201401</v>
      </c>
      <c r="E1064" s="58" t="s">
        <v>1582</v>
      </c>
      <c r="F1064">
        <v>0</v>
      </c>
      <c r="G1064">
        <v>0</v>
      </c>
      <c r="H1064">
        <v>0</v>
      </c>
      <c r="I1064">
        <v>0</v>
      </c>
      <c r="K1064">
        <v>0</v>
      </c>
      <c r="L1064">
        <v>15</v>
      </c>
      <c r="N1064">
        <v>0</v>
      </c>
      <c r="O1064">
        <v>0</v>
      </c>
      <c r="P1064" s="39">
        <f t="shared" si="17"/>
        <v>15</v>
      </c>
      <c r="Q1064" s="10" t="s">
        <v>329</v>
      </c>
      <c r="R1064" s="38">
        <v>15</v>
      </c>
    </row>
    <row r="1065" spans="1:18" x14ac:dyDescent="0.2">
      <c r="A1065">
        <v>1055</v>
      </c>
      <c r="C1065" s="17"/>
      <c r="D1065" s="19">
        <v>201307</v>
      </c>
      <c r="E1065" s="58" t="s">
        <v>1583</v>
      </c>
      <c r="F1065">
        <v>0</v>
      </c>
      <c r="G1065">
        <v>1</v>
      </c>
      <c r="H1065">
        <v>7</v>
      </c>
      <c r="I1065">
        <v>8</v>
      </c>
      <c r="K1065">
        <v>0</v>
      </c>
      <c r="L1065">
        <v>16</v>
      </c>
      <c r="N1065">
        <v>0</v>
      </c>
      <c r="O1065">
        <v>0</v>
      </c>
      <c r="P1065" s="39">
        <f t="shared" si="17"/>
        <v>24</v>
      </c>
      <c r="Q1065" s="10" t="s">
        <v>329</v>
      </c>
      <c r="R1065" s="38">
        <v>24</v>
      </c>
    </row>
    <row r="1066" spans="1:18" x14ac:dyDescent="0.2">
      <c r="A1066">
        <v>1056</v>
      </c>
      <c r="C1066" s="17"/>
      <c r="D1066" s="19">
        <v>201301</v>
      </c>
      <c r="E1066" s="58" t="s">
        <v>1584</v>
      </c>
      <c r="F1066" s="16">
        <v>0</v>
      </c>
      <c r="G1066" s="16">
        <v>1</v>
      </c>
      <c r="H1066" s="16">
        <v>7</v>
      </c>
      <c r="I1066" s="16">
        <v>8</v>
      </c>
      <c r="J1066" s="16"/>
      <c r="K1066" s="16">
        <v>0</v>
      </c>
      <c r="L1066" s="16">
        <v>16</v>
      </c>
      <c r="M1066" s="16"/>
      <c r="N1066" s="16">
        <v>0</v>
      </c>
      <c r="O1066" s="16">
        <v>0</v>
      </c>
      <c r="P1066" s="39">
        <f t="shared" si="17"/>
        <v>24</v>
      </c>
      <c r="Q1066" s="10" t="s">
        <v>329</v>
      </c>
      <c r="R1066" s="38">
        <v>24</v>
      </c>
    </row>
    <row r="1067" spans="1:18" x14ac:dyDescent="0.2">
      <c r="A1067">
        <v>1057</v>
      </c>
      <c r="C1067" s="17"/>
      <c r="D1067" s="19">
        <v>201207</v>
      </c>
      <c r="E1067" s="58" t="s">
        <v>1585</v>
      </c>
      <c r="F1067" s="16">
        <v>0</v>
      </c>
      <c r="G1067" s="16">
        <v>1</v>
      </c>
      <c r="H1067" s="16">
        <v>7</v>
      </c>
      <c r="I1067" s="16">
        <v>8</v>
      </c>
      <c r="J1067" s="16"/>
      <c r="K1067" s="16">
        <v>0</v>
      </c>
      <c r="L1067" s="16">
        <v>16</v>
      </c>
      <c r="M1067" s="16"/>
      <c r="N1067" s="16">
        <v>0</v>
      </c>
      <c r="O1067" s="16">
        <v>0</v>
      </c>
      <c r="P1067" s="39">
        <f t="shared" si="17"/>
        <v>24</v>
      </c>
      <c r="Q1067" s="10" t="s">
        <v>329</v>
      </c>
      <c r="R1067" s="38">
        <v>24</v>
      </c>
    </row>
    <row r="1068" spans="1:18" x14ac:dyDescent="0.2">
      <c r="A1068">
        <v>1058</v>
      </c>
      <c r="C1068" s="17"/>
      <c r="D1068" s="19">
        <v>201201</v>
      </c>
      <c r="E1068" s="58" t="s">
        <v>1586</v>
      </c>
      <c r="F1068" s="16">
        <v>0</v>
      </c>
      <c r="G1068" s="16">
        <v>0</v>
      </c>
      <c r="H1068" s="16">
        <v>7</v>
      </c>
      <c r="I1068" s="16">
        <v>7</v>
      </c>
      <c r="J1068" s="16"/>
      <c r="K1068" s="16">
        <v>0</v>
      </c>
      <c r="L1068" s="16">
        <v>16</v>
      </c>
      <c r="M1068" s="16"/>
      <c r="N1068" s="16">
        <v>0</v>
      </c>
      <c r="O1068" s="16">
        <v>0</v>
      </c>
      <c r="P1068" s="39">
        <f t="shared" si="17"/>
        <v>23</v>
      </c>
      <c r="Q1068" s="10" t="s">
        <v>329</v>
      </c>
      <c r="R1068" s="38">
        <v>23</v>
      </c>
    </row>
    <row r="1069" spans="1:18" x14ac:dyDescent="0.2">
      <c r="A1069">
        <v>1060</v>
      </c>
      <c r="C1069" s="17"/>
      <c r="D1069" s="19"/>
      <c r="E1069" s="58" t="s">
        <v>1031</v>
      </c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39"/>
      <c r="Q1069" s="10"/>
    </row>
    <row r="1070" spans="1:18" x14ac:dyDescent="0.2">
      <c r="C1070" s="17" t="s">
        <v>330</v>
      </c>
      <c r="D1070" s="19">
        <v>201401</v>
      </c>
      <c r="E1070" s="58" t="s">
        <v>1587</v>
      </c>
      <c r="F1070">
        <v>44</v>
      </c>
      <c r="G1070">
        <v>0</v>
      </c>
      <c r="H1070">
        <v>0</v>
      </c>
      <c r="I1070">
        <v>0</v>
      </c>
      <c r="K1070">
        <v>0</v>
      </c>
      <c r="L1070">
        <v>5</v>
      </c>
      <c r="N1070">
        <v>0</v>
      </c>
      <c r="O1070">
        <v>0</v>
      </c>
      <c r="P1070" s="39">
        <f t="shared" si="17"/>
        <v>49</v>
      </c>
      <c r="Q1070" s="10" t="s">
        <v>331</v>
      </c>
      <c r="R1070" s="38">
        <v>49</v>
      </c>
    </row>
    <row r="1071" spans="1:18" x14ac:dyDescent="0.2">
      <c r="A1071">
        <v>1061</v>
      </c>
      <c r="C1071" s="17"/>
      <c r="D1071" s="19">
        <v>201307</v>
      </c>
      <c r="E1071" s="58" t="s">
        <v>1588</v>
      </c>
      <c r="F1071">
        <v>41</v>
      </c>
      <c r="G1071">
        <v>56</v>
      </c>
      <c r="H1071">
        <v>340</v>
      </c>
      <c r="I1071">
        <v>396</v>
      </c>
      <c r="K1071">
        <v>0</v>
      </c>
      <c r="L1071">
        <v>4</v>
      </c>
      <c r="N1071">
        <v>4</v>
      </c>
      <c r="O1071">
        <v>0</v>
      </c>
      <c r="P1071" s="39">
        <f t="shared" si="17"/>
        <v>445</v>
      </c>
      <c r="Q1071" s="10" t="s">
        <v>331</v>
      </c>
      <c r="R1071" s="38">
        <v>445</v>
      </c>
    </row>
    <row r="1072" spans="1:18" x14ac:dyDescent="0.2">
      <c r="A1072">
        <v>1062</v>
      </c>
      <c r="C1072" s="17"/>
      <c r="D1072" s="19">
        <v>201301</v>
      </c>
      <c r="E1072" s="58" t="s">
        <v>1589</v>
      </c>
      <c r="F1072" s="16">
        <v>44</v>
      </c>
      <c r="G1072" s="16">
        <v>102</v>
      </c>
      <c r="H1072" s="16">
        <v>351</v>
      </c>
      <c r="I1072" s="16">
        <v>453</v>
      </c>
      <c r="J1072" s="16"/>
      <c r="K1072" s="16">
        <v>0</v>
      </c>
      <c r="L1072" s="16">
        <v>16</v>
      </c>
      <c r="M1072" s="16"/>
      <c r="N1072" s="16">
        <v>0</v>
      </c>
      <c r="O1072" s="16">
        <v>0</v>
      </c>
      <c r="P1072" s="39">
        <f t="shared" si="17"/>
        <v>513</v>
      </c>
      <c r="Q1072" s="10" t="s">
        <v>331</v>
      </c>
      <c r="R1072" s="38">
        <v>513</v>
      </c>
    </row>
    <row r="1073" spans="1:18" x14ac:dyDescent="0.2">
      <c r="A1073">
        <v>1063</v>
      </c>
      <c r="C1073" s="17"/>
      <c r="D1073" s="19">
        <v>201207</v>
      </c>
      <c r="E1073" s="58" t="s">
        <v>1590</v>
      </c>
      <c r="F1073" s="16">
        <v>47</v>
      </c>
      <c r="G1073" s="16">
        <v>101</v>
      </c>
      <c r="H1073" s="16">
        <v>319</v>
      </c>
      <c r="I1073" s="16">
        <v>420</v>
      </c>
      <c r="J1073" s="16"/>
      <c r="K1073" s="16">
        <v>0</v>
      </c>
      <c r="L1073" s="16">
        <v>12</v>
      </c>
      <c r="M1073" s="16"/>
      <c r="N1073" s="16">
        <v>0</v>
      </c>
      <c r="O1073" s="16">
        <v>0</v>
      </c>
      <c r="P1073" s="39">
        <f t="shared" si="17"/>
        <v>479</v>
      </c>
      <c r="Q1073" s="10" t="s">
        <v>331</v>
      </c>
      <c r="R1073" s="38">
        <v>479</v>
      </c>
    </row>
    <row r="1074" spans="1:18" x14ac:dyDescent="0.2">
      <c r="A1074">
        <v>1064</v>
      </c>
      <c r="C1074" s="17"/>
      <c r="D1074" s="19">
        <v>201201</v>
      </c>
      <c r="E1074" s="58" t="s">
        <v>1591</v>
      </c>
      <c r="F1074" s="16">
        <v>53</v>
      </c>
      <c r="G1074" s="16">
        <v>102</v>
      </c>
      <c r="H1074" s="16">
        <v>351</v>
      </c>
      <c r="I1074" s="16">
        <v>453</v>
      </c>
      <c r="J1074" s="16"/>
      <c r="K1074" s="16">
        <v>0</v>
      </c>
      <c r="L1074" s="16">
        <v>16</v>
      </c>
      <c r="M1074" s="16"/>
      <c r="N1074" s="16">
        <v>0</v>
      </c>
      <c r="O1074" s="16">
        <v>0</v>
      </c>
      <c r="P1074" s="39">
        <f t="shared" si="17"/>
        <v>522</v>
      </c>
      <c r="Q1074" s="10" t="s">
        <v>331</v>
      </c>
      <c r="R1074" s="38">
        <v>522</v>
      </c>
    </row>
    <row r="1075" spans="1:18" x14ac:dyDescent="0.2">
      <c r="A1075">
        <v>1066</v>
      </c>
      <c r="C1075" s="17"/>
      <c r="D1075" s="19"/>
      <c r="E1075" s="58" t="s">
        <v>1031</v>
      </c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39"/>
      <c r="Q1075" s="10"/>
    </row>
    <row r="1076" spans="1:18" x14ac:dyDescent="0.2">
      <c r="C1076" s="17" t="s">
        <v>332</v>
      </c>
      <c r="D1076" s="19">
        <v>201401</v>
      </c>
      <c r="E1076" s="58" t="s">
        <v>1592</v>
      </c>
      <c r="F1076">
        <v>37</v>
      </c>
      <c r="G1076">
        <v>0</v>
      </c>
      <c r="H1076">
        <v>0</v>
      </c>
      <c r="I1076">
        <v>0</v>
      </c>
      <c r="K1076">
        <v>0</v>
      </c>
      <c r="L1076">
        <v>0</v>
      </c>
      <c r="N1076">
        <v>4</v>
      </c>
      <c r="O1076">
        <v>3</v>
      </c>
      <c r="P1076" s="39">
        <f t="shared" si="17"/>
        <v>44</v>
      </c>
      <c r="Q1076" s="10" t="s">
        <v>333</v>
      </c>
      <c r="R1076" s="38">
        <v>44</v>
      </c>
    </row>
    <row r="1077" spans="1:18" x14ac:dyDescent="0.2">
      <c r="A1077">
        <v>1067</v>
      </c>
      <c r="C1077" s="17"/>
      <c r="D1077" s="19">
        <v>201307</v>
      </c>
      <c r="E1077" s="58" t="s">
        <v>1593</v>
      </c>
      <c r="F1077">
        <v>36</v>
      </c>
      <c r="G1077">
        <v>1</v>
      </c>
      <c r="H1077">
        <v>48</v>
      </c>
      <c r="I1077">
        <v>49</v>
      </c>
      <c r="K1077">
        <v>3</v>
      </c>
      <c r="L1077">
        <v>0</v>
      </c>
      <c r="N1077">
        <v>3</v>
      </c>
      <c r="O1077">
        <v>9</v>
      </c>
      <c r="P1077" s="39">
        <f t="shared" si="17"/>
        <v>100</v>
      </c>
      <c r="Q1077" s="10" t="s">
        <v>333</v>
      </c>
      <c r="R1077" s="38">
        <v>100</v>
      </c>
    </row>
    <row r="1078" spans="1:18" x14ac:dyDescent="0.2">
      <c r="A1078">
        <v>1068</v>
      </c>
      <c r="C1078" s="17"/>
      <c r="D1078" s="19">
        <v>201301</v>
      </c>
      <c r="E1078" s="58" t="s">
        <v>1594</v>
      </c>
      <c r="F1078" s="16">
        <v>35</v>
      </c>
      <c r="G1078" s="16">
        <v>1</v>
      </c>
      <c r="H1078" s="16">
        <v>48</v>
      </c>
      <c r="I1078" s="16">
        <v>49</v>
      </c>
      <c r="J1078" s="16"/>
      <c r="K1078" s="16">
        <v>3</v>
      </c>
      <c r="L1078" s="16">
        <v>0</v>
      </c>
      <c r="M1078" s="16"/>
      <c r="N1078" s="16">
        <v>6</v>
      </c>
      <c r="O1078" s="16">
        <v>14</v>
      </c>
      <c r="P1078" s="39">
        <f t="shared" si="17"/>
        <v>107</v>
      </c>
      <c r="Q1078" s="10" t="s">
        <v>333</v>
      </c>
      <c r="R1078" s="38">
        <v>107</v>
      </c>
    </row>
    <row r="1079" spans="1:18" x14ac:dyDescent="0.2">
      <c r="A1079">
        <v>1069</v>
      </c>
      <c r="C1079" s="17"/>
      <c r="D1079" s="19">
        <v>201207</v>
      </c>
      <c r="E1079" s="58" t="s">
        <v>1595</v>
      </c>
      <c r="F1079" s="16">
        <v>34</v>
      </c>
      <c r="G1079" s="16">
        <v>5</v>
      </c>
      <c r="H1079" s="16">
        <v>35</v>
      </c>
      <c r="I1079" s="16">
        <v>40</v>
      </c>
      <c r="J1079" s="16"/>
      <c r="K1079" s="16">
        <v>3</v>
      </c>
      <c r="L1079" s="16">
        <v>0</v>
      </c>
      <c r="M1079" s="16"/>
      <c r="N1079" s="16">
        <v>20</v>
      </c>
      <c r="O1079" s="16">
        <v>1</v>
      </c>
      <c r="P1079" s="39">
        <f t="shared" si="17"/>
        <v>98</v>
      </c>
      <c r="Q1079" s="10" t="s">
        <v>333</v>
      </c>
      <c r="R1079" s="38">
        <v>98</v>
      </c>
    </row>
    <row r="1080" spans="1:18" x14ac:dyDescent="0.2">
      <c r="A1080">
        <v>1070</v>
      </c>
      <c r="C1080" s="17"/>
      <c r="D1080" s="19">
        <v>201201</v>
      </c>
      <c r="E1080" s="58" t="s">
        <v>1596</v>
      </c>
      <c r="F1080" s="16">
        <v>34</v>
      </c>
      <c r="G1080" s="16">
        <v>0</v>
      </c>
      <c r="H1080" s="16">
        <v>44</v>
      </c>
      <c r="I1080" s="16">
        <v>44</v>
      </c>
      <c r="J1080" s="16"/>
      <c r="K1080" s="16">
        <v>3</v>
      </c>
      <c r="L1080" s="16">
        <v>0</v>
      </c>
      <c r="M1080" s="16"/>
      <c r="N1080" s="16">
        <v>20</v>
      </c>
      <c r="O1080" s="16">
        <v>19</v>
      </c>
      <c r="P1080" s="39">
        <f t="shared" si="17"/>
        <v>120</v>
      </c>
      <c r="Q1080" s="10" t="s">
        <v>333</v>
      </c>
      <c r="R1080" s="38">
        <v>120</v>
      </c>
    </row>
    <row r="1081" spans="1:18" x14ac:dyDescent="0.2">
      <c r="A1081">
        <v>1072</v>
      </c>
      <c r="C1081" s="17"/>
      <c r="D1081" s="19"/>
      <c r="E1081" s="58" t="s">
        <v>1031</v>
      </c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39"/>
      <c r="Q1081" s="10"/>
    </row>
    <row r="1082" spans="1:18" x14ac:dyDescent="0.2">
      <c r="C1082" s="17" t="s">
        <v>334</v>
      </c>
      <c r="D1082" s="19">
        <v>201401</v>
      </c>
      <c r="E1082" s="58" t="s">
        <v>1597</v>
      </c>
      <c r="F1082">
        <v>0</v>
      </c>
      <c r="G1082">
        <v>0</v>
      </c>
      <c r="H1082">
        <v>0</v>
      </c>
      <c r="I1082">
        <v>0</v>
      </c>
      <c r="K1082">
        <v>0</v>
      </c>
      <c r="L1082">
        <v>0</v>
      </c>
      <c r="N1082">
        <v>0</v>
      </c>
      <c r="O1082">
        <v>0</v>
      </c>
      <c r="P1082" s="39">
        <f t="shared" si="17"/>
        <v>0</v>
      </c>
      <c r="Q1082" s="10" t="s">
        <v>335</v>
      </c>
      <c r="R1082" s="38">
        <v>0</v>
      </c>
    </row>
    <row r="1083" spans="1:18" x14ac:dyDescent="0.2">
      <c r="A1083">
        <v>1073</v>
      </c>
      <c r="C1083" s="17"/>
      <c r="D1083" s="19">
        <v>201307</v>
      </c>
      <c r="E1083" s="58" t="s">
        <v>1598</v>
      </c>
      <c r="F1083">
        <v>0</v>
      </c>
      <c r="G1083">
        <v>0</v>
      </c>
      <c r="H1083">
        <v>0</v>
      </c>
      <c r="I1083">
        <v>0</v>
      </c>
      <c r="K1083">
        <v>0</v>
      </c>
      <c r="L1083">
        <v>0</v>
      </c>
      <c r="N1083">
        <v>0</v>
      </c>
      <c r="O1083">
        <v>0</v>
      </c>
      <c r="P1083" s="39">
        <f t="shared" si="17"/>
        <v>0</v>
      </c>
      <c r="Q1083" s="10" t="s">
        <v>335</v>
      </c>
      <c r="R1083" s="38">
        <v>0</v>
      </c>
    </row>
    <row r="1084" spans="1:18" x14ac:dyDescent="0.2">
      <c r="A1084">
        <v>1074</v>
      </c>
      <c r="C1084" s="17"/>
      <c r="D1084" s="19">
        <v>201301</v>
      </c>
      <c r="E1084" s="58" t="s">
        <v>1599</v>
      </c>
      <c r="F1084" s="16">
        <v>0</v>
      </c>
      <c r="G1084" s="16">
        <v>0</v>
      </c>
      <c r="H1084" s="16">
        <v>0</v>
      </c>
      <c r="I1084" s="16">
        <v>0</v>
      </c>
      <c r="J1084" s="16"/>
      <c r="K1084" s="16">
        <v>0</v>
      </c>
      <c r="L1084" s="16">
        <v>0</v>
      </c>
      <c r="M1084" s="16"/>
      <c r="N1084" s="16">
        <v>0</v>
      </c>
      <c r="O1084" s="16">
        <v>0</v>
      </c>
      <c r="P1084" s="39">
        <f t="shared" si="17"/>
        <v>0</v>
      </c>
      <c r="Q1084" s="10" t="s">
        <v>335</v>
      </c>
      <c r="R1084" s="38">
        <v>0</v>
      </c>
    </row>
    <row r="1085" spans="1:18" x14ac:dyDescent="0.2">
      <c r="A1085">
        <v>1075</v>
      </c>
      <c r="C1085" s="17"/>
      <c r="D1085" s="19">
        <v>201207</v>
      </c>
      <c r="E1085" s="58" t="s">
        <v>1600</v>
      </c>
      <c r="F1085" s="16">
        <v>0</v>
      </c>
      <c r="G1085" s="16">
        <v>0</v>
      </c>
      <c r="H1085" s="16">
        <v>0</v>
      </c>
      <c r="I1085" s="16">
        <v>0</v>
      </c>
      <c r="J1085" s="16"/>
      <c r="K1085" s="16">
        <v>0</v>
      </c>
      <c r="L1085" s="16">
        <v>0</v>
      </c>
      <c r="M1085" s="16"/>
      <c r="N1085" s="16">
        <v>0</v>
      </c>
      <c r="O1085" s="16">
        <v>0</v>
      </c>
      <c r="P1085" s="39">
        <f t="shared" si="17"/>
        <v>0</v>
      </c>
      <c r="Q1085" s="10" t="s">
        <v>335</v>
      </c>
      <c r="R1085" s="38">
        <v>0</v>
      </c>
    </row>
    <row r="1086" spans="1:18" x14ac:dyDescent="0.2">
      <c r="A1086">
        <v>1076</v>
      </c>
      <c r="C1086" s="17"/>
      <c r="D1086" s="19">
        <v>201201</v>
      </c>
      <c r="E1086" s="58" t="s">
        <v>1601</v>
      </c>
      <c r="F1086" s="16">
        <v>0</v>
      </c>
      <c r="G1086" s="16">
        <v>0</v>
      </c>
      <c r="H1086" s="16">
        <v>0</v>
      </c>
      <c r="I1086" s="16">
        <v>0</v>
      </c>
      <c r="J1086" s="16"/>
      <c r="K1086" s="16">
        <v>0</v>
      </c>
      <c r="L1086" s="16">
        <v>0</v>
      </c>
      <c r="M1086" s="16"/>
      <c r="N1086" s="16">
        <v>0</v>
      </c>
      <c r="O1086" s="16">
        <v>0</v>
      </c>
      <c r="P1086" s="39">
        <f t="shared" si="17"/>
        <v>0</v>
      </c>
      <c r="Q1086" s="10" t="s">
        <v>335</v>
      </c>
      <c r="R1086" s="38">
        <v>0</v>
      </c>
    </row>
    <row r="1087" spans="1:18" x14ac:dyDescent="0.2">
      <c r="A1087">
        <v>1078</v>
      </c>
      <c r="C1087" s="17"/>
      <c r="D1087" s="19"/>
      <c r="E1087" s="58" t="s">
        <v>1031</v>
      </c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39"/>
      <c r="Q1087" s="10"/>
    </row>
    <row r="1088" spans="1:18" x14ac:dyDescent="0.2">
      <c r="C1088" s="17" t="s">
        <v>336</v>
      </c>
      <c r="D1088" s="19">
        <v>201401</v>
      </c>
      <c r="E1088" s="58" t="s">
        <v>1602</v>
      </c>
      <c r="F1088">
        <v>66</v>
      </c>
      <c r="G1088">
        <v>15</v>
      </c>
      <c r="H1088">
        <v>53</v>
      </c>
      <c r="I1088">
        <v>68</v>
      </c>
      <c r="K1088">
        <v>8</v>
      </c>
      <c r="L1088">
        <v>0</v>
      </c>
      <c r="N1088">
        <v>0</v>
      </c>
      <c r="O1088">
        <v>0</v>
      </c>
      <c r="P1088" s="39">
        <f t="shared" si="17"/>
        <v>142</v>
      </c>
      <c r="Q1088" s="10" t="s">
        <v>665</v>
      </c>
      <c r="R1088" s="38">
        <v>142</v>
      </c>
    </row>
    <row r="1089" spans="1:18" x14ac:dyDescent="0.2">
      <c r="A1089">
        <v>1079</v>
      </c>
      <c r="C1089" s="17"/>
      <c r="D1089" s="19">
        <v>201307</v>
      </c>
      <c r="E1089" s="58" t="s">
        <v>1603</v>
      </c>
      <c r="F1089">
        <v>59</v>
      </c>
      <c r="G1089">
        <v>14</v>
      </c>
      <c r="H1089">
        <v>50</v>
      </c>
      <c r="I1089">
        <v>64</v>
      </c>
      <c r="K1089">
        <v>9</v>
      </c>
      <c r="L1089">
        <v>0</v>
      </c>
      <c r="N1089">
        <v>0</v>
      </c>
      <c r="O1089">
        <v>0</v>
      </c>
      <c r="P1089" s="39">
        <f t="shared" si="17"/>
        <v>132</v>
      </c>
      <c r="Q1089" s="10" t="s">
        <v>665</v>
      </c>
      <c r="R1089" s="38">
        <v>132</v>
      </c>
    </row>
    <row r="1090" spans="1:18" x14ac:dyDescent="0.2">
      <c r="A1090">
        <v>1080</v>
      </c>
      <c r="C1090" s="17"/>
      <c r="D1090" s="19">
        <v>201301</v>
      </c>
      <c r="E1090" s="58" t="s">
        <v>1604</v>
      </c>
      <c r="F1090" s="16">
        <v>53</v>
      </c>
      <c r="G1090" s="16">
        <v>15</v>
      </c>
      <c r="H1090" s="16">
        <v>53</v>
      </c>
      <c r="I1090" s="16">
        <v>68</v>
      </c>
      <c r="J1090" s="16"/>
      <c r="K1090" s="16">
        <v>8</v>
      </c>
      <c r="L1090" s="16">
        <v>0</v>
      </c>
      <c r="M1090" s="16"/>
      <c r="N1090" s="16">
        <v>0</v>
      </c>
      <c r="O1090" s="16">
        <v>0</v>
      </c>
      <c r="P1090" s="39">
        <f t="shared" si="17"/>
        <v>129</v>
      </c>
      <c r="Q1090" s="10" t="s">
        <v>337</v>
      </c>
      <c r="R1090" s="38">
        <v>129</v>
      </c>
    </row>
    <row r="1091" spans="1:18" x14ac:dyDescent="0.2">
      <c r="A1091">
        <v>1081</v>
      </c>
      <c r="C1091" s="17"/>
      <c r="D1091" s="19">
        <v>201207</v>
      </c>
      <c r="E1091" s="58" t="s">
        <v>1605</v>
      </c>
      <c r="F1091" s="16">
        <v>71</v>
      </c>
      <c r="G1091" s="16">
        <v>13</v>
      </c>
      <c r="H1091" s="16">
        <v>57</v>
      </c>
      <c r="I1091" s="16">
        <v>70</v>
      </c>
      <c r="J1091" s="16"/>
      <c r="K1091" s="16">
        <v>8</v>
      </c>
      <c r="L1091" s="16">
        <v>0</v>
      </c>
      <c r="M1091" s="16"/>
      <c r="N1091" s="16">
        <v>0</v>
      </c>
      <c r="O1091" s="16">
        <v>0</v>
      </c>
      <c r="P1091" s="39">
        <f t="shared" si="17"/>
        <v>149</v>
      </c>
      <c r="Q1091" s="10" t="s">
        <v>337</v>
      </c>
      <c r="R1091" s="38">
        <v>149</v>
      </c>
    </row>
    <row r="1092" spans="1:18" x14ac:dyDescent="0.2">
      <c r="A1092">
        <v>1082</v>
      </c>
      <c r="C1092" s="17"/>
      <c r="D1092" s="19">
        <v>201201</v>
      </c>
      <c r="E1092" s="58" t="s">
        <v>1606</v>
      </c>
      <c r="F1092" s="16">
        <v>71</v>
      </c>
      <c r="G1092" s="16">
        <v>16</v>
      </c>
      <c r="H1092" s="16">
        <v>47</v>
      </c>
      <c r="I1092" s="16">
        <v>63</v>
      </c>
      <c r="J1092" s="16"/>
      <c r="K1092" s="16">
        <v>8</v>
      </c>
      <c r="L1092" s="16">
        <v>0</v>
      </c>
      <c r="M1092" s="16"/>
      <c r="N1092" s="16">
        <v>0</v>
      </c>
      <c r="O1092" s="16">
        <v>0</v>
      </c>
      <c r="P1092" s="39">
        <f t="shared" si="17"/>
        <v>142</v>
      </c>
      <c r="Q1092" s="10" t="s">
        <v>337</v>
      </c>
      <c r="R1092" s="38">
        <v>142</v>
      </c>
    </row>
    <row r="1093" spans="1:18" x14ac:dyDescent="0.2">
      <c r="A1093">
        <v>1084</v>
      </c>
      <c r="C1093" s="17"/>
      <c r="D1093" s="19"/>
      <c r="E1093" s="58" t="s">
        <v>1031</v>
      </c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39"/>
      <c r="Q1093" s="10"/>
    </row>
    <row r="1094" spans="1:18" x14ac:dyDescent="0.2">
      <c r="C1094" s="17" t="s">
        <v>338</v>
      </c>
      <c r="D1094" s="19">
        <v>201401</v>
      </c>
      <c r="E1094" s="58" t="s">
        <v>1607</v>
      </c>
      <c r="F1094">
        <v>0</v>
      </c>
      <c r="G1094">
        <v>0</v>
      </c>
      <c r="H1094">
        <v>0</v>
      </c>
      <c r="I1094">
        <v>0</v>
      </c>
      <c r="K1094">
        <v>12</v>
      </c>
      <c r="L1094">
        <v>0</v>
      </c>
      <c r="N1094">
        <v>8</v>
      </c>
      <c r="O1094">
        <v>0</v>
      </c>
      <c r="P1094" s="39">
        <f t="shared" si="17"/>
        <v>20</v>
      </c>
      <c r="Q1094" s="10" t="s">
        <v>339</v>
      </c>
      <c r="R1094" s="38">
        <v>20</v>
      </c>
    </row>
    <row r="1095" spans="1:18" x14ac:dyDescent="0.2">
      <c r="A1095">
        <v>1085</v>
      </c>
      <c r="C1095" s="17"/>
      <c r="D1095" s="19">
        <v>201307</v>
      </c>
      <c r="E1095" s="58" t="s">
        <v>1608</v>
      </c>
      <c r="F1095">
        <v>0</v>
      </c>
      <c r="G1095">
        <v>0</v>
      </c>
      <c r="H1095">
        <v>6</v>
      </c>
      <c r="I1095">
        <v>6</v>
      </c>
      <c r="K1095">
        <v>0</v>
      </c>
      <c r="L1095">
        <v>0</v>
      </c>
      <c r="N1095">
        <v>0</v>
      </c>
      <c r="O1095">
        <v>15</v>
      </c>
      <c r="P1095" s="39">
        <f t="shared" si="17"/>
        <v>21</v>
      </c>
      <c r="Q1095" s="10" t="s">
        <v>339</v>
      </c>
      <c r="R1095" s="38">
        <v>21</v>
      </c>
    </row>
    <row r="1096" spans="1:18" x14ac:dyDescent="0.2">
      <c r="A1096">
        <v>1086</v>
      </c>
      <c r="C1096" s="17"/>
      <c r="D1096" s="19">
        <v>201301</v>
      </c>
      <c r="E1096" s="58" t="s">
        <v>1609</v>
      </c>
      <c r="F1096" s="16">
        <v>0</v>
      </c>
      <c r="G1096" s="16">
        <v>0</v>
      </c>
      <c r="H1096" s="16">
        <v>8</v>
      </c>
      <c r="I1096" s="16">
        <v>8</v>
      </c>
      <c r="J1096" s="16"/>
      <c r="K1096" s="16">
        <v>14</v>
      </c>
      <c r="L1096" s="16">
        <v>0</v>
      </c>
      <c r="M1096" s="16"/>
      <c r="N1096" s="16">
        <v>0</v>
      </c>
      <c r="O1096" s="16">
        <v>0</v>
      </c>
      <c r="P1096" s="39">
        <f t="shared" si="17"/>
        <v>22</v>
      </c>
      <c r="Q1096" s="10" t="s">
        <v>339</v>
      </c>
      <c r="R1096" s="38">
        <v>22</v>
      </c>
    </row>
    <row r="1097" spans="1:18" x14ac:dyDescent="0.2">
      <c r="A1097">
        <v>1087</v>
      </c>
      <c r="C1097" s="17"/>
      <c r="D1097" s="19">
        <v>201207</v>
      </c>
      <c r="E1097" s="58" t="s">
        <v>1610</v>
      </c>
      <c r="F1097" s="16">
        <v>0</v>
      </c>
      <c r="G1097" s="16">
        <v>0</v>
      </c>
      <c r="H1097" s="16">
        <v>6</v>
      </c>
      <c r="I1097" s="16">
        <v>6</v>
      </c>
      <c r="J1097" s="16"/>
      <c r="K1097" s="16">
        <v>8</v>
      </c>
      <c r="L1097" s="16">
        <v>0</v>
      </c>
      <c r="M1097" s="16"/>
      <c r="N1097" s="16">
        <v>0</v>
      </c>
      <c r="O1097" s="16">
        <v>0</v>
      </c>
      <c r="P1097" s="39">
        <f t="shared" si="17"/>
        <v>14</v>
      </c>
      <c r="Q1097" s="10" t="s">
        <v>339</v>
      </c>
      <c r="R1097" s="38">
        <v>14</v>
      </c>
    </row>
    <row r="1098" spans="1:18" x14ac:dyDescent="0.2">
      <c r="A1098">
        <v>1088</v>
      </c>
      <c r="C1098" s="17"/>
      <c r="D1098" s="19">
        <v>201201</v>
      </c>
      <c r="E1098" s="58" t="s">
        <v>1611</v>
      </c>
      <c r="F1098" s="16">
        <v>0</v>
      </c>
      <c r="G1098" s="16">
        <v>0</v>
      </c>
      <c r="H1098" s="16">
        <v>8</v>
      </c>
      <c r="I1098" s="16">
        <v>8</v>
      </c>
      <c r="J1098" s="16"/>
      <c r="K1098" s="16">
        <v>14</v>
      </c>
      <c r="L1098" s="16">
        <v>0</v>
      </c>
      <c r="M1098" s="16"/>
      <c r="N1098" s="16">
        <v>0</v>
      </c>
      <c r="O1098" s="16">
        <v>0</v>
      </c>
      <c r="P1098" s="39">
        <f t="shared" si="17"/>
        <v>22</v>
      </c>
      <c r="Q1098" s="10" t="s">
        <v>339</v>
      </c>
      <c r="R1098" s="38">
        <v>22</v>
      </c>
    </row>
    <row r="1099" spans="1:18" x14ac:dyDescent="0.2">
      <c r="A1099">
        <v>1090</v>
      </c>
      <c r="C1099" s="17"/>
      <c r="D1099" s="19"/>
      <c r="E1099" s="58" t="s">
        <v>1031</v>
      </c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39"/>
      <c r="Q1099" s="10"/>
    </row>
    <row r="1100" spans="1:18" x14ac:dyDescent="0.2">
      <c r="C1100" s="17" t="s">
        <v>340</v>
      </c>
      <c r="D1100" s="19">
        <v>201401</v>
      </c>
      <c r="E1100" s="58" t="s">
        <v>1612</v>
      </c>
      <c r="F1100">
        <v>31</v>
      </c>
      <c r="G1100">
        <v>0</v>
      </c>
      <c r="H1100">
        <v>0</v>
      </c>
      <c r="I1100">
        <v>0</v>
      </c>
      <c r="K1100">
        <v>0</v>
      </c>
      <c r="L1100">
        <v>0</v>
      </c>
      <c r="N1100">
        <v>0</v>
      </c>
      <c r="O1100">
        <v>0</v>
      </c>
      <c r="P1100" s="39">
        <f t="shared" si="17"/>
        <v>31</v>
      </c>
      <c r="Q1100" s="49" t="s">
        <v>677</v>
      </c>
      <c r="R1100" s="38">
        <v>31</v>
      </c>
    </row>
    <row r="1101" spans="1:18" x14ac:dyDescent="0.2">
      <c r="A1101">
        <v>1091</v>
      </c>
      <c r="C1101" s="17"/>
      <c r="D1101" s="19">
        <v>201307</v>
      </c>
      <c r="E1101" s="58" t="s">
        <v>1613</v>
      </c>
      <c r="F1101">
        <v>29</v>
      </c>
      <c r="G1101">
        <v>0</v>
      </c>
      <c r="H1101">
        <v>0</v>
      </c>
      <c r="I1101">
        <v>0</v>
      </c>
      <c r="K1101">
        <v>0</v>
      </c>
      <c r="L1101">
        <v>0</v>
      </c>
      <c r="N1101">
        <v>0</v>
      </c>
      <c r="O1101">
        <v>0</v>
      </c>
      <c r="P1101" s="39">
        <f t="shared" si="17"/>
        <v>29</v>
      </c>
      <c r="Q1101" s="49" t="s">
        <v>677</v>
      </c>
      <c r="R1101" s="38">
        <v>29</v>
      </c>
    </row>
    <row r="1102" spans="1:18" x14ac:dyDescent="0.2">
      <c r="A1102">
        <v>1092</v>
      </c>
      <c r="C1102" s="17"/>
      <c r="D1102" s="19">
        <v>201301</v>
      </c>
      <c r="E1102" s="58" t="s">
        <v>1614</v>
      </c>
      <c r="F1102" s="16">
        <v>33</v>
      </c>
      <c r="G1102" s="16">
        <v>0</v>
      </c>
      <c r="H1102" s="16">
        <v>0</v>
      </c>
      <c r="I1102" s="16">
        <v>0</v>
      </c>
      <c r="J1102" s="16"/>
      <c r="K1102" s="16">
        <v>0</v>
      </c>
      <c r="L1102" s="16">
        <v>0</v>
      </c>
      <c r="M1102" s="16"/>
      <c r="N1102" s="16">
        <v>0</v>
      </c>
      <c r="O1102" s="16">
        <v>0</v>
      </c>
      <c r="P1102" s="39">
        <f t="shared" si="17"/>
        <v>33</v>
      </c>
      <c r="Q1102" s="49" t="s">
        <v>677</v>
      </c>
      <c r="R1102" s="38">
        <v>33</v>
      </c>
    </row>
    <row r="1103" spans="1:18" x14ac:dyDescent="0.2">
      <c r="A1103">
        <v>1093</v>
      </c>
      <c r="C1103" s="17"/>
      <c r="D1103" s="19">
        <v>201207</v>
      </c>
      <c r="E1103" s="58" t="s">
        <v>1615</v>
      </c>
      <c r="F1103" s="16">
        <v>29</v>
      </c>
      <c r="G1103" s="16">
        <v>0</v>
      </c>
      <c r="H1103" s="16">
        <v>0</v>
      </c>
      <c r="I1103" s="16">
        <v>0</v>
      </c>
      <c r="J1103" s="16"/>
      <c r="K1103" s="16">
        <v>0</v>
      </c>
      <c r="L1103" s="16">
        <v>0</v>
      </c>
      <c r="M1103" s="16"/>
      <c r="N1103" s="16">
        <v>0</v>
      </c>
      <c r="O1103" s="16">
        <v>0</v>
      </c>
      <c r="P1103" s="39">
        <f t="shared" si="17"/>
        <v>29</v>
      </c>
      <c r="Q1103" s="49" t="s">
        <v>677</v>
      </c>
      <c r="R1103" s="38">
        <v>29</v>
      </c>
    </row>
    <row r="1104" spans="1:18" x14ac:dyDescent="0.2">
      <c r="A1104">
        <v>1094</v>
      </c>
      <c r="C1104" s="17"/>
      <c r="D1104" s="19">
        <v>201201</v>
      </c>
      <c r="E1104" s="58" t="s">
        <v>1616</v>
      </c>
      <c r="F1104" s="16">
        <v>27</v>
      </c>
      <c r="G1104" s="16">
        <v>0</v>
      </c>
      <c r="H1104" s="16">
        <v>0</v>
      </c>
      <c r="I1104" s="16">
        <v>0</v>
      </c>
      <c r="J1104" s="16"/>
      <c r="K1104" s="16">
        <v>0</v>
      </c>
      <c r="L1104" s="16">
        <v>0</v>
      </c>
      <c r="M1104" s="16"/>
      <c r="N1104" s="16">
        <v>0</v>
      </c>
      <c r="O1104" s="16">
        <v>0</v>
      </c>
      <c r="P1104" s="39">
        <f t="shared" si="17"/>
        <v>27</v>
      </c>
      <c r="Q1104" s="49" t="s">
        <v>677</v>
      </c>
      <c r="R1104" s="38">
        <v>27</v>
      </c>
    </row>
    <row r="1105" spans="1:18" x14ac:dyDescent="0.2">
      <c r="A1105">
        <v>1096</v>
      </c>
      <c r="C1105" s="17"/>
      <c r="D1105" s="19"/>
      <c r="E1105" s="58" t="s">
        <v>1031</v>
      </c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39"/>
      <c r="Q1105" s="10"/>
    </row>
    <row r="1106" spans="1:18" x14ac:dyDescent="0.2">
      <c r="C1106" s="17" t="s">
        <v>341</v>
      </c>
      <c r="D1106" s="19">
        <v>201401</v>
      </c>
      <c r="E1106" s="58" t="s">
        <v>1617</v>
      </c>
      <c r="F1106">
        <v>0</v>
      </c>
      <c r="G1106">
        <v>0</v>
      </c>
      <c r="H1106">
        <v>0</v>
      </c>
      <c r="I1106">
        <v>0</v>
      </c>
      <c r="K1106">
        <v>0</v>
      </c>
      <c r="L1106">
        <v>0</v>
      </c>
      <c r="N1106">
        <v>83</v>
      </c>
      <c r="O1106">
        <v>0</v>
      </c>
      <c r="P1106" s="39">
        <f t="shared" si="17"/>
        <v>83</v>
      </c>
      <c r="Q1106" s="10" t="s">
        <v>342</v>
      </c>
      <c r="R1106" s="38">
        <v>83</v>
      </c>
    </row>
    <row r="1107" spans="1:18" x14ac:dyDescent="0.2">
      <c r="A1107">
        <v>1097</v>
      </c>
      <c r="C1107" s="17"/>
      <c r="D1107" s="19">
        <v>201307</v>
      </c>
      <c r="E1107" s="58" t="s">
        <v>1618</v>
      </c>
      <c r="F1107">
        <v>0</v>
      </c>
      <c r="G1107">
        <v>0</v>
      </c>
      <c r="H1107">
        <v>0</v>
      </c>
      <c r="I1107">
        <v>0</v>
      </c>
      <c r="K1107">
        <v>0</v>
      </c>
      <c r="L1107">
        <v>0</v>
      </c>
      <c r="N1107">
        <v>60</v>
      </c>
      <c r="O1107">
        <v>0</v>
      </c>
      <c r="P1107" s="39">
        <f t="shared" ref="P1107:P1170" si="18">SUM(F1107+I1107+K1107+L1107+N1107+O1107)</f>
        <v>60</v>
      </c>
      <c r="Q1107" s="10" t="s">
        <v>342</v>
      </c>
      <c r="R1107" s="38">
        <v>60</v>
      </c>
    </row>
    <row r="1108" spans="1:18" x14ac:dyDescent="0.2">
      <c r="A1108">
        <v>1098</v>
      </c>
      <c r="C1108" s="17"/>
      <c r="D1108" s="19">
        <v>201301</v>
      </c>
      <c r="E1108" s="58" t="s">
        <v>1619</v>
      </c>
      <c r="F1108" s="16">
        <v>0</v>
      </c>
      <c r="G1108" s="16">
        <v>0</v>
      </c>
      <c r="H1108" s="16">
        <v>0</v>
      </c>
      <c r="I1108" s="16">
        <v>0</v>
      </c>
      <c r="J1108" s="16"/>
      <c r="K1108" s="16">
        <v>0</v>
      </c>
      <c r="L1108" s="16">
        <v>0</v>
      </c>
      <c r="M1108" s="16"/>
      <c r="N1108" s="16">
        <v>1</v>
      </c>
      <c r="O1108" s="16">
        <v>0</v>
      </c>
      <c r="P1108" s="39">
        <f t="shared" si="18"/>
        <v>1</v>
      </c>
      <c r="Q1108" s="10" t="s">
        <v>342</v>
      </c>
      <c r="R1108" s="38">
        <v>1</v>
      </c>
    </row>
    <row r="1109" spans="1:18" x14ac:dyDescent="0.2">
      <c r="A1109">
        <v>1099</v>
      </c>
      <c r="C1109" s="17"/>
      <c r="D1109" s="19">
        <v>201207</v>
      </c>
      <c r="E1109" s="58" t="s">
        <v>1620</v>
      </c>
      <c r="F1109" s="16">
        <v>0</v>
      </c>
      <c r="G1109" s="16">
        <v>0</v>
      </c>
      <c r="H1109" s="16">
        <v>0</v>
      </c>
      <c r="I1109" s="16">
        <v>0</v>
      </c>
      <c r="J1109" s="16"/>
      <c r="K1109" s="16">
        <v>0</v>
      </c>
      <c r="L1109" s="16">
        <v>0</v>
      </c>
      <c r="M1109" s="16"/>
      <c r="N1109" s="16">
        <v>30</v>
      </c>
      <c r="O1109" s="16">
        <v>40</v>
      </c>
      <c r="P1109" s="39">
        <f t="shared" si="18"/>
        <v>70</v>
      </c>
      <c r="Q1109" s="10" t="s">
        <v>342</v>
      </c>
      <c r="R1109" s="38">
        <v>70</v>
      </c>
    </row>
    <row r="1110" spans="1:18" x14ac:dyDescent="0.2">
      <c r="A1110">
        <v>1100</v>
      </c>
      <c r="C1110" s="17"/>
      <c r="D1110" s="19">
        <v>201201</v>
      </c>
      <c r="E1110" s="58" t="s">
        <v>1621</v>
      </c>
      <c r="F1110" s="16">
        <v>0</v>
      </c>
      <c r="G1110" s="16">
        <v>0</v>
      </c>
      <c r="H1110" s="16">
        <v>0</v>
      </c>
      <c r="I1110" s="16">
        <v>0</v>
      </c>
      <c r="J1110" s="16"/>
      <c r="K1110" s="16">
        <v>0</v>
      </c>
      <c r="L1110" s="16">
        <v>0</v>
      </c>
      <c r="M1110" s="16"/>
      <c r="N1110" s="16">
        <v>39</v>
      </c>
      <c r="O1110" s="16">
        <v>51</v>
      </c>
      <c r="P1110" s="39">
        <f t="shared" si="18"/>
        <v>90</v>
      </c>
      <c r="Q1110" s="10" t="s">
        <v>342</v>
      </c>
      <c r="R1110" s="38">
        <v>90</v>
      </c>
    </row>
    <row r="1111" spans="1:18" x14ac:dyDescent="0.2">
      <c r="A1111">
        <v>1102</v>
      </c>
      <c r="C1111" s="17"/>
      <c r="D1111" s="19"/>
      <c r="E1111" s="58" t="s">
        <v>1031</v>
      </c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39"/>
      <c r="Q1111" s="10"/>
    </row>
    <row r="1112" spans="1:18" x14ac:dyDescent="0.2">
      <c r="C1112" s="17" t="s">
        <v>343</v>
      </c>
      <c r="D1112" s="19">
        <v>201401</v>
      </c>
      <c r="E1112" s="58" t="s">
        <v>1622</v>
      </c>
      <c r="F1112">
        <v>0</v>
      </c>
      <c r="G1112">
        <v>0</v>
      </c>
      <c r="H1112">
        <v>0</v>
      </c>
      <c r="I1112">
        <v>0</v>
      </c>
      <c r="K1112">
        <v>1</v>
      </c>
      <c r="L1112">
        <v>1</v>
      </c>
      <c r="N1112">
        <v>0</v>
      </c>
      <c r="O1112">
        <v>0</v>
      </c>
      <c r="P1112" s="39">
        <f t="shared" si="18"/>
        <v>2</v>
      </c>
      <c r="Q1112" s="10" t="s">
        <v>344</v>
      </c>
      <c r="R1112" s="38">
        <v>2</v>
      </c>
    </row>
    <row r="1113" spans="1:18" x14ac:dyDescent="0.2">
      <c r="A1113">
        <v>1103</v>
      </c>
      <c r="C1113" s="17"/>
      <c r="D1113" s="19">
        <v>201307</v>
      </c>
      <c r="E1113" s="58" t="s">
        <v>1623</v>
      </c>
      <c r="F1113">
        <v>0</v>
      </c>
      <c r="G1113">
        <v>0</v>
      </c>
      <c r="H1113">
        <v>26</v>
      </c>
      <c r="I1113">
        <v>26</v>
      </c>
      <c r="K1113">
        <v>1</v>
      </c>
      <c r="L1113">
        <v>1</v>
      </c>
      <c r="N1113">
        <v>0</v>
      </c>
      <c r="O1113">
        <v>0</v>
      </c>
      <c r="P1113" s="39">
        <f t="shared" si="18"/>
        <v>28</v>
      </c>
      <c r="Q1113" s="10" t="s">
        <v>344</v>
      </c>
      <c r="R1113" s="38">
        <v>28</v>
      </c>
    </row>
    <row r="1114" spans="1:18" x14ac:dyDescent="0.2">
      <c r="A1114">
        <v>1104</v>
      </c>
      <c r="C1114" s="17"/>
      <c r="D1114" s="19">
        <v>201301</v>
      </c>
      <c r="E1114" s="58" t="s">
        <v>1624</v>
      </c>
      <c r="F1114" s="16">
        <v>0</v>
      </c>
      <c r="G1114" s="16">
        <v>0</v>
      </c>
      <c r="H1114" s="16">
        <v>23</v>
      </c>
      <c r="I1114" s="16">
        <v>23</v>
      </c>
      <c r="J1114" s="16"/>
      <c r="K1114" s="16">
        <v>1</v>
      </c>
      <c r="L1114" s="16">
        <v>1</v>
      </c>
      <c r="M1114" s="16"/>
      <c r="N1114" s="16">
        <v>0</v>
      </c>
      <c r="O1114" s="16">
        <v>0</v>
      </c>
      <c r="P1114" s="39">
        <f t="shared" si="18"/>
        <v>25</v>
      </c>
      <c r="Q1114" s="10" t="s">
        <v>344</v>
      </c>
      <c r="R1114" s="38">
        <v>25</v>
      </c>
    </row>
    <row r="1115" spans="1:18" x14ac:dyDescent="0.2">
      <c r="A1115">
        <v>1105</v>
      </c>
      <c r="C1115" s="17"/>
      <c r="D1115" s="19">
        <v>201207</v>
      </c>
      <c r="E1115" s="58" t="s">
        <v>1625</v>
      </c>
      <c r="F1115" s="16">
        <v>0</v>
      </c>
      <c r="G1115" s="16">
        <v>0</v>
      </c>
      <c r="H1115" s="16">
        <v>26</v>
      </c>
      <c r="I1115" s="16">
        <v>26</v>
      </c>
      <c r="J1115" s="16"/>
      <c r="K1115" s="16">
        <v>1</v>
      </c>
      <c r="L1115" s="16">
        <v>1</v>
      </c>
      <c r="M1115" s="16"/>
      <c r="N1115" s="16">
        <v>0</v>
      </c>
      <c r="O1115" s="16">
        <v>0</v>
      </c>
      <c r="P1115" s="39">
        <f t="shared" si="18"/>
        <v>28</v>
      </c>
      <c r="Q1115" s="10" t="s">
        <v>344</v>
      </c>
      <c r="R1115" s="38">
        <v>28</v>
      </c>
    </row>
    <row r="1116" spans="1:18" x14ac:dyDescent="0.2">
      <c r="A1116">
        <v>1106</v>
      </c>
      <c r="C1116" s="17"/>
      <c r="D1116" s="19">
        <v>201201</v>
      </c>
      <c r="E1116" s="58" t="s">
        <v>1626</v>
      </c>
      <c r="F1116" s="16">
        <v>0</v>
      </c>
      <c r="G1116" s="16">
        <v>0</v>
      </c>
      <c r="H1116" s="16">
        <v>23</v>
      </c>
      <c r="I1116" s="16">
        <v>23</v>
      </c>
      <c r="J1116" s="16"/>
      <c r="K1116" s="16">
        <v>0</v>
      </c>
      <c r="L1116" s="16">
        <v>18</v>
      </c>
      <c r="M1116" s="16"/>
      <c r="N1116" s="16">
        <v>0</v>
      </c>
      <c r="O1116" s="16">
        <v>0</v>
      </c>
      <c r="P1116" s="39">
        <f t="shared" si="18"/>
        <v>41</v>
      </c>
      <c r="Q1116" s="10" t="s">
        <v>344</v>
      </c>
      <c r="R1116" s="38">
        <v>41</v>
      </c>
    </row>
    <row r="1117" spans="1:18" x14ac:dyDescent="0.2">
      <c r="A1117">
        <v>1108</v>
      </c>
      <c r="C1117" s="17"/>
      <c r="D1117" s="19"/>
      <c r="E1117" s="58" t="s">
        <v>1031</v>
      </c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39"/>
      <c r="Q1117" s="10"/>
    </row>
    <row r="1118" spans="1:18" x14ac:dyDescent="0.2">
      <c r="C1118" s="17" t="s">
        <v>345</v>
      </c>
      <c r="D1118" s="19">
        <v>201401</v>
      </c>
      <c r="E1118" s="58" t="s">
        <v>1627</v>
      </c>
      <c r="F1118">
        <v>0</v>
      </c>
      <c r="G1118">
        <v>0</v>
      </c>
      <c r="H1118">
        <v>0</v>
      </c>
      <c r="I1118">
        <v>0</v>
      </c>
      <c r="K1118">
        <v>0</v>
      </c>
      <c r="L1118">
        <v>0</v>
      </c>
      <c r="N1118">
        <v>0</v>
      </c>
      <c r="O1118">
        <v>0</v>
      </c>
      <c r="P1118" s="39">
        <f t="shared" si="18"/>
        <v>0</v>
      </c>
      <c r="Q1118" s="10" t="s">
        <v>346</v>
      </c>
      <c r="R1118" s="38">
        <v>0</v>
      </c>
    </row>
    <row r="1119" spans="1:18" x14ac:dyDescent="0.2">
      <c r="A1119">
        <v>1109</v>
      </c>
      <c r="C1119" s="17"/>
      <c r="D1119" s="19">
        <v>201307</v>
      </c>
      <c r="E1119" s="58" t="s">
        <v>1628</v>
      </c>
      <c r="F1119">
        <v>0</v>
      </c>
      <c r="G1119">
        <v>8</v>
      </c>
      <c r="H1119">
        <v>22</v>
      </c>
      <c r="I1119">
        <v>30</v>
      </c>
      <c r="K1119">
        <v>0</v>
      </c>
      <c r="L1119">
        <v>0</v>
      </c>
      <c r="N1119">
        <v>0</v>
      </c>
      <c r="O1119">
        <v>0</v>
      </c>
      <c r="P1119" s="39">
        <f t="shared" si="18"/>
        <v>30</v>
      </c>
      <c r="Q1119" s="10" t="s">
        <v>346</v>
      </c>
      <c r="R1119" s="38">
        <v>30</v>
      </c>
    </row>
    <row r="1120" spans="1:18" x14ac:dyDescent="0.2">
      <c r="A1120">
        <v>1110</v>
      </c>
      <c r="C1120" s="17"/>
      <c r="D1120" s="19">
        <v>201301</v>
      </c>
      <c r="E1120" s="58" t="s">
        <v>1629</v>
      </c>
      <c r="F1120" s="16">
        <v>0</v>
      </c>
      <c r="G1120" s="16">
        <v>8</v>
      </c>
      <c r="H1120" s="16">
        <v>22</v>
      </c>
      <c r="I1120" s="16">
        <v>30</v>
      </c>
      <c r="J1120" s="16"/>
      <c r="K1120" s="16">
        <v>0</v>
      </c>
      <c r="L1120" s="16">
        <v>5</v>
      </c>
      <c r="M1120" s="16"/>
      <c r="N1120" s="16">
        <v>0</v>
      </c>
      <c r="O1120" s="16">
        <v>0</v>
      </c>
      <c r="P1120" s="39">
        <f t="shared" si="18"/>
        <v>35</v>
      </c>
      <c r="Q1120" s="10" t="s">
        <v>346</v>
      </c>
      <c r="R1120" s="38">
        <v>35</v>
      </c>
    </row>
    <row r="1121" spans="1:18" x14ac:dyDescent="0.2">
      <c r="A1121">
        <v>1111</v>
      </c>
      <c r="C1121" s="17"/>
      <c r="D1121" s="19">
        <v>201207</v>
      </c>
      <c r="E1121" s="58" t="s">
        <v>1630</v>
      </c>
      <c r="F1121" s="16">
        <v>0</v>
      </c>
      <c r="G1121" s="16">
        <v>7</v>
      </c>
      <c r="H1121" s="16">
        <v>22</v>
      </c>
      <c r="I1121" s="16">
        <v>29</v>
      </c>
      <c r="J1121" s="16"/>
      <c r="K1121" s="16">
        <v>0</v>
      </c>
      <c r="L1121" s="16">
        <v>4</v>
      </c>
      <c r="M1121" s="16"/>
      <c r="N1121" s="16">
        <v>0</v>
      </c>
      <c r="O1121" s="16">
        <v>0</v>
      </c>
      <c r="P1121" s="39">
        <f t="shared" si="18"/>
        <v>33</v>
      </c>
      <c r="Q1121" s="10" t="s">
        <v>346</v>
      </c>
      <c r="R1121" s="38">
        <v>33</v>
      </c>
    </row>
    <row r="1122" spans="1:18" x14ac:dyDescent="0.2">
      <c r="A1122">
        <v>1112</v>
      </c>
      <c r="C1122" s="17"/>
      <c r="D1122" s="19">
        <v>201201</v>
      </c>
      <c r="E1122" s="58" t="s">
        <v>1631</v>
      </c>
      <c r="F1122" s="16">
        <v>0</v>
      </c>
      <c r="G1122" s="16">
        <v>5</v>
      </c>
      <c r="H1122" s="16">
        <v>22</v>
      </c>
      <c r="I1122" s="16">
        <v>27</v>
      </c>
      <c r="J1122" s="16"/>
      <c r="K1122" s="16">
        <v>0</v>
      </c>
      <c r="L1122" s="16">
        <v>5</v>
      </c>
      <c r="M1122" s="16"/>
      <c r="N1122" s="16">
        <v>0</v>
      </c>
      <c r="O1122" s="16">
        <v>0</v>
      </c>
      <c r="P1122" s="39">
        <f t="shared" si="18"/>
        <v>32</v>
      </c>
      <c r="Q1122" s="10" t="s">
        <v>346</v>
      </c>
      <c r="R1122" s="38">
        <v>32</v>
      </c>
    </row>
    <row r="1123" spans="1:18" x14ac:dyDescent="0.2">
      <c r="A1123">
        <v>1114</v>
      </c>
      <c r="C1123" s="17"/>
      <c r="D1123" s="19"/>
      <c r="E1123" s="58" t="s">
        <v>1031</v>
      </c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39"/>
      <c r="Q1123" s="10"/>
    </row>
    <row r="1124" spans="1:18" x14ac:dyDescent="0.2">
      <c r="C1124" s="17" t="s">
        <v>347</v>
      </c>
      <c r="D1124" s="19">
        <v>201401</v>
      </c>
      <c r="E1124" s="58" t="s">
        <v>1632</v>
      </c>
      <c r="F1124">
        <v>96</v>
      </c>
      <c r="G1124">
        <v>0</v>
      </c>
      <c r="H1124">
        <v>0</v>
      </c>
      <c r="I1124">
        <v>0</v>
      </c>
      <c r="K1124">
        <v>30</v>
      </c>
      <c r="L1124">
        <v>0</v>
      </c>
      <c r="N1124">
        <v>0</v>
      </c>
      <c r="O1124">
        <v>18</v>
      </c>
      <c r="P1124" s="39">
        <f t="shared" si="18"/>
        <v>144</v>
      </c>
      <c r="Q1124" s="10" t="s">
        <v>348</v>
      </c>
      <c r="R1124" s="38">
        <v>144</v>
      </c>
    </row>
    <row r="1125" spans="1:18" x14ac:dyDescent="0.2">
      <c r="A1125">
        <v>1115</v>
      </c>
      <c r="C1125" s="17"/>
      <c r="D1125" s="19">
        <v>201307</v>
      </c>
      <c r="E1125" s="58" t="s">
        <v>1633</v>
      </c>
      <c r="F1125">
        <v>97</v>
      </c>
      <c r="G1125">
        <v>9</v>
      </c>
      <c r="H1125">
        <v>14</v>
      </c>
      <c r="I1125">
        <v>23</v>
      </c>
      <c r="K1125">
        <v>30</v>
      </c>
      <c r="L1125">
        <v>0</v>
      </c>
      <c r="N1125">
        <v>0</v>
      </c>
      <c r="O1125">
        <v>5</v>
      </c>
      <c r="P1125" s="39">
        <f t="shared" si="18"/>
        <v>155</v>
      </c>
      <c r="Q1125" s="10" t="s">
        <v>348</v>
      </c>
      <c r="R1125" s="38">
        <v>155</v>
      </c>
    </row>
    <row r="1126" spans="1:18" x14ac:dyDescent="0.2">
      <c r="A1126">
        <v>1116</v>
      </c>
      <c r="C1126" s="17"/>
      <c r="D1126" s="19">
        <v>201301</v>
      </c>
      <c r="E1126" s="58" t="s">
        <v>1634</v>
      </c>
      <c r="F1126" s="16">
        <v>99</v>
      </c>
      <c r="G1126" s="16">
        <v>12</v>
      </c>
      <c r="H1126" s="16">
        <v>9</v>
      </c>
      <c r="I1126" s="16">
        <v>21</v>
      </c>
      <c r="J1126" s="16"/>
      <c r="K1126" s="16">
        <v>19</v>
      </c>
      <c r="L1126" s="16">
        <v>0</v>
      </c>
      <c r="M1126" s="16"/>
      <c r="N1126" s="16">
        <v>0</v>
      </c>
      <c r="O1126" s="16">
        <v>7</v>
      </c>
      <c r="P1126" s="39">
        <f t="shared" si="18"/>
        <v>146</v>
      </c>
      <c r="Q1126" s="10" t="s">
        <v>348</v>
      </c>
      <c r="R1126" s="38">
        <v>146</v>
      </c>
    </row>
    <row r="1127" spans="1:18" x14ac:dyDescent="0.2">
      <c r="A1127">
        <v>1117</v>
      </c>
      <c r="C1127" s="17"/>
      <c r="D1127" s="19">
        <v>201207</v>
      </c>
      <c r="E1127" s="58" t="s">
        <v>1635</v>
      </c>
      <c r="F1127" s="16">
        <v>99</v>
      </c>
      <c r="G1127" s="16">
        <v>12</v>
      </c>
      <c r="H1127" s="16">
        <v>9</v>
      </c>
      <c r="I1127" s="16">
        <v>21</v>
      </c>
      <c r="J1127" s="16"/>
      <c r="K1127" s="16">
        <v>19</v>
      </c>
      <c r="L1127" s="16">
        <v>0</v>
      </c>
      <c r="M1127" s="16"/>
      <c r="N1127" s="16">
        <v>0</v>
      </c>
      <c r="O1127" s="16">
        <v>7</v>
      </c>
      <c r="P1127" s="39">
        <f t="shared" si="18"/>
        <v>146</v>
      </c>
      <c r="Q1127" s="10" t="s">
        <v>348</v>
      </c>
      <c r="R1127" s="38">
        <v>146</v>
      </c>
    </row>
    <row r="1128" spans="1:18" x14ac:dyDescent="0.2">
      <c r="A1128">
        <v>1118</v>
      </c>
      <c r="C1128" s="17"/>
      <c r="D1128" s="19">
        <v>201201</v>
      </c>
      <c r="E1128" s="58" t="s">
        <v>1636</v>
      </c>
      <c r="F1128" s="16">
        <v>87</v>
      </c>
      <c r="G1128" s="16">
        <v>12</v>
      </c>
      <c r="H1128" s="16">
        <v>9</v>
      </c>
      <c r="I1128" s="16">
        <v>21</v>
      </c>
      <c r="J1128" s="16"/>
      <c r="K1128" s="16">
        <v>19</v>
      </c>
      <c r="L1128" s="16">
        <v>0</v>
      </c>
      <c r="M1128" s="16"/>
      <c r="N1128" s="16">
        <v>0</v>
      </c>
      <c r="O1128" s="16">
        <v>7</v>
      </c>
      <c r="P1128" s="39">
        <f t="shared" si="18"/>
        <v>134</v>
      </c>
      <c r="Q1128" s="10" t="s">
        <v>348</v>
      </c>
      <c r="R1128" s="38">
        <v>134</v>
      </c>
    </row>
    <row r="1129" spans="1:18" x14ac:dyDescent="0.2">
      <c r="A1129">
        <v>1120</v>
      </c>
      <c r="C1129" s="17"/>
      <c r="D1129" s="19"/>
      <c r="E1129" s="58" t="s">
        <v>1031</v>
      </c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39"/>
      <c r="Q1129" s="10"/>
    </row>
    <row r="1130" spans="1:18" x14ac:dyDescent="0.2">
      <c r="C1130" s="17" t="s">
        <v>349</v>
      </c>
      <c r="D1130" s="19">
        <v>201401</v>
      </c>
      <c r="E1130" s="58" t="s">
        <v>1637</v>
      </c>
      <c r="F1130">
        <v>25</v>
      </c>
      <c r="G1130">
        <v>0</v>
      </c>
      <c r="H1130">
        <v>0</v>
      </c>
      <c r="I1130">
        <v>0</v>
      </c>
      <c r="K1130">
        <v>0</v>
      </c>
      <c r="L1130">
        <v>0</v>
      </c>
      <c r="N1130">
        <v>2</v>
      </c>
      <c r="O1130">
        <v>0</v>
      </c>
      <c r="P1130" s="39">
        <f t="shared" si="18"/>
        <v>27</v>
      </c>
      <c r="Q1130" s="10" t="s">
        <v>350</v>
      </c>
      <c r="R1130" s="38">
        <v>27</v>
      </c>
    </row>
    <row r="1131" spans="1:18" x14ac:dyDescent="0.2">
      <c r="A1131">
        <v>1121</v>
      </c>
      <c r="C1131" s="17"/>
      <c r="D1131" s="19">
        <v>201307</v>
      </c>
      <c r="E1131" s="58" t="s">
        <v>1638</v>
      </c>
      <c r="F1131">
        <v>25</v>
      </c>
      <c r="G1131">
        <v>0</v>
      </c>
      <c r="H1131">
        <v>54</v>
      </c>
      <c r="I1131">
        <v>54</v>
      </c>
      <c r="K1131">
        <v>0</v>
      </c>
      <c r="L1131">
        <v>16</v>
      </c>
      <c r="N1131">
        <v>2</v>
      </c>
      <c r="O1131">
        <v>0</v>
      </c>
      <c r="P1131" s="39">
        <f t="shared" si="18"/>
        <v>97</v>
      </c>
      <c r="Q1131" s="10" t="s">
        <v>350</v>
      </c>
      <c r="R1131" s="38">
        <v>97</v>
      </c>
    </row>
    <row r="1132" spans="1:18" x14ac:dyDescent="0.2">
      <c r="A1132">
        <v>1122</v>
      </c>
      <c r="C1132" s="17"/>
      <c r="D1132" s="19">
        <v>201301</v>
      </c>
      <c r="E1132" s="58" t="s">
        <v>1639</v>
      </c>
      <c r="F1132" s="16">
        <v>27</v>
      </c>
      <c r="G1132" s="16">
        <v>8</v>
      </c>
      <c r="H1132" s="16">
        <v>49</v>
      </c>
      <c r="I1132" s="16">
        <v>57</v>
      </c>
      <c r="J1132" s="16"/>
      <c r="K1132" s="16">
        <v>0</v>
      </c>
      <c r="L1132" s="16">
        <v>0</v>
      </c>
      <c r="M1132" s="16"/>
      <c r="N1132" s="16">
        <v>2</v>
      </c>
      <c r="O1132" s="16">
        <v>1</v>
      </c>
      <c r="P1132" s="39">
        <f t="shared" si="18"/>
        <v>87</v>
      </c>
      <c r="Q1132" s="10" t="s">
        <v>350</v>
      </c>
      <c r="R1132" s="38">
        <v>87</v>
      </c>
    </row>
    <row r="1133" spans="1:18" x14ac:dyDescent="0.2">
      <c r="A1133">
        <v>1123</v>
      </c>
      <c r="C1133" s="17"/>
      <c r="D1133" s="19">
        <v>201207</v>
      </c>
      <c r="E1133" s="58" t="s">
        <v>1640</v>
      </c>
      <c r="F1133" s="16">
        <v>25</v>
      </c>
      <c r="G1133" s="16">
        <v>5</v>
      </c>
      <c r="H1133" s="16">
        <v>39</v>
      </c>
      <c r="I1133" s="16">
        <v>44</v>
      </c>
      <c r="J1133" s="16"/>
      <c r="K1133" s="16">
        <v>0</v>
      </c>
      <c r="L1133" s="16">
        <v>0</v>
      </c>
      <c r="M1133" s="16"/>
      <c r="N1133" s="16">
        <v>2</v>
      </c>
      <c r="O1133" s="16">
        <v>0</v>
      </c>
      <c r="P1133" s="39">
        <f t="shared" si="18"/>
        <v>71</v>
      </c>
      <c r="Q1133" s="10" t="s">
        <v>350</v>
      </c>
      <c r="R1133" s="38">
        <v>71</v>
      </c>
    </row>
    <row r="1134" spans="1:18" x14ac:dyDescent="0.2">
      <c r="A1134">
        <v>1124</v>
      </c>
      <c r="C1134" s="17"/>
      <c r="D1134" s="19">
        <v>201201</v>
      </c>
      <c r="E1134" s="58" t="s">
        <v>1641</v>
      </c>
      <c r="F1134" s="16">
        <v>25</v>
      </c>
      <c r="G1134" s="16">
        <v>5</v>
      </c>
      <c r="H1134" s="16">
        <v>33</v>
      </c>
      <c r="I1134" s="16">
        <v>38</v>
      </c>
      <c r="J1134" s="16"/>
      <c r="K1134" s="16">
        <v>0</v>
      </c>
      <c r="L1134" s="16">
        <v>0</v>
      </c>
      <c r="M1134" s="16"/>
      <c r="N1134" s="16">
        <v>2</v>
      </c>
      <c r="O1134" s="16">
        <v>2</v>
      </c>
      <c r="P1134" s="39">
        <f t="shared" si="18"/>
        <v>67</v>
      </c>
      <c r="Q1134" s="10" t="s">
        <v>350</v>
      </c>
      <c r="R1134" s="38">
        <v>67</v>
      </c>
    </row>
    <row r="1135" spans="1:18" x14ac:dyDescent="0.2">
      <c r="A1135">
        <v>1126</v>
      </c>
      <c r="C1135" s="17"/>
      <c r="D1135" s="19"/>
      <c r="E1135" s="58" t="s">
        <v>1031</v>
      </c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39"/>
      <c r="Q1135" s="10"/>
    </row>
    <row r="1136" spans="1:18" x14ac:dyDescent="0.2">
      <c r="C1136" s="17" t="s">
        <v>351</v>
      </c>
      <c r="D1136" s="19">
        <v>201401</v>
      </c>
      <c r="E1136" s="58" t="s">
        <v>1642</v>
      </c>
      <c r="F1136">
        <v>15</v>
      </c>
      <c r="G1136">
        <v>0</v>
      </c>
      <c r="H1136">
        <v>0</v>
      </c>
      <c r="I1136">
        <v>0</v>
      </c>
      <c r="K1136">
        <v>0</v>
      </c>
      <c r="L1136">
        <v>0</v>
      </c>
      <c r="N1136">
        <v>0</v>
      </c>
      <c r="O1136">
        <v>0</v>
      </c>
      <c r="P1136" s="39">
        <f t="shared" si="18"/>
        <v>15</v>
      </c>
      <c r="Q1136" s="10" t="s">
        <v>352</v>
      </c>
      <c r="R1136" s="38">
        <v>15</v>
      </c>
    </row>
    <row r="1137" spans="1:18" x14ac:dyDescent="0.2">
      <c r="A1137">
        <v>1127</v>
      </c>
      <c r="C1137" s="17"/>
      <c r="D1137" s="19">
        <v>201307</v>
      </c>
      <c r="E1137" s="58" t="s">
        <v>1643</v>
      </c>
      <c r="F1137">
        <v>15</v>
      </c>
      <c r="G1137">
        <v>0</v>
      </c>
      <c r="H1137">
        <v>0</v>
      </c>
      <c r="I1137">
        <v>0</v>
      </c>
      <c r="K1137">
        <v>0</v>
      </c>
      <c r="L1137">
        <v>0</v>
      </c>
      <c r="N1137">
        <v>0</v>
      </c>
      <c r="O1137">
        <v>0</v>
      </c>
      <c r="P1137" s="39">
        <f t="shared" si="18"/>
        <v>15</v>
      </c>
      <c r="Q1137" s="10" t="s">
        <v>352</v>
      </c>
      <c r="R1137" s="38">
        <v>15</v>
      </c>
    </row>
    <row r="1138" spans="1:18" x14ac:dyDescent="0.2">
      <c r="A1138">
        <v>1128</v>
      </c>
      <c r="C1138" s="17"/>
      <c r="D1138" s="19">
        <v>201301</v>
      </c>
      <c r="E1138" s="58" t="s">
        <v>1644</v>
      </c>
      <c r="F1138" s="16">
        <v>13</v>
      </c>
      <c r="G1138" s="16">
        <v>0</v>
      </c>
      <c r="H1138" s="16">
        <v>0</v>
      </c>
      <c r="I1138" s="16">
        <v>0</v>
      </c>
      <c r="J1138" s="16"/>
      <c r="K1138" s="16">
        <v>0</v>
      </c>
      <c r="L1138" s="16">
        <v>0</v>
      </c>
      <c r="M1138" s="16"/>
      <c r="N1138" s="16">
        <v>0</v>
      </c>
      <c r="O1138" s="16">
        <v>0</v>
      </c>
      <c r="P1138" s="39">
        <f t="shared" si="18"/>
        <v>13</v>
      </c>
      <c r="Q1138" s="10" t="s">
        <v>352</v>
      </c>
      <c r="R1138" s="38">
        <v>13</v>
      </c>
    </row>
    <row r="1139" spans="1:18" x14ac:dyDescent="0.2">
      <c r="A1139">
        <v>1129</v>
      </c>
      <c r="C1139" s="17"/>
      <c r="D1139" s="19">
        <v>201207</v>
      </c>
      <c r="E1139" s="58" t="s">
        <v>1645</v>
      </c>
      <c r="F1139" s="16">
        <v>15</v>
      </c>
      <c r="G1139" s="16">
        <v>0</v>
      </c>
      <c r="H1139" s="16">
        <v>0</v>
      </c>
      <c r="I1139" s="16">
        <v>0</v>
      </c>
      <c r="J1139" s="16"/>
      <c r="K1139" s="16">
        <v>0</v>
      </c>
      <c r="L1139" s="16">
        <v>0</v>
      </c>
      <c r="M1139" s="16"/>
      <c r="N1139" s="16">
        <v>0</v>
      </c>
      <c r="O1139" s="16">
        <v>0</v>
      </c>
      <c r="P1139" s="39">
        <f t="shared" si="18"/>
        <v>15</v>
      </c>
      <c r="Q1139" s="10" t="s">
        <v>352</v>
      </c>
      <c r="R1139" s="38">
        <v>15</v>
      </c>
    </row>
    <row r="1140" spans="1:18" x14ac:dyDescent="0.2">
      <c r="A1140">
        <v>1130</v>
      </c>
      <c r="C1140" s="17"/>
      <c r="D1140" s="19">
        <v>201201</v>
      </c>
      <c r="E1140" s="58" t="s">
        <v>1646</v>
      </c>
      <c r="F1140" s="16">
        <v>18</v>
      </c>
      <c r="G1140" s="16">
        <v>0</v>
      </c>
      <c r="H1140" s="16">
        <v>0</v>
      </c>
      <c r="I1140" s="16">
        <v>0</v>
      </c>
      <c r="J1140" s="16"/>
      <c r="K1140" s="16">
        <v>0</v>
      </c>
      <c r="L1140" s="16">
        <v>0</v>
      </c>
      <c r="M1140" s="16"/>
      <c r="N1140" s="16">
        <v>0</v>
      </c>
      <c r="O1140" s="16">
        <v>0</v>
      </c>
      <c r="P1140" s="39">
        <f t="shared" si="18"/>
        <v>18</v>
      </c>
      <c r="Q1140" s="10" t="s">
        <v>352</v>
      </c>
      <c r="R1140" s="38">
        <v>18</v>
      </c>
    </row>
    <row r="1141" spans="1:18" x14ac:dyDescent="0.2">
      <c r="A1141">
        <v>1132</v>
      </c>
      <c r="C1141" s="17"/>
      <c r="D1141" s="19"/>
      <c r="E1141" s="58" t="s">
        <v>1031</v>
      </c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39"/>
      <c r="Q1141" s="10"/>
    </row>
    <row r="1142" spans="1:18" x14ac:dyDescent="0.2">
      <c r="C1142" s="17" t="s">
        <v>353</v>
      </c>
      <c r="D1142" s="19">
        <v>201401</v>
      </c>
      <c r="E1142" s="58" t="s">
        <v>1647</v>
      </c>
      <c r="F1142">
        <v>0</v>
      </c>
      <c r="G1142">
        <v>0</v>
      </c>
      <c r="H1142">
        <v>0</v>
      </c>
      <c r="I1142">
        <v>0</v>
      </c>
      <c r="K1142">
        <v>0</v>
      </c>
      <c r="L1142">
        <v>0</v>
      </c>
      <c r="N1142">
        <v>0</v>
      </c>
      <c r="O1142">
        <v>0</v>
      </c>
      <c r="P1142" s="39">
        <f t="shared" si="18"/>
        <v>0</v>
      </c>
      <c r="Q1142" s="10" t="s">
        <v>354</v>
      </c>
      <c r="R1142" s="38">
        <v>0</v>
      </c>
    </row>
    <row r="1143" spans="1:18" x14ac:dyDescent="0.2">
      <c r="A1143">
        <v>1133</v>
      </c>
      <c r="C1143" s="17"/>
      <c r="D1143" s="19">
        <v>201307</v>
      </c>
      <c r="E1143" s="58" t="s">
        <v>1648</v>
      </c>
      <c r="F1143">
        <v>0</v>
      </c>
      <c r="G1143">
        <v>45</v>
      </c>
      <c r="H1143">
        <v>0</v>
      </c>
      <c r="I1143">
        <v>45</v>
      </c>
      <c r="K1143">
        <v>0</v>
      </c>
      <c r="L1143">
        <v>0</v>
      </c>
      <c r="N1143">
        <v>0</v>
      </c>
      <c r="O1143">
        <v>0</v>
      </c>
      <c r="P1143" s="39">
        <f t="shared" si="18"/>
        <v>45</v>
      </c>
      <c r="Q1143" s="10" t="s">
        <v>354</v>
      </c>
      <c r="R1143" s="38">
        <v>45</v>
      </c>
    </row>
    <row r="1144" spans="1:18" x14ac:dyDescent="0.2">
      <c r="A1144">
        <v>1134</v>
      </c>
      <c r="C1144" s="17"/>
      <c r="D1144" s="19">
        <v>201301</v>
      </c>
      <c r="E1144" s="58" t="s">
        <v>1649</v>
      </c>
      <c r="F1144" s="16">
        <v>0</v>
      </c>
      <c r="G1144" s="16">
        <v>0</v>
      </c>
      <c r="H1144" s="16">
        <v>53</v>
      </c>
      <c r="I1144" s="16">
        <v>53</v>
      </c>
      <c r="J1144" s="16"/>
      <c r="K1144" s="16">
        <v>0</v>
      </c>
      <c r="L1144" s="16">
        <v>0</v>
      </c>
      <c r="M1144" s="16"/>
      <c r="N1144" s="16">
        <v>8</v>
      </c>
      <c r="O1144" s="16">
        <v>0</v>
      </c>
      <c r="P1144" s="39">
        <f t="shared" si="18"/>
        <v>61</v>
      </c>
      <c r="Q1144" s="10" t="s">
        <v>354</v>
      </c>
      <c r="R1144" s="38">
        <v>61</v>
      </c>
    </row>
    <row r="1145" spans="1:18" x14ac:dyDescent="0.2">
      <c r="A1145">
        <v>1135</v>
      </c>
      <c r="C1145" s="17"/>
      <c r="D1145" s="19">
        <v>201207</v>
      </c>
      <c r="E1145" s="58" t="s">
        <v>1650</v>
      </c>
      <c r="F1145" s="16">
        <v>0</v>
      </c>
      <c r="G1145" s="16">
        <v>0</v>
      </c>
      <c r="H1145" s="16">
        <v>47</v>
      </c>
      <c r="I1145" s="16">
        <v>47</v>
      </c>
      <c r="J1145" s="16"/>
      <c r="K1145" s="16">
        <v>0</v>
      </c>
      <c r="L1145" s="16">
        <v>0</v>
      </c>
      <c r="M1145" s="16"/>
      <c r="N1145" s="16">
        <v>8</v>
      </c>
      <c r="O1145" s="16">
        <v>8</v>
      </c>
      <c r="P1145" s="39">
        <f t="shared" si="18"/>
        <v>63</v>
      </c>
      <c r="Q1145" s="10" t="s">
        <v>354</v>
      </c>
      <c r="R1145" s="38">
        <v>63</v>
      </c>
    </row>
    <row r="1146" spans="1:18" x14ac:dyDescent="0.2">
      <c r="A1146">
        <v>1136</v>
      </c>
      <c r="C1146" s="17"/>
      <c r="D1146" s="19">
        <v>201201</v>
      </c>
      <c r="E1146" s="58" t="s">
        <v>1651</v>
      </c>
      <c r="F1146" s="16">
        <v>0</v>
      </c>
      <c r="G1146" s="16">
        <v>0</v>
      </c>
      <c r="H1146" s="16">
        <v>53</v>
      </c>
      <c r="I1146" s="16">
        <v>53</v>
      </c>
      <c r="J1146" s="16"/>
      <c r="K1146" s="16">
        <v>0</v>
      </c>
      <c r="L1146" s="16">
        <v>0</v>
      </c>
      <c r="M1146" s="16"/>
      <c r="N1146" s="16">
        <v>8</v>
      </c>
      <c r="O1146" s="16">
        <v>0</v>
      </c>
      <c r="P1146" s="39">
        <f t="shared" si="18"/>
        <v>61</v>
      </c>
      <c r="Q1146" s="10" t="s">
        <v>354</v>
      </c>
      <c r="R1146" s="38">
        <v>61</v>
      </c>
    </row>
    <row r="1147" spans="1:18" x14ac:dyDescent="0.2">
      <c r="A1147">
        <v>1138</v>
      </c>
      <c r="C1147" s="17"/>
      <c r="D1147" s="19"/>
      <c r="E1147" s="58" t="s">
        <v>1031</v>
      </c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39"/>
      <c r="Q1147" s="10"/>
    </row>
    <row r="1148" spans="1:18" x14ac:dyDescent="0.2">
      <c r="C1148" s="17" t="s">
        <v>355</v>
      </c>
      <c r="D1148" s="19">
        <v>201401</v>
      </c>
      <c r="E1148" s="58" t="s">
        <v>1652</v>
      </c>
      <c r="F1148">
        <v>72</v>
      </c>
      <c r="G1148">
        <v>0</v>
      </c>
      <c r="H1148">
        <v>0</v>
      </c>
      <c r="I1148">
        <v>0</v>
      </c>
      <c r="K1148">
        <v>9</v>
      </c>
      <c r="L1148">
        <v>0</v>
      </c>
      <c r="N1148">
        <v>0</v>
      </c>
      <c r="O1148">
        <v>0</v>
      </c>
      <c r="P1148" s="39">
        <f t="shared" si="18"/>
        <v>81</v>
      </c>
      <c r="Q1148" s="10" t="s">
        <v>666</v>
      </c>
      <c r="R1148" s="38">
        <v>81</v>
      </c>
    </row>
    <row r="1149" spans="1:18" x14ac:dyDescent="0.2">
      <c r="A1149">
        <v>1139</v>
      </c>
      <c r="C1149" s="17"/>
      <c r="D1149" s="19">
        <v>201307</v>
      </c>
      <c r="E1149" s="58" t="s">
        <v>1653</v>
      </c>
      <c r="F1149">
        <v>63</v>
      </c>
      <c r="G1149">
        <v>0</v>
      </c>
      <c r="H1149">
        <v>32</v>
      </c>
      <c r="I1149">
        <v>32</v>
      </c>
      <c r="K1149">
        <v>0</v>
      </c>
      <c r="L1149">
        <v>7</v>
      </c>
      <c r="N1149">
        <v>0</v>
      </c>
      <c r="O1149">
        <v>0</v>
      </c>
      <c r="P1149" s="39">
        <f t="shared" si="18"/>
        <v>102</v>
      </c>
      <c r="Q1149" s="10" t="s">
        <v>666</v>
      </c>
      <c r="R1149" s="38">
        <v>102</v>
      </c>
    </row>
    <row r="1150" spans="1:18" x14ac:dyDescent="0.2">
      <c r="A1150">
        <v>1140</v>
      </c>
      <c r="C1150" s="17"/>
      <c r="D1150" s="19">
        <v>201301</v>
      </c>
      <c r="E1150" s="58" t="s">
        <v>1654</v>
      </c>
      <c r="F1150" s="16">
        <v>78</v>
      </c>
      <c r="G1150" s="16">
        <v>2</v>
      </c>
      <c r="H1150" s="16">
        <v>31</v>
      </c>
      <c r="I1150" s="16">
        <v>33</v>
      </c>
      <c r="J1150" s="16"/>
      <c r="K1150" s="16">
        <v>0</v>
      </c>
      <c r="L1150" s="16">
        <v>7</v>
      </c>
      <c r="M1150" s="16"/>
      <c r="N1150" s="16">
        <v>0</v>
      </c>
      <c r="O1150" s="16">
        <v>0</v>
      </c>
      <c r="P1150" s="39">
        <f t="shared" si="18"/>
        <v>118</v>
      </c>
      <c r="Q1150" s="10" t="s">
        <v>356</v>
      </c>
      <c r="R1150" s="38">
        <v>118</v>
      </c>
    </row>
    <row r="1151" spans="1:18" x14ac:dyDescent="0.2">
      <c r="A1151">
        <v>1141</v>
      </c>
      <c r="C1151" s="17"/>
      <c r="D1151" s="19">
        <v>201207</v>
      </c>
      <c r="E1151" s="58" t="s">
        <v>1655</v>
      </c>
      <c r="F1151" s="16">
        <v>74</v>
      </c>
      <c r="G1151" s="16">
        <v>4</v>
      </c>
      <c r="H1151" s="16">
        <v>35</v>
      </c>
      <c r="I1151" s="16">
        <v>39</v>
      </c>
      <c r="J1151" s="16"/>
      <c r="K1151" s="16">
        <v>0</v>
      </c>
      <c r="L1151" s="16">
        <v>2</v>
      </c>
      <c r="M1151" s="16"/>
      <c r="N1151" s="16">
        <v>0</v>
      </c>
      <c r="O1151" s="16">
        <v>0</v>
      </c>
      <c r="P1151" s="39">
        <f t="shared" si="18"/>
        <v>115</v>
      </c>
      <c r="Q1151" s="10" t="s">
        <v>356</v>
      </c>
      <c r="R1151" s="38">
        <v>115</v>
      </c>
    </row>
    <row r="1152" spans="1:18" x14ac:dyDescent="0.2">
      <c r="A1152">
        <v>1142</v>
      </c>
      <c r="C1152" s="17"/>
      <c r="D1152" s="19">
        <v>201201</v>
      </c>
      <c r="E1152" s="58" t="s">
        <v>1656</v>
      </c>
      <c r="F1152" s="16">
        <v>77</v>
      </c>
      <c r="G1152" s="16">
        <v>0</v>
      </c>
      <c r="H1152" s="16">
        <v>23</v>
      </c>
      <c r="I1152" s="16">
        <v>23</v>
      </c>
      <c r="J1152" s="16"/>
      <c r="K1152" s="16">
        <v>0</v>
      </c>
      <c r="L1152" s="16">
        <v>7</v>
      </c>
      <c r="M1152" s="16"/>
      <c r="N1152" s="16">
        <v>0</v>
      </c>
      <c r="O1152" s="16">
        <v>0</v>
      </c>
      <c r="P1152" s="39">
        <f t="shared" si="18"/>
        <v>107</v>
      </c>
      <c r="Q1152" s="10" t="s">
        <v>356</v>
      </c>
      <c r="R1152" s="38">
        <v>107</v>
      </c>
    </row>
    <row r="1153" spans="1:18" x14ac:dyDescent="0.2">
      <c r="A1153">
        <v>1144</v>
      </c>
      <c r="C1153" s="17"/>
      <c r="D1153" s="19"/>
      <c r="E1153" s="58" t="s">
        <v>1031</v>
      </c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39"/>
      <c r="Q1153" s="10"/>
    </row>
    <row r="1154" spans="1:18" x14ac:dyDescent="0.2">
      <c r="A1154">
        <v>1145</v>
      </c>
      <c r="C1154" s="17"/>
      <c r="D1154" s="19"/>
      <c r="E1154" s="58" t="s">
        <v>1031</v>
      </c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39"/>
      <c r="Q1154" s="10"/>
    </row>
    <row r="1155" spans="1:18" x14ac:dyDescent="0.2">
      <c r="A1155">
        <f>A1154+6</f>
        <v>1151</v>
      </c>
      <c r="B1155" t="s">
        <v>357</v>
      </c>
      <c r="C1155" s="17" t="s">
        <v>357</v>
      </c>
      <c r="D1155" s="19">
        <v>201401</v>
      </c>
      <c r="E1155" s="58" t="s">
        <v>1657</v>
      </c>
      <c r="F1155">
        <v>11</v>
      </c>
      <c r="G1155">
        <v>0</v>
      </c>
      <c r="H1155">
        <v>0</v>
      </c>
      <c r="I1155">
        <v>0</v>
      </c>
      <c r="K1155">
        <v>0</v>
      </c>
      <c r="L1155">
        <v>0</v>
      </c>
      <c r="N1155">
        <v>0</v>
      </c>
      <c r="O1155">
        <v>0</v>
      </c>
      <c r="P1155" s="39">
        <f t="shared" si="18"/>
        <v>11</v>
      </c>
      <c r="Q1155" s="10" t="s">
        <v>358</v>
      </c>
      <c r="R1155" s="38">
        <v>11</v>
      </c>
    </row>
    <row r="1156" spans="1:18" x14ac:dyDescent="0.2">
      <c r="A1156">
        <v>1146</v>
      </c>
      <c r="C1156" s="17"/>
      <c r="D1156" s="19">
        <v>201307</v>
      </c>
      <c r="E1156" s="58" t="s">
        <v>1658</v>
      </c>
      <c r="F1156">
        <v>0</v>
      </c>
      <c r="G1156">
        <v>0</v>
      </c>
      <c r="H1156">
        <v>0</v>
      </c>
      <c r="I1156">
        <v>0</v>
      </c>
      <c r="K1156">
        <v>0</v>
      </c>
      <c r="L1156">
        <v>0</v>
      </c>
      <c r="N1156">
        <v>0</v>
      </c>
      <c r="O1156">
        <v>0</v>
      </c>
      <c r="P1156" s="39">
        <f t="shared" si="18"/>
        <v>0</v>
      </c>
      <c r="Q1156" s="10" t="s">
        <v>358</v>
      </c>
      <c r="R1156" s="38">
        <v>0</v>
      </c>
    </row>
    <row r="1157" spans="1:18" x14ac:dyDescent="0.2">
      <c r="A1157">
        <v>1147</v>
      </c>
      <c r="C1157" s="17"/>
      <c r="D1157" s="19">
        <v>201301</v>
      </c>
      <c r="E1157" s="58" t="s">
        <v>1659</v>
      </c>
      <c r="F1157" s="16">
        <v>11</v>
      </c>
      <c r="G1157" s="16">
        <v>0</v>
      </c>
      <c r="H1157" s="16">
        <v>0</v>
      </c>
      <c r="I1157" s="16">
        <v>0</v>
      </c>
      <c r="J1157" s="16"/>
      <c r="K1157" s="16">
        <v>0</v>
      </c>
      <c r="L1157" s="16">
        <v>0</v>
      </c>
      <c r="M1157" s="16"/>
      <c r="N1157" s="16">
        <v>0</v>
      </c>
      <c r="O1157" s="16">
        <v>0</v>
      </c>
      <c r="P1157" s="39">
        <f t="shared" si="18"/>
        <v>11</v>
      </c>
      <c r="Q1157" s="10" t="s">
        <v>358</v>
      </c>
      <c r="R1157" s="38">
        <v>11</v>
      </c>
    </row>
    <row r="1158" spans="1:18" x14ac:dyDescent="0.2">
      <c r="A1158">
        <v>1148</v>
      </c>
      <c r="C1158" s="17"/>
      <c r="D1158" s="19">
        <v>201207</v>
      </c>
      <c r="E1158" s="58" t="s">
        <v>1660</v>
      </c>
      <c r="F1158" s="16">
        <v>11</v>
      </c>
      <c r="G1158" s="16">
        <v>0</v>
      </c>
      <c r="H1158" s="16">
        <v>0</v>
      </c>
      <c r="I1158" s="16">
        <v>0</v>
      </c>
      <c r="J1158" s="16"/>
      <c r="K1158" s="16">
        <v>0</v>
      </c>
      <c r="L1158" s="16">
        <v>0</v>
      </c>
      <c r="M1158" s="16"/>
      <c r="N1158" s="16">
        <v>0</v>
      </c>
      <c r="O1158" s="16">
        <v>0</v>
      </c>
      <c r="P1158" s="39">
        <f t="shared" si="18"/>
        <v>11</v>
      </c>
      <c r="Q1158" s="10" t="s">
        <v>358</v>
      </c>
      <c r="R1158" s="38">
        <v>11</v>
      </c>
    </row>
    <row r="1159" spans="1:18" x14ac:dyDescent="0.2">
      <c r="A1159">
        <v>1149</v>
      </c>
      <c r="C1159" s="17"/>
      <c r="D1159" s="19">
        <v>201201</v>
      </c>
      <c r="E1159" s="58" t="s">
        <v>1661</v>
      </c>
      <c r="F1159" s="16">
        <v>10</v>
      </c>
      <c r="G1159" s="16">
        <v>0</v>
      </c>
      <c r="H1159" s="16">
        <v>0</v>
      </c>
      <c r="I1159" s="16">
        <v>0</v>
      </c>
      <c r="J1159" s="16"/>
      <c r="K1159" s="16">
        <v>0</v>
      </c>
      <c r="L1159" s="16">
        <v>0</v>
      </c>
      <c r="M1159" s="16"/>
      <c r="N1159" s="16">
        <v>0</v>
      </c>
      <c r="O1159" s="16">
        <v>0</v>
      </c>
      <c r="P1159" s="39">
        <f t="shared" si="18"/>
        <v>10</v>
      </c>
      <c r="Q1159" s="10" t="s">
        <v>358</v>
      </c>
      <c r="R1159" s="38">
        <v>10</v>
      </c>
    </row>
    <row r="1160" spans="1:18" x14ac:dyDescent="0.2">
      <c r="A1160">
        <v>1151</v>
      </c>
      <c r="C1160" s="17"/>
      <c r="D1160" s="19"/>
      <c r="E1160" s="58" t="s">
        <v>1031</v>
      </c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39"/>
      <c r="Q1160" s="10"/>
    </row>
    <row r="1161" spans="1:18" x14ac:dyDescent="0.2">
      <c r="A1161">
        <f>A1160+6</f>
        <v>1157</v>
      </c>
      <c r="B1161" t="s">
        <v>359</v>
      </c>
      <c r="C1161" s="17" t="s">
        <v>359</v>
      </c>
      <c r="D1161" s="19">
        <v>201401</v>
      </c>
      <c r="E1161" s="58" t="s">
        <v>1662</v>
      </c>
      <c r="F1161" s="43" t="s">
        <v>670</v>
      </c>
      <c r="G1161" s="43" t="s">
        <v>670</v>
      </c>
      <c r="H1161" s="43" t="s">
        <v>670</v>
      </c>
      <c r="I1161" s="43" t="s">
        <v>670</v>
      </c>
      <c r="J1161" s="43"/>
      <c r="K1161" s="43" t="s">
        <v>670</v>
      </c>
      <c r="L1161" s="43" t="s">
        <v>670</v>
      </c>
      <c r="M1161" s="43" t="s">
        <v>627</v>
      </c>
      <c r="N1161" s="43" t="s">
        <v>670</v>
      </c>
      <c r="O1161" s="43" t="s">
        <v>670</v>
      </c>
      <c r="P1161" s="39" t="e">
        <f t="shared" si="18"/>
        <v>#VALUE!</v>
      </c>
      <c r="Q1161" s="10" t="s">
        <v>360</v>
      </c>
      <c r="R1161" s="38" t="s">
        <v>670</v>
      </c>
    </row>
    <row r="1162" spans="1:18" x14ac:dyDescent="0.2">
      <c r="A1162">
        <v>1152</v>
      </c>
      <c r="C1162" s="17"/>
      <c r="D1162" s="19">
        <v>201307</v>
      </c>
      <c r="E1162" s="58" t="s">
        <v>1663</v>
      </c>
      <c r="F1162">
        <v>0</v>
      </c>
      <c r="G1162">
        <v>0</v>
      </c>
      <c r="H1162">
        <v>0</v>
      </c>
      <c r="I1162">
        <v>0</v>
      </c>
      <c r="K1162">
        <v>0</v>
      </c>
      <c r="L1162">
        <v>0</v>
      </c>
      <c r="N1162">
        <v>0</v>
      </c>
      <c r="O1162">
        <v>0</v>
      </c>
      <c r="P1162" s="39">
        <f t="shared" si="18"/>
        <v>0</v>
      </c>
      <c r="Q1162" s="10" t="s">
        <v>360</v>
      </c>
      <c r="R1162" s="38">
        <v>0</v>
      </c>
    </row>
    <row r="1163" spans="1:18" x14ac:dyDescent="0.2">
      <c r="A1163">
        <v>1153</v>
      </c>
      <c r="C1163" s="17"/>
      <c r="D1163" s="19">
        <v>201301</v>
      </c>
      <c r="E1163" s="58" t="s">
        <v>1664</v>
      </c>
      <c r="F1163" s="16">
        <v>0</v>
      </c>
      <c r="G1163" s="16">
        <v>0</v>
      </c>
      <c r="H1163" s="16">
        <v>0</v>
      </c>
      <c r="I1163" s="16">
        <v>0</v>
      </c>
      <c r="J1163" s="16"/>
      <c r="K1163" s="16">
        <v>0</v>
      </c>
      <c r="L1163" s="16">
        <v>0</v>
      </c>
      <c r="M1163" s="16"/>
      <c r="N1163" s="16">
        <v>0</v>
      </c>
      <c r="O1163" s="16">
        <v>0</v>
      </c>
      <c r="P1163" s="39">
        <f t="shared" si="18"/>
        <v>0</v>
      </c>
      <c r="Q1163" s="10" t="s">
        <v>360</v>
      </c>
      <c r="R1163" s="38">
        <v>0</v>
      </c>
    </row>
    <row r="1164" spans="1:18" x14ac:dyDescent="0.2">
      <c r="A1164">
        <v>1154</v>
      </c>
      <c r="C1164" s="17"/>
      <c r="D1164" s="19">
        <v>201207</v>
      </c>
      <c r="E1164" s="58" t="s">
        <v>1665</v>
      </c>
      <c r="F1164" s="16">
        <v>0</v>
      </c>
      <c r="G1164" s="16">
        <v>0</v>
      </c>
      <c r="H1164" s="16">
        <v>0</v>
      </c>
      <c r="I1164" s="16">
        <v>0</v>
      </c>
      <c r="J1164" s="16"/>
      <c r="K1164" s="16">
        <v>0</v>
      </c>
      <c r="L1164" s="16">
        <v>0</v>
      </c>
      <c r="M1164" s="16"/>
      <c r="N1164" s="16">
        <v>0</v>
      </c>
      <c r="O1164" s="16">
        <v>0</v>
      </c>
      <c r="P1164" s="39">
        <f t="shared" si="18"/>
        <v>0</v>
      </c>
      <c r="Q1164" s="10" t="s">
        <v>360</v>
      </c>
      <c r="R1164" s="38">
        <v>0</v>
      </c>
    </row>
    <row r="1165" spans="1:18" x14ac:dyDescent="0.2">
      <c r="A1165">
        <v>1155</v>
      </c>
      <c r="C1165" s="17"/>
      <c r="D1165" s="19">
        <v>201201</v>
      </c>
      <c r="E1165" s="58" t="s">
        <v>1666</v>
      </c>
      <c r="F1165" s="16">
        <v>0</v>
      </c>
      <c r="G1165" s="16">
        <v>0</v>
      </c>
      <c r="H1165" s="16">
        <v>0</v>
      </c>
      <c r="I1165" s="16">
        <v>0</v>
      </c>
      <c r="J1165" s="16"/>
      <c r="K1165" s="16">
        <v>0</v>
      </c>
      <c r="L1165" s="16">
        <v>0</v>
      </c>
      <c r="M1165" s="16"/>
      <c r="N1165" s="16">
        <v>0</v>
      </c>
      <c r="O1165" s="16">
        <v>0</v>
      </c>
      <c r="P1165" s="39">
        <f t="shared" si="18"/>
        <v>0</v>
      </c>
      <c r="Q1165" s="10" t="s">
        <v>360</v>
      </c>
      <c r="R1165" s="38">
        <v>0</v>
      </c>
    </row>
    <row r="1166" spans="1:18" x14ac:dyDescent="0.2">
      <c r="A1166">
        <v>1157</v>
      </c>
      <c r="C1166" s="17"/>
      <c r="D1166" s="19"/>
      <c r="E1166" s="58" t="s">
        <v>1031</v>
      </c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39"/>
      <c r="Q1166" s="10"/>
    </row>
    <row r="1167" spans="1:18" x14ac:dyDescent="0.2">
      <c r="A1167">
        <f>A1166+6</f>
        <v>1163</v>
      </c>
      <c r="B1167" t="s">
        <v>361</v>
      </c>
      <c r="C1167" s="17" t="s">
        <v>361</v>
      </c>
      <c r="D1167" s="19">
        <v>201401</v>
      </c>
      <c r="E1167" s="58" t="s">
        <v>1667</v>
      </c>
      <c r="F1167">
        <v>8</v>
      </c>
      <c r="G1167">
        <v>0</v>
      </c>
      <c r="H1167">
        <v>0</v>
      </c>
      <c r="I1167">
        <v>0</v>
      </c>
      <c r="K1167">
        <v>18</v>
      </c>
      <c r="L1167">
        <v>0</v>
      </c>
      <c r="N1167">
        <v>0</v>
      </c>
      <c r="O1167">
        <v>0</v>
      </c>
      <c r="P1167" s="39">
        <f t="shared" si="18"/>
        <v>26</v>
      </c>
      <c r="Q1167" s="10" t="s">
        <v>362</v>
      </c>
      <c r="R1167" s="38">
        <v>26</v>
      </c>
    </row>
    <row r="1168" spans="1:18" x14ac:dyDescent="0.2">
      <c r="A1168">
        <v>1158</v>
      </c>
      <c r="C1168" s="17"/>
      <c r="D1168" s="19">
        <v>201307</v>
      </c>
      <c r="E1168" s="58" t="s">
        <v>1668</v>
      </c>
      <c r="F1168">
        <v>8</v>
      </c>
      <c r="G1168">
        <v>0</v>
      </c>
      <c r="H1168">
        <v>11</v>
      </c>
      <c r="I1168">
        <v>11</v>
      </c>
      <c r="K1168">
        <v>17</v>
      </c>
      <c r="L1168">
        <v>0</v>
      </c>
      <c r="N1168">
        <v>0</v>
      </c>
      <c r="O1168">
        <v>0</v>
      </c>
      <c r="P1168" s="39">
        <f t="shared" si="18"/>
        <v>36</v>
      </c>
      <c r="Q1168" s="10" t="s">
        <v>362</v>
      </c>
      <c r="R1168" s="38">
        <v>36</v>
      </c>
    </row>
    <row r="1169" spans="1:18" x14ac:dyDescent="0.2">
      <c r="A1169">
        <v>1159</v>
      </c>
      <c r="C1169" s="17"/>
      <c r="D1169" s="19">
        <v>201301</v>
      </c>
      <c r="E1169" s="58" t="s">
        <v>1669</v>
      </c>
      <c r="F1169" s="16">
        <v>7</v>
      </c>
      <c r="G1169" s="16">
        <v>0</v>
      </c>
      <c r="H1169" s="16">
        <v>0</v>
      </c>
      <c r="I1169" s="16">
        <v>0</v>
      </c>
      <c r="J1169" s="16"/>
      <c r="K1169" s="16">
        <v>0</v>
      </c>
      <c r="L1169" s="16">
        <v>1</v>
      </c>
      <c r="M1169" s="16"/>
      <c r="N1169" s="16">
        <v>0</v>
      </c>
      <c r="O1169" s="16">
        <v>0</v>
      </c>
      <c r="P1169" s="39">
        <f t="shared" si="18"/>
        <v>8</v>
      </c>
      <c r="Q1169" s="10" t="s">
        <v>362</v>
      </c>
      <c r="R1169" s="38">
        <v>8</v>
      </c>
    </row>
    <row r="1170" spans="1:18" x14ac:dyDescent="0.2">
      <c r="A1170">
        <v>1160</v>
      </c>
      <c r="C1170" s="17"/>
      <c r="D1170" s="19">
        <v>201207</v>
      </c>
      <c r="E1170" s="58" t="s">
        <v>1670</v>
      </c>
      <c r="F1170" s="16">
        <v>8</v>
      </c>
      <c r="G1170" s="16">
        <v>0</v>
      </c>
      <c r="H1170" s="16">
        <v>23</v>
      </c>
      <c r="I1170" s="16">
        <v>23</v>
      </c>
      <c r="J1170" s="16"/>
      <c r="K1170" s="16">
        <v>18</v>
      </c>
      <c r="L1170" s="16">
        <v>0</v>
      </c>
      <c r="M1170" s="16"/>
      <c r="N1170" s="16">
        <v>0</v>
      </c>
      <c r="O1170" s="16">
        <v>0</v>
      </c>
      <c r="P1170" s="39">
        <f t="shared" si="18"/>
        <v>49</v>
      </c>
      <c r="Q1170" s="10" t="s">
        <v>362</v>
      </c>
      <c r="R1170" s="38">
        <v>49</v>
      </c>
    </row>
    <row r="1171" spans="1:18" x14ac:dyDescent="0.2">
      <c r="A1171">
        <v>1161</v>
      </c>
      <c r="C1171" s="17"/>
      <c r="D1171" s="19">
        <v>201201</v>
      </c>
      <c r="E1171" s="58" t="s">
        <v>1671</v>
      </c>
      <c r="F1171" s="16">
        <v>0</v>
      </c>
      <c r="G1171" s="16">
        <v>0</v>
      </c>
      <c r="H1171" s="16">
        <v>0</v>
      </c>
      <c r="I1171" s="16">
        <v>0</v>
      </c>
      <c r="J1171" s="16"/>
      <c r="K1171" s="16">
        <v>0</v>
      </c>
      <c r="L1171" s="16">
        <v>1</v>
      </c>
      <c r="M1171" s="16"/>
      <c r="N1171" s="16">
        <v>0</v>
      </c>
      <c r="O1171" s="16">
        <v>0</v>
      </c>
      <c r="P1171" s="39">
        <f t="shared" ref="P1171:P1234" si="19">SUM(F1171+I1171+K1171+L1171+N1171+O1171)</f>
        <v>1</v>
      </c>
      <c r="Q1171" s="10" t="s">
        <v>362</v>
      </c>
      <c r="R1171" s="38">
        <v>1</v>
      </c>
    </row>
    <row r="1172" spans="1:18" x14ac:dyDescent="0.2">
      <c r="A1172">
        <v>1163</v>
      </c>
      <c r="C1172" s="17"/>
      <c r="D1172" s="19"/>
      <c r="E1172" s="58" t="s">
        <v>1031</v>
      </c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39"/>
      <c r="Q1172" s="10"/>
    </row>
    <row r="1173" spans="1:18" x14ac:dyDescent="0.2">
      <c r="A1173">
        <f>A1172+6</f>
        <v>1169</v>
      </c>
      <c r="B1173" t="s">
        <v>363</v>
      </c>
      <c r="C1173" s="17" t="s">
        <v>363</v>
      </c>
      <c r="D1173" s="19">
        <v>201401</v>
      </c>
      <c r="E1173" s="58" t="s">
        <v>1672</v>
      </c>
      <c r="F1173">
        <v>48</v>
      </c>
      <c r="G1173">
        <v>0</v>
      </c>
      <c r="H1173">
        <v>0</v>
      </c>
      <c r="I1173">
        <v>0</v>
      </c>
      <c r="K1173">
        <v>0</v>
      </c>
      <c r="L1173">
        <v>0</v>
      </c>
      <c r="N1173">
        <v>0</v>
      </c>
      <c r="O1173">
        <v>0</v>
      </c>
      <c r="P1173" s="39">
        <f t="shared" si="19"/>
        <v>48</v>
      </c>
      <c r="Q1173" s="10" t="s">
        <v>364</v>
      </c>
      <c r="R1173" s="38">
        <v>48</v>
      </c>
    </row>
    <row r="1174" spans="1:18" x14ac:dyDescent="0.2">
      <c r="A1174">
        <v>1164</v>
      </c>
      <c r="C1174" s="17"/>
      <c r="D1174" s="19">
        <v>201307</v>
      </c>
      <c r="E1174" s="58" t="s">
        <v>1673</v>
      </c>
      <c r="F1174">
        <v>53</v>
      </c>
      <c r="G1174">
        <v>0</v>
      </c>
      <c r="H1174">
        <v>0</v>
      </c>
      <c r="I1174">
        <v>0</v>
      </c>
      <c r="K1174">
        <v>0</v>
      </c>
      <c r="L1174">
        <v>0</v>
      </c>
      <c r="N1174">
        <v>0</v>
      </c>
      <c r="O1174">
        <v>0</v>
      </c>
      <c r="P1174" s="39">
        <f t="shared" si="19"/>
        <v>53</v>
      </c>
      <c r="Q1174" s="10" t="s">
        <v>364</v>
      </c>
      <c r="R1174" s="38">
        <v>53</v>
      </c>
    </row>
    <row r="1175" spans="1:18" x14ac:dyDescent="0.2">
      <c r="A1175">
        <v>1165</v>
      </c>
      <c r="C1175" s="17"/>
      <c r="D1175" s="19">
        <v>201301</v>
      </c>
      <c r="E1175" s="58" t="s">
        <v>1674</v>
      </c>
      <c r="F1175" s="16">
        <v>48</v>
      </c>
      <c r="G1175" s="16">
        <v>0</v>
      </c>
      <c r="H1175" s="16">
        <v>0</v>
      </c>
      <c r="I1175" s="16">
        <v>0</v>
      </c>
      <c r="J1175" s="16"/>
      <c r="K1175" s="16">
        <v>0</v>
      </c>
      <c r="L1175" s="16">
        <v>0</v>
      </c>
      <c r="M1175" s="16"/>
      <c r="N1175" s="16">
        <v>0</v>
      </c>
      <c r="O1175" s="16">
        <v>0</v>
      </c>
      <c r="P1175" s="39">
        <f t="shared" si="19"/>
        <v>48</v>
      </c>
      <c r="Q1175" s="10" t="s">
        <v>364</v>
      </c>
      <c r="R1175" s="38">
        <v>48</v>
      </c>
    </row>
    <row r="1176" spans="1:18" x14ac:dyDescent="0.2">
      <c r="A1176">
        <v>1166</v>
      </c>
      <c r="C1176" s="17"/>
      <c r="D1176" s="19">
        <v>201207</v>
      </c>
      <c r="E1176" s="58" t="s">
        <v>1675</v>
      </c>
      <c r="F1176" s="16">
        <v>51</v>
      </c>
      <c r="G1176" s="16">
        <v>0</v>
      </c>
      <c r="H1176" s="16">
        <v>0</v>
      </c>
      <c r="I1176" s="16">
        <v>0</v>
      </c>
      <c r="J1176" s="16"/>
      <c r="K1176" s="16">
        <v>0</v>
      </c>
      <c r="L1176" s="16">
        <v>0</v>
      </c>
      <c r="M1176" s="16"/>
      <c r="N1176" s="16">
        <v>0</v>
      </c>
      <c r="O1176" s="16">
        <v>0</v>
      </c>
      <c r="P1176" s="39">
        <f t="shared" si="19"/>
        <v>51</v>
      </c>
      <c r="Q1176" s="10" t="s">
        <v>364</v>
      </c>
      <c r="R1176" s="38">
        <v>51</v>
      </c>
    </row>
    <row r="1177" spans="1:18" x14ac:dyDescent="0.2">
      <c r="A1177">
        <v>1167</v>
      </c>
      <c r="C1177" s="17"/>
      <c r="D1177" s="19">
        <v>201201</v>
      </c>
      <c r="E1177" s="58" t="s">
        <v>1676</v>
      </c>
      <c r="F1177" s="16">
        <v>54</v>
      </c>
      <c r="G1177" s="16">
        <v>0</v>
      </c>
      <c r="H1177" s="16">
        <v>0</v>
      </c>
      <c r="I1177" s="16">
        <v>0</v>
      </c>
      <c r="J1177" s="16"/>
      <c r="K1177" s="16">
        <v>0</v>
      </c>
      <c r="L1177" s="16">
        <v>0</v>
      </c>
      <c r="M1177" s="16"/>
      <c r="N1177" s="16">
        <v>0</v>
      </c>
      <c r="O1177" s="16">
        <v>0</v>
      </c>
      <c r="P1177" s="39">
        <f t="shared" si="19"/>
        <v>54</v>
      </c>
      <c r="Q1177" s="10" t="s">
        <v>364</v>
      </c>
      <c r="R1177" s="38">
        <v>54</v>
      </c>
    </row>
    <row r="1178" spans="1:18" x14ac:dyDescent="0.2">
      <c r="A1178">
        <v>1169</v>
      </c>
      <c r="C1178" s="17"/>
      <c r="D1178" s="19"/>
      <c r="E1178" s="58" t="s">
        <v>1031</v>
      </c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39"/>
      <c r="Q1178" s="10"/>
    </row>
    <row r="1179" spans="1:18" x14ac:dyDescent="0.2">
      <c r="A1179">
        <f>A1178+6</f>
        <v>1175</v>
      </c>
      <c r="B1179" t="s">
        <v>365</v>
      </c>
      <c r="C1179" s="17" t="s">
        <v>365</v>
      </c>
      <c r="D1179" s="19">
        <v>201401</v>
      </c>
      <c r="E1179" s="58" t="s">
        <v>1677</v>
      </c>
      <c r="F1179">
        <v>64</v>
      </c>
      <c r="G1179">
        <v>0</v>
      </c>
      <c r="H1179">
        <v>0</v>
      </c>
      <c r="I1179">
        <v>0</v>
      </c>
      <c r="K1179">
        <v>7</v>
      </c>
      <c r="L1179">
        <v>2</v>
      </c>
      <c r="N1179">
        <v>0</v>
      </c>
      <c r="O1179">
        <v>0</v>
      </c>
      <c r="P1179" s="39">
        <f t="shared" si="19"/>
        <v>73</v>
      </c>
      <c r="Q1179" s="10" t="s">
        <v>366</v>
      </c>
      <c r="R1179" s="38">
        <v>73</v>
      </c>
    </row>
    <row r="1180" spans="1:18" x14ac:dyDescent="0.2">
      <c r="A1180">
        <v>1170</v>
      </c>
      <c r="C1180" s="17"/>
      <c r="D1180" s="19">
        <v>201307</v>
      </c>
      <c r="E1180" s="58" t="s">
        <v>1678</v>
      </c>
      <c r="F1180">
        <v>54</v>
      </c>
      <c r="G1180">
        <v>24</v>
      </c>
      <c r="H1180">
        <v>27</v>
      </c>
      <c r="I1180">
        <v>51</v>
      </c>
      <c r="K1180">
        <v>0</v>
      </c>
      <c r="L1180">
        <v>15</v>
      </c>
      <c r="N1180">
        <v>0</v>
      </c>
      <c r="O1180">
        <v>0</v>
      </c>
      <c r="P1180" s="39">
        <f t="shared" si="19"/>
        <v>120</v>
      </c>
      <c r="Q1180" s="10" t="s">
        <v>366</v>
      </c>
      <c r="R1180" s="38">
        <v>120</v>
      </c>
    </row>
    <row r="1181" spans="1:18" x14ac:dyDescent="0.2">
      <c r="A1181">
        <v>1171</v>
      </c>
      <c r="C1181" s="17"/>
      <c r="D1181" s="19">
        <v>201301</v>
      </c>
      <c r="E1181" s="58" t="s">
        <v>1679</v>
      </c>
      <c r="F1181" s="16">
        <v>40</v>
      </c>
      <c r="G1181" s="16">
        <v>20</v>
      </c>
      <c r="H1181" s="16">
        <v>19</v>
      </c>
      <c r="I1181" s="16">
        <v>39</v>
      </c>
      <c r="J1181" s="16"/>
      <c r="K1181" s="16">
        <v>4</v>
      </c>
      <c r="L1181" s="16">
        <v>2</v>
      </c>
      <c r="M1181" s="16"/>
      <c r="N1181" s="16">
        <v>0</v>
      </c>
      <c r="O1181" s="16">
        <v>0</v>
      </c>
      <c r="P1181" s="39">
        <f t="shared" si="19"/>
        <v>85</v>
      </c>
      <c r="Q1181" s="10" t="s">
        <v>366</v>
      </c>
      <c r="R1181" s="38">
        <v>85</v>
      </c>
    </row>
    <row r="1182" spans="1:18" x14ac:dyDescent="0.2">
      <c r="A1182">
        <v>1172</v>
      </c>
      <c r="C1182" s="17"/>
      <c r="D1182" s="19">
        <v>201207</v>
      </c>
      <c r="E1182" s="58" t="s">
        <v>1680</v>
      </c>
      <c r="F1182" s="16">
        <v>54</v>
      </c>
      <c r="G1182" s="16">
        <v>24</v>
      </c>
      <c r="H1182" s="16">
        <v>27</v>
      </c>
      <c r="I1182" s="16">
        <v>51</v>
      </c>
      <c r="J1182" s="16"/>
      <c r="K1182" s="16">
        <v>0</v>
      </c>
      <c r="L1182" s="16">
        <v>15</v>
      </c>
      <c r="M1182" s="16"/>
      <c r="N1182" s="16">
        <v>0</v>
      </c>
      <c r="O1182" s="16">
        <v>13</v>
      </c>
      <c r="P1182" s="39">
        <f t="shared" si="19"/>
        <v>133</v>
      </c>
      <c r="Q1182" s="10" t="s">
        <v>366</v>
      </c>
      <c r="R1182" s="38">
        <v>133</v>
      </c>
    </row>
    <row r="1183" spans="1:18" x14ac:dyDescent="0.2">
      <c r="A1183">
        <v>1173</v>
      </c>
      <c r="C1183" s="17"/>
      <c r="D1183" s="19">
        <v>201201</v>
      </c>
      <c r="E1183" s="58" t="s">
        <v>1681</v>
      </c>
      <c r="F1183" s="16">
        <v>39</v>
      </c>
      <c r="G1183" s="16">
        <v>4</v>
      </c>
      <c r="H1183" s="16">
        <v>27</v>
      </c>
      <c r="I1183" s="16">
        <v>31</v>
      </c>
      <c r="J1183" s="16"/>
      <c r="K1183" s="16">
        <v>22</v>
      </c>
      <c r="L1183" s="16">
        <v>2</v>
      </c>
      <c r="M1183" s="16"/>
      <c r="N1183" s="16">
        <v>0</v>
      </c>
      <c r="O1183" s="16">
        <v>0</v>
      </c>
      <c r="P1183" s="39">
        <f t="shared" si="19"/>
        <v>94</v>
      </c>
      <c r="Q1183" s="10" t="s">
        <v>366</v>
      </c>
      <c r="R1183" s="38">
        <v>94</v>
      </c>
    </row>
    <row r="1184" spans="1:18" x14ac:dyDescent="0.2">
      <c r="A1184">
        <v>1175</v>
      </c>
      <c r="C1184" s="17"/>
      <c r="D1184" s="19"/>
      <c r="E1184" s="58" t="s">
        <v>1031</v>
      </c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39"/>
      <c r="Q1184" s="10"/>
    </row>
    <row r="1185" spans="1:18" x14ac:dyDescent="0.2">
      <c r="A1185">
        <f>A1184+6</f>
        <v>1181</v>
      </c>
      <c r="B1185" t="s">
        <v>367</v>
      </c>
      <c r="C1185" s="17" t="s">
        <v>367</v>
      </c>
      <c r="D1185" s="19">
        <v>201401</v>
      </c>
      <c r="E1185" s="58" t="s">
        <v>1682</v>
      </c>
      <c r="F1185">
        <v>7</v>
      </c>
      <c r="G1185">
        <v>0</v>
      </c>
      <c r="H1185">
        <v>0</v>
      </c>
      <c r="I1185">
        <v>0</v>
      </c>
      <c r="K1185">
        <v>0</v>
      </c>
      <c r="L1185">
        <v>0</v>
      </c>
      <c r="N1185">
        <v>0</v>
      </c>
      <c r="O1185">
        <v>0</v>
      </c>
      <c r="P1185" s="39">
        <f t="shared" si="19"/>
        <v>7</v>
      </c>
      <c r="Q1185" s="10" t="s">
        <v>368</v>
      </c>
      <c r="R1185" s="38">
        <v>7</v>
      </c>
    </row>
    <row r="1186" spans="1:18" x14ac:dyDescent="0.2">
      <c r="A1186">
        <v>1176</v>
      </c>
      <c r="C1186" s="17"/>
      <c r="D1186" s="19">
        <v>201307</v>
      </c>
      <c r="E1186" s="58" t="s">
        <v>1683</v>
      </c>
      <c r="F1186">
        <v>7</v>
      </c>
      <c r="G1186">
        <v>20</v>
      </c>
      <c r="H1186">
        <v>0</v>
      </c>
      <c r="I1186">
        <v>20</v>
      </c>
      <c r="K1186">
        <v>0</v>
      </c>
      <c r="L1186">
        <v>0</v>
      </c>
      <c r="N1186">
        <v>0</v>
      </c>
      <c r="O1186">
        <v>0</v>
      </c>
      <c r="P1186" s="39">
        <f t="shared" si="19"/>
        <v>27</v>
      </c>
      <c r="Q1186" s="10" t="s">
        <v>368</v>
      </c>
      <c r="R1186" s="38">
        <v>27</v>
      </c>
    </row>
    <row r="1187" spans="1:18" x14ac:dyDescent="0.2">
      <c r="A1187">
        <v>1177</v>
      </c>
      <c r="C1187" s="17"/>
      <c r="D1187" s="19">
        <v>201301</v>
      </c>
      <c r="E1187" s="58" t="s">
        <v>1684</v>
      </c>
      <c r="F1187" s="16">
        <v>7</v>
      </c>
      <c r="G1187" s="16">
        <v>0</v>
      </c>
      <c r="H1187" s="16">
        <v>0</v>
      </c>
      <c r="I1187" s="16">
        <v>0</v>
      </c>
      <c r="J1187" s="16"/>
      <c r="K1187" s="16">
        <v>0</v>
      </c>
      <c r="L1187" s="16">
        <v>0</v>
      </c>
      <c r="M1187" s="16"/>
      <c r="N1187" s="16">
        <v>0</v>
      </c>
      <c r="O1187" s="16">
        <v>0</v>
      </c>
      <c r="P1187" s="39">
        <f t="shared" si="19"/>
        <v>7</v>
      </c>
      <c r="Q1187" s="10" t="s">
        <v>368</v>
      </c>
      <c r="R1187" s="38">
        <v>7</v>
      </c>
    </row>
    <row r="1188" spans="1:18" x14ac:dyDescent="0.2">
      <c r="A1188">
        <v>1178</v>
      </c>
      <c r="C1188" s="17"/>
      <c r="D1188" s="19">
        <v>201207</v>
      </c>
      <c r="E1188" s="58" t="s">
        <v>1685</v>
      </c>
      <c r="F1188" s="16">
        <v>5</v>
      </c>
      <c r="G1188" s="16">
        <v>0</v>
      </c>
      <c r="H1188" s="16">
        <v>0</v>
      </c>
      <c r="I1188" s="16">
        <v>0</v>
      </c>
      <c r="J1188" s="16"/>
      <c r="K1188" s="16">
        <v>0</v>
      </c>
      <c r="L1188" s="16">
        <v>0</v>
      </c>
      <c r="M1188" s="16"/>
      <c r="N1188" s="16">
        <v>0</v>
      </c>
      <c r="O1188" s="16">
        <v>0</v>
      </c>
      <c r="P1188" s="39">
        <f t="shared" si="19"/>
        <v>5</v>
      </c>
      <c r="Q1188" s="10" t="s">
        <v>368</v>
      </c>
      <c r="R1188" s="38">
        <v>5</v>
      </c>
    </row>
    <row r="1189" spans="1:18" x14ac:dyDescent="0.2">
      <c r="A1189">
        <v>1179</v>
      </c>
      <c r="C1189" s="17"/>
      <c r="D1189" s="19">
        <v>201201</v>
      </c>
      <c r="E1189" s="58" t="s">
        <v>1686</v>
      </c>
      <c r="F1189" s="16">
        <v>7</v>
      </c>
      <c r="G1189" s="16">
        <v>0</v>
      </c>
      <c r="H1189" s="16">
        <v>0</v>
      </c>
      <c r="I1189" s="16">
        <v>0</v>
      </c>
      <c r="J1189" s="16"/>
      <c r="K1189" s="16">
        <v>0</v>
      </c>
      <c r="L1189" s="16">
        <v>0</v>
      </c>
      <c r="M1189" s="16"/>
      <c r="N1189" s="16">
        <v>0</v>
      </c>
      <c r="O1189" s="16">
        <v>0</v>
      </c>
      <c r="P1189" s="39">
        <f t="shared" si="19"/>
        <v>7</v>
      </c>
      <c r="Q1189" s="10" t="s">
        <v>368</v>
      </c>
      <c r="R1189" s="38">
        <v>7</v>
      </c>
    </row>
    <row r="1190" spans="1:18" x14ac:dyDescent="0.2">
      <c r="A1190">
        <v>1181</v>
      </c>
      <c r="C1190" s="17"/>
      <c r="D1190" s="19"/>
      <c r="E1190" s="58" t="s">
        <v>1031</v>
      </c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39"/>
      <c r="Q1190" s="10"/>
    </row>
    <row r="1191" spans="1:18" x14ac:dyDescent="0.2">
      <c r="A1191">
        <f>A1190+6</f>
        <v>1187</v>
      </c>
      <c r="B1191" t="s">
        <v>369</v>
      </c>
      <c r="C1191" s="17" t="s">
        <v>369</v>
      </c>
      <c r="D1191" s="19">
        <v>201401</v>
      </c>
      <c r="E1191" s="58" t="s">
        <v>1687</v>
      </c>
      <c r="F1191">
        <v>0</v>
      </c>
      <c r="G1191">
        <v>0</v>
      </c>
      <c r="H1191">
        <v>0</v>
      </c>
      <c r="I1191">
        <v>0</v>
      </c>
      <c r="K1191">
        <v>0</v>
      </c>
      <c r="L1191">
        <v>0</v>
      </c>
      <c r="N1191">
        <v>0</v>
      </c>
      <c r="O1191">
        <v>0</v>
      </c>
      <c r="P1191" s="39">
        <f t="shared" si="19"/>
        <v>0</v>
      </c>
      <c r="Q1191" s="10" t="s">
        <v>370</v>
      </c>
      <c r="R1191" s="38">
        <v>0</v>
      </c>
    </row>
    <row r="1192" spans="1:18" x14ac:dyDescent="0.2">
      <c r="A1192">
        <v>1182</v>
      </c>
      <c r="C1192" s="17"/>
      <c r="D1192" s="19">
        <v>201307</v>
      </c>
      <c r="E1192" s="58" t="s">
        <v>1688</v>
      </c>
      <c r="F1192">
        <v>0</v>
      </c>
      <c r="G1192">
        <v>0</v>
      </c>
      <c r="H1192">
        <v>0</v>
      </c>
      <c r="I1192">
        <v>0</v>
      </c>
      <c r="K1192">
        <v>0</v>
      </c>
      <c r="L1192">
        <v>0</v>
      </c>
      <c r="N1192">
        <v>0</v>
      </c>
      <c r="O1192">
        <v>0</v>
      </c>
      <c r="P1192" s="39">
        <f t="shared" si="19"/>
        <v>0</v>
      </c>
      <c r="Q1192" s="10" t="s">
        <v>370</v>
      </c>
      <c r="R1192" s="38">
        <v>0</v>
      </c>
    </row>
    <row r="1193" spans="1:18" x14ac:dyDescent="0.2">
      <c r="A1193">
        <v>1183</v>
      </c>
      <c r="C1193" s="17"/>
      <c r="D1193" s="19">
        <v>201301</v>
      </c>
      <c r="E1193" s="58" t="s">
        <v>1689</v>
      </c>
      <c r="F1193" s="16">
        <v>0</v>
      </c>
      <c r="G1193" s="16">
        <v>0</v>
      </c>
      <c r="H1193" s="16">
        <v>0</v>
      </c>
      <c r="I1193" s="16">
        <v>0</v>
      </c>
      <c r="J1193" s="16"/>
      <c r="K1193" s="16">
        <v>0</v>
      </c>
      <c r="L1193" s="16">
        <v>0</v>
      </c>
      <c r="M1193" s="16"/>
      <c r="N1193" s="16">
        <v>0</v>
      </c>
      <c r="O1193" s="16">
        <v>0</v>
      </c>
      <c r="P1193" s="39">
        <f t="shared" si="19"/>
        <v>0</v>
      </c>
      <c r="Q1193" s="10" t="s">
        <v>370</v>
      </c>
      <c r="R1193" s="38">
        <v>0</v>
      </c>
    </row>
    <row r="1194" spans="1:18" x14ac:dyDescent="0.2">
      <c r="A1194">
        <v>1184</v>
      </c>
      <c r="C1194" s="17"/>
      <c r="D1194" s="19">
        <v>201207</v>
      </c>
      <c r="E1194" s="58" t="s">
        <v>1690</v>
      </c>
      <c r="F1194" s="16">
        <v>0</v>
      </c>
      <c r="G1194" s="16">
        <v>0</v>
      </c>
      <c r="H1194" s="16">
        <v>0</v>
      </c>
      <c r="I1194" s="16">
        <v>0</v>
      </c>
      <c r="J1194" s="16"/>
      <c r="K1194" s="16">
        <v>0</v>
      </c>
      <c r="L1194" s="16">
        <v>0</v>
      </c>
      <c r="M1194" s="16"/>
      <c r="N1194" s="16">
        <v>0</v>
      </c>
      <c r="O1194" s="16">
        <v>0</v>
      </c>
      <c r="P1194" s="39">
        <f t="shared" si="19"/>
        <v>0</v>
      </c>
      <c r="Q1194" s="10" t="s">
        <v>370</v>
      </c>
      <c r="R1194" s="38">
        <v>0</v>
      </c>
    </row>
    <row r="1195" spans="1:18" x14ac:dyDescent="0.2">
      <c r="A1195">
        <v>1185</v>
      </c>
      <c r="C1195" s="17"/>
      <c r="D1195" s="19">
        <v>201201</v>
      </c>
      <c r="E1195" s="58" t="s">
        <v>1691</v>
      </c>
      <c r="F1195" s="16">
        <v>0</v>
      </c>
      <c r="G1195" s="16">
        <v>0</v>
      </c>
      <c r="H1195" s="16">
        <v>0</v>
      </c>
      <c r="I1195" s="16">
        <v>0</v>
      </c>
      <c r="J1195" s="16"/>
      <c r="K1195" s="16">
        <v>0</v>
      </c>
      <c r="L1195" s="16">
        <v>0</v>
      </c>
      <c r="M1195" s="16"/>
      <c r="N1195" s="16">
        <v>0</v>
      </c>
      <c r="O1195" s="16">
        <v>0</v>
      </c>
      <c r="P1195" s="39">
        <f t="shared" si="19"/>
        <v>0</v>
      </c>
      <c r="Q1195" s="10" t="s">
        <v>370</v>
      </c>
      <c r="R1195" s="38">
        <v>0</v>
      </c>
    </row>
    <row r="1196" spans="1:18" x14ac:dyDescent="0.2">
      <c r="A1196">
        <v>1187</v>
      </c>
      <c r="C1196" s="17"/>
      <c r="D1196" s="19"/>
      <c r="E1196" s="58" t="s">
        <v>1031</v>
      </c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39"/>
      <c r="Q1196" s="10"/>
    </row>
    <row r="1197" spans="1:18" x14ac:dyDescent="0.2">
      <c r="A1197">
        <f>A1196+6</f>
        <v>1193</v>
      </c>
      <c r="B1197" t="s">
        <v>371</v>
      </c>
      <c r="C1197" s="17" t="s">
        <v>371</v>
      </c>
      <c r="D1197" s="19">
        <v>201401</v>
      </c>
      <c r="E1197" s="58" t="s">
        <v>1692</v>
      </c>
      <c r="F1197">
        <v>19</v>
      </c>
      <c r="G1197">
        <v>0</v>
      </c>
      <c r="H1197">
        <v>0</v>
      </c>
      <c r="I1197">
        <v>0</v>
      </c>
      <c r="K1197">
        <v>0</v>
      </c>
      <c r="L1197">
        <v>0</v>
      </c>
      <c r="N1197">
        <v>0</v>
      </c>
      <c r="O1197">
        <v>0</v>
      </c>
      <c r="P1197" s="39">
        <f t="shared" si="19"/>
        <v>19</v>
      </c>
      <c r="Q1197" s="10" t="s">
        <v>372</v>
      </c>
      <c r="R1197" s="38">
        <v>19</v>
      </c>
    </row>
    <row r="1198" spans="1:18" x14ac:dyDescent="0.2">
      <c r="A1198">
        <v>1188</v>
      </c>
      <c r="C1198" s="17"/>
      <c r="D1198" s="19">
        <v>201307</v>
      </c>
      <c r="E1198" s="58" t="s">
        <v>1693</v>
      </c>
      <c r="F1198">
        <v>0</v>
      </c>
      <c r="G1198">
        <v>0</v>
      </c>
      <c r="H1198">
        <v>0</v>
      </c>
      <c r="I1198">
        <v>0</v>
      </c>
      <c r="K1198">
        <v>0</v>
      </c>
      <c r="L1198">
        <v>0</v>
      </c>
      <c r="N1198">
        <v>0</v>
      </c>
      <c r="O1198">
        <v>0</v>
      </c>
      <c r="P1198" s="39">
        <f t="shared" si="19"/>
        <v>0</v>
      </c>
      <c r="Q1198" s="10" t="s">
        <v>372</v>
      </c>
      <c r="R1198" s="38">
        <v>0</v>
      </c>
    </row>
    <row r="1199" spans="1:18" x14ac:dyDescent="0.2">
      <c r="A1199">
        <v>1189</v>
      </c>
      <c r="C1199" s="17"/>
      <c r="D1199" s="19">
        <v>201301</v>
      </c>
      <c r="E1199" s="58" t="s">
        <v>1694</v>
      </c>
      <c r="F1199" s="16">
        <v>25</v>
      </c>
      <c r="G1199" s="16">
        <v>0</v>
      </c>
      <c r="H1199" s="16">
        <v>0</v>
      </c>
      <c r="I1199" s="16">
        <v>0</v>
      </c>
      <c r="J1199" s="16"/>
      <c r="K1199" s="16">
        <v>0</v>
      </c>
      <c r="L1199" s="16">
        <v>0</v>
      </c>
      <c r="M1199" s="16"/>
      <c r="N1199" s="16">
        <v>0</v>
      </c>
      <c r="O1199" s="16">
        <v>0</v>
      </c>
      <c r="P1199" s="39">
        <f t="shared" si="19"/>
        <v>25</v>
      </c>
      <c r="Q1199" s="10" t="s">
        <v>372</v>
      </c>
      <c r="R1199" s="38">
        <v>25</v>
      </c>
    </row>
    <row r="1200" spans="1:18" x14ac:dyDescent="0.2">
      <c r="A1200">
        <v>1190</v>
      </c>
      <c r="C1200" s="17"/>
      <c r="D1200" s="19">
        <v>201207</v>
      </c>
      <c r="E1200" s="58" t="s">
        <v>1695</v>
      </c>
      <c r="F1200" s="16">
        <v>24</v>
      </c>
      <c r="G1200" s="16">
        <v>0</v>
      </c>
      <c r="H1200" s="16">
        <v>0</v>
      </c>
      <c r="I1200" s="16">
        <v>0</v>
      </c>
      <c r="J1200" s="16"/>
      <c r="K1200" s="16">
        <v>0</v>
      </c>
      <c r="L1200" s="16">
        <v>0</v>
      </c>
      <c r="M1200" s="16"/>
      <c r="N1200" s="16">
        <v>0</v>
      </c>
      <c r="O1200" s="16">
        <v>0</v>
      </c>
      <c r="P1200" s="39">
        <f t="shared" si="19"/>
        <v>24</v>
      </c>
      <c r="Q1200" s="10" t="s">
        <v>372</v>
      </c>
      <c r="R1200" s="38">
        <v>24</v>
      </c>
    </row>
    <row r="1201" spans="1:18" x14ac:dyDescent="0.2">
      <c r="A1201">
        <v>1191</v>
      </c>
      <c r="C1201" s="17"/>
      <c r="D1201" s="19">
        <v>201201</v>
      </c>
      <c r="E1201" s="58" t="s">
        <v>1696</v>
      </c>
      <c r="F1201" s="16">
        <v>25</v>
      </c>
      <c r="G1201" s="16">
        <v>0</v>
      </c>
      <c r="H1201" s="16">
        <v>0</v>
      </c>
      <c r="I1201" s="16">
        <v>0</v>
      </c>
      <c r="J1201" s="16"/>
      <c r="K1201" s="16">
        <v>0</v>
      </c>
      <c r="L1201" s="16">
        <v>0</v>
      </c>
      <c r="M1201" s="16"/>
      <c r="N1201" s="16">
        <v>0</v>
      </c>
      <c r="O1201" s="16">
        <v>0</v>
      </c>
      <c r="P1201" s="39">
        <f t="shared" si="19"/>
        <v>25</v>
      </c>
      <c r="Q1201" s="10" t="s">
        <v>372</v>
      </c>
      <c r="R1201" s="38">
        <v>25</v>
      </c>
    </row>
    <row r="1202" spans="1:18" x14ac:dyDescent="0.2">
      <c r="A1202">
        <v>1193</v>
      </c>
      <c r="C1202" s="17"/>
      <c r="D1202" s="19"/>
      <c r="E1202" s="58" t="s">
        <v>1031</v>
      </c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39"/>
      <c r="Q1202" s="10"/>
    </row>
    <row r="1203" spans="1:18" x14ac:dyDescent="0.2">
      <c r="A1203">
        <f>A1202+6</f>
        <v>1199</v>
      </c>
      <c r="B1203" t="s">
        <v>373</v>
      </c>
      <c r="C1203" s="17" t="s">
        <v>373</v>
      </c>
      <c r="D1203" s="19">
        <v>201401</v>
      </c>
      <c r="E1203" s="58" t="s">
        <v>1697</v>
      </c>
      <c r="F1203">
        <v>31</v>
      </c>
      <c r="G1203">
        <v>0</v>
      </c>
      <c r="H1203">
        <v>0</v>
      </c>
      <c r="I1203">
        <v>0</v>
      </c>
      <c r="K1203">
        <v>1</v>
      </c>
      <c r="L1203">
        <v>0</v>
      </c>
      <c r="N1203">
        <v>0</v>
      </c>
      <c r="O1203">
        <v>0</v>
      </c>
      <c r="P1203" s="39">
        <f t="shared" si="19"/>
        <v>32</v>
      </c>
      <c r="Q1203" s="10" t="s">
        <v>374</v>
      </c>
      <c r="R1203" s="38">
        <v>32</v>
      </c>
    </row>
    <row r="1204" spans="1:18" x14ac:dyDescent="0.2">
      <c r="A1204">
        <v>1194</v>
      </c>
      <c r="C1204" s="17"/>
      <c r="D1204" s="19">
        <v>201307</v>
      </c>
      <c r="E1204" s="58" t="s">
        <v>1698</v>
      </c>
      <c r="F1204">
        <v>32</v>
      </c>
      <c r="G1204">
        <v>0</v>
      </c>
      <c r="H1204">
        <v>0</v>
      </c>
      <c r="I1204">
        <v>0</v>
      </c>
      <c r="K1204">
        <v>1</v>
      </c>
      <c r="L1204">
        <v>0</v>
      </c>
      <c r="N1204">
        <v>0</v>
      </c>
      <c r="O1204">
        <v>0</v>
      </c>
      <c r="P1204" s="39">
        <f t="shared" si="19"/>
        <v>33</v>
      </c>
      <c r="Q1204" s="10" t="s">
        <v>374</v>
      </c>
      <c r="R1204" s="38">
        <v>33</v>
      </c>
    </row>
    <row r="1205" spans="1:18" x14ac:dyDescent="0.2">
      <c r="A1205">
        <v>1195</v>
      </c>
      <c r="C1205" s="17"/>
      <c r="D1205" s="19">
        <v>201301</v>
      </c>
      <c r="E1205" s="58" t="s">
        <v>1699</v>
      </c>
      <c r="F1205" s="16">
        <v>43</v>
      </c>
      <c r="G1205" s="16">
        <v>0</v>
      </c>
      <c r="H1205" s="16">
        <v>0</v>
      </c>
      <c r="I1205" s="16">
        <v>0</v>
      </c>
      <c r="J1205" s="16"/>
      <c r="K1205" s="16">
        <v>0</v>
      </c>
      <c r="L1205" s="16">
        <v>0</v>
      </c>
      <c r="M1205" s="16"/>
      <c r="N1205" s="16">
        <v>0</v>
      </c>
      <c r="O1205" s="16">
        <v>0</v>
      </c>
      <c r="P1205" s="39">
        <f t="shared" si="19"/>
        <v>43</v>
      </c>
      <c r="Q1205" s="10" t="s">
        <v>374</v>
      </c>
      <c r="R1205" s="38">
        <v>43</v>
      </c>
    </row>
    <row r="1206" spans="1:18" x14ac:dyDescent="0.2">
      <c r="A1206">
        <v>1196</v>
      </c>
      <c r="C1206" s="17"/>
      <c r="D1206" s="19">
        <v>201207</v>
      </c>
      <c r="E1206" s="58" t="s">
        <v>1700</v>
      </c>
      <c r="F1206" s="16">
        <v>43</v>
      </c>
      <c r="G1206" s="16">
        <v>0</v>
      </c>
      <c r="H1206" s="16">
        <v>0</v>
      </c>
      <c r="I1206" s="16">
        <v>0</v>
      </c>
      <c r="J1206" s="16"/>
      <c r="K1206" s="16">
        <v>0</v>
      </c>
      <c r="L1206" s="16">
        <v>0</v>
      </c>
      <c r="M1206" s="16"/>
      <c r="N1206" s="16">
        <v>0</v>
      </c>
      <c r="O1206" s="16">
        <v>0</v>
      </c>
      <c r="P1206" s="39">
        <f t="shared" si="19"/>
        <v>43</v>
      </c>
      <c r="Q1206" s="10" t="s">
        <v>374</v>
      </c>
      <c r="R1206" s="38">
        <v>43</v>
      </c>
    </row>
    <row r="1207" spans="1:18" x14ac:dyDescent="0.2">
      <c r="A1207">
        <v>1197</v>
      </c>
      <c r="C1207" s="17"/>
      <c r="D1207" s="19">
        <v>201201</v>
      </c>
      <c r="E1207" s="58" t="s">
        <v>1701</v>
      </c>
      <c r="F1207" s="16">
        <v>43</v>
      </c>
      <c r="G1207" s="16">
        <v>0</v>
      </c>
      <c r="H1207" s="16">
        <v>0</v>
      </c>
      <c r="I1207" s="16">
        <v>0</v>
      </c>
      <c r="J1207" s="16"/>
      <c r="K1207" s="16">
        <v>0</v>
      </c>
      <c r="L1207" s="16">
        <v>0</v>
      </c>
      <c r="M1207" s="16"/>
      <c r="N1207" s="16">
        <v>0</v>
      </c>
      <c r="O1207" s="16">
        <v>0</v>
      </c>
      <c r="P1207" s="39">
        <f t="shared" si="19"/>
        <v>43</v>
      </c>
      <c r="Q1207" s="10" t="s">
        <v>374</v>
      </c>
      <c r="R1207" s="38">
        <v>43</v>
      </c>
    </row>
    <row r="1208" spans="1:18" x14ac:dyDescent="0.2">
      <c r="A1208">
        <v>1199</v>
      </c>
      <c r="C1208" s="17"/>
      <c r="D1208" s="19"/>
      <c r="E1208" s="58" t="s">
        <v>1031</v>
      </c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39"/>
      <c r="Q1208" s="10"/>
    </row>
    <row r="1209" spans="1:18" x14ac:dyDescent="0.2">
      <c r="A1209">
        <f>A1208+6</f>
        <v>1205</v>
      </c>
      <c r="B1209" t="s">
        <v>375</v>
      </c>
      <c r="C1209" s="17" t="s">
        <v>375</v>
      </c>
      <c r="D1209" s="19">
        <v>201401</v>
      </c>
      <c r="E1209" s="58" t="s">
        <v>1702</v>
      </c>
      <c r="F1209" s="43" t="s">
        <v>670</v>
      </c>
      <c r="G1209" s="43" t="s">
        <v>670</v>
      </c>
      <c r="H1209" s="43" t="s">
        <v>670</v>
      </c>
      <c r="I1209" s="43" t="s">
        <v>670</v>
      </c>
      <c r="J1209" s="43"/>
      <c r="K1209" s="43" t="s">
        <v>670</v>
      </c>
      <c r="L1209" s="43" t="s">
        <v>670</v>
      </c>
      <c r="M1209" s="43" t="s">
        <v>627</v>
      </c>
      <c r="N1209" s="43" t="s">
        <v>670</v>
      </c>
      <c r="O1209" s="43" t="s">
        <v>670</v>
      </c>
      <c r="P1209" s="39" t="e">
        <f t="shared" si="19"/>
        <v>#VALUE!</v>
      </c>
      <c r="Q1209" s="10" t="s">
        <v>376</v>
      </c>
      <c r="R1209" s="38" t="s">
        <v>670</v>
      </c>
    </row>
    <row r="1210" spans="1:18" x14ac:dyDescent="0.2">
      <c r="A1210">
        <v>1200</v>
      </c>
      <c r="C1210" s="17"/>
      <c r="D1210" s="19">
        <v>201307</v>
      </c>
      <c r="E1210" s="58" t="s">
        <v>1703</v>
      </c>
      <c r="F1210">
        <v>0</v>
      </c>
      <c r="G1210">
        <v>0</v>
      </c>
      <c r="H1210">
        <v>0</v>
      </c>
      <c r="I1210">
        <v>0</v>
      </c>
      <c r="K1210">
        <v>0</v>
      </c>
      <c r="L1210">
        <v>0</v>
      </c>
      <c r="N1210">
        <v>0</v>
      </c>
      <c r="O1210">
        <v>0</v>
      </c>
      <c r="P1210" s="39">
        <f t="shared" si="19"/>
        <v>0</v>
      </c>
      <c r="Q1210" s="10" t="s">
        <v>376</v>
      </c>
      <c r="R1210" s="38">
        <v>0</v>
      </c>
    </row>
    <row r="1211" spans="1:18" x14ac:dyDescent="0.2">
      <c r="A1211">
        <v>1201</v>
      </c>
      <c r="C1211" s="17"/>
      <c r="D1211" s="19">
        <v>201301</v>
      </c>
      <c r="E1211" s="58" t="s">
        <v>1704</v>
      </c>
      <c r="F1211" s="16">
        <v>0</v>
      </c>
      <c r="G1211" s="16">
        <v>0</v>
      </c>
      <c r="H1211" s="16">
        <v>0</v>
      </c>
      <c r="I1211" s="16">
        <v>0</v>
      </c>
      <c r="J1211" s="16"/>
      <c r="K1211" s="16">
        <v>0</v>
      </c>
      <c r="L1211" s="16">
        <v>0</v>
      </c>
      <c r="M1211" s="16"/>
      <c r="N1211" s="16">
        <v>0</v>
      </c>
      <c r="O1211" s="16">
        <v>0</v>
      </c>
      <c r="P1211" s="39">
        <f t="shared" si="19"/>
        <v>0</v>
      </c>
      <c r="Q1211" s="10" t="s">
        <v>376</v>
      </c>
      <c r="R1211" s="38">
        <v>0</v>
      </c>
    </row>
    <row r="1212" spans="1:18" x14ac:dyDescent="0.2">
      <c r="A1212">
        <v>1202</v>
      </c>
      <c r="C1212" s="17"/>
      <c r="D1212" s="19">
        <v>201207</v>
      </c>
      <c r="E1212" s="58" t="s">
        <v>1705</v>
      </c>
      <c r="F1212" s="16">
        <v>0</v>
      </c>
      <c r="G1212" s="16">
        <v>0</v>
      </c>
      <c r="H1212" s="16">
        <v>0</v>
      </c>
      <c r="I1212" s="16">
        <v>0</v>
      </c>
      <c r="J1212" s="16"/>
      <c r="K1212" s="16">
        <v>0</v>
      </c>
      <c r="L1212" s="16">
        <v>0</v>
      </c>
      <c r="M1212" s="16"/>
      <c r="N1212" s="16">
        <v>0</v>
      </c>
      <c r="O1212" s="16">
        <v>0</v>
      </c>
      <c r="P1212" s="39">
        <f t="shared" si="19"/>
        <v>0</v>
      </c>
      <c r="Q1212" s="10" t="s">
        <v>376</v>
      </c>
      <c r="R1212" s="38">
        <v>0</v>
      </c>
    </row>
    <row r="1213" spans="1:18" x14ac:dyDescent="0.2">
      <c r="A1213">
        <v>1203</v>
      </c>
      <c r="C1213" s="17"/>
      <c r="D1213" s="19">
        <v>201201</v>
      </c>
      <c r="E1213" s="58" t="s">
        <v>1706</v>
      </c>
      <c r="F1213" s="16">
        <v>0</v>
      </c>
      <c r="G1213" s="16">
        <v>0</v>
      </c>
      <c r="H1213" s="16">
        <v>0</v>
      </c>
      <c r="I1213" s="16">
        <v>0</v>
      </c>
      <c r="J1213" s="16"/>
      <c r="K1213" s="16">
        <v>0</v>
      </c>
      <c r="L1213" s="16">
        <v>0</v>
      </c>
      <c r="M1213" s="16"/>
      <c r="N1213" s="16">
        <v>0</v>
      </c>
      <c r="O1213" s="16">
        <v>0</v>
      </c>
      <c r="P1213" s="39">
        <f t="shared" si="19"/>
        <v>0</v>
      </c>
      <c r="Q1213" s="10" t="s">
        <v>376</v>
      </c>
      <c r="R1213" s="38">
        <v>0</v>
      </c>
    </row>
    <row r="1214" spans="1:18" x14ac:dyDescent="0.2">
      <c r="A1214">
        <v>1205</v>
      </c>
      <c r="C1214" s="17"/>
      <c r="D1214" s="19"/>
      <c r="E1214" s="58" t="s">
        <v>1031</v>
      </c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39"/>
      <c r="Q1214" s="10"/>
    </row>
    <row r="1215" spans="1:18" x14ac:dyDescent="0.2">
      <c r="A1215">
        <f>A1214+6</f>
        <v>1211</v>
      </c>
      <c r="B1215" t="s">
        <v>377</v>
      </c>
      <c r="C1215" s="17" t="s">
        <v>377</v>
      </c>
      <c r="D1215" s="19">
        <v>201401</v>
      </c>
      <c r="E1215" s="58" t="s">
        <v>1707</v>
      </c>
      <c r="F1215">
        <v>65</v>
      </c>
      <c r="G1215">
        <v>0</v>
      </c>
      <c r="H1215">
        <v>0</v>
      </c>
      <c r="I1215">
        <v>0</v>
      </c>
      <c r="K1215">
        <v>0</v>
      </c>
      <c r="L1215">
        <v>0</v>
      </c>
      <c r="N1215">
        <v>14</v>
      </c>
      <c r="O1215">
        <v>0</v>
      </c>
      <c r="P1215" s="39">
        <f t="shared" si="19"/>
        <v>79</v>
      </c>
      <c r="Q1215" s="10" t="s">
        <v>378</v>
      </c>
      <c r="R1215" s="38">
        <v>79</v>
      </c>
    </row>
    <row r="1216" spans="1:18" x14ac:dyDescent="0.2">
      <c r="A1216">
        <v>1206</v>
      </c>
      <c r="C1216" s="17"/>
      <c r="D1216" s="19">
        <v>201307</v>
      </c>
      <c r="E1216" s="58" t="s">
        <v>1708</v>
      </c>
      <c r="F1216">
        <v>68</v>
      </c>
      <c r="G1216">
        <v>0</v>
      </c>
      <c r="H1216">
        <v>0</v>
      </c>
      <c r="I1216">
        <v>0</v>
      </c>
      <c r="K1216">
        <v>0</v>
      </c>
      <c r="L1216">
        <v>0</v>
      </c>
      <c r="N1216">
        <v>14</v>
      </c>
      <c r="O1216">
        <v>0</v>
      </c>
      <c r="P1216" s="39">
        <f t="shared" si="19"/>
        <v>82</v>
      </c>
      <c r="Q1216" s="10" t="s">
        <v>378</v>
      </c>
      <c r="R1216" s="38">
        <v>82</v>
      </c>
    </row>
    <row r="1217" spans="1:18" x14ac:dyDescent="0.2">
      <c r="A1217">
        <v>1207</v>
      </c>
      <c r="C1217" s="17"/>
      <c r="D1217" s="19">
        <v>201301</v>
      </c>
      <c r="E1217" s="58" t="s">
        <v>1709</v>
      </c>
      <c r="F1217" s="16">
        <v>71</v>
      </c>
      <c r="G1217" s="16">
        <v>0</v>
      </c>
      <c r="H1217" s="16">
        <v>0</v>
      </c>
      <c r="I1217" s="16">
        <v>0</v>
      </c>
      <c r="J1217" s="16"/>
      <c r="K1217" s="16">
        <v>0</v>
      </c>
      <c r="L1217" s="16">
        <v>0</v>
      </c>
      <c r="M1217" s="16"/>
      <c r="N1217" s="16">
        <v>0</v>
      </c>
      <c r="O1217" s="16">
        <v>0</v>
      </c>
      <c r="P1217" s="39">
        <f t="shared" si="19"/>
        <v>71</v>
      </c>
      <c r="Q1217" s="10" t="s">
        <v>378</v>
      </c>
      <c r="R1217" s="38">
        <v>71</v>
      </c>
    </row>
    <row r="1218" spans="1:18" x14ac:dyDescent="0.2">
      <c r="A1218">
        <v>1208</v>
      </c>
      <c r="C1218" s="17"/>
      <c r="D1218" s="19">
        <v>201207</v>
      </c>
      <c r="E1218" s="58" t="s">
        <v>1710</v>
      </c>
      <c r="F1218" s="16">
        <v>68</v>
      </c>
      <c r="G1218" s="16">
        <v>0</v>
      </c>
      <c r="H1218" s="16">
        <v>0</v>
      </c>
      <c r="I1218" s="16">
        <v>0</v>
      </c>
      <c r="J1218" s="16"/>
      <c r="K1218" s="16">
        <v>0</v>
      </c>
      <c r="L1218" s="16">
        <v>0</v>
      </c>
      <c r="M1218" s="16"/>
      <c r="N1218" s="16">
        <v>14</v>
      </c>
      <c r="O1218" s="16">
        <v>0</v>
      </c>
      <c r="P1218" s="39">
        <f t="shared" si="19"/>
        <v>82</v>
      </c>
      <c r="Q1218" s="10" t="s">
        <v>378</v>
      </c>
      <c r="R1218" s="38">
        <v>82</v>
      </c>
    </row>
    <row r="1219" spans="1:18" x14ac:dyDescent="0.2">
      <c r="A1219">
        <v>1209</v>
      </c>
      <c r="C1219" s="17"/>
      <c r="D1219" s="19">
        <v>201201</v>
      </c>
      <c r="E1219" s="58" t="s">
        <v>1711</v>
      </c>
      <c r="F1219" s="16">
        <v>72</v>
      </c>
      <c r="G1219" s="16">
        <v>0</v>
      </c>
      <c r="H1219" s="16">
        <v>0</v>
      </c>
      <c r="I1219" s="16">
        <v>0</v>
      </c>
      <c r="J1219" s="16"/>
      <c r="K1219" s="16">
        <v>0</v>
      </c>
      <c r="L1219" s="16">
        <v>0</v>
      </c>
      <c r="M1219" s="16"/>
      <c r="N1219" s="16">
        <v>0</v>
      </c>
      <c r="O1219" s="16">
        <v>0</v>
      </c>
      <c r="P1219" s="39">
        <f t="shared" si="19"/>
        <v>72</v>
      </c>
      <c r="Q1219" s="10" t="s">
        <v>378</v>
      </c>
      <c r="R1219" s="38">
        <v>72</v>
      </c>
    </row>
    <row r="1220" spans="1:18" x14ac:dyDescent="0.2">
      <c r="A1220">
        <v>1211</v>
      </c>
      <c r="C1220" s="17"/>
      <c r="D1220" s="19"/>
      <c r="E1220" s="58" t="s">
        <v>1031</v>
      </c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39"/>
      <c r="Q1220" s="10"/>
    </row>
    <row r="1221" spans="1:18" x14ac:dyDescent="0.2">
      <c r="A1221">
        <f>A1220+6</f>
        <v>1217</v>
      </c>
      <c r="B1221" t="s">
        <v>379</v>
      </c>
      <c r="C1221" s="17" t="s">
        <v>379</v>
      </c>
      <c r="D1221" s="19">
        <v>201401</v>
      </c>
      <c r="E1221" s="58" t="s">
        <v>1712</v>
      </c>
      <c r="F1221">
        <v>34</v>
      </c>
      <c r="G1221">
        <v>0</v>
      </c>
      <c r="H1221">
        <v>0</v>
      </c>
      <c r="I1221">
        <v>0</v>
      </c>
      <c r="K1221">
        <v>0</v>
      </c>
      <c r="L1221">
        <v>0</v>
      </c>
      <c r="N1221">
        <v>0</v>
      </c>
      <c r="O1221">
        <v>0</v>
      </c>
      <c r="P1221" s="39">
        <f t="shared" si="19"/>
        <v>34</v>
      </c>
      <c r="Q1221" s="10" t="s">
        <v>380</v>
      </c>
      <c r="R1221" s="38">
        <v>34</v>
      </c>
    </row>
    <row r="1222" spans="1:18" x14ac:dyDescent="0.2">
      <c r="A1222">
        <v>1212</v>
      </c>
      <c r="C1222" s="17"/>
      <c r="D1222" s="19">
        <v>201307</v>
      </c>
      <c r="E1222" s="58" t="s">
        <v>1713</v>
      </c>
      <c r="F1222">
        <v>35</v>
      </c>
      <c r="G1222">
        <v>0</v>
      </c>
      <c r="H1222">
        <v>0</v>
      </c>
      <c r="I1222">
        <v>0</v>
      </c>
      <c r="K1222">
        <v>0</v>
      </c>
      <c r="L1222">
        <v>0</v>
      </c>
      <c r="N1222">
        <v>0</v>
      </c>
      <c r="O1222">
        <v>0</v>
      </c>
      <c r="P1222" s="39">
        <f t="shared" si="19"/>
        <v>35</v>
      </c>
      <c r="Q1222" s="10" t="s">
        <v>380</v>
      </c>
      <c r="R1222" s="38">
        <v>35</v>
      </c>
    </row>
    <row r="1223" spans="1:18" x14ac:dyDescent="0.2">
      <c r="A1223">
        <v>1213</v>
      </c>
      <c r="C1223" s="17"/>
      <c r="D1223" s="19">
        <v>201301</v>
      </c>
      <c r="E1223" s="58" t="s">
        <v>1714</v>
      </c>
      <c r="F1223" s="16">
        <v>35</v>
      </c>
      <c r="G1223" s="16">
        <v>0</v>
      </c>
      <c r="H1223" s="16">
        <v>0</v>
      </c>
      <c r="I1223" s="16">
        <v>0</v>
      </c>
      <c r="J1223" s="16"/>
      <c r="K1223" s="16">
        <v>0</v>
      </c>
      <c r="L1223" s="16">
        <v>0</v>
      </c>
      <c r="M1223" s="16"/>
      <c r="N1223" s="16">
        <v>14</v>
      </c>
      <c r="O1223" s="16">
        <v>8</v>
      </c>
      <c r="P1223" s="39">
        <f t="shared" si="19"/>
        <v>57</v>
      </c>
      <c r="Q1223" s="10" t="s">
        <v>380</v>
      </c>
      <c r="R1223" s="38">
        <v>57</v>
      </c>
    </row>
    <row r="1224" spans="1:18" x14ac:dyDescent="0.2">
      <c r="A1224">
        <v>1214</v>
      </c>
      <c r="C1224" s="17"/>
      <c r="D1224" s="19">
        <v>201207</v>
      </c>
      <c r="E1224" s="58" t="s">
        <v>1715</v>
      </c>
      <c r="F1224" s="16">
        <v>33</v>
      </c>
      <c r="G1224" s="16">
        <v>0</v>
      </c>
      <c r="H1224" s="16">
        <v>0</v>
      </c>
      <c r="I1224" s="16">
        <v>0</v>
      </c>
      <c r="J1224" s="16"/>
      <c r="K1224" s="16">
        <v>0</v>
      </c>
      <c r="L1224" s="16">
        <v>0</v>
      </c>
      <c r="M1224" s="16"/>
      <c r="N1224" s="16">
        <v>0</v>
      </c>
      <c r="O1224" s="16">
        <v>7</v>
      </c>
      <c r="P1224" s="39">
        <f t="shared" si="19"/>
        <v>40</v>
      </c>
      <c r="Q1224" s="10" t="s">
        <v>380</v>
      </c>
      <c r="R1224" s="38">
        <v>40</v>
      </c>
    </row>
    <row r="1225" spans="1:18" x14ac:dyDescent="0.2">
      <c r="A1225">
        <v>1215</v>
      </c>
      <c r="C1225" s="17"/>
      <c r="D1225" s="19">
        <v>201201</v>
      </c>
      <c r="E1225" s="58" t="s">
        <v>1716</v>
      </c>
      <c r="F1225" s="16">
        <v>35</v>
      </c>
      <c r="G1225" s="16">
        <v>0</v>
      </c>
      <c r="H1225" s="16">
        <v>0</v>
      </c>
      <c r="I1225" s="16">
        <v>0</v>
      </c>
      <c r="J1225" s="16"/>
      <c r="K1225" s="16">
        <v>0</v>
      </c>
      <c r="L1225" s="16">
        <v>0</v>
      </c>
      <c r="M1225" s="16"/>
      <c r="N1225" s="16">
        <v>14</v>
      </c>
      <c r="O1225" s="16">
        <v>8</v>
      </c>
      <c r="P1225" s="39">
        <f t="shared" si="19"/>
        <v>57</v>
      </c>
      <c r="Q1225" s="10" t="s">
        <v>380</v>
      </c>
      <c r="R1225" s="38">
        <v>57</v>
      </c>
    </row>
    <row r="1226" spans="1:18" x14ac:dyDescent="0.2">
      <c r="A1226">
        <v>1217</v>
      </c>
      <c r="C1226" s="17"/>
      <c r="D1226" s="19"/>
      <c r="E1226" s="58" t="s">
        <v>1031</v>
      </c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39"/>
      <c r="Q1226" s="10"/>
    </row>
    <row r="1227" spans="1:18" x14ac:dyDescent="0.2">
      <c r="A1227">
        <f>A1226+6</f>
        <v>1223</v>
      </c>
      <c r="B1227" t="s">
        <v>659</v>
      </c>
      <c r="C1227" s="17" t="s">
        <v>659</v>
      </c>
      <c r="D1227" s="19">
        <v>201401</v>
      </c>
      <c r="E1227" s="58" t="s">
        <v>1717</v>
      </c>
      <c r="F1227" s="43" t="s">
        <v>670</v>
      </c>
      <c r="G1227" s="43" t="s">
        <v>670</v>
      </c>
      <c r="H1227" s="43" t="s">
        <v>670</v>
      </c>
      <c r="I1227" s="43" t="s">
        <v>670</v>
      </c>
      <c r="J1227" s="43"/>
      <c r="K1227" s="43" t="s">
        <v>670</v>
      </c>
      <c r="L1227" s="43" t="s">
        <v>670</v>
      </c>
      <c r="M1227" s="43" t="s">
        <v>627</v>
      </c>
      <c r="N1227" s="43" t="s">
        <v>670</v>
      </c>
      <c r="O1227" s="43" t="s">
        <v>670</v>
      </c>
      <c r="P1227" s="39" t="e">
        <f t="shared" si="19"/>
        <v>#VALUE!</v>
      </c>
      <c r="Q1227" s="10" t="s">
        <v>381</v>
      </c>
      <c r="R1227" s="38" t="s">
        <v>670</v>
      </c>
    </row>
    <row r="1228" spans="1:18" x14ac:dyDescent="0.2">
      <c r="A1228">
        <v>1218</v>
      </c>
      <c r="C1228" s="17"/>
      <c r="D1228" s="26">
        <v>201307</v>
      </c>
      <c r="E1228" s="58" t="s">
        <v>1718</v>
      </c>
      <c r="F1228" s="16">
        <v>0</v>
      </c>
      <c r="G1228" s="16">
        <v>0</v>
      </c>
      <c r="H1228" s="16">
        <v>0</v>
      </c>
      <c r="I1228" s="16">
        <v>0</v>
      </c>
      <c r="K1228" s="16">
        <v>0</v>
      </c>
      <c r="L1228" s="16">
        <v>0</v>
      </c>
      <c r="N1228" s="16">
        <v>0</v>
      </c>
      <c r="O1228" s="16">
        <v>0</v>
      </c>
      <c r="P1228" s="39">
        <f t="shared" si="19"/>
        <v>0</v>
      </c>
      <c r="Q1228" s="10" t="s">
        <v>381</v>
      </c>
      <c r="R1228" s="38">
        <v>0</v>
      </c>
    </row>
    <row r="1229" spans="1:18" x14ac:dyDescent="0.2">
      <c r="A1229">
        <v>1219</v>
      </c>
      <c r="C1229" s="17"/>
      <c r="D1229" s="19">
        <v>201301</v>
      </c>
      <c r="E1229" s="58" t="s">
        <v>1719</v>
      </c>
      <c r="F1229" s="16">
        <v>0</v>
      </c>
      <c r="G1229" s="16">
        <v>0</v>
      </c>
      <c r="H1229" s="16">
        <v>0</v>
      </c>
      <c r="I1229" s="16">
        <v>0</v>
      </c>
      <c r="J1229" s="16"/>
      <c r="K1229" s="16">
        <v>0</v>
      </c>
      <c r="L1229" s="16">
        <v>0</v>
      </c>
      <c r="M1229" s="16"/>
      <c r="N1229" s="16">
        <v>0</v>
      </c>
      <c r="O1229" s="16">
        <v>0</v>
      </c>
      <c r="P1229" s="39">
        <f t="shared" si="19"/>
        <v>0</v>
      </c>
      <c r="Q1229" s="10" t="s">
        <v>382</v>
      </c>
      <c r="R1229" s="38">
        <v>0</v>
      </c>
    </row>
    <row r="1230" spans="1:18" x14ac:dyDescent="0.2">
      <c r="A1230">
        <v>1220</v>
      </c>
      <c r="C1230" s="17"/>
      <c r="D1230" s="19">
        <v>201207</v>
      </c>
      <c r="E1230" s="58" t="s">
        <v>1720</v>
      </c>
      <c r="F1230" s="16">
        <v>0</v>
      </c>
      <c r="G1230" s="16">
        <v>0</v>
      </c>
      <c r="H1230" s="16">
        <v>0</v>
      </c>
      <c r="I1230" s="16">
        <v>0</v>
      </c>
      <c r="J1230" s="16"/>
      <c r="K1230" s="16">
        <v>0</v>
      </c>
      <c r="L1230" s="16">
        <v>0</v>
      </c>
      <c r="M1230" s="16"/>
      <c r="N1230" s="16">
        <v>0</v>
      </c>
      <c r="O1230" s="16">
        <v>0</v>
      </c>
      <c r="P1230" s="39">
        <f t="shared" si="19"/>
        <v>0</v>
      </c>
      <c r="Q1230" s="10" t="s">
        <v>381</v>
      </c>
      <c r="R1230" s="38">
        <v>0</v>
      </c>
    </row>
    <row r="1231" spans="1:18" x14ac:dyDescent="0.2">
      <c r="A1231">
        <v>1221</v>
      </c>
      <c r="C1231" s="17"/>
      <c r="D1231" s="19">
        <v>201201</v>
      </c>
      <c r="E1231" s="58" t="s">
        <v>1721</v>
      </c>
      <c r="F1231" s="16">
        <v>0</v>
      </c>
      <c r="G1231" s="16">
        <v>0</v>
      </c>
      <c r="H1231" s="16">
        <v>0</v>
      </c>
      <c r="I1231" s="16">
        <v>0</v>
      </c>
      <c r="J1231" s="16"/>
      <c r="K1231" s="16">
        <v>0</v>
      </c>
      <c r="L1231" s="16">
        <v>0</v>
      </c>
      <c r="M1231" s="16"/>
      <c r="N1231" s="16">
        <v>0</v>
      </c>
      <c r="O1231" s="16">
        <v>0</v>
      </c>
      <c r="P1231" s="39">
        <f t="shared" si="19"/>
        <v>0</v>
      </c>
      <c r="Q1231" s="10" t="s">
        <v>381</v>
      </c>
      <c r="R1231" s="38">
        <v>0</v>
      </c>
    </row>
    <row r="1232" spans="1:18" x14ac:dyDescent="0.2">
      <c r="A1232">
        <v>1223</v>
      </c>
      <c r="C1232" s="17"/>
      <c r="D1232" s="19"/>
      <c r="E1232" s="58" t="s">
        <v>1031</v>
      </c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39"/>
      <c r="Q1232" s="10"/>
    </row>
    <row r="1233" spans="1:18" x14ac:dyDescent="0.2">
      <c r="A1233">
        <f>A1232+6</f>
        <v>1229</v>
      </c>
      <c r="B1233" t="s">
        <v>660</v>
      </c>
      <c r="C1233" s="17" t="s">
        <v>660</v>
      </c>
      <c r="D1233" s="19">
        <v>201401</v>
      </c>
      <c r="E1233" s="58" t="s">
        <v>1722</v>
      </c>
      <c r="F1233">
        <v>15</v>
      </c>
      <c r="G1233">
        <v>0</v>
      </c>
      <c r="H1233">
        <v>0</v>
      </c>
      <c r="I1233">
        <v>0</v>
      </c>
      <c r="K1233">
        <v>0</v>
      </c>
      <c r="L1233">
        <v>0</v>
      </c>
      <c r="N1233">
        <v>0</v>
      </c>
      <c r="O1233">
        <v>0</v>
      </c>
      <c r="P1233" s="39">
        <f t="shared" si="19"/>
        <v>15</v>
      </c>
      <c r="Q1233" s="10" t="s">
        <v>382</v>
      </c>
      <c r="R1233" s="38">
        <v>15</v>
      </c>
    </row>
    <row r="1234" spans="1:18" x14ac:dyDescent="0.2">
      <c r="A1234">
        <v>1224</v>
      </c>
      <c r="C1234" s="17"/>
      <c r="D1234" s="26">
        <v>201307</v>
      </c>
      <c r="E1234" s="58" t="s">
        <v>1723</v>
      </c>
      <c r="F1234" s="16">
        <v>15</v>
      </c>
      <c r="G1234" s="16">
        <v>0</v>
      </c>
      <c r="H1234" s="16">
        <v>0</v>
      </c>
      <c r="I1234" s="16">
        <v>0</v>
      </c>
      <c r="K1234" s="16">
        <v>0</v>
      </c>
      <c r="L1234" s="16">
        <v>0</v>
      </c>
      <c r="N1234" s="16">
        <v>0</v>
      </c>
      <c r="O1234" s="16">
        <v>0</v>
      </c>
      <c r="P1234" s="39">
        <f t="shared" si="19"/>
        <v>15</v>
      </c>
      <c r="Q1234" s="10" t="s">
        <v>382</v>
      </c>
      <c r="R1234" s="38">
        <v>15</v>
      </c>
    </row>
    <row r="1235" spans="1:18" x14ac:dyDescent="0.2">
      <c r="A1235">
        <v>1225</v>
      </c>
      <c r="C1235" s="17"/>
      <c r="D1235" s="19">
        <v>201301</v>
      </c>
      <c r="E1235" s="58" t="s">
        <v>1724</v>
      </c>
      <c r="F1235" s="16">
        <v>15</v>
      </c>
      <c r="G1235" s="16">
        <v>0</v>
      </c>
      <c r="H1235" s="16">
        <v>0</v>
      </c>
      <c r="I1235" s="16">
        <v>0</v>
      </c>
      <c r="J1235" s="16"/>
      <c r="K1235" s="16">
        <v>0</v>
      </c>
      <c r="L1235" s="16">
        <v>0</v>
      </c>
      <c r="M1235" s="16"/>
      <c r="N1235" s="16">
        <v>0</v>
      </c>
      <c r="O1235" s="16">
        <v>0</v>
      </c>
      <c r="P1235" s="39">
        <f t="shared" ref="P1235:P1297" si="20">SUM(F1235+I1235+K1235+L1235+N1235+O1235)</f>
        <v>15</v>
      </c>
      <c r="Q1235" s="10" t="s">
        <v>384</v>
      </c>
      <c r="R1235" s="38">
        <v>15</v>
      </c>
    </row>
    <row r="1236" spans="1:18" x14ac:dyDescent="0.2">
      <c r="A1236">
        <v>1226</v>
      </c>
      <c r="C1236" s="17"/>
      <c r="D1236" s="19">
        <v>201207</v>
      </c>
      <c r="E1236" s="58" t="s">
        <v>1725</v>
      </c>
      <c r="F1236" s="16">
        <v>15</v>
      </c>
      <c r="G1236" s="16">
        <v>0</v>
      </c>
      <c r="H1236" s="16">
        <v>0</v>
      </c>
      <c r="I1236" s="16">
        <v>0</v>
      </c>
      <c r="J1236" s="16"/>
      <c r="K1236" s="16">
        <v>0</v>
      </c>
      <c r="L1236" s="16">
        <v>0</v>
      </c>
      <c r="M1236" s="16"/>
      <c r="N1236" s="16">
        <v>0</v>
      </c>
      <c r="O1236" s="16">
        <v>0</v>
      </c>
      <c r="P1236" s="39">
        <f t="shared" si="20"/>
        <v>15</v>
      </c>
      <c r="Q1236" s="10" t="s">
        <v>382</v>
      </c>
      <c r="R1236" s="38">
        <v>15</v>
      </c>
    </row>
    <row r="1237" spans="1:18" x14ac:dyDescent="0.2">
      <c r="A1237">
        <v>1227</v>
      </c>
      <c r="C1237" s="17"/>
      <c r="D1237" s="19">
        <v>201201</v>
      </c>
      <c r="E1237" s="58" t="s">
        <v>1726</v>
      </c>
      <c r="F1237" s="16">
        <v>15</v>
      </c>
      <c r="G1237" s="16">
        <v>0</v>
      </c>
      <c r="H1237" s="16">
        <v>0</v>
      </c>
      <c r="I1237" s="16">
        <v>0</v>
      </c>
      <c r="J1237" s="16"/>
      <c r="K1237" s="16">
        <v>0</v>
      </c>
      <c r="L1237" s="16">
        <v>0</v>
      </c>
      <c r="M1237" s="16"/>
      <c r="N1237" s="16">
        <v>0</v>
      </c>
      <c r="O1237" s="16">
        <v>0</v>
      </c>
      <c r="P1237" s="39">
        <f t="shared" si="20"/>
        <v>15</v>
      </c>
      <c r="Q1237" s="10" t="s">
        <v>382</v>
      </c>
      <c r="R1237" s="38">
        <v>15</v>
      </c>
    </row>
    <row r="1238" spans="1:18" x14ac:dyDescent="0.2">
      <c r="A1238">
        <v>1229</v>
      </c>
      <c r="C1238" s="17"/>
      <c r="D1238" s="19"/>
      <c r="E1238" s="58" t="s">
        <v>1031</v>
      </c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39"/>
      <c r="Q1238" s="10"/>
    </row>
    <row r="1239" spans="1:18" x14ac:dyDescent="0.2">
      <c r="A1239">
        <f>A1238+6</f>
        <v>1235</v>
      </c>
      <c r="B1239" t="s">
        <v>383</v>
      </c>
      <c r="C1239" s="17" t="s">
        <v>383</v>
      </c>
      <c r="D1239" s="19">
        <v>201401</v>
      </c>
      <c r="E1239" s="58" t="s">
        <v>1727</v>
      </c>
      <c r="F1239">
        <v>1</v>
      </c>
      <c r="G1239">
        <v>0</v>
      </c>
      <c r="H1239">
        <v>0</v>
      </c>
      <c r="I1239">
        <v>0</v>
      </c>
      <c r="K1239">
        <v>0</v>
      </c>
      <c r="L1239">
        <v>0</v>
      </c>
      <c r="N1239">
        <v>0</v>
      </c>
      <c r="O1239">
        <v>0</v>
      </c>
      <c r="P1239" s="39">
        <f t="shared" si="20"/>
        <v>1</v>
      </c>
      <c r="Q1239" s="10" t="s">
        <v>384</v>
      </c>
      <c r="R1239" s="38">
        <v>1</v>
      </c>
    </row>
    <row r="1240" spans="1:18" x14ac:dyDescent="0.2">
      <c r="A1240">
        <v>1230</v>
      </c>
      <c r="C1240" s="17"/>
      <c r="D1240" s="19">
        <v>201307</v>
      </c>
      <c r="E1240" s="58" t="s">
        <v>1728</v>
      </c>
      <c r="F1240">
        <v>1</v>
      </c>
      <c r="G1240">
        <v>0</v>
      </c>
      <c r="H1240">
        <v>0</v>
      </c>
      <c r="I1240">
        <v>0</v>
      </c>
      <c r="K1240">
        <v>0</v>
      </c>
      <c r="L1240">
        <v>0</v>
      </c>
      <c r="N1240">
        <v>0</v>
      </c>
      <c r="O1240">
        <v>0</v>
      </c>
      <c r="P1240" s="39">
        <f t="shared" si="20"/>
        <v>1</v>
      </c>
      <c r="Q1240" s="10" t="s">
        <v>384</v>
      </c>
      <c r="R1240" s="38">
        <v>1</v>
      </c>
    </row>
    <row r="1241" spans="1:18" x14ac:dyDescent="0.2">
      <c r="A1241">
        <v>1231</v>
      </c>
      <c r="C1241" s="17"/>
      <c r="D1241" s="19">
        <v>201301</v>
      </c>
      <c r="E1241" s="58" t="s">
        <v>1729</v>
      </c>
      <c r="F1241" s="16">
        <v>2</v>
      </c>
      <c r="G1241" s="16">
        <v>0</v>
      </c>
      <c r="H1241" s="16">
        <v>0</v>
      </c>
      <c r="I1241" s="16">
        <v>0</v>
      </c>
      <c r="J1241" s="16"/>
      <c r="K1241" s="16">
        <v>0</v>
      </c>
      <c r="L1241" s="16">
        <v>0</v>
      </c>
      <c r="M1241" s="16"/>
      <c r="N1241" s="16">
        <v>0</v>
      </c>
      <c r="O1241" s="16">
        <v>0</v>
      </c>
      <c r="P1241" s="39">
        <f t="shared" si="20"/>
        <v>2</v>
      </c>
      <c r="Q1241" s="10" t="s">
        <v>384</v>
      </c>
      <c r="R1241" s="38">
        <v>2</v>
      </c>
    </row>
    <row r="1242" spans="1:18" x14ac:dyDescent="0.2">
      <c r="A1242">
        <v>1232</v>
      </c>
      <c r="C1242" s="17"/>
      <c r="D1242" s="19">
        <v>201207</v>
      </c>
      <c r="E1242" s="58" t="s">
        <v>1730</v>
      </c>
      <c r="F1242" s="16">
        <v>0</v>
      </c>
      <c r="G1242" s="16">
        <v>0</v>
      </c>
      <c r="H1242" s="16">
        <v>0</v>
      </c>
      <c r="I1242" s="16">
        <v>0</v>
      </c>
      <c r="J1242" s="16"/>
      <c r="K1242" s="16">
        <v>0</v>
      </c>
      <c r="L1242" s="16">
        <v>0</v>
      </c>
      <c r="M1242" s="16"/>
      <c r="N1242" s="16">
        <v>0</v>
      </c>
      <c r="O1242" s="16">
        <v>1</v>
      </c>
      <c r="P1242" s="39">
        <f t="shared" si="20"/>
        <v>1</v>
      </c>
      <c r="Q1242" s="10" t="s">
        <v>384</v>
      </c>
      <c r="R1242" s="38">
        <v>1</v>
      </c>
    </row>
    <row r="1243" spans="1:18" x14ac:dyDescent="0.2">
      <c r="A1243">
        <v>1233</v>
      </c>
      <c r="C1243" s="17"/>
      <c r="D1243" s="19">
        <v>201201</v>
      </c>
      <c r="E1243" s="58" t="s">
        <v>1731</v>
      </c>
      <c r="F1243" s="16">
        <v>0</v>
      </c>
      <c r="G1243" s="16">
        <v>0</v>
      </c>
      <c r="H1243" s="16">
        <v>0</v>
      </c>
      <c r="I1243" s="16">
        <v>0</v>
      </c>
      <c r="J1243" s="16"/>
      <c r="K1243" s="16">
        <v>0</v>
      </c>
      <c r="L1243" s="16">
        <v>0</v>
      </c>
      <c r="M1243" s="16"/>
      <c r="N1243" s="16">
        <v>0</v>
      </c>
      <c r="O1243" s="16">
        <v>0</v>
      </c>
      <c r="P1243" s="39">
        <f t="shared" si="20"/>
        <v>0</v>
      </c>
      <c r="Q1243" s="10" t="s">
        <v>384</v>
      </c>
      <c r="R1243" s="38">
        <v>0</v>
      </c>
    </row>
    <row r="1244" spans="1:18" x14ac:dyDescent="0.2">
      <c r="A1244">
        <v>1235</v>
      </c>
      <c r="C1244" s="17"/>
      <c r="D1244" s="19"/>
      <c r="E1244" s="58" t="s">
        <v>1031</v>
      </c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39"/>
      <c r="Q1244" s="10"/>
    </row>
    <row r="1245" spans="1:18" x14ac:dyDescent="0.2">
      <c r="A1245">
        <f>A1244+6</f>
        <v>1241</v>
      </c>
      <c r="B1245" t="s">
        <v>385</v>
      </c>
      <c r="C1245" s="17" t="s">
        <v>385</v>
      </c>
      <c r="D1245" s="19">
        <v>201401</v>
      </c>
      <c r="E1245" s="58" t="s">
        <v>1732</v>
      </c>
      <c r="F1245">
        <v>0</v>
      </c>
      <c r="G1245">
        <v>0</v>
      </c>
      <c r="H1245">
        <v>0</v>
      </c>
      <c r="I1245">
        <v>0</v>
      </c>
      <c r="K1245">
        <v>54</v>
      </c>
      <c r="L1245">
        <v>6</v>
      </c>
      <c r="N1245">
        <v>0</v>
      </c>
      <c r="O1245">
        <v>0</v>
      </c>
      <c r="P1245" s="39">
        <f t="shared" si="20"/>
        <v>60</v>
      </c>
      <c r="Q1245" s="10" t="s">
        <v>386</v>
      </c>
      <c r="R1245" s="38">
        <v>60</v>
      </c>
    </row>
    <row r="1246" spans="1:18" x14ac:dyDescent="0.2">
      <c r="A1246">
        <v>1236</v>
      </c>
      <c r="C1246" s="17"/>
      <c r="D1246" s="19">
        <v>201307</v>
      </c>
      <c r="E1246" s="58" t="s">
        <v>1733</v>
      </c>
      <c r="F1246">
        <v>0</v>
      </c>
      <c r="G1246">
        <v>41</v>
      </c>
      <c r="H1246">
        <v>16</v>
      </c>
      <c r="I1246">
        <v>57</v>
      </c>
      <c r="K1246">
        <v>46</v>
      </c>
      <c r="L1246">
        <v>6</v>
      </c>
      <c r="N1246">
        <v>0</v>
      </c>
      <c r="O1246">
        <v>0</v>
      </c>
      <c r="P1246" s="39">
        <f t="shared" si="20"/>
        <v>109</v>
      </c>
      <c r="Q1246" s="10" t="s">
        <v>386</v>
      </c>
      <c r="R1246" s="38">
        <v>109</v>
      </c>
    </row>
    <row r="1247" spans="1:18" x14ac:dyDescent="0.2">
      <c r="A1247">
        <v>1237</v>
      </c>
      <c r="C1247" s="17"/>
      <c r="D1247" s="19">
        <v>201301</v>
      </c>
      <c r="E1247" s="58" t="s">
        <v>1734</v>
      </c>
      <c r="F1247" s="16">
        <v>0</v>
      </c>
      <c r="G1247" s="16">
        <v>52</v>
      </c>
      <c r="H1247" s="16">
        <v>16</v>
      </c>
      <c r="I1247" s="16">
        <v>68</v>
      </c>
      <c r="J1247" s="16"/>
      <c r="K1247" s="16">
        <v>35</v>
      </c>
      <c r="L1247" s="16">
        <v>1</v>
      </c>
      <c r="M1247" s="16"/>
      <c r="N1247" s="16">
        <v>0</v>
      </c>
      <c r="O1247" s="16">
        <v>0</v>
      </c>
      <c r="P1247" s="39">
        <f t="shared" si="20"/>
        <v>104</v>
      </c>
      <c r="Q1247" s="10" t="s">
        <v>386</v>
      </c>
      <c r="R1247" s="38">
        <v>104</v>
      </c>
    </row>
    <row r="1248" spans="1:18" x14ac:dyDescent="0.2">
      <c r="A1248">
        <v>1238</v>
      </c>
      <c r="C1248" s="17"/>
      <c r="D1248" s="19">
        <v>201207</v>
      </c>
      <c r="E1248" s="58" t="s">
        <v>1735</v>
      </c>
      <c r="F1248" s="16">
        <v>0</v>
      </c>
      <c r="G1248" s="16">
        <v>57</v>
      </c>
      <c r="H1248" s="16">
        <v>16</v>
      </c>
      <c r="I1248" s="16">
        <v>73</v>
      </c>
      <c r="J1248" s="16"/>
      <c r="K1248" s="16">
        <v>28</v>
      </c>
      <c r="L1248" s="16">
        <v>0</v>
      </c>
      <c r="M1248" s="16"/>
      <c r="N1248" s="16">
        <v>0</v>
      </c>
      <c r="O1248" s="16">
        <v>0</v>
      </c>
      <c r="P1248" s="39">
        <f t="shared" si="20"/>
        <v>101</v>
      </c>
      <c r="Q1248" s="10" t="s">
        <v>386</v>
      </c>
      <c r="R1248" s="38">
        <v>101</v>
      </c>
    </row>
    <row r="1249" spans="1:18" x14ac:dyDescent="0.2">
      <c r="A1249">
        <v>1239</v>
      </c>
      <c r="C1249" s="17"/>
      <c r="D1249" s="19">
        <v>201201</v>
      </c>
      <c r="E1249" s="58" t="s">
        <v>1736</v>
      </c>
      <c r="F1249" s="16">
        <v>0</v>
      </c>
      <c r="G1249" s="16">
        <v>48</v>
      </c>
      <c r="H1249" s="16">
        <v>16</v>
      </c>
      <c r="I1249" s="16">
        <v>64</v>
      </c>
      <c r="J1249" s="16"/>
      <c r="K1249" s="16">
        <v>35</v>
      </c>
      <c r="L1249" s="16">
        <v>0</v>
      </c>
      <c r="M1249" s="16"/>
      <c r="N1249" s="16">
        <v>0</v>
      </c>
      <c r="O1249" s="16">
        <v>0</v>
      </c>
      <c r="P1249" s="39">
        <f t="shared" si="20"/>
        <v>99</v>
      </c>
      <c r="Q1249" s="10" t="s">
        <v>386</v>
      </c>
      <c r="R1249" s="38">
        <v>99</v>
      </c>
    </row>
    <row r="1250" spans="1:18" x14ac:dyDescent="0.2">
      <c r="A1250">
        <v>1241</v>
      </c>
      <c r="C1250" s="17"/>
      <c r="D1250" s="19"/>
      <c r="E1250" s="58" t="s">
        <v>1031</v>
      </c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39"/>
      <c r="Q1250" s="10"/>
    </row>
    <row r="1251" spans="1:18" x14ac:dyDescent="0.2">
      <c r="A1251">
        <f>A1250+6</f>
        <v>1247</v>
      </c>
      <c r="B1251" t="s">
        <v>387</v>
      </c>
      <c r="C1251" s="17" t="s">
        <v>387</v>
      </c>
      <c r="D1251" s="19">
        <v>201401</v>
      </c>
      <c r="E1251" s="58" t="s">
        <v>1737</v>
      </c>
      <c r="F1251">
        <v>40</v>
      </c>
      <c r="G1251">
        <v>0</v>
      </c>
      <c r="H1251">
        <v>0</v>
      </c>
      <c r="I1251">
        <v>0</v>
      </c>
      <c r="K1251">
        <v>0</v>
      </c>
      <c r="L1251">
        <v>0</v>
      </c>
      <c r="N1251">
        <v>0</v>
      </c>
      <c r="O1251">
        <v>0</v>
      </c>
      <c r="P1251" s="39">
        <f t="shared" si="20"/>
        <v>40</v>
      </c>
      <c r="Q1251" s="10" t="s">
        <v>388</v>
      </c>
      <c r="R1251" s="38">
        <v>40</v>
      </c>
    </row>
    <row r="1252" spans="1:18" x14ac:dyDescent="0.2">
      <c r="A1252">
        <v>1242</v>
      </c>
      <c r="C1252" s="17"/>
      <c r="D1252" s="19">
        <v>201307</v>
      </c>
      <c r="E1252" s="58" t="s">
        <v>1738</v>
      </c>
      <c r="F1252">
        <v>0</v>
      </c>
      <c r="G1252">
        <v>0</v>
      </c>
      <c r="H1252">
        <v>0</v>
      </c>
      <c r="I1252">
        <v>0</v>
      </c>
      <c r="K1252">
        <v>0</v>
      </c>
      <c r="L1252">
        <v>0</v>
      </c>
      <c r="N1252">
        <v>0</v>
      </c>
      <c r="O1252">
        <v>0</v>
      </c>
      <c r="P1252" s="39">
        <f t="shared" si="20"/>
        <v>0</v>
      </c>
      <c r="Q1252" s="10" t="s">
        <v>388</v>
      </c>
      <c r="R1252" s="38">
        <v>0</v>
      </c>
    </row>
    <row r="1253" spans="1:18" x14ac:dyDescent="0.2">
      <c r="A1253">
        <v>1243</v>
      </c>
      <c r="C1253" s="17"/>
      <c r="D1253" s="19">
        <v>201301</v>
      </c>
      <c r="E1253" s="58" t="s">
        <v>1739</v>
      </c>
      <c r="F1253" s="16">
        <v>20</v>
      </c>
      <c r="G1253" s="16">
        <v>0</v>
      </c>
      <c r="H1253" s="16">
        <v>0</v>
      </c>
      <c r="I1253" s="16">
        <v>0</v>
      </c>
      <c r="J1253" s="16"/>
      <c r="K1253" s="16">
        <v>0</v>
      </c>
      <c r="L1253" s="16">
        <v>0</v>
      </c>
      <c r="M1253" s="16"/>
      <c r="N1253" s="16">
        <v>0</v>
      </c>
      <c r="O1253" s="16">
        <v>0</v>
      </c>
      <c r="P1253" s="39">
        <f t="shared" si="20"/>
        <v>20</v>
      </c>
      <c r="Q1253" s="10" t="s">
        <v>388</v>
      </c>
      <c r="R1253" s="38">
        <v>20</v>
      </c>
    </row>
    <row r="1254" spans="1:18" x14ac:dyDescent="0.2">
      <c r="A1254">
        <v>1244</v>
      </c>
      <c r="C1254" s="17"/>
      <c r="D1254" s="19">
        <v>201207</v>
      </c>
      <c r="E1254" s="58" t="s">
        <v>1740</v>
      </c>
      <c r="F1254" s="16">
        <v>20</v>
      </c>
      <c r="G1254" s="16">
        <v>0</v>
      </c>
      <c r="H1254" s="16">
        <v>0</v>
      </c>
      <c r="I1254" s="16">
        <v>0</v>
      </c>
      <c r="J1254" s="16"/>
      <c r="K1254" s="16">
        <v>0</v>
      </c>
      <c r="L1254" s="16">
        <v>0</v>
      </c>
      <c r="M1254" s="16"/>
      <c r="N1254" s="16">
        <v>0</v>
      </c>
      <c r="O1254" s="16">
        <v>0</v>
      </c>
      <c r="P1254" s="39">
        <f t="shared" si="20"/>
        <v>20</v>
      </c>
      <c r="Q1254" s="10" t="s">
        <v>388</v>
      </c>
      <c r="R1254" s="38">
        <v>20</v>
      </c>
    </row>
    <row r="1255" spans="1:18" x14ac:dyDescent="0.2">
      <c r="A1255">
        <v>1245</v>
      </c>
      <c r="C1255" s="17"/>
      <c r="D1255" s="19">
        <v>201201</v>
      </c>
      <c r="E1255" s="58" t="s">
        <v>1741</v>
      </c>
      <c r="F1255" s="16">
        <v>20</v>
      </c>
      <c r="G1255" s="16">
        <v>0</v>
      </c>
      <c r="H1255" s="16">
        <v>0</v>
      </c>
      <c r="I1255" s="16">
        <v>0</v>
      </c>
      <c r="J1255" s="16"/>
      <c r="K1255" s="16">
        <v>0</v>
      </c>
      <c r="L1255" s="16">
        <v>0</v>
      </c>
      <c r="M1255" s="16"/>
      <c r="N1255" s="16">
        <v>0</v>
      </c>
      <c r="O1255" s="16">
        <v>0</v>
      </c>
      <c r="P1255" s="39">
        <f t="shared" si="20"/>
        <v>20</v>
      </c>
      <c r="Q1255" s="10" t="s">
        <v>388</v>
      </c>
      <c r="R1255" s="38">
        <v>20</v>
      </c>
    </row>
    <row r="1256" spans="1:18" x14ac:dyDescent="0.2">
      <c r="A1256">
        <v>1247</v>
      </c>
      <c r="C1256" s="17"/>
      <c r="D1256" s="19"/>
      <c r="E1256" s="58" t="s">
        <v>1031</v>
      </c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39"/>
      <c r="Q1256" s="10"/>
    </row>
    <row r="1257" spans="1:18" x14ac:dyDescent="0.2">
      <c r="A1257">
        <f>A1256+6</f>
        <v>1253</v>
      </c>
      <c r="B1257" t="s">
        <v>389</v>
      </c>
      <c r="C1257" s="17" t="s">
        <v>389</v>
      </c>
      <c r="D1257" s="19">
        <v>201401</v>
      </c>
      <c r="E1257" s="58" t="s">
        <v>1742</v>
      </c>
      <c r="F1257">
        <v>31</v>
      </c>
      <c r="G1257">
        <v>0</v>
      </c>
      <c r="H1257">
        <v>0</v>
      </c>
      <c r="I1257">
        <v>0</v>
      </c>
      <c r="K1257">
        <v>0</v>
      </c>
      <c r="L1257">
        <v>0</v>
      </c>
      <c r="N1257">
        <v>0</v>
      </c>
      <c r="O1257">
        <v>0</v>
      </c>
      <c r="P1257" s="39">
        <f t="shared" si="20"/>
        <v>31</v>
      </c>
      <c r="Q1257" s="10" t="s">
        <v>390</v>
      </c>
      <c r="R1257" s="38">
        <v>31</v>
      </c>
    </row>
    <row r="1258" spans="1:18" x14ac:dyDescent="0.2">
      <c r="A1258">
        <v>1248</v>
      </c>
      <c r="C1258" s="17"/>
      <c r="D1258" s="19">
        <v>201307</v>
      </c>
      <c r="E1258" s="58" t="s">
        <v>1743</v>
      </c>
      <c r="F1258">
        <v>30</v>
      </c>
      <c r="G1258">
        <v>0</v>
      </c>
      <c r="H1258">
        <v>0</v>
      </c>
      <c r="I1258">
        <v>0</v>
      </c>
      <c r="K1258">
        <v>0</v>
      </c>
      <c r="L1258">
        <v>0</v>
      </c>
      <c r="N1258">
        <v>0</v>
      </c>
      <c r="O1258">
        <v>0</v>
      </c>
      <c r="P1258" s="39">
        <f t="shared" si="20"/>
        <v>30</v>
      </c>
      <c r="Q1258" s="10" t="s">
        <v>390</v>
      </c>
      <c r="R1258" s="38">
        <v>30</v>
      </c>
    </row>
    <row r="1259" spans="1:18" x14ac:dyDescent="0.2">
      <c r="A1259">
        <v>1249</v>
      </c>
      <c r="C1259" s="17"/>
      <c r="D1259" s="19">
        <v>201301</v>
      </c>
      <c r="E1259" s="58" t="s">
        <v>1744</v>
      </c>
      <c r="F1259" s="16">
        <v>35</v>
      </c>
      <c r="G1259" s="16">
        <v>0</v>
      </c>
      <c r="H1259" s="16">
        <v>0</v>
      </c>
      <c r="I1259" s="16">
        <v>0</v>
      </c>
      <c r="J1259" s="16"/>
      <c r="K1259" s="16">
        <v>0</v>
      </c>
      <c r="L1259" s="16">
        <v>0</v>
      </c>
      <c r="M1259" s="16"/>
      <c r="N1259" s="16">
        <v>0</v>
      </c>
      <c r="O1259" s="16">
        <v>0</v>
      </c>
      <c r="P1259" s="39">
        <f t="shared" si="20"/>
        <v>35</v>
      </c>
      <c r="Q1259" s="10" t="s">
        <v>390</v>
      </c>
      <c r="R1259" s="38">
        <v>35</v>
      </c>
    </row>
    <row r="1260" spans="1:18" x14ac:dyDescent="0.2">
      <c r="A1260">
        <v>1250</v>
      </c>
      <c r="C1260" s="17"/>
      <c r="D1260" s="19">
        <v>201207</v>
      </c>
      <c r="E1260" s="58" t="s">
        <v>1745</v>
      </c>
      <c r="F1260" s="16">
        <v>32</v>
      </c>
      <c r="G1260" s="16">
        <v>0</v>
      </c>
      <c r="H1260" s="16">
        <v>0</v>
      </c>
      <c r="I1260" s="16">
        <v>0</v>
      </c>
      <c r="J1260" s="16"/>
      <c r="K1260" s="16">
        <v>0</v>
      </c>
      <c r="L1260" s="16">
        <v>0</v>
      </c>
      <c r="M1260" s="16"/>
      <c r="N1260" s="16">
        <v>0</v>
      </c>
      <c r="O1260" s="16">
        <v>1</v>
      </c>
      <c r="P1260" s="39">
        <f t="shared" si="20"/>
        <v>33</v>
      </c>
      <c r="Q1260" s="10" t="s">
        <v>390</v>
      </c>
      <c r="R1260" s="38">
        <v>33</v>
      </c>
    </row>
    <row r="1261" spans="1:18" x14ac:dyDescent="0.2">
      <c r="A1261">
        <v>1251</v>
      </c>
      <c r="C1261" s="17"/>
      <c r="D1261" s="19">
        <v>201201</v>
      </c>
      <c r="E1261" s="58" t="s">
        <v>1746</v>
      </c>
      <c r="F1261" s="16">
        <v>20</v>
      </c>
      <c r="G1261" s="16">
        <v>0</v>
      </c>
      <c r="H1261" s="16">
        <v>0</v>
      </c>
      <c r="I1261" s="16">
        <v>0</v>
      </c>
      <c r="J1261" s="16"/>
      <c r="K1261" s="16">
        <v>0</v>
      </c>
      <c r="L1261" s="16">
        <v>0</v>
      </c>
      <c r="M1261" s="16"/>
      <c r="N1261" s="16">
        <v>0</v>
      </c>
      <c r="O1261" s="16">
        <v>0</v>
      </c>
      <c r="P1261" s="39">
        <f t="shared" si="20"/>
        <v>20</v>
      </c>
      <c r="Q1261" s="10" t="s">
        <v>390</v>
      </c>
      <c r="R1261" s="38">
        <v>20</v>
      </c>
    </row>
    <row r="1262" spans="1:18" x14ac:dyDescent="0.2">
      <c r="A1262">
        <v>1253</v>
      </c>
      <c r="C1262" s="17"/>
      <c r="D1262" s="19"/>
      <c r="E1262" s="58" t="s">
        <v>1031</v>
      </c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39"/>
      <c r="Q1262" s="10"/>
    </row>
    <row r="1263" spans="1:18" x14ac:dyDescent="0.2">
      <c r="A1263">
        <f>A1262+6</f>
        <v>1259</v>
      </c>
      <c r="B1263" t="s">
        <v>391</v>
      </c>
      <c r="C1263" s="17" t="s">
        <v>391</v>
      </c>
      <c r="D1263" s="19">
        <v>201401</v>
      </c>
      <c r="E1263" s="58" t="s">
        <v>1747</v>
      </c>
      <c r="F1263">
        <v>0</v>
      </c>
      <c r="G1263">
        <v>0</v>
      </c>
      <c r="H1263">
        <v>0</v>
      </c>
      <c r="I1263">
        <v>0</v>
      </c>
      <c r="K1263">
        <v>0</v>
      </c>
      <c r="L1263">
        <v>0</v>
      </c>
      <c r="N1263">
        <v>0</v>
      </c>
      <c r="O1263">
        <v>0</v>
      </c>
      <c r="P1263" s="39">
        <f t="shared" si="20"/>
        <v>0</v>
      </c>
      <c r="Q1263" s="10" t="s">
        <v>392</v>
      </c>
      <c r="R1263" s="38">
        <v>0</v>
      </c>
    </row>
    <row r="1264" spans="1:18" x14ac:dyDescent="0.2">
      <c r="A1264">
        <v>1254</v>
      </c>
      <c r="C1264" s="17"/>
      <c r="D1264" s="19">
        <v>201307</v>
      </c>
      <c r="E1264" s="58" t="s">
        <v>1748</v>
      </c>
      <c r="F1264">
        <v>0</v>
      </c>
      <c r="G1264">
        <v>0</v>
      </c>
      <c r="H1264">
        <v>0</v>
      </c>
      <c r="I1264">
        <v>0</v>
      </c>
      <c r="K1264">
        <v>0</v>
      </c>
      <c r="L1264">
        <v>0</v>
      </c>
      <c r="N1264">
        <v>0</v>
      </c>
      <c r="O1264">
        <v>0</v>
      </c>
      <c r="P1264" s="39">
        <f t="shared" si="20"/>
        <v>0</v>
      </c>
      <c r="Q1264" s="10" t="s">
        <v>392</v>
      </c>
      <c r="R1264" s="38">
        <v>0</v>
      </c>
    </row>
    <row r="1265" spans="1:18" x14ac:dyDescent="0.2">
      <c r="A1265">
        <v>1255</v>
      </c>
      <c r="C1265" s="17"/>
      <c r="D1265" s="19">
        <v>201301</v>
      </c>
      <c r="E1265" s="58" t="s">
        <v>1749</v>
      </c>
      <c r="F1265" s="16">
        <v>0</v>
      </c>
      <c r="G1265" s="16">
        <v>0</v>
      </c>
      <c r="H1265" s="16">
        <v>0</v>
      </c>
      <c r="I1265" s="16">
        <v>0</v>
      </c>
      <c r="J1265" s="16"/>
      <c r="K1265" s="16">
        <v>0</v>
      </c>
      <c r="L1265" s="16">
        <v>0</v>
      </c>
      <c r="M1265" s="16"/>
      <c r="N1265" s="16">
        <v>0</v>
      </c>
      <c r="O1265" s="16">
        <v>0</v>
      </c>
      <c r="P1265" s="39">
        <f t="shared" si="20"/>
        <v>0</v>
      </c>
      <c r="Q1265" s="10" t="s">
        <v>392</v>
      </c>
      <c r="R1265" s="38">
        <v>0</v>
      </c>
    </row>
    <row r="1266" spans="1:18" x14ac:dyDescent="0.2">
      <c r="A1266">
        <v>1256</v>
      </c>
      <c r="C1266" s="17"/>
      <c r="D1266" s="19">
        <v>201207</v>
      </c>
      <c r="E1266" s="58" t="s">
        <v>1750</v>
      </c>
      <c r="F1266" s="16">
        <v>0</v>
      </c>
      <c r="G1266" s="16">
        <v>0</v>
      </c>
      <c r="H1266" s="16">
        <v>0</v>
      </c>
      <c r="I1266" s="16">
        <v>0</v>
      </c>
      <c r="J1266" s="16"/>
      <c r="K1266" s="16">
        <v>0</v>
      </c>
      <c r="L1266" s="16">
        <v>0</v>
      </c>
      <c r="M1266" s="16"/>
      <c r="N1266" s="16">
        <v>0</v>
      </c>
      <c r="O1266" s="16">
        <v>0</v>
      </c>
      <c r="P1266" s="39">
        <f t="shared" si="20"/>
        <v>0</v>
      </c>
      <c r="Q1266" s="10" t="s">
        <v>392</v>
      </c>
      <c r="R1266" s="38">
        <v>0</v>
      </c>
    </row>
    <row r="1267" spans="1:18" x14ac:dyDescent="0.2">
      <c r="A1267">
        <v>1257</v>
      </c>
      <c r="C1267" s="17"/>
      <c r="D1267" s="19">
        <v>201201</v>
      </c>
      <c r="E1267" s="58" t="s">
        <v>1751</v>
      </c>
      <c r="F1267" s="16">
        <v>0</v>
      </c>
      <c r="G1267" s="16">
        <v>0</v>
      </c>
      <c r="H1267" s="16">
        <v>0</v>
      </c>
      <c r="I1267" s="16">
        <v>0</v>
      </c>
      <c r="J1267" s="16"/>
      <c r="K1267" s="16">
        <v>0</v>
      </c>
      <c r="L1267" s="16">
        <v>0</v>
      </c>
      <c r="M1267" s="16"/>
      <c r="N1267" s="16">
        <v>0</v>
      </c>
      <c r="O1267" s="16">
        <v>0</v>
      </c>
      <c r="P1267" s="39">
        <f t="shared" si="20"/>
        <v>0</v>
      </c>
      <c r="Q1267" s="10" t="s">
        <v>392</v>
      </c>
      <c r="R1267" s="38">
        <v>0</v>
      </c>
    </row>
    <row r="1268" spans="1:18" x14ac:dyDescent="0.2">
      <c r="A1268">
        <v>1259</v>
      </c>
      <c r="C1268" s="17"/>
      <c r="D1268" s="19"/>
      <c r="E1268" s="58" t="s">
        <v>1031</v>
      </c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39"/>
      <c r="Q1268" s="10"/>
    </row>
    <row r="1269" spans="1:18" x14ac:dyDescent="0.2">
      <c r="A1269">
        <f>A1268+6</f>
        <v>1265</v>
      </c>
      <c r="B1269" t="s">
        <v>393</v>
      </c>
      <c r="C1269" s="17" t="s">
        <v>393</v>
      </c>
      <c r="D1269" s="19">
        <v>201401</v>
      </c>
      <c r="E1269" s="58" t="s">
        <v>1752</v>
      </c>
      <c r="F1269">
        <v>31</v>
      </c>
      <c r="G1269">
        <v>0</v>
      </c>
      <c r="H1269">
        <v>0</v>
      </c>
      <c r="I1269">
        <v>0</v>
      </c>
      <c r="K1269">
        <v>0</v>
      </c>
      <c r="L1269">
        <v>0</v>
      </c>
      <c r="N1269">
        <v>0</v>
      </c>
      <c r="O1269">
        <v>0</v>
      </c>
      <c r="P1269" s="39">
        <f t="shared" si="20"/>
        <v>31</v>
      </c>
      <c r="Q1269" s="10" t="s">
        <v>394</v>
      </c>
      <c r="R1269" s="38">
        <v>31</v>
      </c>
    </row>
    <row r="1270" spans="1:18" x14ac:dyDescent="0.2">
      <c r="A1270">
        <v>1260</v>
      </c>
      <c r="C1270" s="17"/>
      <c r="D1270" s="19">
        <v>201307</v>
      </c>
      <c r="E1270" s="58" t="s">
        <v>1753</v>
      </c>
      <c r="F1270">
        <v>32</v>
      </c>
      <c r="G1270">
        <v>0</v>
      </c>
      <c r="H1270">
        <v>0</v>
      </c>
      <c r="I1270">
        <v>0</v>
      </c>
      <c r="K1270">
        <v>0</v>
      </c>
      <c r="L1270">
        <v>0</v>
      </c>
      <c r="N1270">
        <v>0</v>
      </c>
      <c r="O1270">
        <v>0</v>
      </c>
      <c r="P1270" s="39">
        <f t="shared" si="20"/>
        <v>32</v>
      </c>
      <c r="Q1270" s="10" t="s">
        <v>394</v>
      </c>
      <c r="R1270" s="38">
        <v>32</v>
      </c>
    </row>
    <row r="1271" spans="1:18" x14ac:dyDescent="0.2">
      <c r="A1271">
        <v>1261</v>
      </c>
      <c r="C1271" s="17"/>
      <c r="D1271" s="19">
        <v>201301</v>
      </c>
      <c r="E1271" s="58" t="s">
        <v>1754</v>
      </c>
      <c r="F1271" s="16">
        <v>27</v>
      </c>
      <c r="G1271" s="16">
        <v>0</v>
      </c>
      <c r="H1271" s="16">
        <v>0</v>
      </c>
      <c r="I1271" s="16">
        <v>0</v>
      </c>
      <c r="J1271" s="16"/>
      <c r="K1271" s="16">
        <v>0</v>
      </c>
      <c r="L1271" s="16">
        <v>0</v>
      </c>
      <c r="M1271" s="16"/>
      <c r="N1271" s="16">
        <v>0</v>
      </c>
      <c r="O1271" s="16">
        <v>0</v>
      </c>
      <c r="P1271" s="39">
        <f t="shared" si="20"/>
        <v>27</v>
      </c>
      <c r="Q1271" s="10" t="s">
        <v>394</v>
      </c>
      <c r="R1271" s="38">
        <v>27</v>
      </c>
    </row>
    <row r="1272" spans="1:18" x14ac:dyDescent="0.2">
      <c r="A1272">
        <v>1262</v>
      </c>
      <c r="C1272" s="17"/>
      <c r="D1272" s="19">
        <v>201207</v>
      </c>
      <c r="E1272" s="58" t="s">
        <v>1755</v>
      </c>
      <c r="F1272" s="16">
        <v>19</v>
      </c>
      <c r="G1272" s="16">
        <v>0</v>
      </c>
      <c r="H1272" s="16">
        <v>0</v>
      </c>
      <c r="I1272" s="16">
        <v>0</v>
      </c>
      <c r="J1272" s="16"/>
      <c r="K1272" s="16">
        <v>0</v>
      </c>
      <c r="L1272" s="16">
        <v>0</v>
      </c>
      <c r="M1272" s="16"/>
      <c r="N1272" s="16">
        <v>0</v>
      </c>
      <c r="O1272" s="16">
        <v>0</v>
      </c>
      <c r="P1272" s="39">
        <f t="shared" si="20"/>
        <v>19</v>
      </c>
      <c r="Q1272" s="10" t="s">
        <v>394</v>
      </c>
      <c r="R1272" s="38">
        <v>19</v>
      </c>
    </row>
    <row r="1273" spans="1:18" x14ac:dyDescent="0.2">
      <c r="A1273">
        <v>1263</v>
      </c>
      <c r="C1273" s="17"/>
      <c r="D1273" s="19">
        <v>201201</v>
      </c>
      <c r="E1273" s="58" t="s">
        <v>1756</v>
      </c>
      <c r="F1273" s="16">
        <v>19</v>
      </c>
      <c r="G1273" s="16">
        <v>0</v>
      </c>
      <c r="H1273" s="16">
        <v>0</v>
      </c>
      <c r="I1273" s="16">
        <v>0</v>
      </c>
      <c r="J1273" s="16"/>
      <c r="K1273" s="16">
        <v>0</v>
      </c>
      <c r="L1273" s="16">
        <v>0</v>
      </c>
      <c r="M1273" s="16"/>
      <c r="N1273" s="16">
        <v>0</v>
      </c>
      <c r="O1273" s="16">
        <v>0</v>
      </c>
      <c r="P1273" s="39">
        <f t="shared" si="20"/>
        <v>19</v>
      </c>
      <c r="Q1273" s="10" t="s">
        <v>394</v>
      </c>
      <c r="R1273" s="38">
        <v>19</v>
      </c>
    </row>
    <row r="1274" spans="1:18" x14ac:dyDescent="0.2">
      <c r="A1274">
        <v>1265</v>
      </c>
      <c r="C1274" s="17"/>
      <c r="D1274" s="19"/>
      <c r="E1274" s="58" t="s">
        <v>1031</v>
      </c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39"/>
      <c r="Q1274" s="10"/>
    </row>
    <row r="1275" spans="1:18" x14ac:dyDescent="0.2">
      <c r="A1275">
        <f>A1274+6</f>
        <v>1271</v>
      </c>
      <c r="B1275" t="s">
        <v>395</v>
      </c>
      <c r="C1275" s="17" t="s">
        <v>395</v>
      </c>
      <c r="D1275" s="19">
        <v>201401</v>
      </c>
      <c r="E1275" s="58" t="s">
        <v>1757</v>
      </c>
      <c r="F1275" s="43" t="s">
        <v>670</v>
      </c>
      <c r="G1275" s="43" t="s">
        <v>670</v>
      </c>
      <c r="H1275" s="43" t="s">
        <v>670</v>
      </c>
      <c r="I1275" s="43" t="s">
        <v>670</v>
      </c>
      <c r="J1275" s="43"/>
      <c r="K1275" s="43" t="s">
        <v>670</v>
      </c>
      <c r="L1275" s="43" t="s">
        <v>670</v>
      </c>
      <c r="M1275" s="43" t="s">
        <v>627</v>
      </c>
      <c r="N1275" s="43" t="s">
        <v>670</v>
      </c>
      <c r="O1275" s="43" t="s">
        <v>670</v>
      </c>
      <c r="P1275" s="39" t="e">
        <f t="shared" si="20"/>
        <v>#VALUE!</v>
      </c>
      <c r="Q1275" s="10" t="s">
        <v>396</v>
      </c>
      <c r="R1275" s="38" t="s">
        <v>670</v>
      </c>
    </row>
    <row r="1276" spans="1:18" x14ac:dyDescent="0.2">
      <c r="A1276">
        <v>1266</v>
      </c>
      <c r="C1276" s="17"/>
      <c r="D1276" s="19">
        <v>201307</v>
      </c>
      <c r="E1276" s="58" t="s">
        <v>1758</v>
      </c>
      <c r="F1276">
        <v>128</v>
      </c>
      <c r="G1276">
        <v>0</v>
      </c>
      <c r="H1276">
        <v>0</v>
      </c>
      <c r="I1276">
        <v>0</v>
      </c>
      <c r="K1276">
        <v>0</v>
      </c>
      <c r="L1276">
        <v>40</v>
      </c>
      <c r="N1276">
        <v>0</v>
      </c>
      <c r="O1276">
        <v>0</v>
      </c>
      <c r="P1276" s="39">
        <f t="shared" si="20"/>
        <v>168</v>
      </c>
      <c r="Q1276" s="10" t="s">
        <v>396</v>
      </c>
      <c r="R1276" s="38">
        <v>168</v>
      </c>
    </row>
    <row r="1277" spans="1:18" x14ac:dyDescent="0.2">
      <c r="A1277">
        <v>1267</v>
      </c>
      <c r="C1277" s="17"/>
      <c r="D1277" s="19">
        <v>201301</v>
      </c>
      <c r="E1277" s="58" t="s">
        <v>1759</v>
      </c>
      <c r="F1277" s="16">
        <v>18</v>
      </c>
      <c r="G1277" s="16">
        <v>5</v>
      </c>
      <c r="H1277" s="16">
        <v>0</v>
      </c>
      <c r="I1277" s="16">
        <v>5</v>
      </c>
      <c r="J1277" s="16"/>
      <c r="K1277" s="16">
        <v>0</v>
      </c>
      <c r="L1277" s="16">
        <v>0</v>
      </c>
      <c r="M1277" s="16"/>
      <c r="N1277" s="16">
        <v>34</v>
      </c>
      <c r="O1277" s="16">
        <v>5</v>
      </c>
      <c r="P1277" s="39">
        <f t="shared" si="20"/>
        <v>62</v>
      </c>
      <c r="Q1277" s="10" t="s">
        <v>396</v>
      </c>
      <c r="R1277" s="38">
        <v>62</v>
      </c>
    </row>
    <row r="1278" spans="1:18" x14ac:dyDescent="0.2">
      <c r="A1278">
        <v>1268</v>
      </c>
      <c r="C1278" s="17"/>
      <c r="D1278" s="19">
        <v>201207</v>
      </c>
      <c r="E1278" s="58" t="s">
        <v>1760</v>
      </c>
      <c r="F1278" s="16">
        <v>34</v>
      </c>
      <c r="G1278" s="16">
        <v>5</v>
      </c>
      <c r="H1278" s="16">
        <v>0</v>
      </c>
      <c r="I1278" s="16">
        <v>5</v>
      </c>
      <c r="J1278" s="16"/>
      <c r="K1278" s="16">
        <v>0</v>
      </c>
      <c r="L1278" s="16">
        <v>0</v>
      </c>
      <c r="M1278" s="16"/>
      <c r="N1278" s="16">
        <v>34</v>
      </c>
      <c r="O1278" s="16">
        <v>5</v>
      </c>
      <c r="P1278" s="39">
        <f t="shared" si="20"/>
        <v>78</v>
      </c>
      <c r="Q1278" s="10" t="s">
        <v>396</v>
      </c>
      <c r="R1278" s="38">
        <v>78</v>
      </c>
    </row>
    <row r="1279" spans="1:18" x14ac:dyDescent="0.2">
      <c r="A1279">
        <v>1269</v>
      </c>
      <c r="C1279" s="17"/>
      <c r="D1279" s="19">
        <v>201201</v>
      </c>
      <c r="E1279" s="58" t="s">
        <v>1761</v>
      </c>
      <c r="F1279" s="16">
        <v>30</v>
      </c>
      <c r="G1279" s="16">
        <v>5</v>
      </c>
      <c r="H1279" s="16">
        <v>0</v>
      </c>
      <c r="I1279" s="16">
        <v>5</v>
      </c>
      <c r="J1279" s="16"/>
      <c r="K1279" s="16">
        <v>0</v>
      </c>
      <c r="L1279" s="16">
        <v>0</v>
      </c>
      <c r="M1279" s="16"/>
      <c r="N1279" s="16">
        <v>34</v>
      </c>
      <c r="O1279" s="16">
        <v>5</v>
      </c>
      <c r="P1279" s="39">
        <f t="shared" si="20"/>
        <v>74</v>
      </c>
      <c r="Q1279" s="10" t="s">
        <v>396</v>
      </c>
      <c r="R1279" s="38">
        <v>74</v>
      </c>
    </row>
    <row r="1280" spans="1:18" x14ac:dyDescent="0.2">
      <c r="A1280">
        <v>1271</v>
      </c>
      <c r="C1280" s="17"/>
      <c r="D1280" s="19"/>
      <c r="E1280" s="58" t="s">
        <v>1031</v>
      </c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39"/>
      <c r="Q1280" s="10"/>
    </row>
    <row r="1281" spans="1:18" x14ac:dyDescent="0.2">
      <c r="A1281">
        <f>A1280+6</f>
        <v>1277</v>
      </c>
      <c r="B1281" t="s">
        <v>397</v>
      </c>
      <c r="C1281" s="17" t="s">
        <v>397</v>
      </c>
      <c r="D1281" s="19">
        <v>201401</v>
      </c>
      <c r="E1281" s="58" t="s">
        <v>1762</v>
      </c>
      <c r="F1281">
        <v>13</v>
      </c>
      <c r="G1281">
        <v>0</v>
      </c>
      <c r="H1281">
        <v>0</v>
      </c>
      <c r="I1281">
        <v>0</v>
      </c>
      <c r="K1281">
        <v>0</v>
      </c>
      <c r="L1281">
        <v>0</v>
      </c>
      <c r="N1281">
        <v>0</v>
      </c>
      <c r="O1281">
        <v>0</v>
      </c>
      <c r="P1281" s="39">
        <f t="shared" si="20"/>
        <v>13</v>
      </c>
      <c r="Q1281" s="10" t="s">
        <v>398</v>
      </c>
      <c r="R1281" s="38">
        <v>13</v>
      </c>
    </row>
    <row r="1282" spans="1:18" x14ac:dyDescent="0.2">
      <c r="A1282">
        <v>1272</v>
      </c>
      <c r="C1282" s="17"/>
      <c r="D1282" s="19">
        <v>201307</v>
      </c>
      <c r="E1282" s="58" t="s">
        <v>1763</v>
      </c>
      <c r="F1282">
        <v>20</v>
      </c>
      <c r="G1282">
        <v>0</v>
      </c>
      <c r="H1282">
        <v>0</v>
      </c>
      <c r="I1282">
        <v>0</v>
      </c>
      <c r="K1282">
        <v>0</v>
      </c>
      <c r="L1282">
        <v>0</v>
      </c>
      <c r="N1282">
        <v>0</v>
      </c>
      <c r="O1282">
        <v>0</v>
      </c>
      <c r="P1282" s="39">
        <f t="shared" si="20"/>
        <v>20</v>
      </c>
      <c r="Q1282" s="10" t="s">
        <v>398</v>
      </c>
      <c r="R1282" s="38">
        <v>20</v>
      </c>
    </row>
    <row r="1283" spans="1:18" x14ac:dyDescent="0.2">
      <c r="A1283">
        <v>1273</v>
      </c>
      <c r="C1283" s="17"/>
      <c r="D1283" s="19">
        <v>201301</v>
      </c>
      <c r="E1283" s="58" t="s">
        <v>1764</v>
      </c>
      <c r="F1283" s="16">
        <v>21</v>
      </c>
      <c r="G1283" s="16">
        <v>0</v>
      </c>
      <c r="H1283" s="16">
        <v>0</v>
      </c>
      <c r="I1283" s="16">
        <v>0</v>
      </c>
      <c r="J1283" s="16"/>
      <c r="K1283" s="16">
        <v>0</v>
      </c>
      <c r="L1283" s="16">
        <v>0</v>
      </c>
      <c r="M1283" s="16"/>
      <c r="N1283" s="16">
        <v>0</v>
      </c>
      <c r="O1283" s="16">
        <v>0</v>
      </c>
      <c r="P1283" s="39">
        <f t="shared" si="20"/>
        <v>21</v>
      </c>
      <c r="Q1283" s="10" t="s">
        <v>398</v>
      </c>
      <c r="R1283" s="38">
        <v>21</v>
      </c>
    </row>
    <row r="1284" spans="1:18" x14ac:dyDescent="0.2">
      <c r="A1284">
        <v>1274</v>
      </c>
      <c r="C1284" s="17"/>
      <c r="D1284" s="19">
        <v>201207</v>
      </c>
      <c r="E1284" s="58" t="s">
        <v>1765</v>
      </c>
      <c r="F1284" s="16">
        <v>15</v>
      </c>
      <c r="G1284" s="16">
        <v>0</v>
      </c>
      <c r="H1284" s="16">
        <v>0</v>
      </c>
      <c r="I1284" s="16">
        <v>0</v>
      </c>
      <c r="J1284" s="16"/>
      <c r="K1284" s="16">
        <v>0</v>
      </c>
      <c r="L1284" s="16">
        <v>0</v>
      </c>
      <c r="M1284" s="16"/>
      <c r="N1284" s="16">
        <v>0</v>
      </c>
      <c r="O1284" s="16">
        <v>0</v>
      </c>
      <c r="P1284" s="39">
        <f t="shared" si="20"/>
        <v>15</v>
      </c>
      <c r="Q1284" s="10" t="s">
        <v>398</v>
      </c>
      <c r="R1284" s="38">
        <v>15</v>
      </c>
    </row>
    <row r="1285" spans="1:18" x14ac:dyDescent="0.2">
      <c r="A1285">
        <v>1275</v>
      </c>
      <c r="C1285" s="17"/>
      <c r="D1285" s="19">
        <v>201201</v>
      </c>
      <c r="E1285" s="58" t="s">
        <v>1766</v>
      </c>
      <c r="F1285" s="16">
        <v>15</v>
      </c>
      <c r="G1285" s="16">
        <v>0</v>
      </c>
      <c r="H1285" s="16">
        <v>0</v>
      </c>
      <c r="I1285" s="16">
        <v>0</v>
      </c>
      <c r="J1285" s="16"/>
      <c r="K1285" s="16">
        <v>0</v>
      </c>
      <c r="L1285" s="16">
        <v>0</v>
      </c>
      <c r="M1285" s="16"/>
      <c r="N1285" s="16">
        <v>0</v>
      </c>
      <c r="O1285" s="16">
        <v>0</v>
      </c>
      <c r="P1285" s="39">
        <f t="shared" si="20"/>
        <v>15</v>
      </c>
      <c r="Q1285" s="10" t="s">
        <v>398</v>
      </c>
      <c r="R1285" s="38">
        <v>15</v>
      </c>
    </row>
    <row r="1286" spans="1:18" x14ac:dyDescent="0.2">
      <c r="A1286">
        <v>1277</v>
      </c>
      <c r="C1286" s="17"/>
      <c r="D1286" s="19"/>
      <c r="E1286" s="58" t="s">
        <v>1031</v>
      </c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39"/>
      <c r="Q1286" s="10"/>
    </row>
    <row r="1287" spans="1:18" x14ac:dyDescent="0.2">
      <c r="A1287">
        <f>A1286+6</f>
        <v>1283</v>
      </c>
      <c r="B1287" t="s">
        <v>399</v>
      </c>
      <c r="C1287" s="17" t="s">
        <v>399</v>
      </c>
      <c r="D1287" s="19">
        <v>201401</v>
      </c>
      <c r="E1287" s="58" t="s">
        <v>1767</v>
      </c>
      <c r="F1287">
        <v>0</v>
      </c>
      <c r="G1287">
        <v>0</v>
      </c>
      <c r="H1287">
        <v>0</v>
      </c>
      <c r="I1287">
        <v>0</v>
      </c>
      <c r="K1287">
        <v>0</v>
      </c>
      <c r="L1287">
        <v>0</v>
      </c>
      <c r="N1287">
        <v>0</v>
      </c>
      <c r="O1287">
        <v>0</v>
      </c>
      <c r="P1287" s="39">
        <f t="shared" si="20"/>
        <v>0</v>
      </c>
      <c r="Q1287" s="10" t="s">
        <v>400</v>
      </c>
      <c r="R1287" s="38">
        <v>0</v>
      </c>
    </row>
    <row r="1288" spans="1:18" x14ac:dyDescent="0.2">
      <c r="A1288">
        <v>1278</v>
      </c>
      <c r="C1288" s="17"/>
      <c r="D1288" s="19">
        <v>201307</v>
      </c>
      <c r="E1288" s="58" t="s">
        <v>1768</v>
      </c>
      <c r="F1288">
        <v>0</v>
      </c>
      <c r="G1288">
        <v>0</v>
      </c>
      <c r="H1288">
        <v>0</v>
      </c>
      <c r="I1288">
        <v>0</v>
      </c>
      <c r="K1288">
        <v>0</v>
      </c>
      <c r="L1288">
        <v>0</v>
      </c>
      <c r="N1288">
        <v>0</v>
      </c>
      <c r="O1288">
        <v>14</v>
      </c>
      <c r="P1288" s="39">
        <f t="shared" si="20"/>
        <v>14</v>
      </c>
      <c r="Q1288" s="10" t="s">
        <v>400</v>
      </c>
      <c r="R1288" s="38">
        <v>14</v>
      </c>
    </row>
    <row r="1289" spans="1:18" x14ac:dyDescent="0.2">
      <c r="A1289">
        <v>1279</v>
      </c>
      <c r="C1289" s="17"/>
      <c r="D1289" s="19">
        <v>201301</v>
      </c>
      <c r="E1289" s="58" t="s">
        <v>1769</v>
      </c>
      <c r="F1289" s="16">
        <v>0</v>
      </c>
      <c r="G1289" s="16">
        <v>0</v>
      </c>
      <c r="H1289" s="16">
        <v>0</v>
      </c>
      <c r="I1289" s="16">
        <v>0</v>
      </c>
      <c r="J1289" s="16"/>
      <c r="K1289" s="16">
        <v>0</v>
      </c>
      <c r="L1289" s="16">
        <v>0</v>
      </c>
      <c r="M1289" s="16"/>
      <c r="N1289" s="16">
        <v>0</v>
      </c>
      <c r="O1289" s="16">
        <v>0</v>
      </c>
      <c r="P1289" s="39">
        <f t="shared" si="20"/>
        <v>0</v>
      </c>
      <c r="Q1289" s="10" t="s">
        <v>400</v>
      </c>
      <c r="R1289" s="38">
        <v>0</v>
      </c>
    </row>
    <row r="1290" spans="1:18" x14ac:dyDescent="0.2">
      <c r="A1290">
        <v>1280</v>
      </c>
      <c r="C1290" s="17"/>
      <c r="D1290" s="19">
        <v>201207</v>
      </c>
      <c r="E1290" s="58" t="s">
        <v>1770</v>
      </c>
      <c r="F1290" s="16">
        <v>0</v>
      </c>
      <c r="G1290" s="16">
        <v>0</v>
      </c>
      <c r="H1290" s="16">
        <v>0</v>
      </c>
      <c r="I1290" s="16">
        <v>0</v>
      </c>
      <c r="J1290" s="16"/>
      <c r="K1290" s="16">
        <v>0</v>
      </c>
      <c r="L1290" s="16">
        <v>0</v>
      </c>
      <c r="M1290" s="16"/>
      <c r="N1290" s="16">
        <v>0</v>
      </c>
      <c r="O1290" s="16">
        <v>0</v>
      </c>
      <c r="P1290" s="39">
        <f t="shared" si="20"/>
        <v>0</v>
      </c>
      <c r="Q1290" s="10" t="s">
        <v>400</v>
      </c>
      <c r="R1290" s="38">
        <v>0</v>
      </c>
    </row>
    <row r="1291" spans="1:18" x14ac:dyDescent="0.2">
      <c r="A1291">
        <v>1281</v>
      </c>
      <c r="C1291" s="17"/>
      <c r="D1291" s="19">
        <v>201201</v>
      </c>
      <c r="E1291" s="58" t="s">
        <v>1771</v>
      </c>
      <c r="F1291" s="16">
        <v>0</v>
      </c>
      <c r="G1291" s="16">
        <v>0</v>
      </c>
      <c r="H1291" s="16">
        <v>0</v>
      </c>
      <c r="I1291" s="16">
        <v>0</v>
      </c>
      <c r="J1291" s="16"/>
      <c r="K1291" s="16">
        <v>0</v>
      </c>
      <c r="L1291" s="16">
        <v>0</v>
      </c>
      <c r="M1291" s="16"/>
      <c r="N1291" s="16">
        <v>0</v>
      </c>
      <c r="O1291" s="16">
        <v>0</v>
      </c>
      <c r="P1291" s="39">
        <f t="shared" si="20"/>
        <v>0</v>
      </c>
      <c r="Q1291" s="10" t="s">
        <v>400</v>
      </c>
      <c r="R1291" s="38">
        <v>0</v>
      </c>
    </row>
    <row r="1292" spans="1:18" x14ac:dyDescent="0.2">
      <c r="A1292">
        <v>1283</v>
      </c>
      <c r="C1292" s="17"/>
      <c r="D1292" s="19"/>
      <c r="E1292" s="58" t="s">
        <v>1031</v>
      </c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39"/>
      <c r="Q1292" s="10"/>
    </row>
    <row r="1293" spans="1:18" x14ac:dyDescent="0.2">
      <c r="A1293">
        <f>A1292+6</f>
        <v>1289</v>
      </c>
      <c r="B1293" t="s">
        <v>401</v>
      </c>
      <c r="C1293" s="17" t="s">
        <v>401</v>
      </c>
      <c r="D1293" s="19">
        <v>201401</v>
      </c>
      <c r="E1293" s="58" t="s">
        <v>1772</v>
      </c>
      <c r="F1293">
        <v>15</v>
      </c>
      <c r="G1293">
        <v>0</v>
      </c>
      <c r="H1293">
        <v>0</v>
      </c>
      <c r="I1293">
        <v>0</v>
      </c>
      <c r="K1293">
        <v>0</v>
      </c>
      <c r="L1293">
        <v>0</v>
      </c>
      <c r="N1293">
        <v>0</v>
      </c>
      <c r="O1293">
        <v>0</v>
      </c>
      <c r="P1293" s="39">
        <f t="shared" si="20"/>
        <v>15</v>
      </c>
      <c r="Q1293" s="10" t="s">
        <v>402</v>
      </c>
      <c r="R1293" s="38">
        <v>15</v>
      </c>
    </row>
    <row r="1294" spans="1:18" x14ac:dyDescent="0.2">
      <c r="A1294">
        <v>1284</v>
      </c>
      <c r="C1294" s="17"/>
      <c r="D1294" s="19">
        <v>201307</v>
      </c>
      <c r="E1294" s="58" t="s">
        <v>1773</v>
      </c>
      <c r="F1294">
        <v>0</v>
      </c>
      <c r="G1294">
        <v>0</v>
      </c>
      <c r="H1294">
        <v>0</v>
      </c>
      <c r="I1294">
        <v>0</v>
      </c>
      <c r="K1294">
        <v>0</v>
      </c>
      <c r="L1294">
        <v>0</v>
      </c>
      <c r="N1294">
        <v>0</v>
      </c>
      <c r="O1294">
        <v>0</v>
      </c>
      <c r="P1294" s="39">
        <f t="shared" si="20"/>
        <v>0</v>
      </c>
      <c r="Q1294" s="10" t="s">
        <v>402</v>
      </c>
      <c r="R1294" s="38">
        <v>0</v>
      </c>
    </row>
    <row r="1295" spans="1:18" x14ac:dyDescent="0.2">
      <c r="A1295">
        <v>1285</v>
      </c>
      <c r="C1295" s="17"/>
      <c r="D1295" s="19">
        <v>201301</v>
      </c>
      <c r="E1295" s="58" t="s">
        <v>1774</v>
      </c>
      <c r="F1295" s="16">
        <v>15</v>
      </c>
      <c r="G1295" s="16">
        <v>0</v>
      </c>
      <c r="H1295" s="16">
        <v>0</v>
      </c>
      <c r="I1295" s="16">
        <v>0</v>
      </c>
      <c r="J1295" s="16"/>
      <c r="K1295" s="16">
        <v>0</v>
      </c>
      <c r="L1295" s="16">
        <v>0</v>
      </c>
      <c r="M1295" s="16"/>
      <c r="N1295" s="16">
        <v>0</v>
      </c>
      <c r="O1295" s="16">
        <v>0</v>
      </c>
      <c r="P1295" s="39">
        <f t="shared" si="20"/>
        <v>15</v>
      </c>
      <c r="Q1295" s="10" t="s">
        <v>402</v>
      </c>
      <c r="R1295" s="38">
        <v>15</v>
      </c>
    </row>
    <row r="1296" spans="1:18" x14ac:dyDescent="0.2">
      <c r="A1296">
        <v>1286</v>
      </c>
      <c r="C1296" s="17"/>
      <c r="D1296" s="19">
        <v>201207</v>
      </c>
      <c r="E1296" s="58" t="s">
        <v>1775</v>
      </c>
      <c r="F1296" s="16">
        <v>15</v>
      </c>
      <c r="G1296" s="16">
        <v>0</v>
      </c>
      <c r="H1296" s="16">
        <v>0</v>
      </c>
      <c r="I1296" s="16">
        <v>0</v>
      </c>
      <c r="J1296" s="16"/>
      <c r="K1296" s="16">
        <v>0</v>
      </c>
      <c r="L1296" s="16">
        <v>0</v>
      </c>
      <c r="M1296" s="16"/>
      <c r="N1296" s="16">
        <v>0</v>
      </c>
      <c r="O1296" s="16">
        <v>0</v>
      </c>
      <c r="P1296" s="39">
        <f t="shared" si="20"/>
        <v>15</v>
      </c>
      <c r="Q1296" s="10" t="s">
        <v>402</v>
      </c>
      <c r="R1296" s="38">
        <v>15</v>
      </c>
    </row>
    <row r="1297" spans="1:18" x14ac:dyDescent="0.2">
      <c r="A1297">
        <v>1287</v>
      </c>
      <c r="C1297" s="17"/>
      <c r="D1297" s="19">
        <v>201201</v>
      </c>
      <c r="E1297" s="58" t="s">
        <v>1776</v>
      </c>
      <c r="F1297" s="16">
        <v>15</v>
      </c>
      <c r="G1297" s="16">
        <v>0</v>
      </c>
      <c r="H1297" s="16">
        <v>0</v>
      </c>
      <c r="I1297" s="16">
        <v>0</v>
      </c>
      <c r="J1297" s="16"/>
      <c r="K1297" s="16">
        <v>0</v>
      </c>
      <c r="L1297" s="16">
        <v>0</v>
      </c>
      <c r="M1297" s="16"/>
      <c r="N1297" s="16">
        <v>0</v>
      </c>
      <c r="O1297" s="16">
        <v>0</v>
      </c>
      <c r="P1297" s="39">
        <f t="shared" si="20"/>
        <v>15</v>
      </c>
      <c r="Q1297" s="10" t="s">
        <v>402</v>
      </c>
      <c r="R1297" s="38">
        <v>15</v>
      </c>
    </row>
    <row r="1298" spans="1:18" x14ac:dyDescent="0.2">
      <c r="A1298">
        <v>1289</v>
      </c>
      <c r="C1298" s="17"/>
      <c r="D1298" s="19"/>
      <c r="E1298" s="58" t="s">
        <v>1031</v>
      </c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39"/>
      <c r="Q1298" s="10"/>
    </row>
    <row r="1299" spans="1:18" x14ac:dyDescent="0.2">
      <c r="A1299">
        <f>A1298+6</f>
        <v>1295</v>
      </c>
      <c r="B1299" t="s">
        <v>403</v>
      </c>
      <c r="C1299" s="17" t="s">
        <v>403</v>
      </c>
      <c r="D1299" s="19">
        <v>201401</v>
      </c>
      <c r="E1299" s="58" t="s">
        <v>1777</v>
      </c>
      <c r="F1299">
        <v>28</v>
      </c>
      <c r="G1299">
        <v>0</v>
      </c>
      <c r="H1299">
        <v>0</v>
      </c>
      <c r="I1299">
        <v>0</v>
      </c>
      <c r="K1299">
        <v>0</v>
      </c>
      <c r="L1299">
        <v>0</v>
      </c>
      <c r="N1299">
        <v>0</v>
      </c>
      <c r="O1299">
        <v>0</v>
      </c>
      <c r="P1299" s="39">
        <f t="shared" ref="P1299:P1362" si="21">SUM(F1299+I1299+K1299+L1299+N1299+O1299)</f>
        <v>28</v>
      </c>
      <c r="Q1299" s="10" t="s">
        <v>404</v>
      </c>
      <c r="R1299" s="38">
        <v>28</v>
      </c>
    </row>
    <row r="1300" spans="1:18" x14ac:dyDescent="0.2">
      <c r="A1300">
        <v>1290</v>
      </c>
      <c r="C1300" s="17"/>
      <c r="D1300" s="19">
        <v>201307</v>
      </c>
      <c r="E1300" s="58" t="s">
        <v>1778</v>
      </c>
      <c r="F1300">
        <v>29</v>
      </c>
      <c r="G1300">
        <v>0</v>
      </c>
      <c r="H1300">
        <v>0</v>
      </c>
      <c r="I1300">
        <v>0</v>
      </c>
      <c r="K1300">
        <v>0</v>
      </c>
      <c r="L1300">
        <v>0</v>
      </c>
      <c r="N1300">
        <v>0</v>
      </c>
      <c r="O1300">
        <v>0</v>
      </c>
      <c r="P1300" s="39">
        <f t="shared" si="21"/>
        <v>29</v>
      </c>
      <c r="Q1300" s="10" t="s">
        <v>404</v>
      </c>
      <c r="R1300" s="38">
        <v>29</v>
      </c>
    </row>
    <row r="1301" spans="1:18" x14ac:dyDescent="0.2">
      <c r="A1301">
        <v>1291</v>
      </c>
      <c r="C1301" s="17"/>
      <c r="D1301" s="19">
        <v>201301</v>
      </c>
      <c r="E1301" s="58" t="s">
        <v>1779</v>
      </c>
      <c r="F1301" s="16">
        <v>15</v>
      </c>
      <c r="G1301" s="16">
        <v>0</v>
      </c>
      <c r="H1301" s="16">
        <v>0</v>
      </c>
      <c r="I1301" s="16">
        <v>0</v>
      </c>
      <c r="J1301" s="16"/>
      <c r="K1301" s="16">
        <v>0</v>
      </c>
      <c r="L1301" s="16">
        <v>0</v>
      </c>
      <c r="M1301" s="16"/>
      <c r="N1301" s="16">
        <v>0</v>
      </c>
      <c r="O1301" s="16">
        <v>0</v>
      </c>
      <c r="P1301" s="39">
        <f t="shared" si="21"/>
        <v>15</v>
      </c>
      <c r="Q1301" s="10" t="s">
        <v>404</v>
      </c>
      <c r="R1301" s="38">
        <v>15</v>
      </c>
    </row>
    <row r="1302" spans="1:18" x14ac:dyDescent="0.2">
      <c r="A1302">
        <v>1292</v>
      </c>
      <c r="C1302" s="17"/>
      <c r="D1302" s="19">
        <v>201207</v>
      </c>
      <c r="E1302" s="58" t="s">
        <v>1780</v>
      </c>
      <c r="F1302" s="16">
        <v>22</v>
      </c>
      <c r="G1302" s="16">
        <v>0</v>
      </c>
      <c r="H1302" s="16">
        <v>0</v>
      </c>
      <c r="I1302" s="16">
        <v>0</v>
      </c>
      <c r="J1302" s="16"/>
      <c r="K1302" s="16">
        <v>0</v>
      </c>
      <c r="L1302" s="16">
        <v>0</v>
      </c>
      <c r="M1302" s="16"/>
      <c r="N1302" s="16">
        <v>0</v>
      </c>
      <c r="O1302" s="16">
        <v>0</v>
      </c>
      <c r="P1302" s="39">
        <f t="shared" si="21"/>
        <v>22</v>
      </c>
      <c r="Q1302" s="10" t="s">
        <v>404</v>
      </c>
      <c r="R1302" s="38">
        <v>22</v>
      </c>
    </row>
    <row r="1303" spans="1:18" x14ac:dyDescent="0.2">
      <c r="A1303">
        <v>1293</v>
      </c>
      <c r="C1303" s="17"/>
      <c r="D1303" s="19">
        <v>201201</v>
      </c>
      <c r="E1303" s="58" t="s">
        <v>1781</v>
      </c>
      <c r="F1303" s="16">
        <v>29</v>
      </c>
      <c r="G1303" s="16">
        <v>0</v>
      </c>
      <c r="H1303" s="16">
        <v>0</v>
      </c>
      <c r="I1303" s="16">
        <v>0</v>
      </c>
      <c r="J1303" s="16"/>
      <c r="K1303" s="16">
        <v>0</v>
      </c>
      <c r="L1303" s="16">
        <v>0</v>
      </c>
      <c r="M1303" s="16"/>
      <c r="N1303" s="16">
        <v>0</v>
      </c>
      <c r="O1303" s="16">
        <v>0</v>
      </c>
      <c r="P1303" s="39">
        <f t="shared" si="21"/>
        <v>29</v>
      </c>
      <c r="Q1303" s="10" t="s">
        <v>404</v>
      </c>
      <c r="R1303" s="38">
        <v>29</v>
      </c>
    </row>
    <row r="1304" spans="1:18" x14ac:dyDescent="0.2">
      <c r="A1304">
        <v>1295</v>
      </c>
      <c r="C1304" s="17"/>
      <c r="D1304" s="19"/>
      <c r="E1304" s="58" t="s">
        <v>1031</v>
      </c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39"/>
      <c r="Q1304" s="10"/>
    </row>
    <row r="1305" spans="1:18" x14ac:dyDescent="0.2">
      <c r="A1305">
        <f>A1304+6</f>
        <v>1301</v>
      </c>
      <c r="B1305" t="s">
        <v>405</v>
      </c>
      <c r="C1305" s="17" t="s">
        <v>405</v>
      </c>
      <c r="D1305" s="19">
        <v>201401</v>
      </c>
      <c r="E1305" s="58" t="s">
        <v>1782</v>
      </c>
      <c r="F1305">
        <v>17</v>
      </c>
      <c r="G1305">
        <v>0</v>
      </c>
      <c r="H1305">
        <v>0</v>
      </c>
      <c r="I1305">
        <v>0</v>
      </c>
      <c r="K1305">
        <v>0</v>
      </c>
      <c r="L1305">
        <v>0</v>
      </c>
      <c r="N1305">
        <v>0</v>
      </c>
      <c r="O1305">
        <v>0</v>
      </c>
      <c r="P1305" s="39">
        <f t="shared" si="21"/>
        <v>17</v>
      </c>
      <c r="Q1305" s="10" t="s">
        <v>406</v>
      </c>
      <c r="R1305" s="38">
        <v>17</v>
      </c>
    </row>
    <row r="1306" spans="1:18" x14ac:dyDescent="0.2">
      <c r="A1306">
        <v>1296</v>
      </c>
      <c r="C1306" s="17"/>
      <c r="D1306" s="19">
        <v>201307</v>
      </c>
      <c r="E1306" s="58" t="s">
        <v>1783</v>
      </c>
      <c r="F1306">
        <v>17</v>
      </c>
      <c r="G1306">
        <v>0</v>
      </c>
      <c r="H1306">
        <v>0</v>
      </c>
      <c r="I1306">
        <v>0</v>
      </c>
      <c r="K1306">
        <v>0</v>
      </c>
      <c r="L1306">
        <v>0</v>
      </c>
      <c r="N1306">
        <v>0</v>
      </c>
      <c r="O1306">
        <v>0</v>
      </c>
      <c r="P1306" s="39">
        <f t="shared" si="21"/>
        <v>17</v>
      </c>
      <c r="Q1306" s="10" t="s">
        <v>406</v>
      </c>
      <c r="R1306" s="38">
        <v>17</v>
      </c>
    </row>
    <row r="1307" spans="1:18" x14ac:dyDescent="0.2">
      <c r="A1307">
        <v>1297</v>
      </c>
      <c r="C1307" s="17"/>
      <c r="D1307" s="19">
        <v>201301</v>
      </c>
      <c r="E1307" s="58" t="s">
        <v>1784</v>
      </c>
      <c r="F1307" s="16">
        <v>17</v>
      </c>
      <c r="G1307" s="16">
        <v>0</v>
      </c>
      <c r="H1307" s="16">
        <v>0</v>
      </c>
      <c r="I1307" s="16">
        <v>0</v>
      </c>
      <c r="J1307" s="16"/>
      <c r="K1307" s="16">
        <v>0</v>
      </c>
      <c r="L1307" s="16">
        <v>0</v>
      </c>
      <c r="M1307" s="16"/>
      <c r="N1307" s="16">
        <v>0</v>
      </c>
      <c r="O1307" s="16">
        <v>0</v>
      </c>
      <c r="P1307" s="39">
        <f t="shared" si="21"/>
        <v>17</v>
      </c>
      <c r="Q1307" s="10" t="s">
        <v>406</v>
      </c>
      <c r="R1307" s="38">
        <v>17</v>
      </c>
    </row>
    <row r="1308" spans="1:18" x14ac:dyDescent="0.2">
      <c r="A1308">
        <v>1298</v>
      </c>
      <c r="C1308" s="17"/>
      <c r="D1308" s="19">
        <v>201207</v>
      </c>
      <c r="E1308" s="58" t="s">
        <v>1785</v>
      </c>
      <c r="F1308" s="16">
        <v>17</v>
      </c>
      <c r="G1308" s="16">
        <v>0</v>
      </c>
      <c r="H1308" s="16">
        <v>0</v>
      </c>
      <c r="I1308" s="16">
        <v>0</v>
      </c>
      <c r="J1308" s="16"/>
      <c r="K1308" s="16">
        <v>0</v>
      </c>
      <c r="L1308" s="16">
        <v>0</v>
      </c>
      <c r="M1308" s="16"/>
      <c r="N1308" s="16">
        <v>0</v>
      </c>
      <c r="O1308" s="16">
        <v>0</v>
      </c>
      <c r="P1308" s="39">
        <f t="shared" si="21"/>
        <v>17</v>
      </c>
      <c r="Q1308" s="10" t="s">
        <v>406</v>
      </c>
      <c r="R1308" s="38">
        <v>17</v>
      </c>
    </row>
    <row r="1309" spans="1:18" x14ac:dyDescent="0.2">
      <c r="A1309">
        <v>1299</v>
      </c>
      <c r="C1309" s="17"/>
      <c r="D1309" s="19">
        <v>201201</v>
      </c>
      <c r="E1309" s="58" t="s">
        <v>1786</v>
      </c>
      <c r="F1309" s="16">
        <v>17</v>
      </c>
      <c r="G1309" s="16">
        <v>0</v>
      </c>
      <c r="H1309" s="16">
        <v>0</v>
      </c>
      <c r="I1309" s="16">
        <v>0</v>
      </c>
      <c r="J1309" s="16"/>
      <c r="K1309" s="16">
        <v>0</v>
      </c>
      <c r="L1309" s="16">
        <v>0</v>
      </c>
      <c r="M1309" s="16"/>
      <c r="N1309" s="16">
        <v>0</v>
      </c>
      <c r="O1309" s="16">
        <v>0</v>
      </c>
      <c r="P1309" s="39">
        <f t="shared" si="21"/>
        <v>17</v>
      </c>
      <c r="Q1309" s="10" t="s">
        <v>406</v>
      </c>
      <c r="R1309" s="38">
        <v>17</v>
      </c>
    </row>
    <row r="1310" spans="1:18" x14ac:dyDescent="0.2">
      <c r="A1310">
        <v>1301</v>
      </c>
      <c r="C1310" s="17"/>
      <c r="D1310" s="19"/>
      <c r="E1310" s="58" t="s">
        <v>1031</v>
      </c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39"/>
      <c r="Q1310" s="10"/>
    </row>
    <row r="1311" spans="1:18" x14ac:dyDescent="0.2">
      <c r="A1311">
        <f>A1310+6</f>
        <v>1307</v>
      </c>
      <c r="B1311" t="s">
        <v>661</v>
      </c>
      <c r="C1311" s="17" t="s">
        <v>661</v>
      </c>
      <c r="D1311" s="19">
        <v>201401</v>
      </c>
      <c r="E1311" s="58" t="s">
        <v>1787</v>
      </c>
      <c r="F1311">
        <v>12</v>
      </c>
      <c r="G1311">
        <v>0</v>
      </c>
      <c r="H1311">
        <v>0</v>
      </c>
      <c r="I1311">
        <v>0</v>
      </c>
      <c r="K1311">
        <v>0</v>
      </c>
      <c r="L1311">
        <v>0</v>
      </c>
      <c r="N1311">
        <v>0</v>
      </c>
      <c r="O1311">
        <v>0</v>
      </c>
      <c r="P1311" s="39">
        <f t="shared" si="21"/>
        <v>12</v>
      </c>
      <c r="Q1311" s="10" t="s">
        <v>407</v>
      </c>
      <c r="R1311" s="38">
        <v>12</v>
      </c>
    </row>
    <row r="1312" spans="1:18" x14ac:dyDescent="0.2">
      <c r="A1312">
        <v>1302</v>
      </c>
      <c r="C1312" s="17"/>
      <c r="D1312" s="26">
        <v>201307</v>
      </c>
      <c r="E1312" s="58" t="s">
        <v>1788</v>
      </c>
      <c r="F1312" s="29">
        <v>0</v>
      </c>
      <c r="G1312" s="29">
        <v>0</v>
      </c>
      <c r="H1312" s="29">
        <v>0</v>
      </c>
      <c r="I1312" s="29">
        <v>0</v>
      </c>
      <c r="J1312" s="29"/>
      <c r="K1312" s="29">
        <v>0</v>
      </c>
      <c r="L1312" s="29">
        <v>0</v>
      </c>
      <c r="M1312" s="29"/>
      <c r="N1312" s="29">
        <v>0</v>
      </c>
      <c r="O1312" s="29">
        <v>0</v>
      </c>
      <c r="P1312" s="39">
        <f t="shared" si="21"/>
        <v>0</v>
      </c>
      <c r="Q1312" s="10" t="s">
        <v>407</v>
      </c>
      <c r="R1312" s="38">
        <v>0</v>
      </c>
    </row>
    <row r="1313" spans="1:18" x14ac:dyDescent="0.2">
      <c r="A1313">
        <v>1303</v>
      </c>
      <c r="C1313" s="17"/>
      <c r="D1313" s="19">
        <v>201301</v>
      </c>
      <c r="E1313" s="58" t="s">
        <v>1789</v>
      </c>
      <c r="F1313" s="16">
        <v>12</v>
      </c>
      <c r="G1313" s="16">
        <v>0</v>
      </c>
      <c r="H1313" s="16">
        <v>0</v>
      </c>
      <c r="I1313" s="16">
        <v>0</v>
      </c>
      <c r="J1313" s="16"/>
      <c r="K1313" s="16">
        <v>0</v>
      </c>
      <c r="L1313" s="16">
        <v>0</v>
      </c>
      <c r="M1313" s="16"/>
      <c r="N1313" s="16">
        <v>0</v>
      </c>
      <c r="O1313" s="16">
        <v>0</v>
      </c>
      <c r="P1313" s="39">
        <f t="shared" si="21"/>
        <v>12</v>
      </c>
      <c r="Q1313" s="10" t="s">
        <v>407</v>
      </c>
      <c r="R1313" s="38">
        <v>12</v>
      </c>
    </row>
    <row r="1314" spans="1:18" x14ac:dyDescent="0.2">
      <c r="A1314">
        <v>1304</v>
      </c>
      <c r="C1314" s="17"/>
      <c r="D1314" s="19">
        <v>201207</v>
      </c>
      <c r="E1314" s="58" t="s">
        <v>1790</v>
      </c>
      <c r="F1314" s="16">
        <v>0</v>
      </c>
      <c r="G1314" s="16">
        <v>0</v>
      </c>
      <c r="H1314" s="16">
        <v>0</v>
      </c>
      <c r="I1314" s="16">
        <v>0</v>
      </c>
      <c r="J1314" s="16"/>
      <c r="K1314" s="16">
        <v>0</v>
      </c>
      <c r="L1314" s="16">
        <v>0</v>
      </c>
      <c r="M1314" s="16"/>
      <c r="N1314" s="16">
        <v>0</v>
      </c>
      <c r="O1314" s="16">
        <v>0</v>
      </c>
      <c r="P1314" s="39">
        <f t="shared" si="21"/>
        <v>0</v>
      </c>
      <c r="Q1314" s="10" t="s">
        <v>407</v>
      </c>
      <c r="R1314" s="38">
        <v>0</v>
      </c>
    </row>
    <row r="1315" spans="1:18" x14ac:dyDescent="0.2">
      <c r="A1315">
        <v>1305</v>
      </c>
      <c r="C1315" s="17"/>
      <c r="D1315" s="19">
        <v>201201</v>
      </c>
      <c r="E1315" s="58" t="s">
        <v>1791</v>
      </c>
      <c r="F1315" s="16">
        <v>12</v>
      </c>
      <c r="G1315" s="16">
        <v>0</v>
      </c>
      <c r="H1315" s="16">
        <v>0</v>
      </c>
      <c r="I1315" s="16">
        <v>0</v>
      </c>
      <c r="J1315" s="16"/>
      <c r="K1315" s="16">
        <v>0</v>
      </c>
      <c r="L1315" s="16">
        <v>0</v>
      </c>
      <c r="M1315" s="16"/>
      <c r="N1315" s="16">
        <v>0</v>
      </c>
      <c r="O1315" s="16">
        <v>0</v>
      </c>
      <c r="P1315" s="39">
        <f t="shared" si="21"/>
        <v>12</v>
      </c>
      <c r="Q1315" s="10" t="s">
        <v>407</v>
      </c>
      <c r="R1315" s="38">
        <v>12</v>
      </c>
    </row>
    <row r="1316" spans="1:18" x14ac:dyDescent="0.2">
      <c r="A1316">
        <v>1307</v>
      </c>
      <c r="C1316" s="17"/>
      <c r="D1316" s="19"/>
      <c r="E1316" s="58" t="s">
        <v>1031</v>
      </c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39"/>
      <c r="Q1316" s="10"/>
    </row>
    <row r="1317" spans="1:18" x14ac:dyDescent="0.2">
      <c r="A1317">
        <f>A1316+6</f>
        <v>1313</v>
      </c>
      <c r="B1317" t="s">
        <v>408</v>
      </c>
      <c r="C1317" s="17" t="s">
        <v>408</v>
      </c>
      <c r="D1317" s="19">
        <v>201401</v>
      </c>
      <c r="E1317" s="58" t="s">
        <v>1792</v>
      </c>
      <c r="F1317">
        <v>48</v>
      </c>
      <c r="G1317">
        <v>0</v>
      </c>
      <c r="H1317">
        <v>0</v>
      </c>
      <c r="I1317">
        <v>0</v>
      </c>
      <c r="K1317">
        <v>0</v>
      </c>
      <c r="L1317">
        <v>0</v>
      </c>
      <c r="N1317">
        <v>0</v>
      </c>
      <c r="O1317">
        <v>0</v>
      </c>
      <c r="P1317" s="39">
        <f t="shared" si="21"/>
        <v>48</v>
      </c>
      <c r="Q1317" s="10" t="s">
        <v>409</v>
      </c>
      <c r="R1317" s="38">
        <v>48</v>
      </c>
    </row>
    <row r="1318" spans="1:18" x14ac:dyDescent="0.2">
      <c r="A1318">
        <v>1308</v>
      </c>
      <c r="C1318" s="17"/>
      <c r="D1318" s="19">
        <v>201307</v>
      </c>
      <c r="E1318" s="58" t="s">
        <v>1793</v>
      </c>
      <c r="F1318">
        <v>52</v>
      </c>
      <c r="G1318">
        <v>0</v>
      </c>
      <c r="H1318">
        <v>0</v>
      </c>
      <c r="I1318">
        <v>0</v>
      </c>
      <c r="K1318">
        <v>0</v>
      </c>
      <c r="L1318">
        <v>0</v>
      </c>
      <c r="N1318">
        <v>0</v>
      </c>
      <c r="O1318">
        <v>0</v>
      </c>
      <c r="P1318" s="39">
        <f t="shared" si="21"/>
        <v>52</v>
      </c>
      <c r="Q1318" s="10" t="s">
        <v>409</v>
      </c>
      <c r="R1318" s="38">
        <v>52</v>
      </c>
    </row>
    <row r="1319" spans="1:18" x14ac:dyDescent="0.2">
      <c r="A1319">
        <v>1309</v>
      </c>
      <c r="C1319" s="17"/>
      <c r="D1319" s="19">
        <v>201301</v>
      </c>
      <c r="E1319" s="58" t="s">
        <v>1794</v>
      </c>
      <c r="F1319" s="16">
        <v>51</v>
      </c>
      <c r="G1319" s="16">
        <v>0</v>
      </c>
      <c r="H1319" s="16">
        <v>0</v>
      </c>
      <c r="I1319" s="16">
        <v>0</v>
      </c>
      <c r="J1319" s="16"/>
      <c r="K1319" s="16">
        <v>0</v>
      </c>
      <c r="L1319" s="16">
        <v>0</v>
      </c>
      <c r="M1319" s="16"/>
      <c r="N1319" s="16">
        <v>0</v>
      </c>
      <c r="O1319" s="16">
        <v>0</v>
      </c>
      <c r="P1319" s="39">
        <f t="shared" si="21"/>
        <v>51</v>
      </c>
      <c r="Q1319" s="10" t="s">
        <v>409</v>
      </c>
      <c r="R1319" s="38">
        <v>51</v>
      </c>
    </row>
    <row r="1320" spans="1:18" x14ac:dyDescent="0.2">
      <c r="A1320">
        <v>1310</v>
      </c>
      <c r="C1320" s="17"/>
      <c r="D1320" s="19">
        <v>201207</v>
      </c>
      <c r="E1320" s="58" t="s">
        <v>1795</v>
      </c>
      <c r="F1320" s="16">
        <v>45</v>
      </c>
      <c r="G1320" s="16">
        <v>0</v>
      </c>
      <c r="H1320" s="16">
        <v>0</v>
      </c>
      <c r="I1320" s="16">
        <v>0</v>
      </c>
      <c r="J1320" s="16"/>
      <c r="K1320" s="16">
        <v>0</v>
      </c>
      <c r="L1320" s="16">
        <v>0</v>
      </c>
      <c r="M1320" s="16"/>
      <c r="N1320" s="16">
        <v>0</v>
      </c>
      <c r="O1320" s="16">
        <v>0</v>
      </c>
      <c r="P1320" s="39">
        <f t="shared" si="21"/>
        <v>45</v>
      </c>
      <c r="Q1320" s="10" t="s">
        <v>409</v>
      </c>
      <c r="R1320" s="38">
        <v>45</v>
      </c>
    </row>
    <row r="1321" spans="1:18" x14ac:dyDescent="0.2">
      <c r="A1321">
        <v>1311</v>
      </c>
      <c r="C1321" s="17"/>
      <c r="D1321" s="19">
        <v>201201</v>
      </c>
      <c r="E1321" s="58" t="s">
        <v>1796</v>
      </c>
      <c r="F1321" s="16">
        <v>36</v>
      </c>
      <c r="G1321" s="16">
        <v>0</v>
      </c>
      <c r="H1321" s="16">
        <v>0</v>
      </c>
      <c r="I1321" s="16">
        <v>0</v>
      </c>
      <c r="J1321" s="16"/>
      <c r="K1321" s="16">
        <v>0</v>
      </c>
      <c r="L1321" s="16">
        <v>0</v>
      </c>
      <c r="M1321" s="16"/>
      <c r="N1321" s="16">
        <v>0</v>
      </c>
      <c r="O1321" s="16">
        <v>0</v>
      </c>
      <c r="P1321" s="39">
        <f t="shared" si="21"/>
        <v>36</v>
      </c>
      <c r="Q1321" s="10" t="s">
        <v>409</v>
      </c>
      <c r="R1321" s="38">
        <v>36</v>
      </c>
    </row>
    <row r="1322" spans="1:18" x14ac:dyDescent="0.2">
      <c r="A1322">
        <v>1313</v>
      </c>
      <c r="C1322" s="17"/>
      <c r="D1322" s="19"/>
      <c r="E1322" s="58" t="s">
        <v>1031</v>
      </c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39"/>
      <c r="Q1322" s="10"/>
    </row>
    <row r="1323" spans="1:18" x14ac:dyDescent="0.2">
      <c r="A1323">
        <f>A1322+6</f>
        <v>1319</v>
      </c>
      <c r="B1323" t="s">
        <v>410</v>
      </c>
      <c r="C1323" s="17" t="s">
        <v>410</v>
      </c>
      <c r="D1323" s="19">
        <v>201401</v>
      </c>
      <c r="E1323" s="58" t="s">
        <v>1797</v>
      </c>
      <c r="F1323">
        <v>35</v>
      </c>
      <c r="G1323">
        <v>0</v>
      </c>
      <c r="H1323">
        <v>0</v>
      </c>
      <c r="I1323">
        <v>0</v>
      </c>
      <c r="K1323">
        <v>0</v>
      </c>
      <c r="L1323">
        <v>0</v>
      </c>
      <c r="N1323">
        <v>0</v>
      </c>
      <c r="O1323">
        <v>0</v>
      </c>
      <c r="P1323" s="39">
        <f t="shared" si="21"/>
        <v>35</v>
      </c>
      <c r="Q1323" s="10" t="s">
        <v>411</v>
      </c>
      <c r="R1323" s="38">
        <v>35</v>
      </c>
    </row>
    <row r="1324" spans="1:18" x14ac:dyDescent="0.2">
      <c r="A1324">
        <v>1314</v>
      </c>
      <c r="C1324" s="17"/>
      <c r="D1324" s="19">
        <v>201307</v>
      </c>
      <c r="E1324" s="58" t="s">
        <v>1798</v>
      </c>
      <c r="F1324">
        <v>27</v>
      </c>
      <c r="G1324">
        <v>0</v>
      </c>
      <c r="H1324">
        <v>12</v>
      </c>
      <c r="I1324">
        <v>12</v>
      </c>
      <c r="K1324">
        <v>0</v>
      </c>
      <c r="L1324">
        <v>0</v>
      </c>
      <c r="N1324">
        <v>0</v>
      </c>
      <c r="O1324">
        <v>0</v>
      </c>
      <c r="P1324" s="39">
        <f t="shared" si="21"/>
        <v>39</v>
      </c>
      <c r="Q1324" s="10" t="s">
        <v>411</v>
      </c>
      <c r="R1324" s="38">
        <v>39</v>
      </c>
    </row>
    <row r="1325" spans="1:18" x14ac:dyDescent="0.2">
      <c r="A1325">
        <v>1315</v>
      </c>
      <c r="C1325" s="17"/>
      <c r="D1325" s="19">
        <v>201301</v>
      </c>
      <c r="E1325" s="58" t="s">
        <v>1799</v>
      </c>
      <c r="F1325" s="16">
        <v>32</v>
      </c>
      <c r="G1325" s="16">
        <v>0</v>
      </c>
      <c r="H1325" s="16">
        <v>11</v>
      </c>
      <c r="I1325" s="16">
        <v>11</v>
      </c>
      <c r="J1325" s="16"/>
      <c r="K1325" s="16">
        <v>0</v>
      </c>
      <c r="L1325" s="16">
        <v>0</v>
      </c>
      <c r="M1325" s="16"/>
      <c r="N1325" s="16">
        <v>0</v>
      </c>
      <c r="O1325" s="16">
        <v>0</v>
      </c>
      <c r="P1325" s="39">
        <f t="shared" si="21"/>
        <v>43</v>
      </c>
      <c r="Q1325" s="10" t="s">
        <v>411</v>
      </c>
      <c r="R1325" s="38">
        <v>43</v>
      </c>
    </row>
    <row r="1326" spans="1:18" x14ac:dyDescent="0.2">
      <c r="A1326">
        <v>1316</v>
      </c>
      <c r="C1326" s="17"/>
      <c r="D1326" s="19">
        <v>201207</v>
      </c>
      <c r="E1326" s="58" t="s">
        <v>1800</v>
      </c>
      <c r="F1326" s="16">
        <v>31</v>
      </c>
      <c r="G1326" s="16">
        <v>0</v>
      </c>
      <c r="H1326" s="16">
        <v>13</v>
      </c>
      <c r="I1326" s="16">
        <v>13</v>
      </c>
      <c r="J1326" s="16"/>
      <c r="K1326" s="16">
        <v>0</v>
      </c>
      <c r="L1326" s="16">
        <v>0</v>
      </c>
      <c r="M1326" s="16"/>
      <c r="N1326" s="16">
        <v>0</v>
      </c>
      <c r="O1326" s="16">
        <v>0</v>
      </c>
      <c r="P1326" s="39">
        <f t="shared" si="21"/>
        <v>44</v>
      </c>
      <c r="Q1326" s="10" t="s">
        <v>411</v>
      </c>
      <c r="R1326" s="38">
        <v>44</v>
      </c>
    </row>
    <row r="1327" spans="1:18" x14ac:dyDescent="0.2">
      <c r="A1327">
        <v>1317</v>
      </c>
      <c r="C1327" s="17"/>
      <c r="D1327" s="19">
        <v>201201</v>
      </c>
      <c r="E1327" s="58" t="s">
        <v>1801</v>
      </c>
      <c r="F1327" s="16">
        <v>34</v>
      </c>
      <c r="G1327" s="16">
        <v>0</v>
      </c>
      <c r="H1327" s="16">
        <v>11</v>
      </c>
      <c r="I1327" s="16">
        <v>11</v>
      </c>
      <c r="J1327" s="16"/>
      <c r="K1327" s="16">
        <v>0</v>
      </c>
      <c r="L1327" s="16">
        <v>0</v>
      </c>
      <c r="M1327" s="16"/>
      <c r="N1327" s="16">
        <v>0</v>
      </c>
      <c r="O1327" s="16">
        <v>0</v>
      </c>
      <c r="P1327" s="39">
        <f t="shared" si="21"/>
        <v>45</v>
      </c>
      <c r="Q1327" s="10" t="s">
        <v>411</v>
      </c>
      <c r="R1327" s="38">
        <v>45</v>
      </c>
    </row>
    <row r="1328" spans="1:18" x14ac:dyDescent="0.2">
      <c r="A1328">
        <v>1319</v>
      </c>
      <c r="C1328" s="17"/>
      <c r="D1328" s="19"/>
      <c r="E1328" s="58" t="s">
        <v>1031</v>
      </c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39"/>
      <c r="Q1328" s="10"/>
    </row>
    <row r="1329" spans="1:22" x14ac:dyDescent="0.2">
      <c r="A1329">
        <f>A1328+6</f>
        <v>1325</v>
      </c>
      <c r="B1329" t="s">
        <v>412</v>
      </c>
      <c r="C1329" s="17" t="s">
        <v>412</v>
      </c>
      <c r="D1329" s="19">
        <v>201401</v>
      </c>
      <c r="E1329" s="58" t="s">
        <v>1802</v>
      </c>
      <c r="F1329">
        <v>29</v>
      </c>
      <c r="G1329">
        <v>0</v>
      </c>
      <c r="H1329">
        <v>0</v>
      </c>
      <c r="I1329">
        <v>0</v>
      </c>
      <c r="K1329">
        <v>0</v>
      </c>
      <c r="L1329">
        <v>0</v>
      </c>
      <c r="N1329">
        <v>0</v>
      </c>
      <c r="O1329">
        <v>0</v>
      </c>
      <c r="P1329" s="39">
        <f t="shared" si="21"/>
        <v>29</v>
      </c>
      <c r="Q1329" s="10" t="s">
        <v>413</v>
      </c>
      <c r="R1329" s="38">
        <v>29</v>
      </c>
    </row>
    <row r="1330" spans="1:22" x14ac:dyDescent="0.2">
      <c r="A1330">
        <v>1320</v>
      </c>
      <c r="C1330" s="17"/>
      <c r="D1330" s="19">
        <v>201307</v>
      </c>
      <c r="E1330" s="58" t="s">
        <v>1803</v>
      </c>
      <c r="F1330">
        <v>26</v>
      </c>
      <c r="G1330">
        <v>0</v>
      </c>
      <c r="H1330">
        <v>0</v>
      </c>
      <c r="I1330">
        <v>0</v>
      </c>
      <c r="K1330">
        <v>0</v>
      </c>
      <c r="L1330">
        <v>0</v>
      </c>
      <c r="N1330">
        <v>0</v>
      </c>
      <c r="O1330">
        <v>0</v>
      </c>
      <c r="P1330" s="39">
        <f t="shared" si="21"/>
        <v>26</v>
      </c>
      <c r="Q1330" s="10" t="s">
        <v>413</v>
      </c>
      <c r="R1330" s="38">
        <v>26</v>
      </c>
    </row>
    <row r="1331" spans="1:22" x14ac:dyDescent="0.2">
      <c r="A1331">
        <v>1321</v>
      </c>
      <c r="C1331" s="17"/>
      <c r="D1331" s="19">
        <v>201301</v>
      </c>
      <c r="E1331" s="58" t="s">
        <v>1804</v>
      </c>
      <c r="F1331" s="16">
        <v>29</v>
      </c>
      <c r="G1331" s="16">
        <v>0</v>
      </c>
      <c r="H1331" s="16">
        <v>0</v>
      </c>
      <c r="I1331" s="16">
        <v>0</v>
      </c>
      <c r="J1331" s="16"/>
      <c r="K1331" s="16">
        <v>0</v>
      </c>
      <c r="L1331" s="16">
        <v>0</v>
      </c>
      <c r="M1331" s="16"/>
      <c r="N1331" s="16">
        <v>0</v>
      </c>
      <c r="O1331" s="16">
        <v>0</v>
      </c>
      <c r="P1331" s="39">
        <f t="shared" si="21"/>
        <v>29</v>
      </c>
      <c r="Q1331" s="10" t="s">
        <v>413</v>
      </c>
      <c r="R1331" s="38">
        <v>29</v>
      </c>
    </row>
    <row r="1332" spans="1:22" x14ac:dyDescent="0.2">
      <c r="A1332">
        <v>1322</v>
      </c>
      <c r="C1332" s="17"/>
      <c r="D1332" s="19">
        <v>201207</v>
      </c>
      <c r="E1332" s="58" t="s">
        <v>1805</v>
      </c>
      <c r="F1332" s="16">
        <v>28</v>
      </c>
      <c r="G1332" s="16">
        <v>0</v>
      </c>
      <c r="H1332" s="16">
        <v>0</v>
      </c>
      <c r="I1332" s="16">
        <v>0</v>
      </c>
      <c r="J1332" s="16"/>
      <c r="K1332" s="16">
        <v>0</v>
      </c>
      <c r="L1332" s="16">
        <v>0</v>
      </c>
      <c r="M1332" s="16"/>
      <c r="N1332" s="16">
        <v>0</v>
      </c>
      <c r="O1332" s="16">
        <v>0</v>
      </c>
      <c r="P1332" s="39">
        <f t="shared" si="21"/>
        <v>28</v>
      </c>
      <c r="Q1332" s="10" t="s">
        <v>413</v>
      </c>
      <c r="R1332" s="38">
        <v>28</v>
      </c>
    </row>
    <row r="1333" spans="1:22" x14ac:dyDescent="0.2">
      <c r="A1333">
        <v>1323</v>
      </c>
      <c r="C1333" s="17"/>
      <c r="D1333" s="19">
        <v>201201</v>
      </c>
      <c r="E1333" s="58" t="s">
        <v>1806</v>
      </c>
      <c r="F1333" s="16">
        <v>27</v>
      </c>
      <c r="G1333" s="16">
        <v>0</v>
      </c>
      <c r="H1333" s="16">
        <v>0</v>
      </c>
      <c r="I1333" s="16">
        <v>0</v>
      </c>
      <c r="J1333" s="16"/>
      <c r="K1333" s="16">
        <v>0</v>
      </c>
      <c r="L1333" s="16">
        <v>0</v>
      </c>
      <c r="M1333" s="16"/>
      <c r="N1333" s="16">
        <v>0</v>
      </c>
      <c r="O1333" s="16">
        <v>0</v>
      </c>
      <c r="P1333" s="39">
        <f t="shared" si="21"/>
        <v>27</v>
      </c>
      <c r="Q1333" s="10" t="s">
        <v>413</v>
      </c>
      <c r="R1333" s="38">
        <v>27</v>
      </c>
    </row>
    <row r="1334" spans="1:22" x14ac:dyDescent="0.2">
      <c r="A1334">
        <v>1325</v>
      </c>
      <c r="C1334" s="17"/>
      <c r="D1334" s="19"/>
      <c r="E1334" s="58" t="s">
        <v>1031</v>
      </c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39"/>
      <c r="Q1334" s="10"/>
    </row>
    <row r="1335" spans="1:22" x14ac:dyDescent="0.2">
      <c r="A1335">
        <f>A1334+6</f>
        <v>1331</v>
      </c>
      <c r="B1335" t="s">
        <v>414</v>
      </c>
      <c r="C1335" s="17" t="s">
        <v>414</v>
      </c>
      <c r="D1335" s="19">
        <v>201401</v>
      </c>
      <c r="E1335" s="58" t="s">
        <v>1807</v>
      </c>
      <c r="F1335">
        <v>15</v>
      </c>
      <c r="G1335">
        <v>0</v>
      </c>
      <c r="H1335">
        <v>0</v>
      </c>
      <c r="I1335">
        <v>0</v>
      </c>
      <c r="K1335">
        <v>0</v>
      </c>
      <c r="L1335">
        <v>0</v>
      </c>
      <c r="N1335">
        <v>0</v>
      </c>
      <c r="O1335">
        <v>0</v>
      </c>
      <c r="P1335" s="39">
        <f t="shared" si="21"/>
        <v>15</v>
      </c>
      <c r="Q1335" s="10" t="s">
        <v>415</v>
      </c>
      <c r="R1335" s="38">
        <v>15</v>
      </c>
    </row>
    <row r="1336" spans="1:22" x14ac:dyDescent="0.2">
      <c r="A1336">
        <v>1326</v>
      </c>
      <c r="C1336" s="17"/>
      <c r="D1336" s="19">
        <v>201307</v>
      </c>
      <c r="E1336" s="58" t="s">
        <v>1808</v>
      </c>
      <c r="F1336">
        <v>0</v>
      </c>
      <c r="G1336">
        <v>0</v>
      </c>
      <c r="H1336">
        <v>0</v>
      </c>
      <c r="I1336">
        <v>0</v>
      </c>
      <c r="K1336">
        <v>0</v>
      </c>
      <c r="L1336">
        <v>0</v>
      </c>
      <c r="N1336">
        <v>0</v>
      </c>
      <c r="O1336">
        <v>0</v>
      </c>
      <c r="P1336" s="39">
        <f t="shared" si="21"/>
        <v>0</v>
      </c>
      <c r="Q1336" s="10" t="s">
        <v>415</v>
      </c>
      <c r="R1336" s="38">
        <v>0</v>
      </c>
    </row>
    <row r="1337" spans="1:22" x14ac:dyDescent="0.2">
      <c r="A1337">
        <v>1327</v>
      </c>
      <c r="C1337" s="17"/>
      <c r="D1337" s="19">
        <v>201301</v>
      </c>
      <c r="E1337" s="58" t="s">
        <v>1809</v>
      </c>
      <c r="F1337" s="16">
        <v>13</v>
      </c>
      <c r="G1337" s="16">
        <v>0</v>
      </c>
      <c r="H1337" s="16">
        <v>0</v>
      </c>
      <c r="I1337" s="16">
        <v>0</v>
      </c>
      <c r="J1337" s="16"/>
      <c r="K1337" s="16">
        <v>0</v>
      </c>
      <c r="L1337" s="16">
        <v>0</v>
      </c>
      <c r="M1337" s="16"/>
      <c r="N1337" s="16">
        <v>0</v>
      </c>
      <c r="O1337" s="16">
        <v>0</v>
      </c>
      <c r="P1337" s="39">
        <f t="shared" si="21"/>
        <v>13</v>
      </c>
      <c r="Q1337" s="10" t="s">
        <v>415</v>
      </c>
      <c r="R1337" s="38">
        <v>13</v>
      </c>
    </row>
    <row r="1338" spans="1:22" x14ac:dyDescent="0.2">
      <c r="A1338">
        <v>1328</v>
      </c>
      <c r="C1338" s="17"/>
      <c r="D1338" s="19">
        <v>201207</v>
      </c>
      <c r="E1338" s="58" t="s">
        <v>1810</v>
      </c>
      <c r="F1338" s="16">
        <v>8</v>
      </c>
      <c r="G1338" s="16">
        <v>0</v>
      </c>
      <c r="H1338" s="16">
        <v>0</v>
      </c>
      <c r="I1338" s="16">
        <v>0</v>
      </c>
      <c r="J1338" s="16"/>
      <c r="K1338" s="16">
        <v>0</v>
      </c>
      <c r="L1338" s="16">
        <v>0</v>
      </c>
      <c r="M1338" s="16"/>
      <c r="N1338" s="16">
        <v>0</v>
      </c>
      <c r="O1338" s="16">
        <v>0</v>
      </c>
      <c r="P1338" s="39">
        <f t="shared" si="21"/>
        <v>8</v>
      </c>
      <c r="Q1338" s="10" t="s">
        <v>415</v>
      </c>
      <c r="R1338" s="38">
        <v>8</v>
      </c>
    </row>
    <row r="1339" spans="1:22" x14ac:dyDescent="0.2">
      <c r="A1339">
        <v>1329</v>
      </c>
      <c r="C1339" s="17"/>
      <c r="D1339" s="19">
        <v>201201</v>
      </c>
      <c r="E1339" s="58" t="s">
        <v>1811</v>
      </c>
      <c r="F1339" s="16">
        <v>13</v>
      </c>
      <c r="G1339" s="16">
        <v>0</v>
      </c>
      <c r="H1339" s="16">
        <v>0</v>
      </c>
      <c r="I1339" s="16">
        <v>0</v>
      </c>
      <c r="J1339" s="16"/>
      <c r="K1339" s="16">
        <v>0</v>
      </c>
      <c r="L1339" s="16">
        <v>0</v>
      </c>
      <c r="M1339" s="16"/>
      <c r="N1339" s="16">
        <v>0</v>
      </c>
      <c r="O1339" s="16">
        <v>0</v>
      </c>
      <c r="P1339" s="39">
        <f t="shared" si="21"/>
        <v>13</v>
      </c>
      <c r="Q1339" s="10" t="s">
        <v>415</v>
      </c>
      <c r="R1339" s="38">
        <v>13</v>
      </c>
    </row>
    <row r="1340" spans="1:22" x14ac:dyDescent="0.2">
      <c r="A1340">
        <v>1331</v>
      </c>
      <c r="C1340" s="17"/>
      <c r="D1340" s="19"/>
      <c r="E1340" s="58" t="s">
        <v>1031</v>
      </c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39"/>
      <c r="Q1340" s="10"/>
      <c r="V1340" s="45"/>
    </row>
    <row r="1341" spans="1:22" x14ac:dyDescent="0.2">
      <c r="A1341">
        <f>A1340+6</f>
        <v>1337</v>
      </c>
      <c r="B1341" t="s">
        <v>416</v>
      </c>
      <c r="C1341" s="17" t="s">
        <v>416</v>
      </c>
      <c r="D1341" s="19">
        <v>201401</v>
      </c>
      <c r="E1341" s="58" t="s">
        <v>1812</v>
      </c>
      <c r="F1341">
        <v>11</v>
      </c>
      <c r="G1341">
        <v>0</v>
      </c>
      <c r="H1341">
        <v>0</v>
      </c>
      <c r="I1341">
        <v>0</v>
      </c>
      <c r="K1341">
        <v>0</v>
      </c>
      <c r="L1341">
        <v>0</v>
      </c>
      <c r="N1341">
        <v>0</v>
      </c>
      <c r="O1341">
        <v>0</v>
      </c>
      <c r="P1341" s="39">
        <f t="shared" si="21"/>
        <v>11</v>
      </c>
      <c r="Q1341" s="10" t="s">
        <v>417</v>
      </c>
      <c r="R1341" s="38">
        <v>11</v>
      </c>
      <c r="V1341" s="45"/>
    </row>
    <row r="1342" spans="1:22" x14ac:dyDescent="0.2">
      <c r="A1342">
        <v>1332</v>
      </c>
      <c r="C1342" s="17"/>
      <c r="D1342" s="19">
        <v>201307</v>
      </c>
      <c r="E1342" s="58" t="s">
        <v>1813</v>
      </c>
      <c r="F1342">
        <v>11</v>
      </c>
      <c r="G1342">
        <v>0</v>
      </c>
      <c r="H1342">
        <v>0</v>
      </c>
      <c r="I1342">
        <v>0</v>
      </c>
      <c r="K1342">
        <v>0</v>
      </c>
      <c r="L1342">
        <v>0</v>
      </c>
      <c r="N1342">
        <v>0</v>
      </c>
      <c r="O1342">
        <v>0</v>
      </c>
      <c r="P1342" s="39">
        <f t="shared" si="21"/>
        <v>11</v>
      </c>
      <c r="Q1342" s="10" t="s">
        <v>417</v>
      </c>
      <c r="R1342" s="38">
        <v>11</v>
      </c>
      <c r="V1342" s="45"/>
    </row>
    <row r="1343" spans="1:22" x14ac:dyDescent="0.2">
      <c r="A1343">
        <v>1333</v>
      </c>
      <c r="C1343" s="17"/>
      <c r="D1343" s="19">
        <v>201301</v>
      </c>
      <c r="E1343" s="58" t="s">
        <v>1814</v>
      </c>
      <c r="F1343" s="16">
        <v>11</v>
      </c>
      <c r="G1343" s="16">
        <v>0</v>
      </c>
      <c r="H1343" s="16">
        <v>0</v>
      </c>
      <c r="I1343" s="16">
        <v>0</v>
      </c>
      <c r="J1343" s="16"/>
      <c r="K1343" s="16">
        <v>0</v>
      </c>
      <c r="L1343" s="16">
        <v>0</v>
      </c>
      <c r="M1343" s="16"/>
      <c r="N1343" s="16">
        <v>0</v>
      </c>
      <c r="O1343" s="16">
        <v>0</v>
      </c>
      <c r="P1343" s="39">
        <f t="shared" si="21"/>
        <v>11</v>
      </c>
      <c r="Q1343" s="10" t="s">
        <v>417</v>
      </c>
      <c r="R1343" s="38">
        <v>11</v>
      </c>
    </row>
    <row r="1344" spans="1:22" x14ac:dyDescent="0.2">
      <c r="A1344">
        <v>1334</v>
      </c>
      <c r="C1344" s="17"/>
      <c r="D1344" s="19">
        <v>201207</v>
      </c>
      <c r="E1344" s="58" t="s">
        <v>1815</v>
      </c>
      <c r="F1344" s="16">
        <v>11</v>
      </c>
      <c r="G1344" s="16">
        <v>0</v>
      </c>
      <c r="H1344" s="16">
        <v>0</v>
      </c>
      <c r="I1344" s="16">
        <v>0</v>
      </c>
      <c r="J1344" s="16"/>
      <c r="K1344" s="16">
        <v>0</v>
      </c>
      <c r="L1344" s="16">
        <v>0</v>
      </c>
      <c r="M1344" s="16"/>
      <c r="N1344" s="16">
        <v>0</v>
      </c>
      <c r="O1344" s="16">
        <v>0</v>
      </c>
      <c r="P1344" s="39">
        <f t="shared" si="21"/>
        <v>11</v>
      </c>
      <c r="Q1344" s="10" t="s">
        <v>417</v>
      </c>
      <c r="R1344" s="38">
        <v>11</v>
      </c>
    </row>
    <row r="1345" spans="1:18" x14ac:dyDescent="0.2">
      <c r="A1345">
        <v>1335</v>
      </c>
      <c r="C1345" s="17"/>
      <c r="D1345" s="19">
        <v>201201</v>
      </c>
      <c r="E1345" s="58" t="s">
        <v>1816</v>
      </c>
      <c r="F1345" s="16">
        <v>11</v>
      </c>
      <c r="G1345" s="16">
        <v>0</v>
      </c>
      <c r="H1345" s="16">
        <v>0</v>
      </c>
      <c r="I1345" s="16">
        <v>0</v>
      </c>
      <c r="J1345" s="16"/>
      <c r="K1345" s="16">
        <v>0</v>
      </c>
      <c r="L1345" s="16">
        <v>0</v>
      </c>
      <c r="M1345" s="16"/>
      <c r="N1345" s="16">
        <v>0</v>
      </c>
      <c r="O1345" s="16">
        <v>0</v>
      </c>
      <c r="P1345" s="39">
        <f t="shared" si="21"/>
        <v>11</v>
      </c>
      <c r="Q1345" s="10" t="s">
        <v>417</v>
      </c>
      <c r="R1345" s="38">
        <v>11</v>
      </c>
    </row>
    <row r="1346" spans="1:18" x14ac:dyDescent="0.2">
      <c r="A1346">
        <v>1337</v>
      </c>
      <c r="C1346" s="17"/>
      <c r="D1346" s="19"/>
      <c r="E1346" s="58" t="s">
        <v>1031</v>
      </c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39"/>
      <c r="Q1346" s="10"/>
    </row>
    <row r="1347" spans="1:18" x14ac:dyDescent="0.2">
      <c r="A1347">
        <f>A1346+6</f>
        <v>1343</v>
      </c>
      <c r="B1347" t="s">
        <v>418</v>
      </c>
      <c r="C1347" s="17" t="s">
        <v>418</v>
      </c>
      <c r="D1347" s="19">
        <v>201401</v>
      </c>
      <c r="E1347" s="58" t="s">
        <v>1817</v>
      </c>
      <c r="F1347">
        <v>0</v>
      </c>
      <c r="G1347">
        <v>0</v>
      </c>
      <c r="H1347">
        <v>0</v>
      </c>
      <c r="I1347">
        <v>0</v>
      </c>
      <c r="K1347">
        <v>0</v>
      </c>
      <c r="L1347">
        <v>0</v>
      </c>
      <c r="N1347">
        <v>0</v>
      </c>
      <c r="O1347">
        <v>0</v>
      </c>
      <c r="P1347" s="39">
        <f t="shared" si="21"/>
        <v>0</v>
      </c>
      <c r="Q1347" s="10" t="s">
        <v>419</v>
      </c>
      <c r="R1347" s="38">
        <v>0</v>
      </c>
    </row>
    <row r="1348" spans="1:18" x14ac:dyDescent="0.2">
      <c r="A1348">
        <v>1338</v>
      </c>
      <c r="C1348" s="17"/>
      <c r="D1348" s="19">
        <v>201307</v>
      </c>
      <c r="E1348" s="58" t="s">
        <v>1818</v>
      </c>
      <c r="F1348">
        <v>0</v>
      </c>
      <c r="G1348">
        <v>0</v>
      </c>
      <c r="H1348">
        <v>0</v>
      </c>
      <c r="I1348">
        <v>0</v>
      </c>
      <c r="K1348">
        <v>0</v>
      </c>
      <c r="L1348">
        <v>0</v>
      </c>
      <c r="N1348">
        <v>0</v>
      </c>
      <c r="O1348">
        <v>0</v>
      </c>
      <c r="P1348" s="39">
        <f t="shared" si="21"/>
        <v>0</v>
      </c>
      <c r="Q1348" s="10" t="s">
        <v>419</v>
      </c>
      <c r="R1348" s="38">
        <v>0</v>
      </c>
    </row>
    <row r="1349" spans="1:18" x14ac:dyDescent="0.2">
      <c r="A1349">
        <v>1339</v>
      </c>
      <c r="C1349" s="17"/>
      <c r="D1349" s="19">
        <v>201301</v>
      </c>
      <c r="E1349" s="58" t="s">
        <v>1819</v>
      </c>
      <c r="F1349" s="16">
        <v>0</v>
      </c>
      <c r="G1349" s="16">
        <v>0</v>
      </c>
      <c r="H1349" s="16">
        <v>0</v>
      </c>
      <c r="I1349" s="16">
        <v>0</v>
      </c>
      <c r="J1349" s="16"/>
      <c r="K1349" s="16">
        <v>0</v>
      </c>
      <c r="L1349" s="16">
        <v>0</v>
      </c>
      <c r="M1349" s="16"/>
      <c r="N1349" s="16">
        <v>0</v>
      </c>
      <c r="O1349" s="16">
        <v>0</v>
      </c>
      <c r="P1349" s="39">
        <f t="shared" si="21"/>
        <v>0</v>
      </c>
      <c r="Q1349" s="10" t="s">
        <v>419</v>
      </c>
      <c r="R1349" s="38">
        <v>0</v>
      </c>
    </row>
    <row r="1350" spans="1:18" x14ac:dyDescent="0.2">
      <c r="A1350">
        <v>1340</v>
      </c>
      <c r="C1350" s="17"/>
      <c r="D1350" s="19">
        <v>201207</v>
      </c>
      <c r="E1350" s="58" t="s">
        <v>1820</v>
      </c>
      <c r="F1350" s="16">
        <v>0</v>
      </c>
      <c r="G1350" s="16">
        <v>0</v>
      </c>
      <c r="H1350" s="16">
        <v>0</v>
      </c>
      <c r="I1350" s="16">
        <v>0</v>
      </c>
      <c r="J1350" s="16"/>
      <c r="K1350" s="16">
        <v>0</v>
      </c>
      <c r="L1350" s="16">
        <v>0</v>
      </c>
      <c r="M1350" s="16"/>
      <c r="N1350" s="16">
        <v>0</v>
      </c>
      <c r="O1350" s="16">
        <v>0</v>
      </c>
      <c r="P1350" s="39">
        <f t="shared" si="21"/>
        <v>0</v>
      </c>
      <c r="Q1350" s="10" t="s">
        <v>419</v>
      </c>
      <c r="R1350" s="38">
        <v>0</v>
      </c>
    </row>
    <row r="1351" spans="1:18" x14ac:dyDescent="0.2">
      <c r="A1351">
        <v>1341</v>
      </c>
      <c r="C1351" s="17"/>
      <c r="D1351" s="19">
        <v>201201</v>
      </c>
      <c r="E1351" s="58" t="s">
        <v>1821</v>
      </c>
      <c r="F1351" s="16">
        <v>0</v>
      </c>
      <c r="G1351" s="16">
        <v>0</v>
      </c>
      <c r="H1351" s="16">
        <v>0</v>
      </c>
      <c r="I1351" s="16">
        <v>0</v>
      </c>
      <c r="J1351" s="16"/>
      <c r="K1351" s="16">
        <v>0</v>
      </c>
      <c r="L1351" s="16">
        <v>0</v>
      </c>
      <c r="M1351" s="16"/>
      <c r="N1351" s="16">
        <v>0</v>
      </c>
      <c r="O1351" s="16">
        <v>0</v>
      </c>
      <c r="P1351" s="39">
        <f t="shared" si="21"/>
        <v>0</v>
      </c>
      <c r="Q1351" s="10" t="s">
        <v>419</v>
      </c>
      <c r="R1351" s="38">
        <v>0</v>
      </c>
    </row>
    <row r="1352" spans="1:18" x14ac:dyDescent="0.2">
      <c r="A1352">
        <v>1343</v>
      </c>
      <c r="C1352" s="17"/>
      <c r="D1352" s="19"/>
      <c r="E1352" s="58" t="s">
        <v>1031</v>
      </c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39"/>
      <c r="Q1352" s="10"/>
    </row>
    <row r="1353" spans="1:18" x14ac:dyDescent="0.2">
      <c r="A1353">
        <v>1344</v>
      </c>
      <c r="C1353" s="17"/>
      <c r="D1353" s="19"/>
      <c r="E1353" s="58" t="s">
        <v>1031</v>
      </c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39"/>
      <c r="Q1353" s="10"/>
    </row>
    <row r="1354" spans="1:18" x14ac:dyDescent="0.2">
      <c r="A1354">
        <v>1344.5</v>
      </c>
      <c r="B1354" t="s">
        <v>420</v>
      </c>
      <c r="C1354" s="17" t="s">
        <v>420</v>
      </c>
      <c r="D1354" s="19">
        <v>201401</v>
      </c>
      <c r="E1354" s="58" t="s">
        <v>1822</v>
      </c>
      <c r="F1354">
        <v>18</v>
      </c>
      <c r="G1354">
        <v>0</v>
      </c>
      <c r="H1354">
        <v>0</v>
      </c>
      <c r="I1354">
        <v>0</v>
      </c>
      <c r="K1354">
        <v>0</v>
      </c>
      <c r="L1354">
        <v>0</v>
      </c>
      <c r="N1354">
        <v>0</v>
      </c>
      <c r="O1354">
        <v>11</v>
      </c>
      <c r="P1354" s="39">
        <f t="shared" si="21"/>
        <v>29</v>
      </c>
      <c r="Q1354" s="10" t="s">
        <v>421</v>
      </c>
      <c r="R1354" s="38">
        <v>29</v>
      </c>
    </row>
    <row r="1355" spans="1:18" x14ac:dyDescent="0.2">
      <c r="A1355">
        <v>1345</v>
      </c>
      <c r="C1355" s="17"/>
      <c r="D1355" s="19">
        <v>201307</v>
      </c>
      <c r="E1355" s="58" t="s">
        <v>1823</v>
      </c>
      <c r="F1355">
        <v>12</v>
      </c>
      <c r="G1355">
        <v>0</v>
      </c>
      <c r="H1355">
        <v>0</v>
      </c>
      <c r="I1355">
        <v>0</v>
      </c>
      <c r="K1355">
        <v>0</v>
      </c>
      <c r="L1355">
        <v>0</v>
      </c>
      <c r="N1355">
        <v>0</v>
      </c>
      <c r="O1355">
        <v>0</v>
      </c>
      <c r="P1355" s="39">
        <f t="shared" si="21"/>
        <v>12</v>
      </c>
      <c r="Q1355" s="10" t="s">
        <v>421</v>
      </c>
      <c r="R1355" s="38">
        <v>12</v>
      </c>
    </row>
    <row r="1356" spans="1:18" x14ac:dyDescent="0.2">
      <c r="A1356">
        <v>1346</v>
      </c>
      <c r="C1356" s="17"/>
      <c r="D1356" s="19">
        <v>201301</v>
      </c>
      <c r="E1356" s="58" t="s">
        <v>1824</v>
      </c>
      <c r="F1356" s="16">
        <v>18</v>
      </c>
      <c r="G1356" s="16">
        <v>0</v>
      </c>
      <c r="H1356" s="16">
        <v>0</v>
      </c>
      <c r="I1356" s="16">
        <v>0</v>
      </c>
      <c r="J1356" s="16"/>
      <c r="K1356" s="16">
        <v>0</v>
      </c>
      <c r="L1356" s="16">
        <v>0</v>
      </c>
      <c r="M1356" s="16"/>
      <c r="N1356" s="16">
        <v>0</v>
      </c>
      <c r="O1356" s="16">
        <v>0</v>
      </c>
      <c r="P1356" s="39">
        <f t="shared" si="21"/>
        <v>18</v>
      </c>
      <c r="Q1356" s="10" t="s">
        <v>421</v>
      </c>
      <c r="R1356" s="38">
        <v>18</v>
      </c>
    </row>
    <row r="1357" spans="1:18" x14ac:dyDescent="0.2">
      <c r="A1357">
        <v>1347</v>
      </c>
      <c r="C1357" s="17"/>
      <c r="D1357" s="19">
        <v>201207</v>
      </c>
      <c r="E1357" s="58" t="s">
        <v>1825</v>
      </c>
      <c r="F1357" s="16">
        <v>0</v>
      </c>
      <c r="G1357" s="16">
        <v>0</v>
      </c>
      <c r="H1357" s="16">
        <v>0</v>
      </c>
      <c r="I1357" s="16">
        <v>0</v>
      </c>
      <c r="J1357" s="16"/>
      <c r="K1357" s="16">
        <v>0</v>
      </c>
      <c r="L1357" s="16">
        <v>0</v>
      </c>
      <c r="M1357" s="16"/>
      <c r="N1357" s="16">
        <v>0</v>
      </c>
      <c r="O1357" s="16">
        <v>0</v>
      </c>
      <c r="P1357" s="39">
        <f t="shared" si="21"/>
        <v>0</v>
      </c>
      <c r="Q1357" s="10" t="s">
        <v>421</v>
      </c>
      <c r="R1357" s="38">
        <v>0</v>
      </c>
    </row>
    <row r="1358" spans="1:18" x14ac:dyDescent="0.2">
      <c r="A1358">
        <v>1348</v>
      </c>
      <c r="C1358" s="17"/>
      <c r="D1358" s="19">
        <v>201201</v>
      </c>
      <c r="E1358" s="58" t="s">
        <v>1826</v>
      </c>
      <c r="F1358" s="16">
        <v>12</v>
      </c>
      <c r="G1358" s="16">
        <v>0</v>
      </c>
      <c r="H1358" s="16">
        <v>0</v>
      </c>
      <c r="I1358" s="16">
        <v>0</v>
      </c>
      <c r="J1358" s="16"/>
      <c r="K1358" s="16">
        <v>0</v>
      </c>
      <c r="L1358" s="16">
        <v>0</v>
      </c>
      <c r="M1358" s="16"/>
      <c r="N1358" s="16">
        <v>0</v>
      </c>
      <c r="O1358" s="16">
        <v>0</v>
      </c>
      <c r="P1358" s="39">
        <f t="shared" si="21"/>
        <v>12</v>
      </c>
      <c r="Q1358" s="10" t="s">
        <v>421</v>
      </c>
      <c r="R1358" s="38">
        <v>12</v>
      </c>
    </row>
    <row r="1359" spans="1:18" x14ac:dyDescent="0.2">
      <c r="A1359">
        <v>1350</v>
      </c>
      <c r="C1359" s="17"/>
      <c r="D1359" s="19"/>
      <c r="E1359" s="58" t="s">
        <v>1031</v>
      </c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39"/>
      <c r="Q1359" s="10"/>
    </row>
    <row r="1360" spans="1:18" x14ac:dyDescent="0.2">
      <c r="A1360">
        <f>A1359+6</f>
        <v>1356</v>
      </c>
      <c r="B1360" t="s">
        <v>422</v>
      </c>
      <c r="C1360" s="17" t="s">
        <v>422</v>
      </c>
      <c r="D1360" s="19">
        <v>201401</v>
      </c>
      <c r="E1360" s="58" t="s">
        <v>1827</v>
      </c>
      <c r="F1360">
        <v>18</v>
      </c>
      <c r="G1360">
        <v>0</v>
      </c>
      <c r="H1360">
        <v>0</v>
      </c>
      <c r="I1360">
        <v>0</v>
      </c>
      <c r="K1360">
        <v>1</v>
      </c>
      <c r="L1360">
        <v>0</v>
      </c>
      <c r="N1360">
        <v>0</v>
      </c>
      <c r="O1360">
        <v>2</v>
      </c>
      <c r="P1360" s="39">
        <f t="shared" si="21"/>
        <v>21</v>
      </c>
      <c r="Q1360" s="10" t="s">
        <v>423</v>
      </c>
      <c r="R1360" s="38">
        <v>21</v>
      </c>
    </row>
    <row r="1361" spans="1:18" x14ac:dyDescent="0.2">
      <c r="A1361">
        <v>1351</v>
      </c>
      <c r="C1361" s="17"/>
      <c r="D1361" s="19">
        <v>201307</v>
      </c>
      <c r="E1361" s="58" t="s">
        <v>1828</v>
      </c>
      <c r="F1361">
        <v>20</v>
      </c>
      <c r="G1361">
        <v>4</v>
      </c>
      <c r="H1361">
        <v>25</v>
      </c>
      <c r="I1361">
        <v>29</v>
      </c>
      <c r="K1361">
        <v>0</v>
      </c>
      <c r="L1361">
        <v>2</v>
      </c>
      <c r="N1361">
        <v>0</v>
      </c>
      <c r="O1361">
        <v>0</v>
      </c>
      <c r="P1361" s="39">
        <f t="shared" si="21"/>
        <v>51</v>
      </c>
      <c r="Q1361" s="10" t="s">
        <v>423</v>
      </c>
      <c r="R1361" s="38">
        <v>51</v>
      </c>
    </row>
    <row r="1362" spans="1:18" x14ac:dyDescent="0.2">
      <c r="A1362">
        <v>1352</v>
      </c>
      <c r="C1362" s="17"/>
      <c r="D1362" s="19">
        <v>201301</v>
      </c>
      <c r="E1362" s="58" t="s">
        <v>1829</v>
      </c>
      <c r="F1362" s="16">
        <v>12</v>
      </c>
      <c r="G1362" s="16">
        <v>4</v>
      </c>
      <c r="H1362" s="16">
        <v>28</v>
      </c>
      <c r="I1362" s="16">
        <v>32</v>
      </c>
      <c r="J1362" s="16"/>
      <c r="K1362" s="16">
        <v>0</v>
      </c>
      <c r="L1362" s="16">
        <v>0</v>
      </c>
      <c r="M1362" s="16"/>
      <c r="N1362" s="16">
        <v>0</v>
      </c>
      <c r="O1362" s="16">
        <v>0</v>
      </c>
      <c r="P1362" s="39">
        <f t="shared" si="21"/>
        <v>44</v>
      </c>
      <c r="Q1362" s="10" t="s">
        <v>423</v>
      </c>
      <c r="R1362" s="38">
        <v>44</v>
      </c>
    </row>
    <row r="1363" spans="1:18" x14ac:dyDescent="0.2">
      <c r="A1363">
        <v>1353</v>
      </c>
      <c r="C1363" s="17"/>
      <c r="D1363" s="19">
        <v>201207</v>
      </c>
      <c r="E1363" s="58" t="s">
        <v>1830</v>
      </c>
      <c r="F1363" s="16">
        <v>12</v>
      </c>
      <c r="G1363" s="16">
        <v>3</v>
      </c>
      <c r="H1363" s="16">
        <v>27</v>
      </c>
      <c r="I1363" s="16">
        <v>30</v>
      </c>
      <c r="J1363" s="16"/>
      <c r="K1363" s="16">
        <v>0</v>
      </c>
      <c r="L1363" s="16">
        <v>1</v>
      </c>
      <c r="M1363" s="16"/>
      <c r="N1363" s="16">
        <v>0</v>
      </c>
      <c r="O1363" s="16">
        <v>2</v>
      </c>
      <c r="P1363" s="39">
        <f t="shared" ref="P1363:P1426" si="22">SUM(F1363+I1363+K1363+L1363+N1363+O1363)</f>
        <v>45</v>
      </c>
      <c r="Q1363" s="10" t="s">
        <v>423</v>
      </c>
      <c r="R1363" s="38">
        <v>45</v>
      </c>
    </row>
    <row r="1364" spans="1:18" x14ac:dyDescent="0.2">
      <c r="A1364">
        <v>1354</v>
      </c>
      <c r="C1364" s="17"/>
      <c r="D1364" s="19">
        <v>201201</v>
      </c>
      <c r="E1364" s="58" t="s">
        <v>1831</v>
      </c>
      <c r="F1364" s="16">
        <v>12</v>
      </c>
      <c r="G1364" s="16">
        <v>2</v>
      </c>
      <c r="H1364" s="16">
        <v>27</v>
      </c>
      <c r="I1364" s="16">
        <v>29</v>
      </c>
      <c r="J1364" s="16"/>
      <c r="K1364" s="16">
        <v>0</v>
      </c>
      <c r="L1364" s="16">
        <v>0</v>
      </c>
      <c r="M1364" s="16"/>
      <c r="N1364" s="16">
        <v>0</v>
      </c>
      <c r="O1364" s="16">
        <v>0</v>
      </c>
      <c r="P1364" s="39">
        <f t="shared" si="22"/>
        <v>41</v>
      </c>
      <c r="Q1364" s="10" t="s">
        <v>423</v>
      </c>
      <c r="R1364" s="38">
        <v>41</v>
      </c>
    </row>
    <row r="1365" spans="1:18" x14ac:dyDescent="0.2">
      <c r="A1365">
        <v>1356</v>
      </c>
      <c r="C1365" s="17"/>
      <c r="D1365" s="19"/>
      <c r="E1365" s="58" t="s">
        <v>1031</v>
      </c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39"/>
      <c r="Q1365" s="10"/>
    </row>
    <row r="1366" spans="1:18" x14ac:dyDescent="0.2">
      <c r="A1366">
        <f>A1365+6</f>
        <v>1362</v>
      </c>
      <c r="B1366" t="s">
        <v>424</v>
      </c>
      <c r="C1366" s="17" t="s">
        <v>424</v>
      </c>
      <c r="D1366" s="19">
        <v>201401</v>
      </c>
      <c r="E1366" s="58" t="s">
        <v>1832</v>
      </c>
      <c r="F1366">
        <v>24</v>
      </c>
      <c r="G1366">
        <v>0</v>
      </c>
      <c r="H1366">
        <v>0</v>
      </c>
      <c r="I1366">
        <v>0</v>
      </c>
      <c r="K1366">
        <v>0</v>
      </c>
      <c r="L1366">
        <v>4</v>
      </c>
      <c r="N1366">
        <v>0</v>
      </c>
      <c r="O1366">
        <v>0</v>
      </c>
      <c r="P1366" s="39">
        <f t="shared" si="22"/>
        <v>28</v>
      </c>
      <c r="Q1366" s="10" t="s">
        <v>425</v>
      </c>
      <c r="R1366" s="38">
        <v>28</v>
      </c>
    </row>
    <row r="1367" spans="1:18" x14ac:dyDescent="0.2">
      <c r="A1367">
        <v>1357</v>
      </c>
      <c r="C1367" s="17"/>
      <c r="D1367" s="19">
        <v>201307</v>
      </c>
      <c r="E1367" s="58" t="s">
        <v>1833</v>
      </c>
      <c r="F1367">
        <v>24</v>
      </c>
      <c r="G1367">
        <v>8</v>
      </c>
      <c r="H1367">
        <v>122</v>
      </c>
      <c r="I1367">
        <v>130</v>
      </c>
      <c r="K1367">
        <v>0</v>
      </c>
      <c r="L1367">
        <v>5</v>
      </c>
      <c r="N1367">
        <v>0</v>
      </c>
      <c r="O1367">
        <v>0</v>
      </c>
      <c r="P1367" s="39">
        <f t="shared" si="22"/>
        <v>159</v>
      </c>
      <c r="Q1367" s="10" t="s">
        <v>425</v>
      </c>
      <c r="R1367" s="38">
        <v>159</v>
      </c>
    </row>
    <row r="1368" spans="1:18" x14ac:dyDescent="0.2">
      <c r="A1368">
        <v>1358</v>
      </c>
      <c r="C1368" s="17"/>
      <c r="D1368" s="19">
        <v>201301</v>
      </c>
      <c r="E1368" s="58" t="s">
        <v>1834</v>
      </c>
      <c r="F1368" s="16">
        <v>26</v>
      </c>
      <c r="G1368" s="16">
        <v>8</v>
      </c>
      <c r="H1368" s="16">
        <v>129</v>
      </c>
      <c r="I1368" s="16">
        <v>137</v>
      </c>
      <c r="J1368" s="16"/>
      <c r="K1368" s="16">
        <v>0</v>
      </c>
      <c r="L1368" s="16">
        <v>11</v>
      </c>
      <c r="M1368" s="16"/>
      <c r="N1368" s="16">
        <v>0</v>
      </c>
      <c r="O1368" s="16">
        <v>0</v>
      </c>
      <c r="P1368" s="39">
        <f t="shared" si="22"/>
        <v>174</v>
      </c>
      <c r="Q1368" s="10" t="s">
        <v>425</v>
      </c>
      <c r="R1368" s="38">
        <v>174</v>
      </c>
    </row>
    <row r="1369" spans="1:18" x14ac:dyDescent="0.2">
      <c r="A1369">
        <v>1359</v>
      </c>
      <c r="C1369" s="17"/>
      <c r="D1369" s="19">
        <v>201207</v>
      </c>
      <c r="E1369" s="58" t="s">
        <v>1835</v>
      </c>
      <c r="F1369" s="16">
        <v>23</v>
      </c>
      <c r="G1369" s="16">
        <v>12</v>
      </c>
      <c r="H1369" s="16">
        <v>127</v>
      </c>
      <c r="I1369" s="16">
        <v>139</v>
      </c>
      <c r="J1369" s="16"/>
      <c r="K1369" s="16">
        <v>0</v>
      </c>
      <c r="L1369" s="16">
        <v>8</v>
      </c>
      <c r="M1369" s="16"/>
      <c r="N1369" s="16">
        <v>0</v>
      </c>
      <c r="O1369" s="16">
        <v>12</v>
      </c>
      <c r="P1369" s="39">
        <f t="shared" si="22"/>
        <v>182</v>
      </c>
      <c r="Q1369" s="10" t="s">
        <v>425</v>
      </c>
      <c r="R1369" s="38">
        <v>182</v>
      </c>
    </row>
    <row r="1370" spans="1:18" x14ac:dyDescent="0.2">
      <c r="A1370">
        <v>1360</v>
      </c>
      <c r="C1370" s="17"/>
      <c r="D1370" s="19">
        <v>201201</v>
      </c>
      <c r="E1370" s="58" t="s">
        <v>1836</v>
      </c>
      <c r="F1370" s="16">
        <v>20</v>
      </c>
      <c r="G1370" s="16">
        <v>13</v>
      </c>
      <c r="H1370" s="16">
        <v>118</v>
      </c>
      <c r="I1370" s="16">
        <v>131</v>
      </c>
      <c r="J1370" s="16"/>
      <c r="K1370" s="16">
        <v>0</v>
      </c>
      <c r="L1370" s="16">
        <v>11</v>
      </c>
      <c r="M1370" s="16"/>
      <c r="N1370" s="16">
        <v>0</v>
      </c>
      <c r="O1370" s="16">
        <v>0</v>
      </c>
      <c r="P1370" s="39">
        <f t="shared" si="22"/>
        <v>162</v>
      </c>
      <c r="Q1370" s="10" t="s">
        <v>425</v>
      </c>
      <c r="R1370" s="38">
        <v>162</v>
      </c>
    </row>
    <row r="1371" spans="1:18" x14ac:dyDescent="0.2">
      <c r="A1371">
        <v>1362</v>
      </c>
      <c r="C1371" s="17"/>
      <c r="D1371" s="19"/>
      <c r="E1371" s="58" t="s">
        <v>1031</v>
      </c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39"/>
      <c r="Q1371" s="10"/>
    </row>
    <row r="1372" spans="1:18" x14ac:dyDescent="0.2">
      <c r="A1372">
        <f>A1371+6</f>
        <v>1368</v>
      </c>
      <c r="B1372" t="s">
        <v>426</v>
      </c>
      <c r="C1372" s="17" t="s">
        <v>426</v>
      </c>
      <c r="D1372" s="19">
        <v>201401</v>
      </c>
      <c r="E1372" s="58" t="s">
        <v>1837</v>
      </c>
      <c r="F1372">
        <v>0</v>
      </c>
      <c r="G1372">
        <v>0</v>
      </c>
      <c r="H1372">
        <v>0</v>
      </c>
      <c r="I1372">
        <v>0</v>
      </c>
      <c r="K1372">
        <v>7</v>
      </c>
      <c r="L1372">
        <v>0</v>
      </c>
      <c r="N1372">
        <v>0</v>
      </c>
      <c r="O1372">
        <v>0</v>
      </c>
      <c r="P1372" s="39">
        <f t="shared" si="22"/>
        <v>7</v>
      </c>
      <c r="Q1372" s="10" t="s">
        <v>427</v>
      </c>
      <c r="R1372" s="38">
        <v>7</v>
      </c>
    </row>
    <row r="1373" spans="1:18" x14ac:dyDescent="0.2">
      <c r="A1373">
        <v>1363</v>
      </c>
      <c r="C1373" s="17"/>
      <c r="D1373" s="19">
        <v>201307</v>
      </c>
      <c r="E1373" s="58" t="s">
        <v>1838</v>
      </c>
      <c r="F1373">
        <v>16</v>
      </c>
      <c r="G1373">
        <v>0</v>
      </c>
      <c r="H1373">
        <v>217</v>
      </c>
      <c r="I1373">
        <v>217</v>
      </c>
      <c r="K1373">
        <v>7</v>
      </c>
      <c r="L1373">
        <v>0</v>
      </c>
      <c r="N1373">
        <v>0</v>
      </c>
      <c r="O1373">
        <v>0</v>
      </c>
      <c r="P1373" s="39">
        <f t="shared" si="22"/>
        <v>240</v>
      </c>
      <c r="Q1373" s="10" t="s">
        <v>427</v>
      </c>
      <c r="R1373" s="38">
        <v>240</v>
      </c>
    </row>
    <row r="1374" spans="1:18" x14ac:dyDescent="0.2">
      <c r="A1374">
        <v>1364</v>
      </c>
      <c r="C1374" s="17"/>
      <c r="D1374" s="19">
        <v>201301</v>
      </c>
      <c r="E1374" s="58" t="s">
        <v>1839</v>
      </c>
      <c r="F1374" s="16">
        <v>0</v>
      </c>
      <c r="G1374" s="16">
        <v>43</v>
      </c>
      <c r="H1374" s="16">
        <v>188</v>
      </c>
      <c r="I1374" s="16">
        <v>231</v>
      </c>
      <c r="J1374" s="16"/>
      <c r="K1374" s="16">
        <v>5</v>
      </c>
      <c r="L1374" s="16">
        <v>0</v>
      </c>
      <c r="M1374" s="16"/>
      <c r="N1374" s="16">
        <v>0</v>
      </c>
      <c r="O1374" s="16">
        <v>0</v>
      </c>
      <c r="P1374" s="39">
        <f t="shared" si="22"/>
        <v>236</v>
      </c>
      <c r="Q1374" s="10" t="s">
        <v>427</v>
      </c>
      <c r="R1374" s="38">
        <v>236</v>
      </c>
    </row>
    <row r="1375" spans="1:18" x14ac:dyDescent="0.2">
      <c r="A1375">
        <v>1365</v>
      </c>
      <c r="C1375" s="17"/>
      <c r="D1375" s="19">
        <v>201207</v>
      </c>
      <c r="E1375" s="58" t="s">
        <v>1840</v>
      </c>
      <c r="F1375" s="16">
        <v>0</v>
      </c>
      <c r="G1375" s="16">
        <v>42</v>
      </c>
      <c r="H1375" s="16">
        <v>176</v>
      </c>
      <c r="I1375" s="16">
        <v>218</v>
      </c>
      <c r="J1375" s="16"/>
      <c r="K1375" s="16">
        <v>6</v>
      </c>
      <c r="L1375" s="16">
        <v>0</v>
      </c>
      <c r="M1375" s="16"/>
      <c r="N1375" s="16">
        <v>0</v>
      </c>
      <c r="O1375" s="16">
        <v>2</v>
      </c>
      <c r="P1375" s="39">
        <f t="shared" si="22"/>
        <v>226</v>
      </c>
      <c r="Q1375" s="10" t="s">
        <v>427</v>
      </c>
      <c r="R1375" s="38">
        <v>226</v>
      </c>
    </row>
    <row r="1376" spans="1:18" x14ac:dyDescent="0.2">
      <c r="A1376">
        <v>1366</v>
      </c>
      <c r="C1376" s="17"/>
      <c r="D1376" s="19">
        <v>201201</v>
      </c>
      <c r="E1376" s="58" t="s">
        <v>1841</v>
      </c>
      <c r="F1376" s="16">
        <v>0</v>
      </c>
      <c r="G1376" s="16">
        <v>43</v>
      </c>
      <c r="H1376" s="16">
        <v>188</v>
      </c>
      <c r="I1376" s="16">
        <v>231</v>
      </c>
      <c r="J1376" s="16"/>
      <c r="K1376" s="16">
        <v>5</v>
      </c>
      <c r="L1376" s="16">
        <v>0</v>
      </c>
      <c r="M1376" s="16"/>
      <c r="N1376" s="16">
        <v>0</v>
      </c>
      <c r="O1376" s="16">
        <v>0</v>
      </c>
      <c r="P1376" s="39">
        <f t="shared" si="22"/>
        <v>236</v>
      </c>
      <c r="Q1376" s="10" t="s">
        <v>427</v>
      </c>
      <c r="R1376" s="38">
        <v>236</v>
      </c>
    </row>
    <row r="1377" spans="1:18" x14ac:dyDescent="0.2">
      <c r="A1377">
        <v>1368</v>
      </c>
      <c r="C1377" s="17"/>
      <c r="D1377" s="19"/>
      <c r="E1377" s="58" t="s">
        <v>1031</v>
      </c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39"/>
      <c r="Q1377" s="10"/>
    </row>
    <row r="1378" spans="1:18" x14ac:dyDescent="0.2">
      <c r="A1378">
        <f>A1377+6</f>
        <v>1374</v>
      </c>
      <c r="B1378" t="s">
        <v>428</v>
      </c>
      <c r="C1378" s="17" t="s">
        <v>428</v>
      </c>
      <c r="D1378" s="19">
        <v>201401</v>
      </c>
      <c r="E1378" s="58" t="s">
        <v>1842</v>
      </c>
      <c r="F1378">
        <v>0</v>
      </c>
      <c r="G1378">
        <v>0</v>
      </c>
      <c r="H1378">
        <v>0</v>
      </c>
      <c r="I1378">
        <v>0</v>
      </c>
      <c r="K1378">
        <v>2</v>
      </c>
      <c r="L1378">
        <v>1</v>
      </c>
      <c r="N1378">
        <v>0</v>
      </c>
      <c r="O1378">
        <v>4</v>
      </c>
      <c r="P1378" s="39">
        <f t="shared" si="22"/>
        <v>7</v>
      </c>
      <c r="Q1378" s="10" t="s">
        <v>429</v>
      </c>
      <c r="R1378" s="38">
        <v>7</v>
      </c>
    </row>
    <row r="1379" spans="1:18" x14ac:dyDescent="0.2">
      <c r="A1379">
        <v>1369</v>
      </c>
      <c r="C1379" s="17"/>
      <c r="D1379" s="19">
        <v>201307</v>
      </c>
      <c r="E1379" s="58" t="s">
        <v>1843</v>
      </c>
      <c r="F1379">
        <v>0</v>
      </c>
      <c r="G1379">
        <v>0</v>
      </c>
      <c r="H1379">
        <v>10</v>
      </c>
      <c r="I1379">
        <v>10</v>
      </c>
      <c r="K1379">
        <v>4</v>
      </c>
      <c r="L1379">
        <v>0</v>
      </c>
      <c r="N1379">
        <v>0</v>
      </c>
      <c r="O1379">
        <v>11</v>
      </c>
      <c r="P1379" s="39">
        <f t="shared" si="22"/>
        <v>25</v>
      </c>
      <c r="Q1379" s="10" t="s">
        <v>429</v>
      </c>
      <c r="R1379" s="38">
        <v>25</v>
      </c>
    </row>
    <row r="1380" spans="1:18" x14ac:dyDescent="0.2">
      <c r="A1380">
        <v>1370</v>
      </c>
      <c r="C1380" s="17"/>
      <c r="D1380" s="19">
        <v>201301</v>
      </c>
      <c r="E1380" s="58" t="s">
        <v>1844</v>
      </c>
      <c r="F1380" s="16">
        <v>0</v>
      </c>
      <c r="G1380" s="16">
        <v>0</v>
      </c>
      <c r="H1380" s="16">
        <v>0</v>
      </c>
      <c r="I1380" s="16">
        <v>0</v>
      </c>
      <c r="J1380" s="16"/>
      <c r="K1380" s="16">
        <v>1</v>
      </c>
      <c r="L1380" s="16">
        <v>0</v>
      </c>
      <c r="M1380" s="16"/>
      <c r="N1380" s="16">
        <v>0</v>
      </c>
      <c r="O1380" s="16">
        <v>0</v>
      </c>
      <c r="P1380" s="39">
        <f t="shared" si="22"/>
        <v>1</v>
      </c>
      <c r="Q1380" s="10" t="s">
        <v>429</v>
      </c>
      <c r="R1380" s="38">
        <v>1</v>
      </c>
    </row>
    <row r="1381" spans="1:18" x14ac:dyDescent="0.2">
      <c r="A1381">
        <v>1371</v>
      </c>
      <c r="C1381" s="17"/>
      <c r="D1381" s="19">
        <v>201207</v>
      </c>
      <c r="E1381" s="58" t="s">
        <v>1845</v>
      </c>
      <c r="F1381" s="16">
        <v>0</v>
      </c>
      <c r="G1381" s="16">
        <v>0</v>
      </c>
      <c r="H1381" s="16">
        <v>8</v>
      </c>
      <c r="I1381" s="16">
        <v>8</v>
      </c>
      <c r="J1381" s="16"/>
      <c r="K1381" s="16">
        <v>0</v>
      </c>
      <c r="L1381" s="16">
        <v>4</v>
      </c>
      <c r="M1381" s="16"/>
      <c r="N1381" s="16">
        <v>0</v>
      </c>
      <c r="O1381" s="16">
        <v>8</v>
      </c>
      <c r="P1381" s="39">
        <f t="shared" si="22"/>
        <v>20</v>
      </c>
      <c r="Q1381" s="10" t="s">
        <v>429</v>
      </c>
      <c r="R1381" s="38">
        <v>20</v>
      </c>
    </row>
    <row r="1382" spans="1:18" x14ac:dyDescent="0.2">
      <c r="A1382">
        <v>1372</v>
      </c>
      <c r="C1382" s="17"/>
      <c r="D1382" s="19">
        <v>201201</v>
      </c>
      <c r="E1382" s="58" t="s">
        <v>1846</v>
      </c>
      <c r="F1382" s="16">
        <v>0</v>
      </c>
      <c r="G1382" s="16">
        <v>0</v>
      </c>
      <c r="H1382" s="16">
        <v>0</v>
      </c>
      <c r="I1382" s="16">
        <v>0</v>
      </c>
      <c r="J1382" s="16"/>
      <c r="K1382" s="16">
        <v>1</v>
      </c>
      <c r="L1382" s="16">
        <v>0</v>
      </c>
      <c r="M1382" s="16"/>
      <c r="N1382" s="16">
        <v>0</v>
      </c>
      <c r="O1382" s="16">
        <v>0</v>
      </c>
      <c r="P1382" s="39">
        <f t="shared" si="22"/>
        <v>1</v>
      </c>
      <c r="Q1382" s="10" t="s">
        <v>429</v>
      </c>
      <c r="R1382" s="38">
        <v>1</v>
      </c>
    </row>
    <row r="1383" spans="1:18" x14ac:dyDescent="0.2">
      <c r="A1383">
        <v>1374</v>
      </c>
      <c r="C1383" s="17"/>
      <c r="D1383" s="19"/>
      <c r="E1383" s="58" t="s">
        <v>1031</v>
      </c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39"/>
      <c r="Q1383" s="10"/>
    </row>
    <row r="1384" spans="1:18" x14ac:dyDescent="0.2">
      <c r="A1384">
        <f>A1383+6</f>
        <v>1380</v>
      </c>
      <c r="B1384" t="s">
        <v>430</v>
      </c>
      <c r="C1384" s="17" t="s">
        <v>430</v>
      </c>
      <c r="D1384" s="19">
        <v>201401</v>
      </c>
      <c r="E1384" s="58" t="s">
        <v>1847</v>
      </c>
      <c r="F1384">
        <v>13</v>
      </c>
      <c r="G1384">
        <v>0</v>
      </c>
      <c r="H1384">
        <v>0</v>
      </c>
      <c r="I1384">
        <v>0</v>
      </c>
      <c r="K1384">
        <v>0</v>
      </c>
      <c r="L1384">
        <v>3</v>
      </c>
      <c r="N1384">
        <v>0</v>
      </c>
      <c r="O1384">
        <v>0</v>
      </c>
      <c r="P1384" s="39">
        <f t="shared" si="22"/>
        <v>16</v>
      </c>
      <c r="Q1384" s="10" t="s">
        <v>431</v>
      </c>
      <c r="R1384" s="38">
        <v>16</v>
      </c>
    </row>
    <row r="1385" spans="1:18" x14ac:dyDescent="0.2">
      <c r="A1385">
        <v>1375</v>
      </c>
      <c r="C1385" s="17"/>
      <c r="D1385" s="19">
        <v>201307</v>
      </c>
      <c r="E1385" s="58" t="s">
        <v>1848</v>
      </c>
      <c r="F1385">
        <v>13</v>
      </c>
      <c r="G1385">
        <v>2</v>
      </c>
      <c r="H1385">
        <v>9</v>
      </c>
      <c r="I1385">
        <v>11</v>
      </c>
      <c r="K1385">
        <v>0</v>
      </c>
      <c r="L1385">
        <v>4</v>
      </c>
      <c r="N1385">
        <v>0</v>
      </c>
      <c r="O1385">
        <v>0</v>
      </c>
      <c r="P1385" s="39">
        <f t="shared" si="22"/>
        <v>28</v>
      </c>
      <c r="Q1385" s="10" t="s">
        <v>431</v>
      </c>
      <c r="R1385" s="38">
        <v>28</v>
      </c>
    </row>
    <row r="1386" spans="1:18" x14ac:dyDescent="0.2">
      <c r="A1386">
        <v>1376</v>
      </c>
      <c r="C1386" s="17"/>
      <c r="D1386" s="19">
        <v>201301</v>
      </c>
      <c r="E1386" s="58" t="s">
        <v>1849</v>
      </c>
      <c r="F1386" s="16">
        <v>13</v>
      </c>
      <c r="G1386" s="16">
        <v>2</v>
      </c>
      <c r="H1386" s="16">
        <v>8</v>
      </c>
      <c r="I1386" s="16">
        <v>10</v>
      </c>
      <c r="J1386" s="16"/>
      <c r="K1386" s="16">
        <v>0</v>
      </c>
      <c r="L1386" s="16">
        <v>4</v>
      </c>
      <c r="M1386" s="16"/>
      <c r="N1386" s="16">
        <v>0</v>
      </c>
      <c r="O1386" s="16">
        <v>0</v>
      </c>
      <c r="P1386" s="39">
        <f t="shared" si="22"/>
        <v>27</v>
      </c>
      <c r="Q1386" s="10" t="s">
        <v>431</v>
      </c>
      <c r="R1386" s="38">
        <v>27</v>
      </c>
    </row>
    <row r="1387" spans="1:18" x14ac:dyDescent="0.2">
      <c r="A1387">
        <v>1377</v>
      </c>
      <c r="C1387" s="17"/>
      <c r="D1387" s="19">
        <v>201207</v>
      </c>
      <c r="E1387" s="58" t="s">
        <v>1850</v>
      </c>
      <c r="F1387" s="16">
        <v>13</v>
      </c>
      <c r="G1387" s="16">
        <v>2</v>
      </c>
      <c r="H1387" s="16">
        <v>9</v>
      </c>
      <c r="I1387" s="16">
        <v>11</v>
      </c>
      <c r="J1387" s="16"/>
      <c r="K1387" s="16">
        <v>0</v>
      </c>
      <c r="L1387" s="16">
        <v>4</v>
      </c>
      <c r="M1387" s="16"/>
      <c r="N1387" s="16">
        <v>0</v>
      </c>
      <c r="O1387" s="16">
        <v>0</v>
      </c>
      <c r="P1387" s="39">
        <f t="shared" si="22"/>
        <v>28</v>
      </c>
      <c r="Q1387" s="10" t="s">
        <v>431</v>
      </c>
      <c r="R1387" s="38">
        <v>28</v>
      </c>
    </row>
    <row r="1388" spans="1:18" x14ac:dyDescent="0.2">
      <c r="A1388">
        <v>1378</v>
      </c>
      <c r="C1388" s="17"/>
      <c r="D1388" s="19">
        <v>201201</v>
      </c>
      <c r="E1388" s="58" t="s">
        <v>1851</v>
      </c>
      <c r="F1388" s="16">
        <v>13</v>
      </c>
      <c r="G1388" s="16">
        <v>2</v>
      </c>
      <c r="H1388" s="16">
        <v>3</v>
      </c>
      <c r="I1388" s="16">
        <v>5</v>
      </c>
      <c r="J1388" s="16"/>
      <c r="K1388" s="16">
        <v>0</v>
      </c>
      <c r="L1388" s="16">
        <v>4</v>
      </c>
      <c r="M1388" s="16"/>
      <c r="N1388" s="16">
        <v>0</v>
      </c>
      <c r="O1388" s="16">
        <v>0</v>
      </c>
      <c r="P1388" s="39">
        <f t="shared" si="22"/>
        <v>22</v>
      </c>
      <c r="Q1388" s="10" t="s">
        <v>431</v>
      </c>
      <c r="R1388" s="38">
        <v>22</v>
      </c>
    </row>
    <row r="1389" spans="1:18" x14ac:dyDescent="0.2">
      <c r="A1389">
        <v>1380</v>
      </c>
      <c r="C1389" s="17"/>
      <c r="D1389" s="19"/>
      <c r="E1389" s="58" t="s">
        <v>1031</v>
      </c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39"/>
      <c r="Q1389" s="10"/>
    </row>
    <row r="1390" spans="1:18" x14ac:dyDescent="0.2">
      <c r="A1390">
        <f>A1389+6</f>
        <v>1386</v>
      </c>
      <c r="B1390" t="s">
        <v>432</v>
      </c>
      <c r="C1390" s="17" t="s">
        <v>432</v>
      </c>
      <c r="D1390" s="19">
        <v>201401</v>
      </c>
      <c r="E1390" s="58" t="s">
        <v>1852</v>
      </c>
      <c r="F1390">
        <v>5</v>
      </c>
      <c r="G1390">
        <v>0</v>
      </c>
      <c r="H1390">
        <v>0</v>
      </c>
      <c r="I1390">
        <v>0</v>
      </c>
      <c r="K1390">
        <v>0</v>
      </c>
      <c r="L1390">
        <v>0</v>
      </c>
      <c r="N1390">
        <v>7</v>
      </c>
      <c r="O1390">
        <v>31</v>
      </c>
      <c r="P1390" s="39">
        <f t="shared" si="22"/>
        <v>43</v>
      </c>
      <c r="Q1390" s="10" t="s">
        <v>433</v>
      </c>
      <c r="R1390" s="38">
        <v>43</v>
      </c>
    </row>
    <row r="1391" spans="1:18" x14ac:dyDescent="0.2">
      <c r="A1391">
        <v>1381</v>
      </c>
      <c r="C1391" s="17"/>
      <c r="D1391" s="19">
        <v>201307</v>
      </c>
      <c r="E1391" s="58" t="s">
        <v>1853</v>
      </c>
      <c r="F1391">
        <v>0</v>
      </c>
      <c r="G1391">
        <v>0</v>
      </c>
      <c r="H1391">
        <v>0</v>
      </c>
      <c r="I1391">
        <v>0</v>
      </c>
      <c r="K1391">
        <v>0</v>
      </c>
      <c r="L1391">
        <v>0</v>
      </c>
      <c r="N1391">
        <v>34</v>
      </c>
      <c r="O1391">
        <v>34</v>
      </c>
      <c r="P1391" s="39">
        <f t="shared" si="22"/>
        <v>68</v>
      </c>
      <c r="Q1391" s="10" t="s">
        <v>433</v>
      </c>
      <c r="R1391" s="38">
        <v>68</v>
      </c>
    </row>
    <row r="1392" spans="1:18" x14ac:dyDescent="0.2">
      <c r="A1392">
        <v>1382</v>
      </c>
      <c r="C1392" s="17"/>
      <c r="D1392" s="19">
        <v>201301</v>
      </c>
      <c r="E1392" s="58" t="s">
        <v>1854</v>
      </c>
      <c r="F1392" s="16">
        <v>16</v>
      </c>
      <c r="G1392" s="16">
        <v>0</v>
      </c>
      <c r="H1392" s="16">
        <v>0</v>
      </c>
      <c r="I1392" s="16">
        <v>0</v>
      </c>
      <c r="J1392" s="16"/>
      <c r="K1392" s="16">
        <v>0</v>
      </c>
      <c r="L1392" s="16">
        <v>0</v>
      </c>
      <c r="M1392" s="16"/>
      <c r="N1392" s="16">
        <v>0</v>
      </c>
      <c r="O1392" s="16">
        <v>51</v>
      </c>
      <c r="P1392" s="39">
        <f t="shared" si="22"/>
        <v>67</v>
      </c>
      <c r="Q1392" s="10" t="s">
        <v>433</v>
      </c>
      <c r="R1392" s="38">
        <v>67</v>
      </c>
    </row>
    <row r="1393" spans="1:18" x14ac:dyDescent="0.2">
      <c r="A1393">
        <v>1383</v>
      </c>
      <c r="C1393" s="17"/>
      <c r="D1393" s="19">
        <v>201207</v>
      </c>
      <c r="E1393" s="58" t="s">
        <v>1855</v>
      </c>
      <c r="F1393" s="16">
        <v>18</v>
      </c>
      <c r="G1393" s="16">
        <v>0</v>
      </c>
      <c r="H1393" s="16">
        <v>0</v>
      </c>
      <c r="I1393" s="16">
        <v>0</v>
      </c>
      <c r="J1393" s="16"/>
      <c r="K1393" s="16">
        <v>0</v>
      </c>
      <c r="L1393" s="16">
        <v>0</v>
      </c>
      <c r="M1393" s="16"/>
      <c r="N1393" s="16">
        <v>0</v>
      </c>
      <c r="O1393" s="16">
        <v>20</v>
      </c>
      <c r="P1393" s="39">
        <f t="shared" si="22"/>
        <v>38</v>
      </c>
      <c r="Q1393" s="10" t="s">
        <v>433</v>
      </c>
      <c r="R1393" s="38">
        <v>38</v>
      </c>
    </row>
    <row r="1394" spans="1:18" x14ac:dyDescent="0.2">
      <c r="A1394">
        <v>1384</v>
      </c>
      <c r="C1394" s="17"/>
      <c r="D1394" s="19">
        <v>201201</v>
      </c>
      <c r="E1394" s="58" t="s">
        <v>1856</v>
      </c>
      <c r="F1394" s="16">
        <v>35</v>
      </c>
      <c r="G1394" s="16">
        <v>0</v>
      </c>
      <c r="H1394" s="16">
        <v>0</v>
      </c>
      <c r="I1394" s="16">
        <v>0</v>
      </c>
      <c r="J1394" s="16"/>
      <c r="K1394" s="16">
        <v>0</v>
      </c>
      <c r="L1394" s="16">
        <v>0</v>
      </c>
      <c r="M1394" s="16"/>
      <c r="N1394" s="16">
        <v>0</v>
      </c>
      <c r="O1394" s="16">
        <v>59</v>
      </c>
      <c r="P1394" s="39">
        <f t="shared" si="22"/>
        <v>94</v>
      </c>
      <c r="Q1394" s="10" t="s">
        <v>433</v>
      </c>
      <c r="R1394" s="38">
        <v>94</v>
      </c>
    </row>
    <row r="1395" spans="1:18" x14ac:dyDescent="0.2">
      <c r="A1395">
        <v>1386</v>
      </c>
      <c r="C1395" s="17"/>
      <c r="D1395" s="19"/>
      <c r="E1395" s="58" t="s">
        <v>1031</v>
      </c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39"/>
      <c r="Q1395" s="10"/>
    </row>
    <row r="1396" spans="1:18" x14ac:dyDescent="0.2">
      <c r="A1396">
        <f>A1395+6</f>
        <v>1392</v>
      </c>
      <c r="B1396" t="s">
        <v>434</v>
      </c>
      <c r="C1396" s="17" t="s">
        <v>434</v>
      </c>
      <c r="D1396" s="19">
        <v>201401</v>
      </c>
      <c r="E1396" s="58" t="s">
        <v>1857</v>
      </c>
      <c r="F1396">
        <v>24</v>
      </c>
      <c r="G1396">
        <v>4</v>
      </c>
      <c r="H1396">
        <v>47</v>
      </c>
      <c r="I1396">
        <v>51</v>
      </c>
      <c r="K1396">
        <v>8</v>
      </c>
      <c r="L1396">
        <v>2</v>
      </c>
      <c r="N1396">
        <v>0</v>
      </c>
      <c r="O1396">
        <v>0</v>
      </c>
      <c r="P1396" s="39">
        <f t="shared" si="22"/>
        <v>85</v>
      </c>
      <c r="Q1396" s="10" t="s">
        <v>435</v>
      </c>
      <c r="R1396" s="38">
        <v>85</v>
      </c>
    </row>
    <row r="1397" spans="1:18" x14ac:dyDescent="0.2">
      <c r="A1397">
        <v>1387</v>
      </c>
      <c r="C1397" s="17"/>
      <c r="D1397" s="19">
        <v>201307</v>
      </c>
      <c r="E1397" s="58" t="s">
        <v>1858</v>
      </c>
      <c r="F1397">
        <v>24</v>
      </c>
      <c r="G1397">
        <v>4</v>
      </c>
      <c r="H1397">
        <v>48</v>
      </c>
      <c r="I1397">
        <v>52</v>
      </c>
      <c r="K1397">
        <v>8</v>
      </c>
      <c r="L1397">
        <v>3</v>
      </c>
      <c r="N1397">
        <v>0</v>
      </c>
      <c r="O1397">
        <v>0</v>
      </c>
      <c r="P1397" s="39">
        <f t="shared" si="22"/>
        <v>87</v>
      </c>
      <c r="Q1397" s="10" t="s">
        <v>435</v>
      </c>
      <c r="R1397" s="38">
        <v>87</v>
      </c>
    </row>
    <row r="1398" spans="1:18" x14ac:dyDescent="0.2">
      <c r="A1398">
        <v>1388</v>
      </c>
      <c r="C1398" s="17"/>
      <c r="D1398" s="19">
        <v>201301</v>
      </c>
      <c r="E1398" s="58" t="s">
        <v>1859</v>
      </c>
      <c r="F1398" s="16">
        <v>24</v>
      </c>
      <c r="G1398" s="16">
        <v>4</v>
      </c>
      <c r="H1398" s="16">
        <v>45</v>
      </c>
      <c r="I1398" s="16">
        <v>49</v>
      </c>
      <c r="J1398" s="16"/>
      <c r="K1398" s="16">
        <v>8</v>
      </c>
      <c r="L1398" s="16">
        <v>2</v>
      </c>
      <c r="M1398" s="16"/>
      <c r="N1398" s="16">
        <v>0</v>
      </c>
      <c r="O1398" s="16">
        <v>0</v>
      </c>
      <c r="P1398" s="39">
        <f t="shared" si="22"/>
        <v>83</v>
      </c>
      <c r="Q1398" s="10" t="s">
        <v>435</v>
      </c>
      <c r="R1398" s="38">
        <v>83</v>
      </c>
    </row>
    <row r="1399" spans="1:18" x14ac:dyDescent="0.2">
      <c r="A1399">
        <v>1389</v>
      </c>
      <c r="C1399" s="17"/>
      <c r="D1399" s="19">
        <v>201207</v>
      </c>
      <c r="E1399" s="58" t="s">
        <v>1860</v>
      </c>
      <c r="F1399" s="16">
        <v>24</v>
      </c>
      <c r="G1399" s="16">
        <v>7</v>
      </c>
      <c r="H1399" s="16">
        <v>44</v>
      </c>
      <c r="I1399" s="16">
        <v>51</v>
      </c>
      <c r="J1399" s="16"/>
      <c r="K1399" s="16">
        <v>0</v>
      </c>
      <c r="L1399" s="16">
        <v>8</v>
      </c>
      <c r="M1399" s="16"/>
      <c r="N1399" s="16">
        <v>0</v>
      </c>
      <c r="O1399" s="16">
        <v>1</v>
      </c>
      <c r="P1399" s="39">
        <f t="shared" si="22"/>
        <v>84</v>
      </c>
      <c r="Q1399" s="10" t="s">
        <v>435</v>
      </c>
      <c r="R1399" s="38">
        <v>84</v>
      </c>
    </row>
    <row r="1400" spans="1:18" x14ac:dyDescent="0.2">
      <c r="A1400">
        <v>1390</v>
      </c>
      <c r="C1400" s="17"/>
      <c r="D1400" s="19">
        <v>201201</v>
      </c>
      <c r="E1400" s="58" t="s">
        <v>1861</v>
      </c>
      <c r="F1400" s="16">
        <v>24</v>
      </c>
      <c r="G1400" s="16">
        <v>2</v>
      </c>
      <c r="H1400" s="16">
        <v>48</v>
      </c>
      <c r="I1400" s="16">
        <v>50</v>
      </c>
      <c r="J1400" s="16"/>
      <c r="K1400" s="16">
        <v>0</v>
      </c>
      <c r="L1400" s="16">
        <v>10</v>
      </c>
      <c r="M1400" s="16"/>
      <c r="N1400" s="16">
        <v>0</v>
      </c>
      <c r="O1400" s="16">
        <v>0</v>
      </c>
      <c r="P1400" s="39">
        <f t="shared" si="22"/>
        <v>84</v>
      </c>
      <c r="Q1400" s="10" t="s">
        <v>435</v>
      </c>
      <c r="R1400" s="38">
        <v>84</v>
      </c>
    </row>
    <row r="1401" spans="1:18" x14ac:dyDescent="0.2">
      <c r="A1401">
        <v>1392</v>
      </c>
      <c r="C1401" s="17"/>
      <c r="D1401" s="19"/>
      <c r="E1401" s="58" t="s">
        <v>1031</v>
      </c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39"/>
      <c r="Q1401" s="10"/>
    </row>
    <row r="1402" spans="1:18" x14ac:dyDescent="0.2">
      <c r="A1402">
        <f>A1401+6</f>
        <v>1398</v>
      </c>
      <c r="B1402" t="s">
        <v>436</v>
      </c>
      <c r="C1402" s="17" t="s">
        <v>436</v>
      </c>
      <c r="D1402" s="19">
        <v>201401</v>
      </c>
      <c r="E1402" s="58" t="s">
        <v>1862</v>
      </c>
      <c r="F1402">
        <v>0</v>
      </c>
      <c r="G1402">
        <v>0</v>
      </c>
      <c r="H1402">
        <v>0</v>
      </c>
      <c r="I1402">
        <v>0</v>
      </c>
      <c r="K1402">
        <v>0</v>
      </c>
      <c r="L1402">
        <v>0</v>
      </c>
      <c r="N1402">
        <v>3</v>
      </c>
      <c r="O1402">
        <v>0</v>
      </c>
      <c r="P1402" s="39">
        <f t="shared" si="22"/>
        <v>3</v>
      </c>
      <c r="Q1402" s="10" t="s">
        <v>437</v>
      </c>
      <c r="R1402" s="38">
        <v>3</v>
      </c>
    </row>
    <row r="1403" spans="1:18" x14ac:dyDescent="0.2">
      <c r="A1403">
        <v>1393</v>
      </c>
      <c r="C1403" s="17"/>
      <c r="D1403" s="19">
        <v>201307</v>
      </c>
      <c r="E1403" s="58" t="s">
        <v>1863</v>
      </c>
      <c r="F1403">
        <v>0</v>
      </c>
      <c r="G1403">
        <v>0</v>
      </c>
      <c r="H1403">
        <v>123</v>
      </c>
      <c r="I1403">
        <v>123</v>
      </c>
      <c r="K1403">
        <v>0</v>
      </c>
      <c r="L1403">
        <v>0</v>
      </c>
      <c r="N1403">
        <v>0</v>
      </c>
      <c r="O1403">
        <v>0</v>
      </c>
      <c r="P1403" s="39">
        <f t="shared" si="22"/>
        <v>123</v>
      </c>
      <c r="Q1403" s="10" t="s">
        <v>437</v>
      </c>
      <c r="R1403" s="38">
        <v>123</v>
      </c>
    </row>
    <row r="1404" spans="1:18" x14ac:dyDescent="0.2">
      <c r="A1404">
        <v>1394</v>
      </c>
      <c r="C1404" s="17"/>
      <c r="D1404" s="19">
        <v>201301</v>
      </c>
      <c r="E1404" s="58" t="s">
        <v>1864</v>
      </c>
      <c r="F1404" s="16">
        <v>0</v>
      </c>
      <c r="G1404" s="16">
        <v>0</v>
      </c>
      <c r="H1404" s="16">
        <v>124</v>
      </c>
      <c r="I1404" s="16">
        <v>124</v>
      </c>
      <c r="J1404" s="16"/>
      <c r="K1404" s="16">
        <v>6</v>
      </c>
      <c r="L1404" s="16">
        <v>0</v>
      </c>
      <c r="M1404" s="16"/>
      <c r="N1404" s="16">
        <v>2</v>
      </c>
      <c r="O1404" s="16">
        <v>0</v>
      </c>
      <c r="P1404" s="39">
        <f t="shared" si="22"/>
        <v>132</v>
      </c>
      <c r="Q1404" s="10" t="s">
        <v>437</v>
      </c>
      <c r="R1404" s="38">
        <v>132</v>
      </c>
    </row>
    <row r="1405" spans="1:18" x14ac:dyDescent="0.2">
      <c r="A1405">
        <v>1395</v>
      </c>
      <c r="C1405" s="17"/>
      <c r="D1405" s="19">
        <v>201207</v>
      </c>
      <c r="E1405" s="58" t="s">
        <v>1865</v>
      </c>
      <c r="F1405" s="16">
        <v>0</v>
      </c>
      <c r="G1405" s="16">
        <v>0</v>
      </c>
      <c r="H1405" s="16">
        <v>104</v>
      </c>
      <c r="I1405" s="16">
        <v>104</v>
      </c>
      <c r="J1405" s="16"/>
      <c r="K1405" s="16">
        <v>0</v>
      </c>
      <c r="L1405" s="16">
        <v>0</v>
      </c>
      <c r="M1405" s="16"/>
      <c r="N1405" s="16">
        <v>0</v>
      </c>
      <c r="O1405" s="16">
        <v>0</v>
      </c>
      <c r="P1405" s="39">
        <f t="shared" si="22"/>
        <v>104</v>
      </c>
      <c r="Q1405" s="10" t="s">
        <v>437</v>
      </c>
      <c r="R1405" s="38">
        <v>104</v>
      </c>
    </row>
    <row r="1406" spans="1:18" x14ac:dyDescent="0.2">
      <c r="A1406">
        <v>1396</v>
      </c>
      <c r="C1406" s="17"/>
      <c r="D1406" s="19">
        <v>201201</v>
      </c>
      <c r="E1406" s="58" t="s">
        <v>1866</v>
      </c>
      <c r="F1406" s="16">
        <v>0</v>
      </c>
      <c r="G1406" s="16">
        <v>0</v>
      </c>
      <c r="H1406" s="16">
        <v>100</v>
      </c>
      <c r="I1406" s="16">
        <v>100</v>
      </c>
      <c r="J1406" s="16"/>
      <c r="K1406" s="16">
        <v>6</v>
      </c>
      <c r="L1406" s="16">
        <v>0</v>
      </c>
      <c r="M1406" s="16"/>
      <c r="N1406" s="16">
        <v>0</v>
      </c>
      <c r="O1406" s="16">
        <v>3</v>
      </c>
      <c r="P1406" s="39">
        <f t="shared" si="22"/>
        <v>109</v>
      </c>
      <c r="Q1406" s="10" t="s">
        <v>437</v>
      </c>
      <c r="R1406" s="38">
        <v>109</v>
      </c>
    </row>
    <row r="1407" spans="1:18" x14ac:dyDescent="0.2">
      <c r="A1407">
        <v>1398</v>
      </c>
      <c r="C1407" s="17"/>
      <c r="D1407" s="19"/>
      <c r="E1407" s="58" t="s">
        <v>1031</v>
      </c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39"/>
      <c r="Q1407" s="10"/>
    </row>
    <row r="1408" spans="1:18" x14ac:dyDescent="0.2">
      <c r="A1408">
        <f>A1407+6</f>
        <v>1404</v>
      </c>
      <c r="B1408" t="s">
        <v>438</v>
      </c>
      <c r="C1408" s="17" t="s">
        <v>438</v>
      </c>
      <c r="D1408" s="19">
        <v>201401</v>
      </c>
      <c r="E1408" s="58" t="s">
        <v>1867</v>
      </c>
      <c r="F1408">
        <v>42</v>
      </c>
      <c r="G1408">
        <v>0</v>
      </c>
      <c r="H1408">
        <v>0</v>
      </c>
      <c r="I1408">
        <v>0</v>
      </c>
      <c r="K1408">
        <v>27</v>
      </c>
      <c r="L1408">
        <v>9</v>
      </c>
      <c r="N1408">
        <v>0</v>
      </c>
      <c r="O1408">
        <v>0</v>
      </c>
      <c r="P1408" s="39">
        <f t="shared" si="22"/>
        <v>78</v>
      </c>
      <c r="Q1408" s="10" t="s">
        <v>439</v>
      </c>
      <c r="R1408" s="38">
        <v>78</v>
      </c>
    </row>
    <row r="1409" spans="1:18" x14ac:dyDescent="0.2">
      <c r="A1409">
        <v>1399</v>
      </c>
      <c r="C1409" s="17"/>
      <c r="D1409" s="19">
        <v>201307</v>
      </c>
      <c r="E1409" s="58" t="s">
        <v>1868</v>
      </c>
      <c r="F1409">
        <v>41</v>
      </c>
      <c r="G1409">
        <v>0</v>
      </c>
      <c r="H1409">
        <v>53</v>
      </c>
      <c r="I1409">
        <v>53</v>
      </c>
      <c r="K1409">
        <v>21</v>
      </c>
      <c r="L1409">
        <v>14</v>
      </c>
      <c r="N1409">
        <v>0</v>
      </c>
      <c r="O1409">
        <v>0</v>
      </c>
      <c r="P1409" s="39">
        <f t="shared" si="22"/>
        <v>129</v>
      </c>
      <c r="Q1409" s="10" t="s">
        <v>439</v>
      </c>
      <c r="R1409" s="38">
        <v>129</v>
      </c>
    </row>
    <row r="1410" spans="1:18" x14ac:dyDescent="0.2">
      <c r="A1410">
        <v>1400</v>
      </c>
      <c r="C1410" s="17"/>
      <c r="D1410" s="19">
        <v>201301</v>
      </c>
      <c r="E1410" s="58" t="s">
        <v>1869</v>
      </c>
      <c r="F1410" s="16">
        <v>42</v>
      </c>
      <c r="G1410" s="16">
        <v>0</v>
      </c>
      <c r="H1410" s="16">
        <v>49</v>
      </c>
      <c r="I1410" s="16">
        <v>49</v>
      </c>
      <c r="J1410" s="16"/>
      <c r="K1410" s="16">
        <v>12</v>
      </c>
      <c r="L1410" s="16">
        <v>24</v>
      </c>
      <c r="M1410" s="16"/>
      <c r="N1410" s="16">
        <v>0</v>
      </c>
      <c r="O1410" s="16">
        <v>2</v>
      </c>
      <c r="P1410" s="39">
        <f t="shared" si="22"/>
        <v>129</v>
      </c>
      <c r="Q1410" s="10" t="s">
        <v>439</v>
      </c>
      <c r="R1410" s="38">
        <v>129</v>
      </c>
    </row>
    <row r="1411" spans="1:18" x14ac:dyDescent="0.2">
      <c r="A1411">
        <v>1401</v>
      </c>
      <c r="C1411" s="17"/>
      <c r="D1411" s="19">
        <v>201207</v>
      </c>
      <c r="E1411" s="58" t="s">
        <v>1870</v>
      </c>
      <c r="F1411" s="16">
        <v>41</v>
      </c>
      <c r="G1411" s="16">
        <v>0</v>
      </c>
      <c r="H1411" s="16">
        <v>53</v>
      </c>
      <c r="I1411" s="16">
        <v>53</v>
      </c>
      <c r="J1411" s="16"/>
      <c r="K1411" s="16">
        <v>21</v>
      </c>
      <c r="L1411" s="16">
        <v>14</v>
      </c>
      <c r="M1411" s="16"/>
      <c r="N1411" s="16">
        <v>0</v>
      </c>
      <c r="O1411" s="16">
        <v>0</v>
      </c>
      <c r="P1411" s="39">
        <f t="shared" si="22"/>
        <v>129</v>
      </c>
      <c r="Q1411" s="10" t="s">
        <v>439</v>
      </c>
      <c r="R1411" s="38">
        <v>129</v>
      </c>
    </row>
    <row r="1412" spans="1:18" x14ac:dyDescent="0.2">
      <c r="A1412">
        <v>1402</v>
      </c>
      <c r="C1412" s="17"/>
      <c r="D1412" s="19">
        <v>201201</v>
      </c>
      <c r="E1412" s="58" t="s">
        <v>1871</v>
      </c>
      <c r="F1412" s="16">
        <v>42</v>
      </c>
      <c r="G1412" s="16">
        <v>0</v>
      </c>
      <c r="H1412" s="16">
        <v>50</v>
      </c>
      <c r="I1412" s="16">
        <v>50</v>
      </c>
      <c r="J1412" s="16"/>
      <c r="K1412" s="16">
        <v>31</v>
      </c>
      <c r="L1412" s="16">
        <v>8</v>
      </c>
      <c r="M1412" s="16"/>
      <c r="N1412" s="16">
        <v>0</v>
      </c>
      <c r="O1412" s="16">
        <v>0</v>
      </c>
      <c r="P1412" s="39">
        <f t="shared" si="22"/>
        <v>131</v>
      </c>
      <c r="Q1412" s="10" t="s">
        <v>439</v>
      </c>
      <c r="R1412" s="38">
        <v>131</v>
      </c>
    </row>
    <row r="1413" spans="1:18" x14ac:dyDescent="0.2">
      <c r="A1413">
        <v>1404</v>
      </c>
      <c r="C1413" s="17"/>
      <c r="D1413" s="19"/>
      <c r="E1413" s="58" t="s">
        <v>1031</v>
      </c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39"/>
      <c r="Q1413" s="10"/>
    </row>
    <row r="1414" spans="1:18" x14ac:dyDescent="0.2">
      <c r="A1414">
        <f>A1413+6</f>
        <v>1410</v>
      </c>
      <c r="B1414" t="s">
        <v>440</v>
      </c>
      <c r="C1414" s="17" t="s">
        <v>440</v>
      </c>
      <c r="D1414" s="19">
        <v>201401</v>
      </c>
      <c r="E1414" s="58" t="s">
        <v>1872</v>
      </c>
      <c r="F1414">
        <v>20</v>
      </c>
      <c r="G1414">
        <v>0</v>
      </c>
      <c r="H1414">
        <v>0</v>
      </c>
      <c r="I1414">
        <v>0</v>
      </c>
      <c r="K1414">
        <v>3</v>
      </c>
      <c r="L1414">
        <v>0</v>
      </c>
      <c r="N1414">
        <v>0</v>
      </c>
      <c r="O1414">
        <v>0</v>
      </c>
      <c r="P1414" s="39">
        <f t="shared" si="22"/>
        <v>23</v>
      </c>
      <c r="Q1414" s="10" t="s">
        <v>441</v>
      </c>
      <c r="R1414" s="38">
        <v>23</v>
      </c>
    </row>
    <row r="1415" spans="1:18" x14ac:dyDescent="0.2">
      <c r="A1415">
        <v>1405</v>
      </c>
      <c r="C1415" s="17"/>
      <c r="D1415" s="19">
        <v>201307</v>
      </c>
      <c r="E1415" s="58" t="s">
        <v>1873</v>
      </c>
      <c r="F1415">
        <v>22</v>
      </c>
      <c r="G1415">
        <v>13</v>
      </c>
      <c r="H1415">
        <v>0</v>
      </c>
      <c r="I1415">
        <v>13</v>
      </c>
      <c r="K1415">
        <v>3</v>
      </c>
      <c r="L1415">
        <v>0</v>
      </c>
      <c r="N1415">
        <v>0</v>
      </c>
      <c r="O1415">
        <v>0</v>
      </c>
      <c r="P1415" s="39">
        <f t="shared" si="22"/>
        <v>38</v>
      </c>
      <c r="Q1415" s="10" t="s">
        <v>441</v>
      </c>
      <c r="R1415" s="38">
        <v>38</v>
      </c>
    </row>
    <row r="1416" spans="1:18" x14ac:dyDescent="0.2">
      <c r="A1416">
        <v>1406</v>
      </c>
      <c r="C1416" s="17"/>
      <c r="D1416" s="19">
        <v>201301</v>
      </c>
      <c r="E1416" s="58" t="s">
        <v>1874</v>
      </c>
      <c r="F1416" s="16">
        <v>29</v>
      </c>
      <c r="G1416" s="16">
        <v>13</v>
      </c>
      <c r="H1416" s="16">
        <v>0</v>
      </c>
      <c r="I1416" s="16">
        <v>13</v>
      </c>
      <c r="J1416" s="16"/>
      <c r="K1416" s="16">
        <v>3</v>
      </c>
      <c r="L1416" s="16">
        <v>0</v>
      </c>
      <c r="M1416" s="16"/>
      <c r="N1416" s="16">
        <v>0</v>
      </c>
      <c r="O1416" s="42">
        <v>0</v>
      </c>
      <c r="P1416" s="39">
        <f t="shared" si="22"/>
        <v>45</v>
      </c>
      <c r="Q1416" s="10" t="s">
        <v>441</v>
      </c>
      <c r="R1416" s="38">
        <v>45</v>
      </c>
    </row>
    <row r="1417" spans="1:18" x14ac:dyDescent="0.2">
      <c r="A1417">
        <v>1407</v>
      </c>
      <c r="C1417" s="17"/>
      <c r="D1417" s="19">
        <v>201207</v>
      </c>
      <c r="E1417" s="58" t="s">
        <v>1875</v>
      </c>
      <c r="F1417" s="16">
        <v>28</v>
      </c>
      <c r="G1417" s="16">
        <v>12</v>
      </c>
      <c r="H1417" s="16">
        <v>0</v>
      </c>
      <c r="I1417" s="16">
        <v>12</v>
      </c>
      <c r="J1417" s="16"/>
      <c r="K1417" s="16">
        <v>3</v>
      </c>
      <c r="L1417" s="16">
        <v>0</v>
      </c>
      <c r="M1417" s="16"/>
      <c r="N1417" s="16">
        <v>0</v>
      </c>
      <c r="O1417" s="16">
        <v>0</v>
      </c>
      <c r="P1417" s="39">
        <f t="shared" si="22"/>
        <v>43</v>
      </c>
      <c r="Q1417" s="10" t="s">
        <v>441</v>
      </c>
      <c r="R1417" s="38">
        <v>43</v>
      </c>
    </row>
    <row r="1418" spans="1:18" x14ac:dyDescent="0.2">
      <c r="A1418">
        <v>1408</v>
      </c>
      <c r="C1418" s="17"/>
      <c r="D1418" s="19">
        <v>201201</v>
      </c>
      <c r="E1418" s="58" t="s">
        <v>1876</v>
      </c>
      <c r="F1418" s="16">
        <v>20</v>
      </c>
      <c r="G1418" s="16">
        <v>11</v>
      </c>
      <c r="H1418" s="16">
        <v>0</v>
      </c>
      <c r="I1418" s="16">
        <v>11</v>
      </c>
      <c r="J1418" s="16"/>
      <c r="K1418" s="16">
        <v>2</v>
      </c>
      <c r="L1418" s="16">
        <v>0</v>
      </c>
      <c r="M1418" s="16"/>
      <c r="N1418" s="16">
        <v>0</v>
      </c>
      <c r="O1418" s="16">
        <v>0</v>
      </c>
      <c r="P1418" s="39">
        <f t="shared" si="22"/>
        <v>33</v>
      </c>
      <c r="Q1418" s="10" t="s">
        <v>441</v>
      </c>
      <c r="R1418" s="38">
        <v>33</v>
      </c>
    </row>
    <row r="1419" spans="1:18" x14ac:dyDescent="0.2">
      <c r="A1419">
        <v>1410</v>
      </c>
      <c r="C1419" s="17"/>
      <c r="D1419" s="19"/>
      <c r="E1419" s="58" t="s">
        <v>1031</v>
      </c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39"/>
      <c r="Q1419" s="10"/>
    </row>
    <row r="1420" spans="1:18" x14ac:dyDescent="0.2">
      <c r="A1420">
        <f>A1419+6</f>
        <v>1416</v>
      </c>
      <c r="B1420" t="s">
        <v>442</v>
      </c>
      <c r="C1420" s="17" t="s">
        <v>442</v>
      </c>
      <c r="D1420" s="19">
        <v>201401</v>
      </c>
      <c r="E1420" s="58" t="s">
        <v>1877</v>
      </c>
      <c r="F1420">
        <v>0</v>
      </c>
      <c r="G1420">
        <v>0</v>
      </c>
      <c r="H1420">
        <v>0</v>
      </c>
      <c r="I1420">
        <v>0</v>
      </c>
      <c r="K1420">
        <v>0</v>
      </c>
      <c r="L1420">
        <v>0</v>
      </c>
      <c r="N1420">
        <v>0</v>
      </c>
      <c r="O1420">
        <v>0</v>
      </c>
      <c r="P1420" s="39">
        <f t="shared" si="22"/>
        <v>0</v>
      </c>
      <c r="Q1420" s="10" t="s">
        <v>443</v>
      </c>
      <c r="R1420" s="38">
        <v>0</v>
      </c>
    </row>
    <row r="1421" spans="1:18" x14ac:dyDescent="0.2">
      <c r="A1421">
        <v>1411</v>
      </c>
      <c r="C1421" s="17"/>
      <c r="D1421" s="19">
        <v>201307</v>
      </c>
      <c r="E1421" s="58" t="s">
        <v>1878</v>
      </c>
      <c r="F1421">
        <v>0</v>
      </c>
      <c r="G1421">
        <v>0</v>
      </c>
      <c r="H1421">
        <v>0</v>
      </c>
      <c r="I1421">
        <v>0</v>
      </c>
      <c r="K1421">
        <v>0</v>
      </c>
      <c r="L1421">
        <v>0</v>
      </c>
      <c r="N1421">
        <v>0</v>
      </c>
      <c r="O1421">
        <v>0</v>
      </c>
      <c r="P1421" s="39">
        <f t="shared" si="22"/>
        <v>0</v>
      </c>
      <c r="Q1421" s="10" t="s">
        <v>443</v>
      </c>
      <c r="R1421" s="38">
        <v>0</v>
      </c>
    </row>
    <row r="1422" spans="1:18" x14ac:dyDescent="0.2">
      <c r="A1422">
        <v>1412</v>
      </c>
      <c r="C1422" s="17"/>
      <c r="D1422" s="19">
        <v>201301</v>
      </c>
      <c r="E1422" s="58" t="s">
        <v>1879</v>
      </c>
      <c r="F1422" s="16">
        <v>0</v>
      </c>
      <c r="G1422" s="16">
        <v>0</v>
      </c>
      <c r="H1422" s="16">
        <v>0</v>
      </c>
      <c r="I1422" s="16">
        <v>0</v>
      </c>
      <c r="J1422" s="16"/>
      <c r="K1422" s="16">
        <v>0</v>
      </c>
      <c r="L1422" s="16">
        <v>0</v>
      </c>
      <c r="M1422" s="16"/>
      <c r="N1422" s="16">
        <v>0</v>
      </c>
      <c r="O1422" s="16">
        <v>0</v>
      </c>
      <c r="P1422" s="39">
        <f t="shared" si="22"/>
        <v>0</v>
      </c>
      <c r="Q1422" s="10" t="s">
        <v>443</v>
      </c>
      <c r="R1422" s="38">
        <v>0</v>
      </c>
    </row>
    <row r="1423" spans="1:18" x14ac:dyDescent="0.2">
      <c r="A1423">
        <v>1413</v>
      </c>
      <c r="C1423" s="17"/>
      <c r="D1423" s="19">
        <v>201207</v>
      </c>
      <c r="E1423" s="58" t="s">
        <v>1880</v>
      </c>
      <c r="F1423" s="16">
        <v>0</v>
      </c>
      <c r="G1423" s="16">
        <v>0</v>
      </c>
      <c r="H1423" s="16">
        <v>0</v>
      </c>
      <c r="I1423" s="16">
        <v>0</v>
      </c>
      <c r="J1423" s="16"/>
      <c r="K1423" s="16">
        <v>0</v>
      </c>
      <c r="L1423" s="16">
        <v>0</v>
      </c>
      <c r="M1423" s="16"/>
      <c r="N1423" s="16">
        <v>0</v>
      </c>
      <c r="O1423" s="16">
        <v>69</v>
      </c>
      <c r="P1423" s="39">
        <f t="shared" si="22"/>
        <v>69</v>
      </c>
      <c r="Q1423" s="10" t="s">
        <v>443</v>
      </c>
      <c r="R1423" s="38">
        <v>69</v>
      </c>
    </row>
    <row r="1424" spans="1:18" x14ac:dyDescent="0.2">
      <c r="A1424">
        <v>1414</v>
      </c>
      <c r="C1424" s="17"/>
      <c r="D1424" s="19">
        <v>201201</v>
      </c>
      <c r="E1424" s="58" t="s">
        <v>1881</v>
      </c>
      <c r="F1424" s="16">
        <v>0</v>
      </c>
      <c r="G1424" s="16">
        <v>0</v>
      </c>
      <c r="H1424" s="16">
        <v>0</v>
      </c>
      <c r="I1424" s="16">
        <v>0</v>
      </c>
      <c r="J1424" s="16"/>
      <c r="K1424" s="16">
        <v>0</v>
      </c>
      <c r="L1424" s="16">
        <v>0</v>
      </c>
      <c r="M1424" s="16"/>
      <c r="N1424" s="16">
        <v>0</v>
      </c>
      <c r="O1424" s="16">
        <v>0</v>
      </c>
      <c r="P1424" s="39">
        <f t="shared" si="22"/>
        <v>0</v>
      </c>
      <c r="Q1424" s="10" t="s">
        <v>443</v>
      </c>
      <c r="R1424" s="38">
        <v>0</v>
      </c>
    </row>
    <row r="1425" spans="1:18" x14ac:dyDescent="0.2">
      <c r="A1425">
        <v>1416</v>
      </c>
      <c r="C1425" s="17"/>
      <c r="D1425" s="19"/>
      <c r="E1425" s="58" t="s">
        <v>1031</v>
      </c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39"/>
      <c r="Q1425" s="10"/>
    </row>
    <row r="1426" spans="1:18" x14ac:dyDescent="0.2">
      <c r="A1426">
        <f>A1425+6</f>
        <v>1422</v>
      </c>
      <c r="B1426" t="s">
        <v>444</v>
      </c>
      <c r="C1426" s="17" t="s">
        <v>444</v>
      </c>
      <c r="D1426" s="19">
        <v>201401</v>
      </c>
      <c r="E1426" s="58" t="s">
        <v>1882</v>
      </c>
      <c r="F1426">
        <v>16</v>
      </c>
      <c r="G1426">
        <v>0</v>
      </c>
      <c r="H1426">
        <v>0</v>
      </c>
      <c r="I1426">
        <v>0</v>
      </c>
      <c r="K1426">
        <v>2</v>
      </c>
      <c r="L1426">
        <v>1</v>
      </c>
      <c r="N1426">
        <v>0</v>
      </c>
      <c r="O1426">
        <v>0</v>
      </c>
      <c r="P1426" s="39">
        <f t="shared" si="22"/>
        <v>19</v>
      </c>
      <c r="Q1426" s="10" t="s">
        <v>445</v>
      </c>
      <c r="R1426" s="38">
        <v>19</v>
      </c>
    </row>
    <row r="1427" spans="1:18" x14ac:dyDescent="0.2">
      <c r="A1427">
        <v>1417</v>
      </c>
      <c r="C1427" s="17"/>
      <c r="D1427" s="19">
        <v>201307</v>
      </c>
      <c r="E1427" s="58" t="s">
        <v>1883</v>
      </c>
      <c r="F1427">
        <v>0</v>
      </c>
      <c r="G1427">
        <v>0</v>
      </c>
      <c r="H1427">
        <v>37</v>
      </c>
      <c r="I1427">
        <v>37</v>
      </c>
      <c r="K1427">
        <v>13</v>
      </c>
      <c r="L1427">
        <v>4</v>
      </c>
      <c r="N1427">
        <v>0</v>
      </c>
      <c r="O1427">
        <v>0</v>
      </c>
      <c r="P1427" s="39">
        <f t="shared" ref="P1427:P1490" si="23">SUM(F1427+I1427+K1427+L1427+N1427+O1427)</f>
        <v>54</v>
      </c>
      <c r="Q1427" s="10" t="s">
        <v>445</v>
      </c>
      <c r="R1427" s="38">
        <v>54</v>
      </c>
    </row>
    <row r="1428" spans="1:18" x14ac:dyDescent="0.2">
      <c r="A1428">
        <v>1418</v>
      </c>
      <c r="C1428" s="17"/>
      <c r="D1428" s="19">
        <v>201301</v>
      </c>
      <c r="E1428" s="58" t="s">
        <v>1884</v>
      </c>
      <c r="F1428" s="16">
        <v>16</v>
      </c>
      <c r="G1428" s="16">
        <v>0</v>
      </c>
      <c r="H1428" s="16">
        <v>27</v>
      </c>
      <c r="I1428" s="16">
        <v>27</v>
      </c>
      <c r="J1428" s="16"/>
      <c r="K1428" s="16">
        <v>19</v>
      </c>
      <c r="L1428" s="16">
        <v>2</v>
      </c>
      <c r="M1428" s="16"/>
      <c r="N1428" s="16">
        <v>0</v>
      </c>
      <c r="O1428" s="16">
        <v>0</v>
      </c>
      <c r="P1428" s="39">
        <f t="shared" si="23"/>
        <v>64</v>
      </c>
      <c r="Q1428" s="10" t="s">
        <v>445</v>
      </c>
      <c r="R1428" s="38">
        <v>64</v>
      </c>
    </row>
    <row r="1429" spans="1:18" x14ac:dyDescent="0.2">
      <c r="A1429">
        <v>1419</v>
      </c>
      <c r="C1429" s="17"/>
      <c r="D1429" s="19">
        <v>201207</v>
      </c>
      <c r="E1429" s="58" t="s">
        <v>1885</v>
      </c>
      <c r="F1429" s="16">
        <v>16</v>
      </c>
      <c r="G1429" s="16">
        <v>0</v>
      </c>
      <c r="H1429" s="16">
        <v>24</v>
      </c>
      <c r="I1429" s="16">
        <v>24</v>
      </c>
      <c r="J1429" s="16"/>
      <c r="K1429" s="16">
        <v>21</v>
      </c>
      <c r="L1429" s="16">
        <v>2</v>
      </c>
      <c r="M1429" s="16"/>
      <c r="N1429" s="16">
        <v>0</v>
      </c>
      <c r="O1429" s="16">
        <v>0</v>
      </c>
      <c r="P1429" s="39">
        <f t="shared" si="23"/>
        <v>63</v>
      </c>
      <c r="Q1429" s="10" t="s">
        <v>445</v>
      </c>
      <c r="R1429" s="38">
        <v>63</v>
      </c>
    </row>
    <row r="1430" spans="1:18" x14ac:dyDescent="0.2">
      <c r="A1430">
        <v>1420</v>
      </c>
      <c r="C1430" s="17"/>
      <c r="D1430" s="19">
        <v>201201</v>
      </c>
      <c r="E1430" s="58" t="s">
        <v>1886</v>
      </c>
      <c r="F1430" s="16">
        <v>12</v>
      </c>
      <c r="G1430" s="16">
        <v>0</v>
      </c>
      <c r="H1430" s="16">
        <v>41</v>
      </c>
      <c r="I1430" s="16">
        <v>41</v>
      </c>
      <c r="J1430" s="16"/>
      <c r="K1430" s="16">
        <v>17</v>
      </c>
      <c r="L1430" s="16">
        <v>0</v>
      </c>
      <c r="M1430" s="16"/>
      <c r="N1430" s="16">
        <v>0</v>
      </c>
      <c r="O1430" s="16">
        <v>0</v>
      </c>
      <c r="P1430" s="39">
        <f t="shared" si="23"/>
        <v>70</v>
      </c>
      <c r="Q1430" s="10" t="s">
        <v>445</v>
      </c>
      <c r="R1430" s="38">
        <v>70</v>
      </c>
    </row>
    <row r="1431" spans="1:18" x14ac:dyDescent="0.2">
      <c r="A1431">
        <v>1422</v>
      </c>
      <c r="C1431" s="17"/>
      <c r="D1431" s="19"/>
      <c r="E1431" s="58" t="s">
        <v>1031</v>
      </c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39"/>
      <c r="Q1431" s="10"/>
    </row>
    <row r="1432" spans="1:18" x14ac:dyDescent="0.2">
      <c r="A1432">
        <f>A1431+6</f>
        <v>1428</v>
      </c>
      <c r="B1432" t="s">
        <v>446</v>
      </c>
      <c r="C1432" s="17" t="s">
        <v>446</v>
      </c>
      <c r="D1432" s="19">
        <v>201401</v>
      </c>
      <c r="E1432" s="58" t="s">
        <v>1887</v>
      </c>
      <c r="F1432">
        <v>22</v>
      </c>
      <c r="G1432">
        <v>0</v>
      </c>
      <c r="H1432">
        <v>0</v>
      </c>
      <c r="I1432">
        <v>0</v>
      </c>
      <c r="K1432">
        <v>0</v>
      </c>
      <c r="L1432">
        <v>10</v>
      </c>
      <c r="N1432">
        <v>0</v>
      </c>
      <c r="O1432">
        <v>0</v>
      </c>
      <c r="P1432" s="39">
        <f t="shared" si="23"/>
        <v>32</v>
      </c>
      <c r="Q1432" s="10" t="s">
        <v>447</v>
      </c>
      <c r="R1432" s="38">
        <v>32</v>
      </c>
    </row>
    <row r="1433" spans="1:18" x14ac:dyDescent="0.2">
      <c r="A1433">
        <v>1423</v>
      </c>
      <c r="C1433" s="17"/>
      <c r="D1433" s="19">
        <v>201307</v>
      </c>
      <c r="E1433" s="58" t="s">
        <v>1888</v>
      </c>
      <c r="F1433">
        <v>0</v>
      </c>
      <c r="G1433">
        <v>1</v>
      </c>
      <c r="H1433">
        <v>18</v>
      </c>
      <c r="I1433">
        <v>19</v>
      </c>
      <c r="K1433">
        <v>0</v>
      </c>
      <c r="L1433">
        <v>3</v>
      </c>
      <c r="N1433">
        <v>0</v>
      </c>
      <c r="O1433">
        <v>0</v>
      </c>
      <c r="P1433" s="39">
        <f t="shared" si="23"/>
        <v>22</v>
      </c>
      <c r="Q1433" s="10" t="s">
        <v>447</v>
      </c>
      <c r="R1433" s="38">
        <v>22</v>
      </c>
    </row>
    <row r="1434" spans="1:18" x14ac:dyDescent="0.2">
      <c r="A1434">
        <v>1424</v>
      </c>
      <c r="C1434" s="17"/>
      <c r="D1434" s="19">
        <v>201301</v>
      </c>
      <c r="E1434" s="58" t="s">
        <v>1889</v>
      </c>
      <c r="F1434" s="16">
        <v>22</v>
      </c>
      <c r="G1434" s="16">
        <v>1</v>
      </c>
      <c r="H1434" s="16">
        <v>19</v>
      </c>
      <c r="I1434" s="16">
        <v>20</v>
      </c>
      <c r="J1434" s="16"/>
      <c r="K1434" s="16">
        <v>0</v>
      </c>
      <c r="L1434" s="16">
        <v>3</v>
      </c>
      <c r="M1434" s="16"/>
      <c r="N1434" s="16">
        <v>0</v>
      </c>
      <c r="O1434" s="16">
        <v>0</v>
      </c>
      <c r="P1434" s="39">
        <f t="shared" si="23"/>
        <v>45</v>
      </c>
      <c r="Q1434" s="10" t="s">
        <v>447</v>
      </c>
      <c r="R1434" s="38">
        <v>45</v>
      </c>
    </row>
    <row r="1435" spans="1:18" x14ac:dyDescent="0.2">
      <c r="A1435">
        <v>1425</v>
      </c>
      <c r="C1435" s="17"/>
      <c r="D1435" s="19">
        <v>201207</v>
      </c>
      <c r="E1435" s="58" t="s">
        <v>1890</v>
      </c>
      <c r="F1435" s="16">
        <v>25</v>
      </c>
      <c r="G1435" s="16">
        <v>1</v>
      </c>
      <c r="H1435" s="16">
        <v>17</v>
      </c>
      <c r="I1435" s="16">
        <v>18</v>
      </c>
      <c r="J1435" s="16"/>
      <c r="K1435" s="16">
        <v>0</v>
      </c>
      <c r="L1435" s="16">
        <v>2</v>
      </c>
      <c r="M1435" s="16"/>
      <c r="N1435" s="16">
        <v>0</v>
      </c>
      <c r="O1435" s="16">
        <v>0</v>
      </c>
      <c r="P1435" s="39">
        <f t="shared" si="23"/>
        <v>45</v>
      </c>
      <c r="Q1435" s="10" t="s">
        <v>447</v>
      </c>
      <c r="R1435" s="38">
        <v>45</v>
      </c>
    </row>
    <row r="1436" spans="1:18" x14ac:dyDescent="0.2">
      <c r="A1436">
        <v>1426</v>
      </c>
      <c r="C1436" s="17"/>
      <c r="D1436" s="19">
        <v>201201</v>
      </c>
      <c r="E1436" s="58" t="s">
        <v>1891</v>
      </c>
      <c r="F1436" s="16">
        <v>25</v>
      </c>
      <c r="G1436" s="16">
        <v>1</v>
      </c>
      <c r="H1436" s="16">
        <v>17</v>
      </c>
      <c r="I1436" s="16">
        <v>18</v>
      </c>
      <c r="J1436" s="16"/>
      <c r="K1436" s="16">
        <v>0</v>
      </c>
      <c r="L1436" s="16">
        <v>2</v>
      </c>
      <c r="M1436" s="16"/>
      <c r="N1436" s="16">
        <v>0</v>
      </c>
      <c r="O1436" s="16">
        <v>0</v>
      </c>
      <c r="P1436" s="39">
        <f t="shared" si="23"/>
        <v>45</v>
      </c>
      <c r="Q1436" s="10" t="s">
        <v>447</v>
      </c>
      <c r="R1436" s="38">
        <v>45</v>
      </c>
    </row>
    <row r="1437" spans="1:18" x14ac:dyDescent="0.2">
      <c r="A1437">
        <v>1428</v>
      </c>
      <c r="C1437" s="17"/>
      <c r="D1437" s="19"/>
      <c r="E1437" s="58" t="s">
        <v>1031</v>
      </c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39"/>
      <c r="Q1437" s="10"/>
    </row>
    <row r="1438" spans="1:18" x14ac:dyDescent="0.2">
      <c r="A1438">
        <f>A1437+6</f>
        <v>1434</v>
      </c>
      <c r="B1438" t="s">
        <v>448</v>
      </c>
      <c r="C1438" s="17" t="s">
        <v>448</v>
      </c>
      <c r="D1438" s="19">
        <v>201401</v>
      </c>
      <c r="E1438" s="58" t="s">
        <v>1892</v>
      </c>
      <c r="F1438">
        <v>0</v>
      </c>
      <c r="G1438">
        <v>0</v>
      </c>
      <c r="H1438">
        <v>0</v>
      </c>
      <c r="I1438">
        <v>0</v>
      </c>
      <c r="K1438">
        <v>0</v>
      </c>
      <c r="L1438">
        <v>4</v>
      </c>
      <c r="N1438">
        <v>0</v>
      </c>
      <c r="O1438">
        <v>0</v>
      </c>
      <c r="P1438" s="39">
        <f t="shared" si="23"/>
        <v>4</v>
      </c>
      <c r="Q1438" s="10" t="s">
        <v>449</v>
      </c>
      <c r="R1438" s="38">
        <v>4</v>
      </c>
    </row>
    <row r="1439" spans="1:18" x14ac:dyDescent="0.2">
      <c r="A1439">
        <v>1429</v>
      </c>
      <c r="C1439" s="17"/>
      <c r="D1439" s="19">
        <v>201307</v>
      </c>
      <c r="E1439" s="58" t="s">
        <v>1893</v>
      </c>
      <c r="F1439">
        <v>0</v>
      </c>
      <c r="G1439">
        <v>13</v>
      </c>
      <c r="H1439">
        <v>27</v>
      </c>
      <c r="I1439">
        <v>40</v>
      </c>
      <c r="K1439">
        <v>1</v>
      </c>
      <c r="L1439">
        <v>4</v>
      </c>
      <c r="N1439">
        <v>0</v>
      </c>
      <c r="O1439">
        <v>0</v>
      </c>
      <c r="P1439" s="39">
        <f t="shared" si="23"/>
        <v>45</v>
      </c>
      <c r="Q1439" s="10" t="s">
        <v>449</v>
      </c>
      <c r="R1439" s="38">
        <v>45</v>
      </c>
    </row>
    <row r="1440" spans="1:18" x14ac:dyDescent="0.2">
      <c r="A1440">
        <v>1430</v>
      </c>
      <c r="C1440" s="17"/>
      <c r="D1440" s="19">
        <v>201301</v>
      </c>
      <c r="E1440" s="58" t="s">
        <v>1894</v>
      </c>
      <c r="F1440" s="16">
        <v>0</v>
      </c>
      <c r="G1440" s="16">
        <v>13</v>
      </c>
      <c r="H1440" s="16">
        <v>26</v>
      </c>
      <c r="I1440" s="16">
        <v>39</v>
      </c>
      <c r="J1440" s="16"/>
      <c r="K1440" s="16">
        <v>9</v>
      </c>
      <c r="L1440" s="16">
        <v>3</v>
      </c>
      <c r="M1440" s="16"/>
      <c r="N1440" s="16">
        <v>0</v>
      </c>
      <c r="O1440" s="16">
        <v>0</v>
      </c>
      <c r="P1440" s="39">
        <f t="shared" si="23"/>
        <v>51</v>
      </c>
      <c r="Q1440" s="10" t="s">
        <v>449</v>
      </c>
      <c r="R1440" s="38">
        <v>51</v>
      </c>
    </row>
    <row r="1441" spans="1:18" x14ac:dyDescent="0.2">
      <c r="A1441">
        <v>1431</v>
      </c>
      <c r="C1441" s="17"/>
      <c r="D1441" s="19">
        <v>201207</v>
      </c>
      <c r="E1441" s="58" t="s">
        <v>1895</v>
      </c>
      <c r="F1441" s="16">
        <v>0</v>
      </c>
      <c r="G1441" s="16">
        <v>5</v>
      </c>
      <c r="H1441" s="16">
        <v>22</v>
      </c>
      <c r="I1441" s="16">
        <v>27</v>
      </c>
      <c r="J1441" s="16"/>
      <c r="K1441" s="16">
        <v>3</v>
      </c>
      <c r="L1441" s="16">
        <v>3</v>
      </c>
      <c r="M1441" s="16"/>
      <c r="N1441" s="16">
        <v>0</v>
      </c>
      <c r="O1441" s="16">
        <v>0</v>
      </c>
      <c r="P1441" s="39">
        <f t="shared" si="23"/>
        <v>33</v>
      </c>
      <c r="Q1441" s="10" t="s">
        <v>449</v>
      </c>
      <c r="R1441" s="38">
        <v>33</v>
      </c>
    </row>
    <row r="1442" spans="1:18" x14ac:dyDescent="0.2">
      <c r="A1442">
        <v>1432</v>
      </c>
      <c r="C1442" s="17"/>
      <c r="D1442" s="19">
        <v>201201</v>
      </c>
      <c r="E1442" s="58" t="s">
        <v>1896</v>
      </c>
      <c r="F1442" s="16">
        <v>0</v>
      </c>
      <c r="G1442" s="16">
        <v>6</v>
      </c>
      <c r="H1442" s="16">
        <v>19</v>
      </c>
      <c r="I1442" s="16">
        <v>25</v>
      </c>
      <c r="J1442" s="16"/>
      <c r="K1442" s="16">
        <v>9</v>
      </c>
      <c r="L1442" s="16">
        <v>3</v>
      </c>
      <c r="M1442" s="16"/>
      <c r="N1442" s="16">
        <v>0</v>
      </c>
      <c r="O1442" s="16">
        <v>0</v>
      </c>
      <c r="P1442" s="39">
        <f t="shared" si="23"/>
        <v>37</v>
      </c>
      <c r="Q1442" s="10" t="s">
        <v>449</v>
      </c>
      <c r="R1442" s="38">
        <v>37</v>
      </c>
    </row>
    <row r="1443" spans="1:18" x14ac:dyDescent="0.2">
      <c r="A1443">
        <v>1434</v>
      </c>
      <c r="C1443" s="17"/>
      <c r="D1443" s="19"/>
      <c r="E1443" s="58" t="s">
        <v>1031</v>
      </c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39"/>
      <c r="Q1443" s="10"/>
    </row>
    <row r="1444" spans="1:18" x14ac:dyDescent="0.2">
      <c r="A1444">
        <f>A1443+6</f>
        <v>1440</v>
      </c>
      <c r="B1444" t="s">
        <v>450</v>
      </c>
      <c r="C1444" s="17" t="s">
        <v>450</v>
      </c>
      <c r="D1444" s="19">
        <v>201401</v>
      </c>
      <c r="E1444" s="58" t="s">
        <v>1897</v>
      </c>
      <c r="F1444">
        <v>0</v>
      </c>
      <c r="G1444">
        <v>0</v>
      </c>
      <c r="H1444">
        <v>0</v>
      </c>
      <c r="I1444">
        <v>0</v>
      </c>
      <c r="K1444">
        <v>0</v>
      </c>
      <c r="L1444">
        <v>0</v>
      </c>
      <c r="N1444">
        <v>0</v>
      </c>
      <c r="O1444">
        <v>0</v>
      </c>
      <c r="P1444" s="39">
        <f t="shared" si="23"/>
        <v>0</v>
      </c>
      <c r="Q1444" s="10" t="s">
        <v>451</v>
      </c>
      <c r="R1444" s="38">
        <v>0</v>
      </c>
    </row>
    <row r="1445" spans="1:18" x14ac:dyDescent="0.2">
      <c r="A1445">
        <v>1435</v>
      </c>
      <c r="C1445" s="17"/>
      <c r="D1445" s="19">
        <v>201307</v>
      </c>
      <c r="E1445" s="58" t="s">
        <v>1898</v>
      </c>
      <c r="F1445">
        <v>0</v>
      </c>
      <c r="G1445">
        <v>0</v>
      </c>
      <c r="H1445">
        <v>0</v>
      </c>
      <c r="I1445">
        <v>0</v>
      </c>
      <c r="K1445">
        <v>0</v>
      </c>
      <c r="L1445">
        <v>0</v>
      </c>
      <c r="N1445">
        <v>0</v>
      </c>
      <c r="O1445">
        <v>0</v>
      </c>
      <c r="P1445" s="39">
        <f t="shared" si="23"/>
        <v>0</v>
      </c>
      <c r="Q1445" s="10" t="s">
        <v>451</v>
      </c>
      <c r="R1445" s="38">
        <v>0</v>
      </c>
    </row>
    <row r="1446" spans="1:18" x14ac:dyDescent="0.2">
      <c r="A1446">
        <v>1436</v>
      </c>
      <c r="C1446" s="17"/>
      <c r="D1446" s="19">
        <v>201301</v>
      </c>
      <c r="E1446" s="58" t="s">
        <v>1899</v>
      </c>
      <c r="F1446" s="16">
        <v>0</v>
      </c>
      <c r="G1446" s="16">
        <v>0</v>
      </c>
      <c r="H1446" s="16">
        <v>0</v>
      </c>
      <c r="I1446" s="16">
        <v>0</v>
      </c>
      <c r="J1446" s="16"/>
      <c r="K1446" s="16">
        <v>0</v>
      </c>
      <c r="L1446" s="16">
        <v>0</v>
      </c>
      <c r="M1446" s="16"/>
      <c r="N1446" s="16">
        <v>0</v>
      </c>
      <c r="O1446" s="16">
        <v>0</v>
      </c>
      <c r="P1446" s="39">
        <f t="shared" si="23"/>
        <v>0</v>
      </c>
      <c r="Q1446" s="10" t="s">
        <v>451</v>
      </c>
      <c r="R1446" s="38">
        <v>0</v>
      </c>
    </row>
    <row r="1447" spans="1:18" x14ac:dyDescent="0.2">
      <c r="A1447">
        <v>1437</v>
      </c>
      <c r="C1447" s="17"/>
      <c r="D1447" s="19">
        <v>201207</v>
      </c>
      <c r="E1447" s="58" t="s">
        <v>1900</v>
      </c>
      <c r="F1447" s="16">
        <v>0</v>
      </c>
      <c r="G1447" s="16">
        <v>0</v>
      </c>
      <c r="H1447" s="16">
        <v>0</v>
      </c>
      <c r="I1447" s="16">
        <v>0</v>
      </c>
      <c r="J1447" s="16"/>
      <c r="K1447" s="16">
        <v>0</v>
      </c>
      <c r="L1447" s="16">
        <v>0</v>
      </c>
      <c r="M1447" s="16"/>
      <c r="N1447" s="16">
        <v>0</v>
      </c>
      <c r="O1447" s="16">
        <v>0</v>
      </c>
      <c r="P1447" s="39">
        <f t="shared" si="23"/>
        <v>0</v>
      </c>
      <c r="Q1447" s="10" t="s">
        <v>451</v>
      </c>
      <c r="R1447" s="38">
        <v>0</v>
      </c>
    </row>
    <row r="1448" spans="1:18" x14ac:dyDescent="0.2">
      <c r="A1448">
        <v>1438</v>
      </c>
      <c r="C1448" s="17"/>
      <c r="D1448" s="19">
        <v>201201</v>
      </c>
      <c r="E1448" s="58" t="s">
        <v>1901</v>
      </c>
      <c r="F1448" s="16">
        <v>0</v>
      </c>
      <c r="G1448" s="16">
        <v>0</v>
      </c>
      <c r="H1448" s="16">
        <v>0</v>
      </c>
      <c r="I1448" s="16">
        <v>0</v>
      </c>
      <c r="J1448" s="16"/>
      <c r="K1448" s="16">
        <v>0</v>
      </c>
      <c r="L1448" s="16">
        <v>0</v>
      </c>
      <c r="M1448" s="16"/>
      <c r="N1448" s="16">
        <v>0</v>
      </c>
      <c r="O1448" s="16">
        <v>0</v>
      </c>
      <c r="P1448" s="39">
        <f t="shared" si="23"/>
        <v>0</v>
      </c>
      <c r="Q1448" s="10" t="s">
        <v>451</v>
      </c>
      <c r="R1448" s="38">
        <v>0</v>
      </c>
    </row>
    <row r="1449" spans="1:18" x14ac:dyDescent="0.2">
      <c r="A1449">
        <v>1440</v>
      </c>
      <c r="C1449" s="17"/>
      <c r="D1449" s="19"/>
      <c r="E1449" s="58" t="s">
        <v>1031</v>
      </c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39"/>
      <c r="Q1449" s="10"/>
    </row>
    <row r="1450" spans="1:18" x14ac:dyDescent="0.2">
      <c r="A1450">
        <f>A1449+6</f>
        <v>1446</v>
      </c>
      <c r="B1450" t="s">
        <v>452</v>
      </c>
      <c r="C1450" s="17" t="s">
        <v>452</v>
      </c>
      <c r="D1450" s="19">
        <v>201401</v>
      </c>
      <c r="E1450" s="58" t="s">
        <v>1902</v>
      </c>
      <c r="F1450">
        <v>0</v>
      </c>
      <c r="G1450">
        <v>0</v>
      </c>
      <c r="H1450">
        <v>0</v>
      </c>
      <c r="I1450">
        <v>0</v>
      </c>
      <c r="K1450">
        <v>11</v>
      </c>
      <c r="L1450">
        <v>3</v>
      </c>
      <c r="N1450">
        <v>0</v>
      </c>
      <c r="O1450">
        <v>0</v>
      </c>
      <c r="P1450" s="39">
        <f t="shared" si="23"/>
        <v>14</v>
      </c>
      <c r="Q1450" s="10" t="s">
        <v>453</v>
      </c>
      <c r="R1450" s="38">
        <v>14</v>
      </c>
    </row>
    <row r="1451" spans="1:18" x14ac:dyDescent="0.2">
      <c r="A1451">
        <v>1441</v>
      </c>
      <c r="C1451" s="17"/>
      <c r="D1451" s="19">
        <v>201307</v>
      </c>
      <c r="E1451" s="58" t="s">
        <v>1903</v>
      </c>
      <c r="F1451">
        <v>0</v>
      </c>
      <c r="G1451">
        <v>0</v>
      </c>
      <c r="H1451">
        <v>8</v>
      </c>
      <c r="I1451">
        <v>8</v>
      </c>
      <c r="K1451">
        <v>11</v>
      </c>
      <c r="L1451">
        <v>3</v>
      </c>
      <c r="N1451">
        <v>0</v>
      </c>
      <c r="O1451">
        <v>0</v>
      </c>
      <c r="P1451" s="39">
        <f t="shared" si="23"/>
        <v>22</v>
      </c>
      <c r="Q1451" s="10" t="s">
        <v>453</v>
      </c>
      <c r="R1451" s="38">
        <v>22</v>
      </c>
    </row>
    <row r="1452" spans="1:18" x14ac:dyDescent="0.2">
      <c r="A1452">
        <v>1442</v>
      </c>
      <c r="C1452" s="17"/>
      <c r="D1452" s="19">
        <v>201301</v>
      </c>
      <c r="E1452" s="58" t="s">
        <v>1904</v>
      </c>
      <c r="F1452" s="16">
        <v>0</v>
      </c>
      <c r="G1452" s="16">
        <v>0</v>
      </c>
      <c r="H1452" s="16">
        <v>7</v>
      </c>
      <c r="I1452" s="16">
        <v>7</v>
      </c>
      <c r="J1452" s="16"/>
      <c r="K1452" s="16">
        <v>11</v>
      </c>
      <c r="L1452" s="16">
        <v>3</v>
      </c>
      <c r="M1452" s="16"/>
      <c r="N1452" s="16">
        <v>0</v>
      </c>
      <c r="O1452" s="16">
        <v>0</v>
      </c>
      <c r="P1452" s="39">
        <f t="shared" si="23"/>
        <v>21</v>
      </c>
      <c r="Q1452" s="10" t="s">
        <v>453</v>
      </c>
      <c r="R1452" s="38">
        <v>21</v>
      </c>
    </row>
    <row r="1453" spans="1:18" x14ac:dyDescent="0.2">
      <c r="A1453">
        <v>1443</v>
      </c>
      <c r="C1453" s="17"/>
      <c r="D1453" s="19">
        <v>201207</v>
      </c>
      <c r="E1453" s="58" t="s">
        <v>1905</v>
      </c>
      <c r="F1453" s="16">
        <v>0</v>
      </c>
      <c r="G1453" s="16">
        <v>0</v>
      </c>
      <c r="H1453" s="16">
        <v>8</v>
      </c>
      <c r="I1453" s="16">
        <v>8</v>
      </c>
      <c r="J1453" s="16"/>
      <c r="K1453" s="16">
        <v>11</v>
      </c>
      <c r="L1453" s="16">
        <v>3</v>
      </c>
      <c r="M1453" s="16"/>
      <c r="N1453" s="16">
        <v>0</v>
      </c>
      <c r="O1453" s="16">
        <v>0</v>
      </c>
      <c r="P1453" s="39">
        <f t="shared" si="23"/>
        <v>22</v>
      </c>
      <c r="Q1453" s="10" t="s">
        <v>453</v>
      </c>
      <c r="R1453" s="38">
        <v>22</v>
      </c>
    </row>
    <row r="1454" spans="1:18" x14ac:dyDescent="0.2">
      <c r="A1454">
        <v>1444</v>
      </c>
      <c r="C1454" s="17"/>
      <c r="D1454" s="19">
        <v>201201</v>
      </c>
      <c r="E1454" s="58" t="s">
        <v>1906</v>
      </c>
      <c r="F1454" s="16">
        <v>0</v>
      </c>
      <c r="G1454" s="16">
        <v>0</v>
      </c>
      <c r="H1454" s="16">
        <v>7</v>
      </c>
      <c r="I1454" s="16">
        <v>7</v>
      </c>
      <c r="J1454" s="16"/>
      <c r="K1454" s="16">
        <v>11</v>
      </c>
      <c r="L1454" s="16">
        <v>3</v>
      </c>
      <c r="M1454" s="16"/>
      <c r="N1454" s="16">
        <v>0</v>
      </c>
      <c r="O1454" s="16">
        <v>0</v>
      </c>
      <c r="P1454" s="39">
        <f t="shared" si="23"/>
        <v>21</v>
      </c>
      <c r="Q1454" s="10" t="s">
        <v>453</v>
      </c>
      <c r="R1454" s="38">
        <v>21</v>
      </c>
    </row>
    <row r="1455" spans="1:18" x14ac:dyDescent="0.2">
      <c r="A1455">
        <v>1446</v>
      </c>
      <c r="C1455" s="17"/>
      <c r="D1455" s="19"/>
      <c r="E1455" s="58" t="s">
        <v>1031</v>
      </c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39"/>
      <c r="Q1455" s="10"/>
    </row>
    <row r="1456" spans="1:18" x14ac:dyDescent="0.2">
      <c r="A1456">
        <f>A1455+6</f>
        <v>1452</v>
      </c>
      <c r="B1456" t="s">
        <v>454</v>
      </c>
      <c r="C1456" s="17" t="s">
        <v>454</v>
      </c>
      <c r="D1456" s="19">
        <v>201401</v>
      </c>
      <c r="E1456" s="58" t="s">
        <v>1907</v>
      </c>
      <c r="F1456">
        <v>56</v>
      </c>
      <c r="G1456">
        <v>0</v>
      </c>
      <c r="H1456">
        <v>0</v>
      </c>
      <c r="I1456">
        <v>0</v>
      </c>
      <c r="K1456">
        <v>10</v>
      </c>
      <c r="L1456">
        <v>0</v>
      </c>
      <c r="N1456">
        <v>0</v>
      </c>
      <c r="O1456">
        <v>0</v>
      </c>
      <c r="P1456" s="39">
        <f t="shared" si="23"/>
        <v>66</v>
      </c>
      <c r="Q1456" s="10" t="s">
        <v>455</v>
      </c>
      <c r="R1456" s="38">
        <v>66</v>
      </c>
    </row>
    <row r="1457" spans="1:18" x14ac:dyDescent="0.2">
      <c r="A1457">
        <v>1447</v>
      </c>
      <c r="C1457" s="17"/>
      <c r="D1457" s="19">
        <v>201307</v>
      </c>
      <c r="E1457" s="58" t="s">
        <v>1908</v>
      </c>
      <c r="F1457">
        <v>23</v>
      </c>
      <c r="G1457">
        <v>0</v>
      </c>
      <c r="H1457">
        <v>12</v>
      </c>
      <c r="I1457">
        <v>12</v>
      </c>
      <c r="K1457">
        <v>12</v>
      </c>
      <c r="L1457">
        <v>0</v>
      </c>
      <c r="N1457">
        <v>0</v>
      </c>
      <c r="O1457">
        <v>0</v>
      </c>
      <c r="P1457" s="39">
        <f t="shared" si="23"/>
        <v>47</v>
      </c>
      <c r="Q1457" s="10" t="s">
        <v>455</v>
      </c>
      <c r="R1457" s="38">
        <v>47</v>
      </c>
    </row>
    <row r="1458" spans="1:18" x14ac:dyDescent="0.2">
      <c r="A1458">
        <v>1448</v>
      </c>
      <c r="C1458" s="17"/>
      <c r="D1458" s="19">
        <v>201301</v>
      </c>
      <c r="E1458" s="58" t="s">
        <v>1909</v>
      </c>
      <c r="F1458" s="16">
        <v>56</v>
      </c>
      <c r="G1458" s="16">
        <v>0</v>
      </c>
      <c r="H1458" s="16">
        <v>0</v>
      </c>
      <c r="I1458" s="16">
        <v>0</v>
      </c>
      <c r="J1458" s="16"/>
      <c r="K1458" s="16">
        <v>0</v>
      </c>
      <c r="L1458" s="16">
        <v>0</v>
      </c>
      <c r="M1458" s="16"/>
      <c r="N1458" s="16">
        <v>0</v>
      </c>
      <c r="O1458" s="16">
        <v>0</v>
      </c>
      <c r="P1458" s="39">
        <f t="shared" si="23"/>
        <v>56</v>
      </c>
      <c r="Q1458" s="10" t="s">
        <v>455</v>
      </c>
      <c r="R1458" s="38">
        <v>56</v>
      </c>
    </row>
    <row r="1459" spans="1:18" x14ac:dyDescent="0.2">
      <c r="A1459">
        <v>1449</v>
      </c>
      <c r="C1459" s="17"/>
      <c r="D1459" s="19">
        <v>201207</v>
      </c>
      <c r="E1459" s="58" t="s">
        <v>1910</v>
      </c>
      <c r="F1459" s="16">
        <v>20</v>
      </c>
      <c r="G1459" s="16">
        <v>0</v>
      </c>
      <c r="H1459" s="16">
        <v>0</v>
      </c>
      <c r="I1459" s="16">
        <v>0</v>
      </c>
      <c r="J1459" s="16"/>
      <c r="K1459" s="16">
        <v>0</v>
      </c>
      <c r="L1459" s="16">
        <v>0</v>
      </c>
      <c r="M1459" s="16"/>
      <c r="N1459" s="16">
        <v>0</v>
      </c>
      <c r="O1459" s="16">
        <v>0</v>
      </c>
      <c r="P1459" s="39">
        <f t="shared" si="23"/>
        <v>20</v>
      </c>
      <c r="Q1459" s="10" t="s">
        <v>455</v>
      </c>
      <c r="R1459" s="38">
        <v>20</v>
      </c>
    </row>
    <row r="1460" spans="1:18" x14ac:dyDescent="0.2">
      <c r="A1460">
        <v>1450</v>
      </c>
      <c r="C1460" s="17"/>
      <c r="D1460" s="19">
        <v>201201</v>
      </c>
      <c r="E1460" s="58" t="s">
        <v>1911</v>
      </c>
      <c r="F1460" s="16">
        <v>20</v>
      </c>
      <c r="G1460" s="16">
        <v>0</v>
      </c>
      <c r="H1460" s="16">
        <v>0</v>
      </c>
      <c r="I1460" s="16">
        <v>0</v>
      </c>
      <c r="J1460" s="16"/>
      <c r="K1460" s="16">
        <v>0</v>
      </c>
      <c r="L1460" s="16">
        <v>0</v>
      </c>
      <c r="M1460" s="16"/>
      <c r="N1460" s="16">
        <v>0</v>
      </c>
      <c r="O1460" s="16">
        <v>0</v>
      </c>
      <c r="P1460" s="39">
        <f t="shared" si="23"/>
        <v>20</v>
      </c>
      <c r="Q1460" s="10" t="s">
        <v>455</v>
      </c>
      <c r="R1460" s="38">
        <v>20</v>
      </c>
    </row>
    <row r="1461" spans="1:18" x14ac:dyDescent="0.2">
      <c r="A1461">
        <v>1452</v>
      </c>
      <c r="C1461" s="17"/>
      <c r="D1461" s="19"/>
      <c r="E1461" s="58" t="s">
        <v>1031</v>
      </c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39"/>
      <c r="Q1461" s="10"/>
    </row>
    <row r="1462" spans="1:18" x14ac:dyDescent="0.2">
      <c r="A1462">
        <f>A1461+6</f>
        <v>1458</v>
      </c>
      <c r="B1462" t="s">
        <v>456</v>
      </c>
      <c r="C1462" s="17" t="s">
        <v>456</v>
      </c>
      <c r="D1462" s="19">
        <v>201401</v>
      </c>
      <c r="E1462" s="58" t="s">
        <v>1912</v>
      </c>
      <c r="F1462">
        <v>27</v>
      </c>
      <c r="G1462">
        <v>0</v>
      </c>
      <c r="H1462">
        <v>0</v>
      </c>
      <c r="I1462">
        <v>0</v>
      </c>
      <c r="K1462">
        <v>0</v>
      </c>
      <c r="L1462">
        <v>0</v>
      </c>
      <c r="N1462">
        <v>0</v>
      </c>
      <c r="O1462">
        <v>0</v>
      </c>
      <c r="P1462" s="39">
        <f t="shared" si="23"/>
        <v>27</v>
      </c>
      <c r="Q1462" s="10" t="s">
        <v>457</v>
      </c>
      <c r="R1462" s="38">
        <v>27</v>
      </c>
    </row>
    <row r="1463" spans="1:18" x14ac:dyDescent="0.2">
      <c r="A1463">
        <v>1453</v>
      </c>
      <c r="C1463" s="17"/>
      <c r="D1463" s="19">
        <v>201307</v>
      </c>
      <c r="E1463" s="58" t="s">
        <v>1913</v>
      </c>
      <c r="F1463">
        <v>36</v>
      </c>
      <c r="G1463">
        <v>0</v>
      </c>
      <c r="H1463">
        <v>0</v>
      </c>
      <c r="I1463">
        <v>0</v>
      </c>
      <c r="K1463">
        <v>0</v>
      </c>
      <c r="L1463">
        <v>0</v>
      </c>
      <c r="N1463">
        <v>0</v>
      </c>
      <c r="O1463">
        <v>0</v>
      </c>
      <c r="P1463" s="39">
        <f t="shared" si="23"/>
        <v>36</v>
      </c>
      <c r="Q1463" s="10" t="s">
        <v>457</v>
      </c>
      <c r="R1463" s="38">
        <v>36</v>
      </c>
    </row>
    <row r="1464" spans="1:18" x14ac:dyDescent="0.2">
      <c r="A1464">
        <v>1454</v>
      </c>
      <c r="C1464" s="17"/>
      <c r="D1464" s="19">
        <v>201301</v>
      </c>
      <c r="E1464" s="58" t="s">
        <v>1914</v>
      </c>
      <c r="F1464" s="16">
        <v>35</v>
      </c>
      <c r="G1464" s="16">
        <v>0</v>
      </c>
      <c r="H1464" s="16">
        <v>0</v>
      </c>
      <c r="I1464" s="16">
        <v>0</v>
      </c>
      <c r="J1464" s="16"/>
      <c r="K1464" s="16">
        <v>0</v>
      </c>
      <c r="L1464" s="16">
        <v>0</v>
      </c>
      <c r="M1464" s="16"/>
      <c r="N1464" s="16">
        <v>0</v>
      </c>
      <c r="O1464" s="16">
        <v>0</v>
      </c>
      <c r="P1464" s="39">
        <f t="shared" si="23"/>
        <v>35</v>
      </c>
      <c r="Q1464" s="10" t="s">
        <v>457</v>
      </c>
      <c r="R1464" s="38">
        <v>35</v>
      </c>
    </row>
    <row r="1465" spans="1:18" x14ac:dyDescent="0.2">
      <c r="A1465">
        <v>1455</v>
      </c>
      <c r="C1465" s="17"/>
      <c r="D1465" s="19">
        <v>201207</v>
      </c>
      <c r="E1465" s="58" t="s">
        <v>1915</v>
      </c>
      <c r="F1465" s="16">
        <v>34</v>
      </c>
      <c r="G1465" s="16">
        <v>0</v>
      </c>
      <c r="H1465" s="16">
        <v>0</v>
      </c>
      <c r="I1465" s="16">
        <v>0</v>
      </c>
      <c r="J1465" s="16"/>
      <c r="K1465" s="16">
        <v>0</v>
      </c>
      <c r="L1465" s="16">
        <v>0</v>
      </c>
      <c r="M1465" s="16"/>
      <c r="N1465" s="16">
        <v>0</v>
      </c>
      <c r="O1465" s="16">
        <v>0</v>
      </c>
      <c r="P1465" s="39">
        <f t="shared" si="23"/>
        <v>34</v>
      </c>
      <c r="Q1465" s="10" t="s">
        <v>457</v>
      </c>
      <c r="R1465" s="38">
        <v>34</v>
      </c>
    </row>
    <row r="1466" spans="1:18" x14ac:dyDescent="0.2">
      <c r="A1466">
        <v>1456</v>
      </c>
      <c r="C1466" s="17"/>
      <c r="D1466" s="19">
        <v>201201</v>
      </c>
      <c r="E1466" s="58" t="s">
        <v>1916</v>
      </c>
      <c r="F1466" s="16">
        <v>22</v>
      </c>
      <c r="G1466" s="16">
        <v>0</v>
      </c>
      <c r="H1466" s="16">
        <v>0</v>
      </c>
      <c r="I1466" s="16">
        <v>0</v>
      </c>
      <c r="J1466" s="16"/>
      <c r="K1466" s="16">
        <v>0</v>
      </c>
      <c r="L1466" s="16">
        <v>0</v>
      </c>
      <c r="M1466" s="16"/>
      <c r="N1466" s="16">
        <v>0</v>
      </c>
      <c r="O1466" s="16">
        <v>0</v>
      </c>
      <c r="P1466" s="39">
        <f t="shared" si="23"/>
        <v>22</v>
      </c>
      <c r="Q1466" s="10" t="s">
        <v>457</v>
      </c>
      <c r="R1466" s="38">
        <v>22</v>
      </c>
    </row>
    <row r="1467" spans="1:18" x14ac:dyDescent="0.2">
      <c r="A1467">
        <v>1458</v>
      </c>
      <c r="C1467" s="17"/>
      <c r="D1467" s="19"/>
      <c r="E1467" s="58" t="s">
        <v>1031</v>
      </c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39"/>
      <c r="Q1467" s="10"/>
    </row>
    <row r="1468" spans="1:18" x14ac:dyDescent="0.2">
      <c r="A1468">
        <f>A1467+6</f>
        <v>1464</v>
      </c>
      <c r="B1468" t="s">
        <v>458</v>
      </c>
      <c r="C1468" s="17" t="s">
        <v>458</v>
      </c>
      <c r="D1468" s="19">
        <v>201401</v>
      </c>
      <c r="E1468" s="58" t="s">
        <v>1917</v>
      </c>
      <c r="F1468">
        <v>0</v>
      </c>
      <c r="G1468">
        <v>0</v>
      </c>
      <c r="H1468">
        <v>0</v>
      </c>
      <c r="I1468">
        <v>0</v>
      </c>
      <c r="K1468">
        <v>0</v>
      </c>
      <c r="L1468">
        <v>0</v>
      </c>
      <c r="N1468">
        <v>0</v>
      </c>
      <c r="O1468">
        <v>0</v>
      </c>
      <c r="P1468" s="39">
        <f t="shared" si="23"/>
        <v>0</v>
      </c>
      <c r="Q1468" s="10" t="s">
        <v>459</v>
      </c>
      <c r="R1468" s="38">
        <v>0</v>
      </c>
    </row>
    <row r="1469" spans="1:18" x14ac:dyDescent="0.2">
      <c r="A1469">
        <v>1459</v>
      </c>
      <c r="C1469" s="17"/>
      <c r="D1469" s="19">
        <v>201307</v>
      </c>
      <c r="E1469" s="58" t="s">
        <v>1918</v>
      </c>
      <c r="F1469">
        <v>0</v>
      </c>
      <c r="G1469">
        <v>6</v>
      </c>
      <c r="H1469">
        <v>2</v>
      </c>
      <c r="I1469">
        <v>8</v>
      </c>
      <c r="K1469">
        <v>0</v>
      </c>
      <c r="L1469">
        <v>2</v>
      </c>
      <c r="N1469">
        <v>0</v>
      </c>
      <c r="O1469">
        <v>0</v>
      </c>
      <c r="P1469" s="39">
        <f t="shared" si="23"/>
        <v>10</v>
      </c>
      <c r="Q1469" s="10" t="s">
        <v>459</v>
      </c>
      <c r="R1469" s="38">
        <v>10</v>
      </c>
    </row>
    <row r="1470" spans="1:18" x14ac:dyDescent="0.2">
      <c r="A1470">
        <v>1460</v>
      </c>
      <c r="C1470" s="17"/>
      <c r="D1470" s="19">
        <v>201301</v>
      </c>
      <c r="E1470" s="58" t="s">
        <v>1919</v>
      </c>
      <c r="F1470" s="16">
        <v>0</v>
      </c>
      <c r="G1470" s="16">
        <v>8</v>
      </c>
      <c r="H1470" s="16">
        <v>0</v>
      </c>
      <c r="I1470" s="16">
        <v>8</v>
      </c>
      <c r="J1470" s="16"/>
      <c r="K1470" s="16">
        <v>1</v>
      </c>
      <c r="L1470" s="16">
        <v>0</v>
      </c>
      <c r="M1470" s="16"/>
      <c r="N1470" s="16">
        <v>0</v>
      </c>
      <c r="O1470" s="16">
        <v>0</v>
      </c>
      <c r="P1470" s="39">
        <f t="shared" si="23"/>
        <v>9</v>
      </c>
      <c r="Q1470" s="10" t="s">
        <v>459</v>
      </c>
      <c r="R1470" s="38">
        <v>9</v>
      </c>
    </row>
    <row r="1471" spans="1:18" x14ac:dyDescent="0.2">
      <c r="A1471">
        <v>1461</v>
      </c>
      <c r="C1471" s="17"/>
      <c r="D1471" s="19">
        <v>201207</v>
      </c>
      <c r="E1471" s="58" t="s">
        <v>1920</v>
      </c>
      <c r="F1471" s="16">
        <v>0</v>
      </c>
      <c r="G1471" s="16">
        <v>8</v>
      </c>
      <c r="H1471" s="16">
        <v>0</v>
      </c>
      <c r="I1471" s="16">
        <v>8</v>
      </c>
      <c r="J1471" s="16"/>
      <c r="K1471" s="16">
        <v>0</v>
      </c>
      <c r="L1471" s="16">
        <v>2</v>
      </c>
      <c r="M1471" s="16"/>
      <c r="N1471" s="16">
        <v>0</v>
      </c>
      <c r="O1471" s="16">
        <v>0</v>
      </c>
      <c r="P1471" s="39">
        <f t="shared" si="23"/>
        <v>10</v>
      </c>
      <c r="Q1471" s="10" t="s">
        <v>459</v>
      </c>
      <c r="R1471" s="38">
        <v>10</v>
      </c>
    </row>
    <row r="1472" spans="1:18" x14ac:dyDescent="0.2">
      <c r="A1472">
        <v>1462</v>
      </c>
      <c r="C1472" s="17"/>
      <c r="D1472" s="19">
        <v>201201</v>
      </c>
      <c r="E1472" s="58" t="s">
        <v>1921</v>
      </c>
      <c r="F1472" s="16">
        <v>0</v>
      </c>
      <c r="G1472" s="16">
        <v>0</v>
      </c>
      <c r="H1472" s="16">
        <v>0</v>
      </c>
      <c r="I1472" s="16">
        <v>0</v>
      </c>
      <c r="J1472" s="16"/>
      <c r="K1472" s="16">
        <v>1</v>
      </c>
      <c r="L1472" s="16">
        <v>0</v>
      </c>
      <c r="M1472" s="16"/>
      <c r="N1472" s="16">
        <v>0</v>
      </c>
      <c r="O1472" s="16">
        <v>0</v>
      </c>
      <c r="P1472" s="39">
        <f t="shared" si="23"/>
        <v>1</v>
      </c>
      <c r="Q1472" s="10" t="s">
        <v>459</v>
      </c>
      <c r="R1472" s="38">
        <v>1</v>
      </c>
    </row>
    <row r="1473" spans="1:18" x14ac:dyDescent="0.2">
      <c r="A1473">
        <v>1464</v>
      </c>
      <c r="C1473" s="17"/>
      <c r="D1473" s="19"/>
      <c r="E1473" s="58" t="s">
        <v>1031</v>
      </c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39"/>
      <c r="Q1473" s="10"/>
    </row>
    <row r="1474" spans="1:18" x14ac:dyDescent="0.2">
      <c r="A1474">
        <f>A1473+6</f>
        <v>1470</v>
      </c>
      <c r="B1474" t="s">
        <v>460</v>
      </c>
      <c r="C1474" s="17" t="s">
        <v>460</v>
      </c>
      <c r="D1474" s="19">
        <v>201401</v>
      </c>
      <c r="E1474" s="58" t="s">
        <v>1922</v>
      </c>
      <c r="F1474">
        <v>0</v>
      </c>
      <c r="G1474">
        <v>0</v>
      </c>
      <c r="H1474">
        <v>0</v>
      </c>
      <c r="I1474">
        <v>0</v>
      </c>
      <c r="K1474">
        <v>4</v>
      </c>
      <c r="L1474">
        <v>0</v>
      </c>
      <c r="N1474">
        <v>0</v>
      </c>
      <c r="O1474">
        <v>0</v>
      </c>
      <c r="P1474" s="39">
        <f t="shared" si="23"/>
        <v>4</v>
      </c>
      <c r="Q1474" s="10" t="s">
        <v>461</v>
      </c>
      <c r="R1474" s="38">
        <v>4</v>
      </c>
    </row>
    <row r="1475" spans="1:18" x14ac:dyDescent="0.2">
      <c r="A1475">
        <v>1465</v>
      </c>
      <c r="C1475" s="17"/>
      <c r="D1475" s="19">
        <v>201307</v>
      </c>
      <c r="E1475" s="58" t="s">
        <v>1923</v>
      </c>
      <c r="F1475">
        <v>0</v>
      </c>
      <c r="G1475">
        <v>0</v>
      </c>
      <c r="H1475">
        <v>0</v>
      </c>
      <c r="I1475">
        <v>0</v>
      </c>
      <c r="K1475">
        <v>4</v>
      </c>
      <c r="L1475">
        <v>0</v>
      </c>
      <c r="N1475">
        <v>0</v>
      </c>
      <c r="O1475">
        <v>0</v>
      </c>
      <c r="P1475" s="39">
        <f t="shared" si="23"/>
        <v>4</v>
      </c>
      <c r="Q1475" s="10" t="s">
        <v>461</v>
      </c>
      <c r="R1475" s="38">
        <v>4</v>
      </c>
    </row>
    <row r="1476" spans="1:18" x14ac:dyDescent="0.2">
      <c r="A1476">
        <v>1466</v>
      </c>
      <c r="C1476" s="17"/>
      <c r="D1476" s="19">
        <v>201301</v>
      </c>
      <c r="E1476" s="58" t="s">
        <v>1924</v>
      </c>
      <c r="F1476" s="16">
        <v>0</v>
      </c>
      <c r="G1476" s="16">
        <v>0</v>
      </c>
      <c r="H1476" s="16">
        <v>0</v>
      </c>
      <c r="I1476" s="16">
        <v>0</v>
      </c>
      <c r="J1476" s="16"/>
      <c r="K1476" s="16">
        <v>1</v>
      </c>
      <c r="L1476" s="16">
        <v>0</v>
      </c>
      <c r="M1476" s="16"/>
      <c r="N1476" s="16">
        <v>0</v>
      </c>
      <c r="O1476" s="16">
        <v>0</v>
      </c>
      <c r="P1476" s="39">
        <f t="shared" si="23"/>
        <v>1</v>
      </c>
      <c r="Q1476" s="10" t="s">
        <v>461</v>
      </c>
      <c r="R1476" s="38">
        <v>1</v>
      </c>
    </row>
    <row r="1477" spans="1:18" x14ac:dyDescent="0.2">
      <c r="A1477">
        <v>1467</v>
      </c>
      <c r="C1477" s="17"/>
      <c r="D1477" s="19">
        <v>201207</v>
      </c>
      <c r="E1477" s="58" t="s">
        <v>1925</v>
      </c>
      <c r="F1477" s="16">
        <v>0</v>
      </c>
      <c r="G1477" s="16">
        <v>0</v>
      </c>
      <c r="H1477" s="16">
        <v>0</v>
      </c>
      <c r="I1477" s="16">
        <v>0</v>
      </c>
      <c r="J1477" s="16"/>
      <c r="K1477" s="16">
        <v>4</v>
      </c>
      <c r="L1477" s="16">
        <v>0</v>
      </c>
      <c r="M1477" s="16"/>
      <c r="N1477" s="16">
        <v>0</v>
      </c>
      <c r="O1477" s="16">
        <v>4</v>
      </c>
      <c r="P1477" s="39">
        <f t="shared" si="23"/>
        <v>8</v>
      </c>
      <c r="Q1477" s="10" t="s">
        <v>461</v>
      </c>
      <c r="R1477" s="38">
        <v>8</v>
      </c>
    </row>
    <row r="1478" spans="1:18" x14ac:dyDescent="0.2">
      <c r="A1478">
        <v>1468</v>
      </c>
      <c r="C1478" s="17"/>
      <c r="D1478" s="19">
        <v>201201</v>
      </c>
      <c r="E1478" s="58" t="s">
        <v>1926</v>
      </c>
      <c r="F1478" s="16">
        <v>0</v>
      </c>
      <c r="G1478" s="16">
        <v>0</v>
      </c>
      <c r="H1478" s="16">
        <v>0</v>
      </c>
      <c r="I1478" s="16">
        <v>0</v>
      </c>
      <c r="J1478" s="16"/>
      <c r="K1478" s="16">
        <v>1</v>
      </c>
      <c r="L1478" s="16">
        <v>0</v>
      </c>
      <c r="M1478" s="16"/>
      <c r="N1478" s="16">
        <v>0</v>
      </c>
      <c r="O1478" s="16">
        <v>0</v>
      </c>
      <c r="P1478" s="39">
        <f t="shared" si="23"/>
        <v>1</v>
      </c>
      <c r="Q1478" s="10" t="s">
        <v>461</v>
      </c>
      <c r="R1478" s="38">
        <v>1</v>
      </c>
    </row>
    <row r="1479" spans="1:18" x14ac:dyDescent="0.2">
      <c r="A1479">
        <v>1470</v>
      </c>
      <c r="C1479" s="17"/>
      <c r="D1479" s="19"/>
      <c r="E1479" s="58" t="s">
        <v>1031</v>
      </c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39"/>
      <c r="Q1479" s="10"/>
    </row>
    <row r="1480" spans="1:18" x14ac:dyDescent="0.2">
      <c r="A1480">
        <f>A1479+6</f>
        <v>1476</v>
      </c>
      <c r="B1480" t="s">
        <v>462</v>
      </c>
      <c r="C1480" s="17" t="s">
        <v>462</v>
      </c>
      <c r="D1480" s="19">
        <v>201401</v>
      </c>
      <c r="E1480" s="58" t="s">
        <v>1927</v>
      </c>
      <c r="F1480">
        <v>15</v>
      </c>
      <c r="G1480">
        <v>0</v>
      </c>
      <c r="H1480">
        <v>0</v>
      </c>
      <c r="I1480">
        <v>0</v>
      </c>
      <c r="K1480">
        <v>0</v>
      </c>
      <c r="L1480">
        <v>0</v>
      </c>
      <c r="N1480">
        <v>0</v>
      </c>
      <c r="O1480">
        <v>0</v>
      </c>
      <c r="P1480" s="39">
        <f t="shared" si="23"/>
        <v>15</v>
      </c>
      <c r="Q1480" s="10" t="s">
        <v>463</v>
      </c>
      <c r="R1480" s="38">
        <v>15</v>
      </c>
    </row>
    <row r="1481" spans="1:18" x14ac:dyDescent="0.2">
      <c r="A1481">
        <v>1471</v>
      </c>
      <c r="C1481" s="17"/>
      <c r="D1481" s="19">
        <v>201307</v>
      </c>
      <c r="E1481" s="58" t="s">
        <v>1928</v>
      </c>
      <c r="F1481">
        <v>16</v>
      </c>
      <c r="G1481">
        <v>3</v>
      </c>
      <c r="H1481">
        <v>30</v>
      </c>
      <c r="I1481">
        <v>33</v>
      </c>
      <c r="K1481">
        <v>0</v>
      </c>
      <c r="L1481">
        <v>0</v>
      </c>
      <c r="N1481">
        <v>0</v>
      </c>
      <c r="O1481">
        <v>0</v>
      </c>
      <c r="P1481" s="39">
        <f t="shared" si="23"/>
        <v>49</v>
      </c>
      <c r="Q1481" s="10" t="s">
        <v>463</v>
      </c>
      <c r="R1481" s="38">
        <v>49</v>
      </c>
    </row>
    <row r="1482" spans="1:18" x14ac:dyDescent="0.2">
      <c r="A1482">
        <v>1472</v>
      </c>
      <c r="C1482" s="17"/>
      <c r="D1482" s="19">
        <v>201301</v>
      </c>
      <c r="E1482" s="58" t="s">
        <v>1929</v>
      </c>
      <c r="F1482" s="16">
        <v>13</v>
      </c>
      <c r="G1482" s="16">
        <v>9</v>
      </c>
      <c r="H1482" s="16">
        <v>20</v>
      </c>
      <c r="I1482" s="16">
        <v>29</v>
      </c>
      <c r="J1482" s="16"/>
      <c r="K1482" s="16">
        <v>0</v>
      </c>
      <c r="L1482" s="16">
        <v>0</v>
      </c>
      <c r="M1482" s="16"/>
      <c r="N1482" s="16">
        <v>0</v>
      </c>
      <c r="O1482" s="16">
        <v>0</v>
      </c>
      <c r="P1482" s="39">
        <f t="shared" si="23"/>
        <v>42</v>
      </c>
      <c r="Q1482" s="10" t="s">
        <v>463</v>
      </c>
      <c r="R1482" s="38">
        <v>42</v>
      </c>
    </row>
    <row r="1483" spans="1:18" x14ac:dyDescent="0.2">
      <c r="A1483">
        <v>1473</v>
      </c>
      <c r="C1483" s="17"/>
      <c r="D1483" s="19">
        <v>201207</v>
      </c>
      <c r="E1483" s="58" t="s">
        <v>1930</v>
      </c>
      <c r="F1483" s="16">
        <v>13</v>
      </c>
      <c r="G1483" s="16">
        <v>6</v>
      </c>
      <c r="H1483" s="16">
        <v>20</v>
      </c>
      <c r="I1483" s="16">
        <v>26</v>
      </c>
      <c r="J1483" s="16"/>
      <c r="K1483" s="16">
        <v>0</v>
      </c>
      <c r="L1483" s="16">
        <v>0</v>
      </c>
      <c r="M1483" s="16"/>
      <c r="N1483" s="16">
        <v>0</v>
      </c>
      <c r="O1483" s="16">
        <v>0</v>
      </c>
      <c r="P1483" s="39">
        <f t="shared" si="23"/>
        <v>39</v>
      </c>
      <c r="Q1483" s="10" t="s">
        <v>463</v>
      </c>
      <c r="R1483" s="38">
        <v>39</v>
      </c>
    </row>
    <row r="1484" spans="1:18" x14ac:dyDescent="0.2">
      <c r="A1484">
        <v>1474</v>
      </c>
      <c r="C1484" s="17"/>
      <c r="D1484" s="19">
        <v>201201</v>
      </c>
      <c r="E1484" s="58" t="s">
        <v>1931</v>
      </c>
      <c r="F1484" s="16">
        <v>13</v>
      </c>
      <c r="G1484" s="16">
        <v>8</v>
      </c>
      <c r="H1484" s="16">
        <v>29</v>
      </c>
      <c r="I1484" s="16">
        <v>37</v>
      </c>
      <c r="J1484" s="16"/>
      <c r="K1484" s="16">
        <v>0</v>
      </c>
      <c r="L1484" s="16">
        <v>0</v>
      </c>
      <c r="M1484" s="16"/>
      <c r="N1484" s="16">
        <v>0</v>
      </c>
      <c r="O1484" s="16">
        <v>0</v>
      </c>
      <c r="P1484" s="39">
        <f t="shared" si="23"/>
        <v>50</v>
      </c>
      <c r="Q1484" s="10" t="s">
        <v>463</v>
      </c>
      <c r="R1484" s="38">
        <v>50</v>
      </c>
    </row>
    <row r="1485" spans="1:18" x14ac:dyDescent="0.2">
      <c r="A1485">
        <v>1476</v>
      </c>
      <c r="C1485" s="17"/>
      <c r="D1485" s="19"/>
      <c r="E1485" s="58" t="s">
        <v>1031</v>
      </c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39"/>
      <c r="Q1485" s="10"/>
    </row>
    <row r="1486" spans="1:18" x14ac:dyDescent="0.2">
      <c r="A1486">
        <f>A1485+6</f>
        <v>1482</v>
      </c>
      <c r="B1486" t="s">
        <v>464</v>
      </c>
      <c r="C1486" s="17" t="s">
        <v>464</v>
      </c>
      <c r="D1486" s="19">
        <v>201401</v>
      </c>
      <c r="E1486" s="58" t="s">
        <v>1932</v>
      </c>
      <c r="F1486">
        <v>60</v>
      </c>
      <c r="G1486">
        <v>20</v>
      </c>
      <c r="H1486">
        <v>41</v>
      </c>
      <c r="I1486">
        <v>61</v>
      </c>
      <c r="K1486">
        <v>0</v>
      </c>
      <c r="L1486">
        <v>11</v>
      </c>
      <c r="N1486">
        <v>1</v>
      </c>
      <c r="O1486">
        <v>0</v>
      </c>
      <c r="P1486" s="39">
        <f t="shared" si="23"/>
        <v>133</v>
      </c>
      <c r="Q1486" s="10" t="s">
        <v>465</v>
      </c>
      <c r="R1486" s="38">
        <v>133</v>
      </c>
    </row>
    <row r="1487" spans="1:18" x14ac:dyDescent="0.2">
      <c r="A1487">
        <v>1477</v>
      </c>
      <c r="C1487" s="17"/>
      <c r="D1487" s="19">
        <v>201307</v>
      </c>
      <c r="E1487" s="58" t="s">
        <v>1933</v>
      </c>
      <c r="F1487">
        <v>62</v>
      </c>
      <c r="G1487">
        <v>21</v>
      </c>
      <c r="H1487">
        <v>55</v>
      </c>
      <c r="I1487">
        <v>76</v>
      </c>
      <c r="K1487">
        <v>0</v>
      </c>
      <c r="L1487">
        <v>8</v>
      </c>
      <c r="N1487">
        <v>2</v>
      </c>
      <c r="O1487">
        <v>0</v>
      </c>
      <c r="P1487" s="39">
        <f t="shared" si="23"/>
        <v>148</v>
      </c>
      <c r="Q1487" s="10" t="s">
        <v>465</v>
      </c>
      <c r="R1487" s="38">
        <v>148</v>
      </c>
    </row>
    <row r="1488" spans="1:18" x14ac:dyDescent="0.2">
      <c r="A1488">
        <v>1478</v>
      </c>
      <c r="C1488" s="17"/>
      <c r="D1488" s="19">
        <v>201301</v>
      </c>
      <c r="E1488" s="58" t="s">
        <v>1934</v>
      </c>
      <c r="F1488" s="16">
        <v>60</v>
      </c>
      <c r="G1488" s="16">
        <v>20</v>
      </c>
      <c r="H1488" s="16">
        <v>41</v>
      </c>
      <c r="I1488" s="16">
        <v>61</v>
      </c>
      <c r="J1488" s="16"/>
      <c r="K1488" s="16">
        <v>0</v>
      </c>
      <c r="L1488" s="16">
        <v>15</v>
      </c>
      <c r="M1488" s="16"/>
      <c r="N1488" s="16">
        <v>2</v>
      </c>
      <c r="O1488" s="16">
        <v>1</v>
      </c>
      <c r="P1488" s="39">
        <f t="shared" si="23"/>
        <v>139</v>
      </c>
      <c r="Q1488" s="10" t="s">
        <v>465</v>
      </c>
      <c r="R1488" s="38">
        <v>139</v>
      </c>
    </row>
    <row r="1489" spans="1:18" x14ac:dyDescent="0.2">
      <c r="A1489">
        <v>1479</v>
      </c>
      <c r="C1489" s="17"/>
      <c r="D1489" s="19">
        <v>201207</v>
      </c>
      <c r="E1489" s="58" t="s">
        <v>1935</v>
      </c>
      <c r="F1489" s="16">
        <v>58</v>
      </c>
      <c r="G1489" s="16">
        <v>22</v>
      </c>
      <c r="H1489" s="16">
        <v>50</v>
      </c>
      <c r="I1489" s="16">
        <v>72</v>
      </c>
      <c r="J1489" s="16"/>
      <c r="K1489" s="16">
        <v>0</v>
      </c>
      <c r="L1489" s="16">
        <v>11</v>
      </c>
      <c r="M1489" s="16"/>
      <c r="N1489" s="16">
        <v>5</v>
      </c>
      <c r="O1489" s="16">
        <v>0</v>
      </c>
      <c r="P1489" s="39">
        <f t="shared" si="23"/>
        <v>146</v>
      </c>
      <c r="Q1489" s="10" t="s">
        <v>465</v>
      </c>
      <c r="R1489" s="38">
        <v>146</v>
      </c>
    </row>
    <row r="1490" spans="1:18" x14ac:dyDescent="0.2">
      <c r="A1490">
        <v>1480</v>
      </c>
      <c r="C1490" s="17"/>
      <c r="D1490" s="19">
        <v>201201</v>
      </c>
      <c r="E1490" s="58" t="s">
        <v>1936</v>
      </c>
      <c r="F1490" s="16">
        <v>58</v>
      </c>
      <c r="G1490" s="16">
        <v>16</v>
      </c>
      <c r="H1490" s="16">
        <v>44</v>
      </c>
      <c r="I1490" s="16">
        <v>60</v>
      </c>
      <c r="J1490" s="16"/>
      <c r="K1490" s="16">
        <v>0</v>
      </c>
      <c r="L1490" s="16">
        <v>15</v>
      </c>
      <c r="M1490" s="16"/>
      <c r="N1490" s="16">
        <v>2</v>
      </c>
      <c r="O1490" s="16">
        <v>1</v>
      </c>
      <c r="P1490" s="39">
        <f t="shared" si="23"/>
        <v>136</v>
      </c>
      <c r="Q1490" s="10" t="s">
        <v>465</v>
      </c>
      <c r="R1490" s="38">
        <v>136</v>
      </c>
    </row>
    <row r="1491" spans="1:18" x14ac:dyDescent="0.2">
      <c r="A1491">
        <v>1482</v>
      </c>
      <c r="C1491" s="17"/>
      <c r="D1491" s="19"/>
      <c r="E1491" s="58" t="s">
        <v>1031</v>
      </c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39"/>
      <c r="Q1491" s="10"/>
    </row>
    <row r="1492" spans="1:18" x14ac:dyDescent="0.2">
      <c r="A1492">
        <f>A1491+6</f>
        <v>1488</v>
      </c>
      <c r="B1492" t="s">
        <v>466</v>
      </c>
      <c r="C1492" s="17" t="s">
        <v>466</v>
      </c>
      <c r="D1492" s="19">
        <v>201401</v>
      </c>
      <c r="E1492" s="58" t="s">
        <v>1937</v>
      </c>
      <c r="F1492">
        <v>63</v>
      </c>
      <c r="G1492">
        <v>0</v>
      </c>
      <c r="H1492">
        <v>0</v>
      </c>
      <c r="I1492">
        <v>0</v>
      </c>
      <c r="K1492">
        <v>0</v>
      </c>
      <c r="L1492">
        <v>2</v>
      </c>
      <c r="N1492">
        <v>0</v>
      </c>
      <c r="O1492">
        <v>0</v>
      </c>
      <c r="P1492" s="39">
        <f t="shared" ref="P1492:P1554" si="24">SUM(F1492+I1492+K1492+L1492+N1492+O1492)</f>
        <v>65</v>
      </c>
      <c r="Q1492" s="10" t="s">
        <v>467</v>
      </c>
      <c r="R1492" s="38">
        <v>65</v>
      </c>
    </row>
    <row r="1493" spans="1:18" x14ac:dyDescent="0.2">
      <c r="A1493">
        <v>1483</v>
      </c>
      <c r="C1493" s="17"/>
      <c r="D1493" s="19">
        <v>201307</v>
      </c>
      <c r="E1493" s="58" t="s">
        <v>1938</v>
      </c>
      <c r="F1493">
        <v>65</v>
      </c>
      <c r="G1493">
        <v>0</v>
      </c>
      <c r="H1493">
        <v>6</v>
      </c>
      <c r="I1493">
        <v>6</v>
      </c>
      <c r="K1493">
        <v>0</v>
      </c>
      <c r="L1493">
        <v>2</v>
      </c>
      <c r="N1493">
        <v>0</v>
      </c>
      <c r="O1493">
        <v>0</v>
      </c>
      <c r="P1493" s="39">
        <f t="shared" si="24"/>
        <v>73</v>
      </c>
      <c r="Q1493" s="10" t="s">
        <v>467</v>
      </c>
      <c r="R1493" s="38">
        <v>73</v>
      </c>
    </row>
    <row r="1494" spans="1:18" x14ac:dyDescent="0.2">
      <c r="A1494">
        <v>1484</v>
      </c>
      <c r="C1494" s="17"/>
      <c r="D1494" s="19">
        <v>201301</v>
      </c>
      <c r="E1494" s="58" t="s">
        <v>1939</v>
      </c>
      <c r="F1494" s="16">
        <v>60</v>
      </c>
      <c r="G1494" s="16">
        <v>0</v>
      </c>
      <c r="H1494" s="16">
        <v>5</v>
      </c>
      <c r="I1494" s="16">
        <v>5</v>
      </c>
      <c r="J1494" s="16"/>
      <c r="K1494" s="16">
        <v>0</v>
      </c>
      <c r="L1494" s="16">
        <v>0</v>
      </c>
      <c r="M1494" s="16"/>
      <c r="N1494" s="16">
        <v>0</v>
      </c>
      <c r="O1494" s="16">
        <v>0</v>
      </c>
      <c r="P1494" s="39">
        <f t="shared" si="24"/>
        <v>65</v>
      </c>
      <c r="Q1494" s="10" t="s">
        <v>467</v>
      </c>
      <c r="R1494" s="38">
        <v>65</v>
      </c>
    </row>
    <row r="1495" spans="1:18" x14ac:dyDescent="0.2">
      <c r="A1495">
        <v>1485</v>
      </c>
      <c r="C1495" s="17"/>
      <c r="D1495" s="19">
        <v>201207</v>
      </c>
      <c r="E1495" s="58" t="s">
        <v>1940</v>
      </c>
      <c r="F1495" s="16">
        <v>61</v>
      </c>
      <c r="G1495" s="16">
        <v>0</v>
      </c>
      <c r="H1495" s="16">
        <v>9</v>
      </c>
      <c r="I1495" s="16">
        <v>9</v>
      </c>
      <c r="J1495" s="16"/>
      <c r="K1495" s="16">
        <v>0</v>
      </c>
      <c r="L1495" s="16">
        <v>2</v>
      </c>
      <c r="M1495" s="16"/>
      <c r="N1495" s="16">
        <v>0</v>
      </c>
      <c r="O1495" s="16">
        <v>0</v>
      </c>
      <c r="P1495" s="39">
        <f t="shared" si="24"/>
        <v>72</v>
      </c>
      <c r="Q1495" s="10" t="s">
        <v>467</v>
      </c>
      <c r="R1495" s="38">
        <v>72</v>
      </c>
    </row>
    <row r="1496" spans="1:18" x14ac:dyDescent="0.2">
      <c r="A1496">
        <v>1486</v>
      </c>
      <c r="C1496" s="17"/>
      <c r="D1496" s="19">
        <v>201201</v>
      </c>
      <c r="E1496" s="58" t="s">
        <v>1941</v>
      </c>
      <c r="F1496" s="16">
        <v>59</v>
      </c>
      <c r="G1496" s="16">
        <v>0</v>
      </c>
      <c r="H1496" s="16">
        <v>5</v>
      </c>
      <c r="I1496" s="16">
        <v>5</v>
      </c>
      <c r="J1496" s="16"/>
      <c r="K1496" s="16">
        <v>0</v>
      </c>
      <c r="L1496" s="16">
        <v>0</v>
      </c>
      <c r="M1496" s="16"/>
      <c r="N1496" s="16">
        <v>0</v>
      </c>
      <c r="O1496" s="16">
        <v>0</v>
      </c>
      <c r="P1496" s="39">
        <f t="shared" si="24"/>
        <v>64</v>
      </c>
      <c r="Q1496" s="10" t="s">
        <v>467</v>
      </c>
      <c r="R1496" s="38">
        <v>64</v>
      </c>
    </row>
    <row r="1497" spans="1:18" x14ac:dyDescent="0.2">
      <c r="A1497">
        <v>1488</v>
      </c>
      <c r="C1497" s="17"/>
      <c r="D1497" s="19"/>
      <c r="E1497" s="58" t="s">
        <v>1031</v>
      </c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39"/>
      <c r="Q1497" s="10"/>
    </row>
    <row r="1498" spans="1:18" x14ac:dyDescent="0.2">
      <c r="A1498">
        <f>A1497+6</f>
        <v>1494</v>
      </c>
      <c r="B1498" t="s">
        <v>468</v>
      </c>
      <c r="C1498" s="17" t="s">
        <v>468</v>
      </c>
      <c r="D1498" s="19">
        <v>201401</v>
      </c>
      <c r="E1498" s="58" t="s">
        <v>1942</v>
      </c>
      <c r="F1498">
        <v>0</v>
      </c>
      <c r="G1498">
        <v>0</v>
      </c>
      <c r="H1498">
        <v>0</v>
      </c>
      <c r="I1498">
        <v>0</v>
      </c>
      <c r="K1498">
        <v>0</v>
      </c>
      <c r="L1498">
        <v>0</v>
      </c>
      <c r="N1498">
        <v>0</v>
      </c>
      <c r="O1498">
        <v>0</v>
      </c>
      <c r="P1498" s="39">
        <f t="shared" si="24"/>
        <v>0</v>
      </c>
      <c r="Q1498" s="10" t="s">
        <v>469</v>
      </c>
      <c r="R1498" s="38">
        <v>0</v>
      </c>
    </row>
    <row r="1499" spans="1:18" x14ac:dyDescent="0.2">
      <c r="A1499">
        <v>1489</v>
      </c>
      <c r="C1499" s="17"/>
      <c r="D1499" s="19">
        <v>201307</v>
      </c>
      <c r="E1499" s="58" t="s">
        <v>1943</v>
      </c>
      <c r="F1499">
        <v>0</v>
      </c>
      <c r="G1499">
        <v>0</v>
      </c>
      <c r="H1499">
        <v>0</v>
      </c>
      <c r="I1499">
        <v>0</v>
      </c>
      <c r="K1499">
        <v>0</v>
      </c>
      <c r="L1499">
        <v>0</v>
      </c>
      <c r="N1499">
        <v>0</v>
      </c>
      <c r="O1499">
        <v>5</v>
      </c>
      <c r="P1499" s="39">
        <f t="shared" si="24"/>
        <v>5</v>
      </c>
      <c r="Q1499" s="10" t="s">
        <v>469</v>
      </c>
      <c r="R1499" s="38">
        <v>5</v>
      </c>
    </row>
    <row r="1500" spans="1:18" x14ac:dyDescent="0.2">
      <c r="A1500">
        <v>1490</v>
      </c>
      <c r="C1500" s="17"/>
      <c r="D1500" s="19">
        <v>201301</v>
      </c>
      <c r="E1500" s="58" t="s">
        <v>1944</v>
      </c>
      <c r="F1500" s="16">
        <v>0</v>
      </c>
      <c r="G1500" s="16">
        <v>0</v>
      </c>
      <c r="H1500" s="16">
        <v>0</v>
      </c>
      <c r="I1500" s="16">
        <v>0</v>
      </c>
      <c r="J1500" s="16"/>
      <c r="K1500" s="16">
        <v>0</v>
      </c>
      <c r="L1500" s="16">
        <v>0</v>
      </c>
      <c r="M1500" s="16"/>
      <c r="N1500" s="16">
        <v>0</v>
      </c>
      <c r="O1500" s="16">
        <v>0</v>
      </c>
      <c r="P1500" s="39">
        <f t="shared" si="24"/>
        <v>0</v>
      </c>
      <c r="Q1500" s="10" t="s">
        <v>469</v>
      </c>
      <c r="R1500" s="38">
        <v>0</v>
      </c>
    </row>
    <row r="1501" spans="1:18" x14ac:dyDescent="0.2">
      <c r="A1501">
        <v>1491</v>
      </c>
      <c r="C1501" s="17"/>
      <c r="D1501" s="19">
        <v>201207</v>
      </c>
      <c r="E1501" s="58" t="s">
        <v>1945</v>
      </c>
      <c r="F1501" s="16">
        <v>0</v>
      </c>
      <c r="G1501" s="16">
        <v>0</v>
      </c>
      <c r="H1501" s="16">
        <v>0</v>
      </c>
      <c r="I1501" s="16">
        <v>0</v>
      </c>
      <c r="J1501" s="16"/>
      <c r="K1501" s="16">
        <v>0</v>
      </c>
      <c r="L1501" s="16">
        <v>0</v>
      </c>
      <c r="M1501" s="16"/>
      <c r="N1501" s="16">
        <v>0</v>
      </c>
      <c r="O1501" s="16">
        <v>0</v>
      </c>
      <c r="P1501" s="39">
        <f t="shared" si="24"/>
        <v>0</v>
      </c>
      <c r="Q1501" s="10" t="s">
        <v>469</v>
      </c>
      <c r="R1501" s="38">
        <v>0</v>
      </c>
    </row>
    <row r="1502" spans="1:18" x14ac:dyDescent="0.2">
      <c r="A1502">
        <v>1492</v>
      </c>
      <c r="C1502" s="17"/>
      <c r="D1502" s="19">
        <v>201201</v>
      </c>
      <c r="E1502" s="58" t="s">
        <v>1946</v>
      </c>
      <c r="F1502" s="16">
        <v>0</v>
      </c>
      <c r="G1502" s="16">
        <v>0</v>
      </c>
      <c r="H1502" s="16">
        <v>0</v>
      </c>
      <c r="I1502" s="16">
        <v>0</v>
      </c>
      <c r="J1502" s="16"/>
      <c r="K1502" s="16">
        <v>0</v>
      </c>
      <c r="L1502" s="16">
        <v>0</v>
      </c>
      <c r="M1502" s="16"/>
      <c r="N1502" s="16">
        <v>0</v>
      </c>
      <c r="O1502" s="16">
        <v>0</v>
      </c>
      <c r="P1502" s="39">
        <f t="shared" si="24"/>
        <v>0</v>
      </c>
      <c r="Q1502" s="10" t="s">
        <v>469</v>
      </c>
      <c r="R1502" s="38">
        <v>0</v>
      </c>
    </row>
    <row r="1503" spans="1:18" x14ac:dyDescent="0.2">
      <c r="A1503">
        <v>1494</v>
      </c>
      <c r="C1503" s="17"/>
      <c r="D1503" s="19"/>
      <c r="E1503" s="58" t="s">
        <v>1031</v>
      </c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39"/>
      <c r="Q1503" s="10"/>
    </row>
    <row r="1504" spans="1:18" x14ac:dyDescent="0.2">
      <c r="A1504">
        <f>A1503+6</f>
        <v>1500</v>
      </c>
      <c r="B1504" t="s">
        <v>470</v>
      </c>
      <c r="C1504" s="17" t="s">
        <v>470</v>
      </c>
      <c r="D1504" s="19">
        <v>201401</v>
      </c>
      <c r="E1504" s="58" t="s">
        <v>1947</v>
      </c>
      <c r="F1504">
        <v>0</v>
      </c>
      <c r="G1504">
        <v>0</v>
      </c>
      <c r="H1504">
        <v>0</v>
      </c>
      <c r="I1504">
        <v>0</v>
      </c>
      <c r="K1504">
        <v>0</v>
      </c>
      <c r="L1504">
        <v>0</v>
      </c>
      <c r="N1504">
        <v>0</v>
      </c>
      <c r="O1504">
        <v>0</v>
      </c>
      <c r="P1504" s="39">
        <f t="shared" si="24"/>
        <v>0</v>
      </c>
      <c r="Q1504" s="10" t="s">
        <v>471</v>
      </c>
      <c r="R1504" s="38">
        <v>0</v>
      </c>
    </row>
    <row r="1505" spans="1:18" x14ac:dyDescent="0.2">
      <c r="A1505">
        <v>1495</v>
      </c>
      <c r="C1505" s="17"/>
      <c r="D1505" s="19">
        <v>201307</v>
      </c>
      <c r="E1505" s="58" t="s">
        <v>1948</v>
      </c>
      <c r="F1505">
        <v>0</v>
      </c>
      <c r="G1505">
        <v>0</v>
      </c>
      <c r="H1505">
        <v>0</v>
      </c>
      <c r="I1505">
        <v>0</v>
      </c>
      <c r="K1505">
        <v>0</v>
      </c>
      <c r="L1505">
        <v>0</v>
      </c>
      <c r="N1505">
        <v>0</v>
      </c>
      <c r="O1505">
        <v>0</v>
      </c>
      <c r="P1505" s="39">
        <f t="shared" si="24"/>
        <v>0</v>
      </c>
      <c r="Q1505" s="10" t="s">
        <v>471</v>
      </c>
      <c r="R1505" s="38">
        <v>0</v>
      </c>
    </row>
    <row r="1506" spans="1:18" x14ac:dyDescent="0.2">
      <c r="A1506">
        <v>1496</v>
      </c>
      <c r="C1506" s="17"/>
      <c r="D1506" s="19">
        <v>201301</v>
      </c>
      <c r="E1506" s="58" t="s">
        <v>1949</v>
      </c>
      <c r="F1506" s="16">
        <v>0</v>
      </c>
      <c r="G1506" s="16">
        <v>0</v>
      </c>
      <c r="H1506" s="16">
        <v>0</v>
      </c>
      <c r="I1506" s="16">
        <v>0</v>
      </c>
      <c r="J1506" s="16"/>
      <c r="K1506" s="16">
        <v>0</v>
      </c>
      <c r="L1506" s="16">
        <v>0</v>
      </c>
      <c r="M1506" s="16"/>
      <c r="N1506" s="16">
        <v>0</v>
      </c>
      <c r="O1506" s="16">
        <v>0</v>
      </c>
      <c r="P1506" s="39">
        <f t="shared" si="24"/>
        <v>0</v>
      </c>
      <c r="Q1506" s="10" t="s">
        <v>471</v>
      </c>
      <c r="R1506" s="38">
        <v>0</v>
      </c>
    </row>
    <row r="1507" spans="1:18" x14ac:dyDescent="0.2">
      <c r="A1507">
        <v>1497</v>
      </c>
      <c r="C1507" s="17"/>
      <c r="D1507" s="19">
        <v>201207</v>
      </c>
      <c r="E1507" s="58" t="s">
        <v>1950</v>
      </c>
      <c r="F1507" s="16">
        <v>0</v>
      </c>
      <c r="G1507" s="16">
        <v>0</v>
      </c>
      <c r="H1507" s="16">
        <v>0</v>
      </c>
      <c r="I1507" s="16">
        <v>0</v>
      </c>
      <c r="J1507" s="16"/>
      <c r="K1507" s="16">
        <v>0</v>
      </c>
      <c r="L1507" s="16">
        <v>0</v>
      </c>
      <c r="M1507" s="16"/>
      <c r="N1507" s="16">
        <v>0</v>
      </c>
      <c r="O1507" s="16">
        <v>17</v>
      </c>
      <c r="P1507" s="39">
        <f t="shared" si="24"/>
        <v>17</v>
      </c>
      <c r="Q1507" s="10" t="s">
        <v>471</v>
      </c>
      <c r="R1507" s="38">
        <v>17</v>
      </c>
    </row>
    <row r="1508" spans="1:18" x14ac:dyDescent="0.2">
      <c r="A1508">
        <v>1498</v>
      </c>
      <c r="C1508" s="17"/>
      <c r="D1508" s="19">
        <v>201201</v>
      </c>
      <c r="E1508" s="58" t="s">
        <v>1951</v>
      </c>
      <c r="F1508" s="16">
        <v>0</v>
      </c>
      <c r="G1508" s="16">
        <v>0</v>
      </c>
      <c r="H1508" s="16">
        <v>0</v>
      </c>
      <c r="I1508" s="16">
        <v>0</v>
      </c>
      <c r="J1508" s="16"/>
      <c r="K1508" s="16">
        <v>0</v>
      </c>
      <c r="L1508" s="16">
        <v>0</v>
      </c>
      <c r="M1508" s="16"/>
      <c r="N1508" s="16">
        <v>0</v>
      </c>
      <c r="O1508" s="16">
        <v>0</v>
      </c>
      <c r="P1508" s="39">
        <f t="shared" si="24"/>
        <v>0</v>
      </c>
      <c r="Q1508" s="10" t="s">
        <v>471</v>
      </c>
      <c r="R1508" s="38">
        <v>0</v>
      </c>
    </row>
    <row r="1509" spans="1:18" x14ac:dyDescent="0.2">
      <c r="A1509">
        <v>1500</v>
      </c>
      <c r="C1509" s="17"/>
      <c r="D1509" s="19"/>
      <c r="E1509" s="58" t="s">
        <v>1031</v>
      </c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39"/>
      <c r="Q1509" s="10"/>
    </row>
    <row r="1510" spans="1:18" x14ac:dyDescent="0.2">
      <c r="A1510">
        <f>A1509+6</f>
        <v>1506</v>
      </c>
      <c r="B1510" t="s">
        <v>472</v>
      </c>
      <c r="C1510" s="17" t="s">
        <v>472</v>
      </c>
      <c r="D1510" s="19">
        <v>201401</v>
      </c>
      <c r="E1510" s="58" t="s">
        <v>1952</v>
      </c>
      <c r="F1510">
        <v>36</v>
      </c>
      <c r="G1510">
        <v>0</v>
      </c>
      <c r="H1510">
        <v>0</v>
      </c>
      <c r="I1510">
        <v>0</v>
      </c>
      <c r="K1510">
        <v>20</v>
      </c>
      <c r="L1510">
        <v>7</v>
      </c>
      <c r="N1510">
        <v>0</v>
      </c>
      <c r="O1510">
        <v>14</v>
      </c>
      <c r="P1510" s="39">
        <f t="shared" si="24"/>
        <v>77</v>
      </c>
      <c r="Q1510" s="10" t="s">
        <v>473</v>
      </c>
      <c r="R1510" s="38">
        <v>77</v>
      </c>
    </row>
    <row r="1511" spans="1:18" x14ac:dyDescent="0.2">
      <c r="A1511">
        <v>1501</v>
      </c>
      <c r="C1511" s="17"/>
      <c r="D1511" s="19">
        <v>201307</v>
      </c>
      <c r="E1511" s="58" t="s">
        <v>1953</v>
      </c>
      <c r="F1511">
        <v>37</v>
      </c>
      <c r="G1511">
        <v>5</v>
      </c>
      <c r="H1511">
        <v>27</v>
      </c>
      <c r="I1511">
        <v>32</v>
      </c>
      <c r="K1511">
        <v>22</v>
      </c>
      <c r="L1511">
        <v>7</v>
      </c>
      <c r="N1511">
        <v>1</v>
      </c>
      <c r="O1511">
        <v>0</v>
      </c>
      <c r="P1511" s="39">
        <f t="shared" si="24"/>
        <v>99</v>
      </c>
      <c r="Q1511" s="10" t="s">
        <v>473</v>
      </c>
      <c r="R1511" s="38">
        <v>99</v>
      </c>
    </row>
    <row r="1512" spans="1:18" x14ac:dyDescent="0.2">
      <c r="A1512">
        <v>1502</v>
      </c>
      <c r="C1512" s="17"/>
      <c r="D1512" s="19">
        <v>201301</v>
      </c>
      <c r="E1512" s="58" t="s">
        <v>1954</v>
      </c>
      <c r="F1512" s="16">
        <v>45</v>
      </c>
      <c r="G1512" s="16">
        <v>5</v>
      </c>
      <c r="H1512" s="16">
        <v>19</v>
      </c>
      <c r="I1512" s="16">
        <v>24</v>
      </c>
      <c r="J1512" s="16"/>
      <c r="K1512" s="16">
        <v>21</v>
      </c>
      <c r="L1512" s="16">
        <v>8</v>
      </c>
      <c r="M1512" s="16"/>
      <c r="N1512" s="16">
        <v>0</v>
      </c>
      <c r="O1512" s="16">
        <v>25</v>
      </c>
      <c r="P1512" s="39">
        <f t="shared" si="24"/>
        <v>123</v>
      </c>
      <c r="Q1512" s="10" t="s">
        <v>473</v>
      </c>
      <c r="R1512" s="38">
        <v>123</v>
      </c>
    </row>
    <row r="1513" spans="1:18" x14ac:dyDescent="0.2">
      <c r="A1513">
        <v>1503</v>
      </c>
      <c r="C1513" s="17"/>
      <c r="D1513" s="19">
        <v>201207</v>
      </c>
      <c r="E1513" s="58" t="s">
        <v>1955</v>
      </c>
      <c r="F1513" s="16">
        <v>42</v>
      </c>
      <c r="G1513" s="16">
        <v>2</v>
      </c>
      <c r="H1513" s="16">
        <v>16</v>
      </c>
      <c r="I1513" s="16">
        <v>18</v>
      </c>
      <c r="J1513" s="16"/>
      <c r="K1513" s="16">
        <v>13</v>
      </c>
      <c r="L1513" s="16">
        <v>12</v>
      </c>
      <c r="M1513" s="16"/>
      <c r="N1513" s="16">
        <v>0</v>
      </c>
      <c r="O1513" s="16">
        <v>24</v>
      </c>
      <c r="P1513" s="39">
        <f t="shared" si="24"/>
        <v>109</v>
      </c>
      <c r="Q1513" s="10" t="s">
        <v>473</v>
      </c>
      <c r="R1513" s="38">
        <v>109</v>
      </c>
    </row>
    <row r="1514" spans="1:18" x14ac:dyDescent="0.2">
      <c r="A1514">
        <v>1504</v>
      </c>
      <c r="C1514" s="17"/>
      <c r="D1514" s="19">
        <v>201201</v>
      </c>
      <c r="E1514" s="58" t="s">
        <v>1956</v>
      </c>
      <c r="F1514" s="16">
        <v>43</v>
      </c>
      <c r="G1514" s="16">
        <v>4</v>
      </c>
      <c r="H1514" s="16">
        <v>19</v>
      </c>
      <c r="I1514" s="16">
        <v>23</v>
      </c>
      <c r="J1514" s="16"/>
      <c r="K1514" s="16">
        <v>20</v>
      </c>
      <c r="L1514" s="16">
        <v>16</v>
      </c>
      <c r="M1514" s="16"/>
      <c r="N1514" s="16">
        <v>0</v>
      </c>
      <c r="O1514" s="16">
        <v>24</v>
      </c>
      <c r="P1514" s="39">
        <f t="shared" si="24"/>
        <v>126</v>
      </c>
      <c r="Q1514" s="10" t="s">
        <v>473</v>
      </c>
      <c r="R1514" s="38">
        <v>126</v>
      </c>
    </row>
    <row r="1515" spans="1:18" x14ac:dyDescent="0.2">
      <c r="A1515">
        <v>1506</v>
      </c>
      <c r="C1515" s="17"/>
      <c r="D1515" s="19"/>
      <c r="E1515" s="58" t="s">
        <v>1031</v>
      </c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39"/>
      <c r="Q1515" s="10"/>
    </row>
    <row r="1516" spans="1:18" x14ac:dyDescent="0.2">
      <c r="A1516">
        <f>A1515+6</f>
        <v>1512</v>
      </c>
      <c r="B1516" t="s">
        <v>474</v>
      </c>
      <c r="C1516" s="17" t="s">
        <v>474</v>
      </c>
      <c r="D1516" s="19">
        <v>201401</v>
      </c>
      <c r="E1516" s="58" t="s">
        <v>1957</v>
      </c>
      <c r="F1516">
        <v>0</v>
      </c>
      <c r="G1516">
        <v>0</v>
      </c>
      <c r="H1516">
        <v>0</v>
      </c>
      <c r="I1516">
        <v>0</v>
      </c>
      <c r="K1516">
        <v>0</v>
      </c>
      <c r="L1516">
        <v>0</v>
      </c>
      <c r="N1516">
        <v>0</v>
      </c>
      <c r="O1516">
        <v>0</v>
      </c>
      <c r="P1516" s="39">
        <f t="shared" si="24"/>
        <v>0</v>
      </c>
      <c r="Q1516" s="10" t="s">
        <v>475</v>
      </c>
      <c r="R1516" s="38">
        <v>0</v>
      </c>
    </row>
    <row r="1517" spans="1:18" x14ac:dyDescent="0.2">
      <c r="A1517">
        <v>1507</v>
      </c>
      <c r="C1517" s="17"/>
      <c r="D1517" s="19">
        <v>201307</v>
      </c>
      <c r="E1517" s="58" t="s">
        <v>1958</v>
      </c>
      <c r="F1517">
        <v>0</v>
      </c>
      <c r="G1517">
        <v>0</v>
      </c>
      <c r="H1517">
        <v>0</v>
      </c>
      <c r="I1517">
        <v>0</v>
      </c>
      <c r="K1517">
        <v>0</v>
      </c>
      <c r="L1517">
        <v>0</v>
      </c>
      <c r="N1517">
        <v>14</v>
      </c>
      <c r="O1517">
        <v>0</v>
      </c>
      <c r="P1517" s="39">
        <f t="shared" si="24"/>
        <v>14</v>
      </c>
      <c r="Q1517" s="10" t="s">
        <v>475</v>
      </c>
      <c r="R1517" s="38">
        <v>14</v>
      </c>
    </row>
    <row r="1518" spans="1:18" x14ac:dyDescent="0.2">
      <c r="A1518">
        <v>1508</v>
      </c>
      <c r="C1518" s="17"/>
      <c r="D1518" s="19">
        <v>201301</v>
      </c>
      <c r="E1518" s="58" t="s">
        <v>1959</v>
      </c>
      <c r="F1518" s="16">
        <v>0</v>
      </c>
      <c r="G1518" s="16">
        <v>0</v>
      </c>
      <c r="H1518" s="16">
        <v>0</v>
      </c>
      <c r="I1518" s="16">
        <v>0</v>
      </c>
      <c r="J1518" s="16"/>
      <c r="K1518" s="16">
        <v>0</v>
      </c>
      <c r="L1518" s="16">
        <v>0</v>
      </c>
      <c r="M1518" s="16"/>
      <c r="N1518" s="16">
        <v>17</v>
      </c>
      <c r="O1518" s="16">
        <v>0</v>
      </c>
      <c r="P1518" s="39">
        <f t="shared" si="24"/>
        <v>17</v>
      </c>
      <c r="Q1518" s="10" t="s">
        <v>475</v>
      </c>
      <c r="R1518" s="38">
        <v>17</v>
      </c>
    </row>
    <row r="1519" spans="1:18" x14ac:dyDescent="0.2">
      <c r="A1519">
        <v>1509</v>
      </c>
      <c r="C1519" s="17"/>
      <c r="D1519" s="19">
        <v>201207</v>
      </c>
      <c r="E1519" s="58" t="s">
        <v>1960</v>
      </c>
      <c r="F1519" s="16">
        <v>0</v>
      </c>
      <c r="G1519" s="16">
        <v>0</v>
      </c>
      <c r="H1519" s="16">
        <v>0</v>
      </c>
      <c r="I1519" s="16">
        <v>0</v>
      </c>
      <c r="J1519" s="16"/>
      <c r="K1519" s="16">
        <v>0</v>
      </c>
      <c r="L1519" s="16">
        <v>0</v>
      </c>
      <c r="M1519" s="16"/>
      <c r="N1519" s="16">
        <v>0</v>
      </c>
      <c r="O1519" s="16">
        <v>15</v>
      </c>
      <c r="P1519" s="39">
        <f t="shared" si="24"/>
        <v>15</v>
      </c>
      <c r="Q1519" s="10" t="s">
        <v>475</v>
      </c>
      <c r="R1519" s="38">
        <v>15</v>
      </c>
    </row>
    <row r="1520" spans="1:18" x14ac:dyDescent="0.2">
      <c r="A1520">
        <v>1510</v>
      </c>
      <c r="C1520" s="17"/>
      <c r="D1520" s="19">
        <v>201201</v>
      </c>
      <c r="E1520" s="58" t="s">
        <v>1961</v>
      </c>
      <c r="F1520" s="16">
        <v>0</v>
      </c>
      <c r="G1520" s="16">
        <v>0</v>
      </c>
      <c r="H1520" s="16">
        <v>0</v>
      </c>
      <c r="I1520" s="16">
        <v>0</v>
      </c>
      <c r="J1520" s="16"/>
      <c r="K1520" s="16">
        <v>0</v>
      </c>
      <c r="L1520" s="16">
        <v>0</v>
      </c>
      <c r="M1520" s="16"/>
      <c r="N1520" s="16">
        <v>0</v>
      </c>
      <c r="O1520" s="16">
        <v>0</v>
      </c>
      <c r="P1520" s="39">
        <f t="shared" si="24"/>
        <v>0</v>
      </c>
      <c r="Q1520" s="10" t="s">
        <v>475</v>
      </c>
      <c r="R1520" s="38">
        <v>0</v>
      </c>
    </row>
    <row r="1521" spans="1:18" x14ac:dyDescent="0.2">
      <c r="A1521">
        <v>1512</v>
      </c>
      <c r="C1521" s="17"/>
      <c r="D1521" s="19"/>
      <c r="E1521" s="58" t="s">
        <v>1031</v>
      </c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39"/>
      <c r="Q1521" s="10"/>
    </row>
    <row r="1522" spans="1:18" x14ac:dyDescent="0.2">
      <c r="A1522">
        <f>A1521+6</f>
        <v>1518</v>
      </c>
      <c r="B1522" t="s">
        <v>476</v>
      </c>
      <c r="C1522" s="17" t="s">
        <v>476</v>
      </c>
      <c r="D1522" s="19">
        <v>201401</v>
      </c>
      <c r="E1522" s="58" t="s">
        <v>1962</v>
      </c>
      <c r="F1522">
        <v>5</v>
      </c>
      <c r="G1522">
        <v>0</v>
      </c>
      <c r="H1522">
        <v>0</v>
      </c>
      <c r="I1522">
        <v>0</v>
      </c>
      <c r="K1522">
        <v>7</v>
      </c>
      <c r="L1522">
        <v>5</v>
      </c>
      <c r="N1522">
        <v>7</v>
      </c>
      <c r="O1522">
        <v>5</v>
      </c>
      <c r="P1522" s="39">
        <f t="shared" si="24"/>
        <v>29</v>
      </c>
      <c r="Q1522" s="10" t="s">
        <v>477</v>
      </c>
      <c r="R1522" s="38">
        <v>29</v>
      </c>
    </row>
    <row r="1523" spans="1:18" x14ac:dyDescent="0.2">
      <c r="A1523">
        <v>1513</v>
      </c>
      <c r="C1523" s="17"/>
      <c r="D1523" s="19">
        <v>201307</v>
      </c>
      <c r="E1523" s="58" t="s">
        <v>1963</v>
      </c>
      <c r="F1523">
        <v>7</v>
      </c>
      <c r="G1523">
        <v>0</v>
      </c>
      <c r="H1523">
        <v>0</v>
      </c>
      <c r="I1523">
        <v>0</v>
      </c>
      <c r="K1523">
        <v>7</v>
      </c>
      <c r="L1523">
        <v>0</v>
      </c>
      <c r="N1523">
        <v>0</v>
      </c>
      <c r="O1523">
        <v>0</v>
      </c>
      <c r="P1523" s="39">
        <f t="shared" si="24"/>
        <v>14</v>
      </c>
      <c r="Q1523" s="10" t="s">
        <v>477</v>
      </c>
      <c r="R1523" s="38">
        <v>14</v>
      </c>
    </row>
    <row r="1524" spans="1:18" x14ac:dyDescent="0.2">
      <c r="A1524">
        <v>1514</v>
      </c>
      <c r="C1524" s="17"/>
      <c r="D1524" s="19">
        <v>201301</v>
      </c>
      <c r="E1524" s="58" t="s">
        <v>1964</v>
      </c>
      <c r="F1524" s="16">
        <v>0</v>
      </c>
      <c r="G1524" s="16">
        <v>0</v>
      </c>
      <c r="H1524" s="16">
        <v>0</v>
      </c>
      <c r="I1524" s="16">
        <v>0</v>
      </c>
      <c r="J1524" s="16"/>
      <c r="K1524" s="16">
        <v>7</v>
      </c>
      <c r="L1524" s="16">
        <v>0</v>
      </c>
      <c r="M1524" s="16"/>
      <c r="N1524" s="16">
        <v>0</v>
      </c>
      <c r="O1524" s="16">
        <v>0</v>
      </c>
      <c r="P1524" s="39">
        <f t="shared" si="24"/>
        <v>7</v>
      </c>
      <c r="Q1524" s="10" t="s">
        <v>477</v>
      </c>
      <c r="R1524" s="38">
        <v>7</v>
      </c>
    </row>
    <row r="1525" spans="1:18" x14ac:dyDescent="0.2">
      <c r="A1525">
        <v>1515</v>
      </c>
      <c r="C1525" s="17"/>
      <c r="D1525" s="19">
        <v>201207</v>
      </c>
      <c r="E1525" s="58" t="s">
        <v>1965</v>
      </c>
      <c r="F1525" s="16">
        <v>7</v>
      </c>
      <c r="G1525" s="16">
        <v>0</v>
      </c>
      <c r="H1525" s="16">
        <v>0</v>
      </c>
      <c r="I1525" s="16">
        <v>0</v>
      </c>
      <c r="J1525" s="16"/>
      <c r="K1525" s="16">
        <v>7</v>
      </c>
      <c r="L1525" s="16">
        <v>0</v>
      </c>
      <c r="M1525" s="16"/>
      <c r="N1525" s="16">
        <v>6</v>
      </c>
      <c r="O1525" s="16">
        <v>0</v>
      </c>
      <c r="P1525" s="39">
        <f t="shared" si="24"/>
        <v>20</v>
      </c>
      <c r="Q1525" s="10" t="s">
        <v>477</v>
      </c>
      <c r="R1525" s="38">
        <v>20</v>
      </c>
    </row>
    <row r="1526" spans="1:18" x14ac:dyDescent="0.2">
      <c r="A1526">
        <v>1516</v>
      </c>
      <c r="C1526" s="17"/>
      <c r="D1526" s="19">
        <v>201201</v>
      </c>
      <c r="E1526" s="58" t="s">
        <v>1966</v>
      </c>
      <c r="F1526" s="16">
        <v>0</v>
      </c>
      <c r="G1526" s="16">
        <v>0</v>
      </c>
      <c r="H1526" s="16">
        <v>0</v>
      </c>
      <c r="I1526" s="16">
        <v>0</v>
      </c>
      <c r="J1526" s="16"/>
      <c r="K1526" s="16">
        <v>0</v>
      </c>
      <c r="L1526" s="16">
        <v>0</v>
      </c>
      <c r="M1526" s="16"/>
      <c r="N1526" s="16">
        <v>0</v>
      </c>
      <c r="O1526" s="16">
        <v>0</v>
      </c>
      <c r="P1526" s="39">
        <f t="shared" si="24"/>
        <v>0</v>
      </c>
      <c r="Q1526" s="10" t="s">
        <v>477</v>
      </c>
      <c r="R1526" s="38">
        <v>0</v>
      </c>
    </row>
    <row r="1527" spans="1:18" x14ac:dyDescent="0.2">
      <c r="A1527">
        <v>1518</v>
      </c>
      <c r="C1527" s="17"/>
      <c r="D1527" s="19"/>
      <c r="E1527" s="58" t="s">
        <v>1031</v>
      </c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39"/>
      <c r="Q1527" s="10"/>
    </row>
    <row r="1528" spans="1:18" x14ac:dyDescent="0.2">
      <c r="A1528">
        <f>A1527+6</f>
        <v>1524</v>
      </c>
      <c r="B1528" t="s">
        <v>478</v>
      </c>
      <c r="C1528" s="17" t="s">
        <v>478</v>
      </c>
      <c r="D1528" s="19">
        <v>201401</v>
      </c>
      <c r="E1528" s="58" t="s">
        <v>1967</v>
      </c>
      <c r="F1528">
        <v>35</v>
      </c>
      <c r="G1528">
        <v>0</v>
      </c>
      <c r="H1528">
        <v>0</v>
      </c>
      <c r="I1528">
        <v>0</v>
      </c>
      <c r="K1528">
        <v>2</v>
      </c>
      <c r="L1528">
        <v>73</v>
      </c>
      <c r="N1528">
        <v>0</v>
      </c>
      <c r="O1528">
        <v>0</v>
      </c>
      <c r="P1528" s="39">
        <f t="shared" si="24"/>
        <v>110</v>
      </c>
      <c r="Q1528" s="10" t="s">
        <v>479</v>
      </c>
      <c r="R1528" s="38">
        <v>110</v>
      </c>
    </row>
    <row r="1529" spans="1:18" x14ac:dyDescent="0.2">
      <c r="A1529">
        <v>1519</v>
      </c>
      <c r="C1529" s="17"/>
      <c r="D1529" s="19">
        <v>201307</v>
      </c>
      <c r="E1529" s="58" t="s">
        <v>1968</v>
      </c>
      <c r="F1529">
        <v>37</v>
      </c>
      <c r="G1529">
        <v>61</v>
      </c>
      <c r="H1529">
        <v>276</v>
      </c>
      <c r="I1529">
        <v>337</v>
      </c>
      <c r="K1529">
        <v>5</v>
      </c>
      <c r="L1529">
        <v>49</v>
      </c>
      <c r="N1529">
        <v>0</v>
      </c>
      <c r="O1529">
        <v>0</v>
      </c>
      <c r="P1529" s="39">
        <f t="shared" si="24"/>
        <v>428</v>
      </c>
      <c r="Q1529" s="10" t="s">
        <v>479</v>
      </c>
      <c r="R1529" s="38">
        <v>428</v>
      </c>
    </row>
    <row r="1530" spans="1:18" x14ac:dyDescent="0.2">
      <c r="A1530">
        <v>1520</v>
      </c>
      <c r="C1530" s="17"/>
      <c r="D1530" s="19">
        <v>201301</v>
      </c>
      <c r="E1530" s="58" t="s">
        <v>1969</v>
      </c>
      <c r="F1530" s="16">
        <v>38</v>
      </c>
      <c r="G1530" s="16">
        <v>56</v>
      </c>
      <c r="H1530" s="16">
        <v>280</v>
      </c>
      <c r="I1530" s="16">
        <v>336</v>
      </c>
      <c r="J1530" s="16"/>
      <c r="K1530" s="16">
        <v>5</v>
      </c>
      <c r="L1530" s="16">
        <v>43</v>
      </c>
      <c r="M1530" s="16"/>
      <c r="N1530" s="16">
        <v>0</v>
      </c>
      <c r="O1530" s="16">
        <v>0</v>
      </c>
      <c r="P1530" s="39">
        <f t="shared" si="24"/>
        <v>422</v>
      </c>
      <c r="Q1530" s="10" t="s">
        <v>479</v>
      </c>
      <c r="R1530" s="38">
        <v>422</v>
      </c>
    </row>
    <row r="1531" spans="1:18" x14ac:dyDescent="0.2">
      <c r="A1531">
        <v>1521</v>
      </c>
      <c r="C1531" s="17"/>
      <c r="D1531" s="19">
        <v>201207</v>
      </c>
      <c r="E1531" s="58" t="s">
        <v>1970</v>
      </c>
      <c r="F1531" s="16">
        <v>41</v>
      </c>
      <c r="G1531" s="16">
        <v>54</v>
      </c>
      <c r="H1531" s="16">
        <v>253</v>
      </c>
      <c r="I1531" s="16">
        <v>307</v>
      </c>
      <c r="J1531" s="16"/>
      <c r="K1531" s="16">
        <v>4</v>
      </c>
      <c r="L1531" s="16">
        <v>48</v>
      </c>
      <c r="M1531" s="16"/>
      <c r="N1531" s="16">
        <v>0</v>
      </c>
      <c r="O1531" s="16">
        <v>0</v>
      </c>
      <c r="P1531" s="39">
        <f t="shared" si="24"/>
        <v>400</v>
      </c>
      <c r="Q1531" s="10" t="s">
        <v>479</v>
      </c>
      <c r="R1531" s="38">
        <v>400</v>
      </c>
    </row>
    <row r="1532" spans="1:18" x14ac:dyDescent="0.2">
      <c r="A1532">
        <v>1522</v>
      </c>
      <c r="C1532" s="17"/>
      <c r="D1532" s="19">
        <v>201201</v>
      </c>
      <c r="E1532" s="58" t="s">
        <v>1971</v>
      </c>
      <c r="F1532" s="16">
        <v>38</v>
      </c>
      <c r="G1532" s="16">
        <v>68</v>
      </c>
      <c r="H1532" s="16">
        <v>225</v>
      </c>
      <c r="I1532" s="16">
        <v>293</v>
      </c>
      <c r="J1532" s="16"/>
      <c r="K1532" s="16">
        <v>5</v>
      </c>
      <c r="L1532" s="16">
        <v>43</v>
      </c>
      <c r="M1532" s="16"/>
      <c r="N1532" s="16">
        <v>0</v>
      </c>
      <c r="O1532" s="16">
        <v>0</v>
      </c>
      <c r="P1532" s="39">
        <f t="shared" si="24"/>
        <v>379</v>
      </c>
      <c r="Q1532" s="10" t="s">
        <v>479</v>
      </c>
      <c r="R1532" s="38">
        <v>379</v>
      </c>
    </row>
    <row r="1533" spans="1:18" x14ac:dyDescent="0.2">
      <c r="A1533">
        <v>1524</v>
      </c>
      <c r="C1533" s="17"/>
      <c r="D1533" s="19"/>
      <c r="E1533" s="58" t="s">
        <v>1031</v>
      </c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39"/>
      <c r="Q1533" s="10"/>
    </row>
    <row r="1534" spans="1:18" x14ac:dyDescent="0.2">
      <c r="A1534">
        <f>A1533+6</f>
        <v>1530</v>
      </c>
      <c r="B1534" t="s">
        <v>480</v>
      </c>
      <c r="C1534" s="17" t="s">
        <v>480</v>
      </c>
      <c r="D1534" s="19">
        <v>201401</v>
      </c>
      <c r="E1534" s="58" t="s">
        <v>1972</v>
      </c>
      <c r="F1534">
        <v>12</v>
      </c>
      <c r="G1534">
        <v>0</v>
      </c>
      <c r="H1534">
        <v>5</v>
      </c>
      <c r="I1534">
        <v>5</v>
      </c>
      <c r="K1534">
        <v>1</v>
      </c>
      <c r="L1534">
        <v>0</v>
      </c>
      <c r="N1534">
        <v>0</v>
      </c>
      <c r="O1534">
        <v>0</v>
      </c>
      <c r="P1534" s="39">
        <f t="shared" si="24"/>
        <v>18</v>
      </c>
      <c r="Q1534" s="10" t="s">
        <v>481</v>
      </c>
      <c r="R1534" s="38">
        <v>18</v>
      </c>
    </row>
    <row r="1535" spans="1:18" x14ac:dyDescent="0.2">
      <c r="A1535">
        <v>1525</v>
      </c>
      <c r="C1535" s="17"/>
      <c r="D1535" s="19">
        <v>201307</v>
      </c>
      <c r="E1535" s="58" t="s">
        <v>1973</v>
      </c>
      <c r="F1535">
        <v>0</v>
      </c>
      <c r="G1535">
        <v>0</v>
      </c>
      <c r="H1535">
        <v>14</v>
      </c>
      <c r="I1535">
        <v>14</v>
      </c>
      <c r="K1535">
        <v>1</v>
      </c>
      <c r="L1535">
        <v>0</v>
      </c>
      <c r="N1535">
        <v>27</v>
      </c>
      <c r="O1535">
        <v>0</v>
      </c>
      <c r="P1535" s="39">
        <f t="shared" si="24"/>
        <v>42</v>
      </c>
      <c r="Q1535" s="10" t="s">
        <v>481</v>
      </c>
      <c r="R1535" s="38">
        <v>42</v>
      </c>
    </row>
    <row r="1536" spans="1:18" x14ac:dyDescent="0.2">
      <c r="A1536">
        <v>1526</v>
      </c>
      <c r="C1536" s="17"/>
      <c r="D1536" s="19">
        <v>201301</v>
      </c>
      <c r="E1536" s="58" t="s">
        <v>1974</v>
      </c>
      <c r="F1536" s="16">
        <v>12</v>
      </c>
      <c r="G1536" s="16">
        <v>0</v>
      </c>
      <c r="H1536" s="16">
        <v>0</v>
      </c>
      <c r="I1536" s="16">
        <v>0</v>
      </c>
      <c r="J1536" s="16"/>
      <c r="K1536" s="16">
        <v>2</v>
      </c>
      <c r="L1536" s="16">
        <v>0</v>
      </c>
      <c r="M1536" s="16"/>
      <c r="N1536" s="16">
        <v>0</v>
      </c>
      <c r="O1536" s="16">
        <v>0</v>
      </c>
      <c r="P1536" s="39">
        <f t="shared" si="24"/>
        <v>14</v>
      </c>
      <c r="Q1536" s="10" t="s">
        <v>481</v>
      </c>
      <c r="R1536" s="38">
        <v>14</v>
      </c>
    </row>
    <row r="1537" spans="1:18" x14ac:dyDescent="0.2">
      <c r="A1537">
        <v>1527</v>
      </c>
      <c r="C1537" s="17"/>
      <c r="D1537" s="19">
        <v>201207</v>
      </c>
      <c r="E1537" s="58" t="s">
        <v>1975</v>
      </c>
      <c r="F1537" s="16">
        <v>12</v>
      </c>
      <c r="G1537" s="16">
        <v>0</v>
      </c>
      <c r="H1537" s="16">
        <v>0</v>
      </c>
      <c r="I1537" s="16">
        <v>0</v>
      </c>
      <c r="J1537" s="16"/>
      <c r="K1537" s="16">
        <v>1</v>
      </c>
      <c r="L1537" s="16">
        <v>0</v>
      </c>
      <c r="M1537" s="16"/>
      <c r="N1537" s="16">
        <v>0</v>
      </c>
      <c r="O1537" s="16">
        <v>0</v>
      </c>
      <c r="P1537" s="39">
        <f t="shared" si="24"/>
        <v>13</v>
      </c>
      <c r="Q1537" s="10" t="s">
        <v>481</v>
      </c>
      <c r="R1537" s="38">
        <v>13</v>
      </c>
    </row>
    <row r="1538" spans="1:18" x14ac:dyDescent="0.2">
      <c r="A1538">
        <v>1528</v>
      </c>
      <c r="C1538" s="17"/>
      <c r="D1538" s="19">
        <v>201201</v>
      </c>
      <c r="E1538" s="58" t="s">
        <v>1976</v>
      </c>
      <c r="F1538" s="16">
        <v>12</v>
      </c>
      <c r="G1538" s="16">
        <v>0</v>
      </c>
      <c r="H1538" s="16">
        <v>0</v>
      </c>
      <c r="I1538" s="16">
        <v>0</v>
      </c>
      <c r="J1538" s="16"/>
      <c r="K1538" s="16">
        <v>2</v>
      </c>
      <c r="L1538" s="16">
        <v>0</v>
      </c>
      <c r="M1538" s="16"/>
      <c r="N1538" s="16">
        <v>0</v>
      </c>
      <c r="O1538" s="16">
        <v>0</v>
      </c>
      <c r="P1538" s="39">
        <f t="shared" si="24"/>
        <v>14</v>
      </c>
      <c r="Q1538" s="10" t="s">
        <v>481</v>
      </c>
      <c r="R1538" s="38">
        <v>14</v>
      </c>
    </row>
    <row r="1539" spans="1:18" x14ac:dyDescent="0.2">
      <c r="A1539">
        <v>1530</v>
      </c>
      <c r="C1539" s="17"/>
      <c r="D1539" s="19"/>
      <c r="E1539" s="58" t="s">
        <v>1031</v>
      </c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39"/>
      <c r="Q1539" s="10"/>
    </row>
    <row r="1540" spans="1:18" x14ac:dyDescent="0.2">
      <c r="A1540">
        <f>A1539+6</f>
        <v>1536</v>
      </c>
      <c r="B1540" t="s">
        <v>482</v>
      </c>
      <c r="C1540" s="17" t="s">
        <v>482</v>
      </c>
      <c r="D1540" s="19">
        <v>201401</v>
      </c>
      <c r="E1540" s="58" t="s">
        <v>1977</v>
      </c>
      <c r="F1540">
        <v>27</v>
      </c>
      <c r="G1540">
        <v>0</v>
      </c>
      <c r="H1540">
        <v>0</v>
      </c>
      <c r="I1540">
        <v>0</v>
      </c>
      <c r="K1540">
        <v>0</v>
      </c>
      <c r="L1540">
        <v>0</v>
      </c>
      <c r="N1540">
        <v>0</v>
      </c>
      <c r="O1540">
        <v>0</v>
      </c>
      <c r="P1540" s="39">
        <f t="shared" si="24"/>
        <v>27</v>
      </c>
      <c r="Q1540" s="10" t="s">
        <v>483</v>
      </c>
      <c r="R1540" s="38">
        <v>27</v>
      </c>
    </row>
    <row r="1541" spans="1:18" x14ac:dyDescent="0.2">
      <c r="A1541">
        <v>1531</v>
      </c>
      <c r="C1541" s="17"/>
      <c r="D1541" s="19">
        <v>201307</v>
      </c>
      <c r="E1541" s="58" t="s">
        <v>1978</v>
      </c>
      <c r="F1541">
        <v>31</v>
      </c>
      <c r="G1541">
        <v>5</v>
      </c>
      <c r="H1541">
        <v>1</v>
      </c>
      <c r="I1541">
        <v>6</v>
      </c>
      <c r="K1541">
        <v>2</v>
      </c>
      <c r="L1541">
        <v>0</v>
      </c>
      <c r="N1541">
        <v>0</v>
      </c>
      <c r="O1541">
        <v>0</v>
      </c>
      <c r="P1541" s="39">
        <f t="shared" si="24"/>
        <v>39</v>
      </c>
      <c r="Q1541" s="10" t="s">
        <v>483</v>
      </c>
      <c r="R1541" s="38">
        <v>39</v>
      </c>
    </row>
    <row r="1542" spans="1:18" x14ac:dyDescent="0.2">
      <c r="A1542">
        <v>1532</v>
      </c>
      <c r="C1542" s="17"/>
      <c r="D1542" s="19">
        <v>201301</v>
      </c>
      <c r="E1542" s="58" t="s">
        <v>1979</v>
      </c>
      <c r="F1542" s="16">
        <v>33</v>
      </c>
      <c r="G1542" s="16">
        <v>5</v>
      </c>
      <c r="H1542" s="16">
        <v>1</v>
      </c>
      <c r="I1542" s="16">
        <v>6</v>
      </c>
      <c r="J1542" s="16"/>
      <c r="K1542" s="16">
        <v>2</v>
      </c>
      <c r="L1542" s="16">
        <v>0</v>
      </c>
      <c r="M1542" s="16"/>
      <c r="N1542" s="16">
        <v>0</v>
      </c>
      <c r="O1542" s="16">
        <v>0</v>
      </c>
      <c r="P1542" s="39">
        <f t="shared" si="24"/>
        <v>41</v>
      </c>
      <c r="Q1542" s="10" t="s">
        <v>483</v>
      </c>
      <c r="R1542" s="38">
        <v>41</v>
      </c>
    </row>
    <row r="1543" spans="1:18" x14ac:dyDescent="0.2">
      <c r="A1543">
        <v>1533</v>
      </c>
      <c r="C1543" s="17"/>
      <c r="D1543" s="19">
        <v>201207</v>
      </c>
      <c r="E1543" s="58" t="s">
        <v>1980</v>
      </c>
      <c r="F1543" s="16">
        <v>26</v>
      </c>
      <c r="G1543" s="16">
        <v>2</v>
      </c>
      <c r="H1543" s="16">
        <v>11</v>
      </c>
      <c r="I1543" s="16">
        <v>13</v>
      </c>
      <c r="J1543" s="16"/>
      <c r="K1543" s="16">
        <v>2</v>
      </c>
      <c r="L1543" s="16">
        <v>0</v>
      </c>
      <c r="M1543" s="16"/>
      <c r="N1543" s="16">
        <v>0</v>
      </c>
      <c r="O1543" s="16">
        <v>0</v>
      </c>
      <c r="P1543" s="39">
        <f t="shared" si="24"/>
        <v>41</v>
      </c>
      <c r="Q1543" s="10" t="s">
        <v>483</v>
      </c>
      <c r="R1543" s="38">
        <v>41</v>
      </c>
    </row>
    <row r="1544" spans="1:18" x14ac:dyDescent="0.2">
      <c r="A1544">
        <v>1534</v>
      </c>
      <c r="C1544" s="17"/>
      <c r="D1544" s="19">
        <v>201201</v>
      </c>
      <c r="E1544" s="58" t="s">
        <v>1981</v>
      </c>
      <c r="F1544" s="16">
        <v>26</v>
      </c>
      <c r="G1544" s="16">
        <v>2</v>
      </c>
      <c r="H1544" s="16">
        <v>11</v>
      </c>
      <c r="I1544" s="16">
        <v>13</v>
      </c>
      <c r="J1544" s="16"/>
      <c r="K1544" s="16">
        <v>2</v>
      </c>
      <c r="L1544" s="16">
        <v>0</v>
      </c>
      <c r="M1544" s="16"/>
      <c r="N1544" s="16">
        <v>0</v>
      </c>
      <c r="O1544" s="16">
        <v>0</v>
      </c>
      <c r="P1544" s="39">
        <f t="shared" si="24"/>
        <v>41</v>
      </c>
      <c r="Q1544" s="10" t="s">
        <v>483</v>
      </c>
      <c r="R1544" s="38">
        <v>41</v>
      </c>
    </row>
    <row r="1545" spans="1:18" x14ac:dyDescent="0.2">
      <c r="A1545">
        <v>1536</v>
      </c>
      <c r="C1545" s="17"/>
      <c r="D1545" s="19"/>
      <c r="E1545" s="58" t="s">
        <v>1031</v>
      </c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39"/>
      <c r="Q1545" s="10"/>
    </row>
    <row r="1546" spans="1:18" x14ac:dyDescent="0.2">
      <c r="A1546">
        <f>A1545+6</f>
        <v>1542</v>
      </c>
      <c r="B1546" t="s">
        <v>484</v>
      </c>
      <c r="C1546" s="17" t="s">
        <v>484</v>
      </c>
      <c r="D1546" s="19">
        <v>201401</v>
      </c>
      <c r="E1546" s="58" t="s">
        <v>1982</v>
      </c>
      <c r="F1546">
        <v>26</v>
      </c>
      <c r="G1546">
        <v>0</v>
      </c>
      <c r="H1546">
        <v>0</v>
      </c>
      <c r="I1546">
        <v>0</v>
      </c>
      <c r="K1546">
        <v>0</v>
      </c>
      <c r="L1546">
        <v>0</v>
      </c>
      <c r="N1546">
        <v>0</v>
      </c>
      <c r="O1546">
        <v>1</v>
      </c>
      <c r="P1546" s="39">
        <f t="shared" si="24"/>
        <v>27</v>
      </c>
      <c r="Q1546" s="10" t="s">
        <v>485</v>
      </c>
      <c r="R1546" s="38">
        <v>27</v>
      </c>
    </row>
    <row r="1547" spans="1:18" x14ac:dyDescent="0.2">
      <c r="A1547">
        <v>1537</v>
      </c>
      <c r="C1547" s="17"/>
      <c r="D1547" s="19">
        <v>201307</v>
      </c>
      <c r="E1547" s="58" t="s">
        <v>1983</v>
      </c>
      <c r="F1547">
        <v>0</v>
      </c>
      <c r="G1547">
        <v>0</v>
      </c>
      <c r="H1547">
        <v>0</v>
      </c>
      <c r="I1547">
        <v>0</v>
      </c>
      <c r="K1547">
        <v>0</v>
      </c>
      <c r="L1547">
        <v>0</v>
      </c>
      <c r="N1547">
        <v>0</v>
      </c>
      <c r="O1547">
        <v>43</v>
      </c>
      <c r="P1547" s="39">
        <f t="shared" si="24"/>
        <v>43</v>
      </c>
      <c r="Q1547" s="10" t="s">
        <v>485</v>
      </c>
      <c r="R1547" s="38">
        <v>43</v>
      </c>
    </row>
    <row r="1548" spans="1:18" x14ac:dyDescent="0.2">
      <c r="A1548">
        <v>1538</v>
      </c>
      <c r="C1548" s="17"/>
      <c r="D1548" s="19">
        <v>201301</v>
      </c>
      <c r="E1548" s="58" t="s">
        <v>1984</v>
      </c>
      <c r="F1548" s="16">
        <v>30</v>
      </c>
      <c r="G1548" s="16">
        <v>0</v>
      </c>
      <c r="H1548" s="16">
        <v>0</v>
      </c>
      <c r="I1548" s="16">
        <v>0</v>
      </c>
      <c r="J1548" s="16"/>
      <c r="K1548" s="16">
        <v>0</v>
      </c>
      <c r="L1548" s="16">
        <v>0</v>
      </c>
      <c r="M1548" s="16"/>
      <c r="N1548" s="16">
        <v>0</v>
      </c>
      <c r="O1548" s="16">
        <v>1</v>
      </c>
      <c r="P1548" s="39">
        <f t="shared" si="24"/>
        <v>31</v>
      </c>
      <c r="Q1548" s="10" t="s">
        <v>485</v>
      </c>
      <c r="R1548" s="38">
        <v>31</v>
      </c>
    </row>
    <row r="1549" spans="1:18" x14ac:dyDescent="0.2">
      <c r="A1549">
        <v>1539</v>
      </c>
      <c r="C1549" s="17"/>
      <c r="D1549" s="19">
        <v>201207</v>
      </c>
      <c r="E1549" s="58" t="s">
        <v>1985</v>
      </c>
      <c r="F1549" s="16">
        <v>30</v>
      </c>
      <c r="G1549" s="16">
        <v>0</v>
      </c>
      <c r="H1549" s="16">
        <v>0</v>
      </c>
      <c r="I1549" s="16">
        <v>0</v>
      </c>
      <c r="J1549" s="16"/>
      <c r="K1549" s="16">
        <v>0</v>
      </c>
      <c r="L1549" s="16">
        <v>0</v>
      </c>
      <c r="M1549" s="16"/>
      <c r="N1549" s="16">
        <v>0</v>
      </c>
      <c r="O1549" s="16">
        <v>0</v>
      </c>
      <c r="P1549" s="39">
        <f t="shared" si="24"/>
        <v>30</v>
      </c>
      <c r="Q1549" s="10" t="s">
        <v>485</v>
      </c>
      <c r="R1549" s="38">
        <v>30</v>
      </c>
    </row>
    <row r="1550" spans="1:18" x14ac:dyDescent="0.2">
      <c r="A1550">
        <v>1540</v>
      </c>
      <c r="C1550" s="17"/>
      <c r="D1550" s="19">
        <v>201201</v>
      </c>
      <c r="E1550" s="58" t="s">
        <v>1986</v>
      </c>
      <c r="F1550" s="16">
        <v>36</v>
      </c>
      <c r="G1550" s="16">
        <v>0</v>
      </c>
      <c r="H1550" s="16">
        <v>0</v>
      </c>
      <c r="I1550" s="16">
        <v>0</v>
      </c>
      <c r="J1550" s="16"/>
      <c r="K1550" s="16">
        <v>0</v>
      </c>
      <c r="L1550" s="16">
        <v>0</v>
      </c>
      <c r="M1550" s="16"/>
      <c r="N1550" s="16">
        <v>0</v>
      </c>
      <c r="O1550" s="16">
        <v>8</v>
      </c>
      <c r="P1550" s="39">
        <f t="shared" si="24"/>
        <v>44</v>
      </c>
      <c r="Q1550" s="10" t="s">
        <v>485</v>
      </c>
      <c r="R1550" s="38">
        <v>44</v>
      </c>
    </row>
    <row r="1551" spans="1:18" x14ac:dyDescent="0.2">
      <c r="A1551">
        <v>1542</v>
      </c>
      <c r="C1551" s="17"/>
      <c r="D1551" s="19"/>
      <c r="E1551" s="58" t="s">
        <v>1031</v>
      </c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39"/>
      <c r="Q1551" s="10"/>
    </row>
    <row r="1552" spans="1:18" x14ac:dyDescent="0.2">
      <c r="A1552">
        <f>A1551+6</f>
        <v>1548</v>
      </c>
      <c r="B1552" t="s">
        <v>486</v>
      </c>
      <c r="C1552" s="17" t="s">
        <v>486</v>
      </c>
      <c r="D1552" s="19">
        <v>201401</v>
      </c>
      <c r="E1552" s="58" t="s">
        <v>1987</v>
      </c>
      <c r="F1552">
        <v>0</v>
      </c>
      <c r="G1552">
        <v>0</v>
      </c>
      <c r="H1552">
        <v>0</v>
      </c>
      <c r="I1552">
        <v>0</v>
      </c>
      <c r="K1552">
        <v>2</v>
      </c>
      <c r="L1552">
        <v>0</v>
      </c>
      <c r="N1552">
        <v>0</v>
      </c>
      <c r="O1552">
        <v>0</v>
      </c>
      <c r="P1552" s="39">
        <f t="shared" si="24"/>
        <v>2</v>
      </c>
      <c r="Q1552" s="10" t="s">
        <v>487</v>
      </c>
      <c r="R1552" s="38">
        <v>2</v>
      </c>
    </row>
    <row r="1553" spans="1:18" x14ac:dyDescent="0.2">
      <c r="A1553">
        <v>1543</v>
      </c>
      <c r="C1553" s="17"/>
      <c r="D1553" s="19">
        <v>201307</v>
      </c>
      <c r="E1553" s="58" t="s">
        <v>1988</v>
      </c>
      <c r="F1553">
        <v>0</v>
      </c>
      <c r="G1553">
        <v>0</v>
      </c>
      <c r="H1553">
        <v>3</v>
      </c>
      <c r="I1553">
        <v>3</v>
      </c>
      <c r="K1553">
        <v>2</v>
      </c>
      <c r="L1553">
        <v>0</v>
      </c>
      <c r="N1553">
        <v>0</v>
      </c>
      <c r="O1553">
        <v>0</v>
      </c>
      <c r="P1553" s="39">
        <f t="shared" si="24"/>
        <v>5</v>
      </c>
      <c r="Q1553" s="10" t="s">
        <v>487</v>
      </c>
      <c r="R1553" s="38">
        <v>5</v>
      </c>
    </row>
    <row r="1554" spans="1:18" x14ac:dyDescent="0.2">
      <c r="A1554">
        <v>1544</v>
      </c>
      <c r="C1554" s="17"/>
      <c r="D1554" s="19">
        <v>201301</v>
      </c>
      <c r="E1554" s="58" t="s">
        <v>1989</v>
      </c>
      <c r="F1554" s="16">
        <v>23</v>
      </c>
      <c r="G1554" s="16">
        <v>0</v>
      </c>
      <c r="H1554" s="16">
        <v>2</v>
      </c>
      <c r="I1554" s="16">
        <v>2</v>
      </c>
      <c r="J1554" s="16"/>
      <c r="K1554" s="16">
        <v>1</v>
      </c>
      <c r="L1554" s="16">
        <v>1</v>
      </c>
      <c r="M1554" s="16"/>
      <c r="N1554" s="16">
        <v>0</v>
      </c>
      <c r="O1554" s="16">
        <v>0</v>
      </c>
      <c r="P1554" s="39">
        <f t="shared" si="24"/>
        <v>27</v>
      </c>
      <c r="Q1554" s="10" t="s">
        <v>487</v>
      </c>
      <c r="R1554" s="38">
        <v>27</v>
      </c>
    </row>
    <row r="1555" spans="1:18" x14ac:dyDescent="0.2">
      <c r="A1555">
        <v>1545</v>
      </c>
      <c r="C1555" s="17"/>
      <c r="D1555" s="19">
        <v>201207</v>
      </c>
      <c r="E1555" s="58" t="s">
        <v>1990</v>
      </c>
      <c r="F1555" s="16">
        <v>0</v>
      </c>
      <c r="G1555" s="16">
        <v>0</v>
      </c>
      <c r="H1555" s="16">
        <v>3</v>
      </c>
      <c r="I1555" s="16">
        <v>3</v>
      </c>
      <c r="J1555" s="16"/>
      <c r="K1555" s="16">
        <v>10</v>
      </c>
      <c r="L1555" s="16">
        <v>0</v>
      </c>
      <c r="M1555" s="16"/>
      <c r="N1555" s="16">
        <v>0</v>
      </c>
      <c r="O1555" s="16">
        <v>0</v>
      </c>
      <c r="P1555" s="39">
        <f t="shared" ref="P1555:P1618" si="25">SUM(F1555+I1555+K1555+L1555+N1555+O1555)</f>
        <v>13</v>
      </c>
      <c r="Q1555" s="10" t="s">
        <v>487</v>
      </c>
      <c r="R1555" s="38">
        <v>13</v>
      </c>
    </row>
    <row r="1556" spans="1:18" x14ac:dyDescent="0.2">
      <c r="A1556">
        <v>1546</v>
      </c>
      <c r="C1556" s="17"/>
      <c r="D1556" s="19">
        <v>201201</v>
      </c>
      <c r="E1556" s="58" t="s">
        <v>1991</v>
      </c>
      <c r="F1556" s="16">
        <v>23</v>
      </c>
      <c r="G1556" s="16">
        <v>0</v>
      </c>
      <c r="H1556" s="16">
        <v>2</v>
      </c>
      <c r="I1556" s="16">
        <v>2</v>
      </c>
      <c r="J1556" s="16"/>
      <c r="K1556" s="16">
        <v>10</v>
      </c>
      <c r="L1556" s="16">
        <v>0</v>
      </c>
      <c r="M1556" s="16"/>
      <c r="N1556" s="16">
        <v>0</v>
      </c>
      <c r="O1556" s="16">
        <v>0</v>
      </c>
      <c r="P1556" s="39">
        <f t="shared" si="25"/>
        <v>35</v>
      </c>
      <c r="Q1556" s="10" t="s">
        <v>487</v>
      </c>
      <c r="R1556" s="38">
        <v>35</v>
      </c>
    </row>
    <row r="1557" spans="1:18" x14ac:dyDescent="0.2">
      <c r="A1557">
        <v>1548</v>
      </c>
      <c r="C1557" s="17"/>
      <c r="D1557" s="19"/>
      <c r="E1557" s="58" t="s">
        <v>1031</v>
      </c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39"/>
      <c r="Q1557" s="10"/>
    </row>
    <row r="1558" spans="1:18" x14ac:dyDescent="0.2">
      <c r="A1558">
        <f>A1557+6</f>
        <v>1554</v>
      </c>
      <c r="B1558" t="s">
        <v>488</v>
      </c>
      <c r="C1558" s="17" t="s">
        <v>488</v>
      </c>
      <c r="D1558" s="19">
        <v>201401</v>
      </c>
      <c r="E1558" s="58" t="s">
        <v>1992</v>
      </c>
      <c r="F1558">
        <v>43</v>
      </c>
      <c r="G1558">
        <v>0</v>
      </c>
      <c r="H1558">
        <v>0</v>
      </c>
      <c r="I1558">
        <v>0</v>
      </c>
      <c r="K1558">
        <v>0</v>
      </c>
      <c r="L1558">
        <v>0</v>
      </c>
      <c r="N1558">
        <v>0</v>
      </c>
      <c r="O1558">
        <v>0</v>
      </c>
      <c r="P1558" s="39">
        <f t="shared" si="25"/>
        <v>43</v>
      </c>
      <c r="Q1558" s="10" t="s">
        <v>489</v>
      </c>
      <c r="R1558" s="38">
        <v>43</v>
      </c>
    </row>
    <row r="1559" spans="1:18" x14ac:dyDescent="0.2">
      <c r="A1559">
        <v>1549</v>
      </c>
      <c r="C1559" s="17"/>
      <c r="D1559" s="19">
        <v>201307</v>
      </c>
      <c r="E1559" s="58" t="s">
        <v>1993</v>
      </c>
      <c r="F1559">
        <v>29</v>
      </c>
      <c r="G1559">
        <v>9</v>
      </c>
      <c r="H1559">
        <v>0</v>
      </c>
      <c r="I1559">
        <v>9</v>
      </c>
      <c r="K1559">
        <v>4</v>
      </c>
      <c r="L1559">
        <v>0</v>
      </c>
      <c r="N1559">
        <v>0</v>
      </c>
      <c r="O1559">
        <v>2</v>
      </c>
      <c r="P1559" s="39">
        <f t="shared" si="25"/>
        <v>44</v>
      </c>
      <c r="Q1559" s="10" t="s">
        <v>489</v>
      </c>
      <c r="R1559" s="38">
        <v>44</v>
      </c>
    </row>
    <row r="1560" spans="1:18" x14ac:dyDescent="0.2">
      <c r="A1560">
        <v>1550</v>
      </c>
      <c r="C1560" s="17"/>
      <c r="D1560" s="19">
        <v>201301</v>
      </c>
      <c r="E1560" s="58" t="s">
        <v>1994</v>
      </c>
      <c r="F1560" s="16">
        <v>30</v>
      </c>
      <c r="G1560" s="16">
        <v>0</v>
      </c>
      <c r="H1560" s="16">
        <v>9</v>
      </c>
      <c r="I1560" s="16">
        <v>9</v>
      </c>
      <c r="J1560" s="16"/>
      <c r="K1560" s="16">
        <v>0</v>
      </c>
      <c r="L1560" s="16">
        <v>0</v>
      </c>
      <c r="M1560" s="16"/>
      <c r="N1560" s="16">
        <v>0</v>
      </c>
      <c r="O1560" s="16">
        <v>4</v>
      </c>
      <c r="P1560" s="39">
        <f t="shared" si="25"/>
        <v>43</v>
      </c>
      <c r="Q1560" s="10" t="s">
        <v>489</v>
      </c>
      <c r="R1560" s="38">
        <v>43</v>
      </c>
    </row>
    <row r="1561" spans="1:18" x14ac:dyDescent="0.2">
      <c r="A1561">
        <v>1551</v>
      </c>
      <c r="C1561" s="17"/>
      <c r="D1561" s="19">
        <v>201207</v>
      </c>
      <c r="E1561" s="58" t="s">
        <v>1995</v>
      </c>
      <c r="F1561" s="16">
        <v>18</v>
      </c>
      <c r="G1561" s="16">
        <v>9</v>
      </c>
      <c r="H1561" s="16">
        <v>0</v>
      </c>
      <c r="I1561" s="16">
        <v>9</v>
      </c>
      <c r="J1561" s="16"/>
      <c r="K1561" s="16">
        <v>0</v>
      </c>
      <c r="L1561" s="16">
        <v>0</v>
      </c>
      <c r="M1561" s="16"/>
      <c r="N1561" s="16">
        <v>0</v>
      </c>
      <c r="O1561" s="16">
        <v>0</v>
      </c>
      <c r="P1561" s="39">
        <f t="shared" si="25"/>
        <v>27</v>
      </c>
      <c r="Q1561" s="10" t="s">
        <v>489</v>
      </c>
      <c r="R1561" s="38">
        <v>27</v>
      </c>
    </row>
    <row r="1562" spans="1:18" x14ac:dyDescent="0.2">
      <c r="A1562">
        <v>1552</v>
      </c>
      <c r="C1562" s="17"/>
      <c r="D1562" s="19">
        <v>201201</v>
      </c>
      <c r="E1562" s="58" t="s">
        <v>1996</v>
      </c>
      <c r="F1562" s="16">
        <v>20</v>
      </c>
      <c r="G1562" s="16">
        <v>0</v>
      </c>
      <c r="H1562" s="16">
        <v>9</v>
      </c>
      <c r="I1562" s="16">
        <v>9</v>
      </c>
      <c r="J1562" s="16"/>
      <c r="K1562" s="16">
        <v>0</v>
      </c>
      <c r="L1562" s="16">
        <v>0</v>
      </c>
      <c r="M1562" s="16"/>
      <c r="N1562" s="16">
        <v>0</v>
      </c>
      <c r="O1562" s="16">
        <v>4</v>
      </c>
      <c r="P1562" s="39">
        <f t="shared" si="25"/>
        <v>33</v>
      </c>
      <c r="Q1562" s="10" t="s">
        <v>489</v>
      </c>
      <c r="R1562" s="38">
        <v>33</v>
      </c>
    </row>
    <row r="1563" spans="1:18" x14ac:dyDescent="0.2">
      <c r="A1563">
        <v>1554</v>
      </c>
      <c r="C1563" s="17"/>
      <c r="D1563" s="19"/>
      <c r="E1563" s="58" t="s">
        <v>1031</v>
      </c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39"/>
      <c r="Q1563" s="10"/>
    </row>
    <row r="1564" spans="1:18" x14ac:dyDescent="0.2">
      <c r="A1564">
        <f>A1563+6</f>
        <v>1560</v>
      </c>
      <c r="B1564" t="s">
        <v>490</v>
      </c>
      <c r="C1564" s="17" t="s">
        <v>490</v>
      </c>
      <c r="D1564" s="19">
        <v>201401</v>
      </c>
      <c r="E1564" s="58" t="s">
        <v>1997</v>
      </c>
      <c r="F1564">
        <v>0</v>
      </c>
      <c r="G1564">
        <v>0</v>
      </c>
      <c r="H1564">
        <v>0</v>
      </c>
      <c r="I1564">
        <v>0</v>
      </c>
      <c r="K1564">
        <v>0</v>
      </c>
      <c r="L1564">
        <v>0</v>
      </c>
      <c r="N1564">
        <v>0</v>
      </c>
      <c r="O1564">
        <v>0</v>
      </c>
      <c r="P1564" s="39">
        <f t="shared" si="25"/>
        <v>0</v>
      </c>
      <c r="Q1564" s="10" t="s">
        <v>491</v>
      </c>
      <c r="R1564" s="38">
        <v>0</v>
      </c>
    </row>
    <row r="1565" spans="1:18" x14ac:dyDescent="0.2">
      <c r="A1565">
        <v>1555</v>
      </c>
      <c r="C1565" s="17"/>
      <c r="D1565" s="19">
        <v>201307</v>
      </c>
      <c r="E1565" s="58" t="s">
        <v>1998</v>
      </c>
      <c r="F1565">
        <v>0</v>
      </c>
      <c r="G1565">
        <v>0</v>
      </c>
      <c r="H1565">
        <v>0</v>
      </c>
      <c r="I1565">
        <v>0</v>
      </c>
      <c r="K1565">
        <v>0</v>
      </c>
      <c r="L1565">
        <v>0</v>
      </c>
      <c r="N1565">
        <v>0</v>
      </c>
      <c r="O1565">
        <v>1</v>
      </c>
      <c r="P1565" s="39">
        <f t="shared" si="25"/>
        <v>1</v>
      </c>
      <c r="Q1565" s="10" t="s">
        <v>491</v>
      </c>
      <c r="R1565" s="38">
        <v>1</v>
      </c>
    </row>
    <row r="1566" spans="1:18" x14ac:dyDescent="0.2">
      <c r="A1566">
        <v>1556</v>
      </c>
      <c r="C1566" s="17"/>
      <c r="D1566" s="19">
        <v>201301</v>
      </c>
      <c r="E1566" s="58" t="s">
        <v>1999</v>
      </c>
      <c r="F1566" s="16">
        <v>0</v>
      </c>
      <c r="G1566" s="16">
        <v>0</v>
      </c>
      <c r="H1566" s="16">
        <v>0</v>
      </c>
      <c r="I1566" s="16">
        <v>0</v>
      </c>
      <c r="J1566" s="16"/>
      <c r="K1566" s="16">
        <v>0</v>
      </c>
      <c r="L1566" s="16">
        <v>0</v>
      </c>
      <c r="M1566" s="16"/>
      <c r="N1566" s="16">
        <v>0</v>
      </c>
      <c r="O1566" s="16">
        <v>1</v>
      </c>
      <c r="P1566" s="39">
        <f t="shared" si="25"/>
        <v>1</v>
      </c>
      <c r="Q1566" s="10" t="s">
        <v>491</v>
      </c>
      <c r="R1566" s="38">
        <v>1</v>
      </c>
    </row>
    <row r="1567" spans="1:18" x14ac:dyDescent="0.2">
      <c r="A1567">
        <v>1557</v>
      </c>
      <c r="C1567" s="17"/>
      <c r="D1567" s="19">
        <v>201207</v>
      </c>
      <c r="E1567" s="58" t="s">
        <v>2000</v>
      </c>
      <c r="F1567" s="16">
        <v>0</v>
      </c>
      <c r="G1567" s="16">
        <v>0</v>
      </c>
      <c r="H1567" s="16">
        <v>0</v>
      </c>
      <c r="I1567" s="16">
        <v>0</v>
      </c>
      <c r="J1567" s="16"/>
      <c r="K1567" s="16">
        <v>0</v>
      </c>
      <c r="L1567" s="16">
        <v>0</v>
      </c>
      <c r="M1567" s="16"/>
      <c r="N1567" s="16">
        <v>0</v>
      </c>
      <c r="O1567" s="16">
        <v>0</v>
      </c>
      <c r="P1567" s="39">
        <f t="shared" si="25"/>
        <v>0</v>
      </c>
      <c r="Q1567" s="10" t="s">
        <v>491</v>
      </c>
      <c r="R1567" s="38">
        <v>0</v>
      </c>
    </row>
    <row r="1568" spans="1:18" x14ac:dyDescent="0.2">
      <c r="A1568">
        <v>1558</v>
      </c>
      <c r="C1568" s="17"/>
      <c r="D1568" s="19">
        <v>201201</v>
      </c>
      <c r="E1568" s="58" t="s">
        <v>2001</v>
      </c>
      <c r="F1568" s="16">
        <v>0</v>
      </c>
      <c r="G1568" s="16">
        <v>0</v>
      </c>
      <c r="H1568" s="16">
        <v>0</v>
      </c>
      <c r="I1568" s="16">
        <v>0</v>
      </c>
      <c r="J1568" s="16"/>
      <c r="K1568" s="16">
        <v>0</v>
      </c>
      <c r="L1568" s="16">
        <v>0</v>
      </c>
      <c r="M1568" s="16"/>
      <c r="N1568" s="16">
        <v>0</v>
      </c>
      <c r="O1568" s="16">
        <v>1</v>
      </c>
      <c r="P1568" s="39">
        <f t="shared" si="25"/>
        <v>1</v>
      </c>
      <c r="Q1568" s="10" t="s">
        <v>491</v>
      </c>
      <c r="R1568" s="38">
        <v>1</v>
      </c>
    </row>
    <row r="1569" spans="1:18" x14ac:dyDescent="0.2">
      <c r="A1569">
        <v>1560</v>
      </c>
      <c r="C1569" s="17"/>
      <c r="D1569" s="19"/>
      <c r="E1569" s="58" t="s">
        <v>1031</v>
      </c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39"/>
      <c r="Q1569" s="10"/>
    </row>
    <row r="1570" spans="1:18" x14ac:dyDescent="0.2">
      <c r="A1570">
        <f>A1569+6</f>
        <v>1566</v>
      </c>
      <c r="B1570" t="s">
        <v>492</v>
      </c>
      <c r="C1570" s="17" t="s">
        <v>492</v>
      </c>
      <c r="D1570" s="19">
        <v>201401</v>
      </c>
      <c r="E1570" s="58" t="s">
        <v>2002</v>
      </c>
      <c r="F1570">
        <v>0</v>
      </c>
      <c r="G1570">
        <v>0</v>
      </c>
      <c r="H1570">
        <v>0</v>
      </c>
      <c r="I1570">
        <v>0</v>
      </c>
      <c r="K1570">
        <v>0</v>
      </c>
      <c r="L1570">
        <v>6</v>
      </c>
      <c r="N1570">
        <v>0</v>
      </c>
      <c r="O1570">
        <v>3</v>
      </c>
      <c r="P1570" s="39">
        <f t="shared" si="25"/>
        <v>9</v>
      </c>
      <c r="Q1570" s="10" t="s">
        <v>493</v>
      </c>
      <c r="R1570" s="38">
        <v>9</v>
      </c>
    </row>
    <row r="1571" spans="1:18" x14ac:dyDescent="0.2">
      <c r="A1571">
        <v>1561</v>
      </c>
      <c r="C1571" s="17"/>
      <c r="D1571" s="19">
        <v>201307</v>
      </c>
      <c r="E1571" s="58" t="s">
        <v>2003</v>
      </c>
      <c r="F1571">
        <v>0</v>
      </c>
      <c r="G1571">
        <v>0</v>
      </c>
      <c r="H1571">
        <v>0</v>
      </c>
      <c r="I1571">
        <v>0</v>
      </c>
      <c r="K1571">
        <v>0</v>
      </c>
      <c r="L1571">
        <v>0</v>
      </c>
      <c r="N1571">
        <v>0</v>
      </c>
      <c r="O1571">
        <v>0</v>
      </c>
      <c r="P1571" s="39">
        <f t="shared" si="25"/>
        <v>0</v>
      </c>
      <c r="Q1571" s="10" t="s">
        <v>493</v>
      </c>
      <c r="R1571" s="38">
        <v>0</v>
      </c>
    </row>
    <row r="1572" spans="1:18" x14ac:dyDescent="0.2">
      <c r="A1572">
        <v>1562</v>
      </c>
      <c r="C1572" s="17"/>
      <c r="D1572" s="19">
        <v>201301</v>
      </c>
      <c r="E1572" s="58" t="s">
        <v>2004</v>
      </c>
      <c r="F1572" s="16">
        <v>0</v>
      </c>
      <c r="G1572" s="16">
        <v>0</v>
      </c>
      <c r="H1572" s="16">
        <v>0</v>
      </c>
      <c r="I1572" s="16">
        <v>0</v>
      </c>
      <c r="J1572" s="16"/>
      <c r="K1572" s="16">
        <v>0</v>
      </c>
      <c r="L1572" s="16">
        <v>0</v>
      </c>
      <c r="M1572" s="16"/>
      <c r="N1572" s="16">
        <v>0</v>
      </c>
      <c r="O1572" s="16">
        <v>0</v>
      </c>
      <c r="P1572" s="39">
        <f t="shared" si="25"/>
        <v>0</v>
      </c>
      <c r="Q1572" s="10" t="s">
        <v>493</v>
      </c>
      <c r="R1572" s="38">
        <v>0</v>
      </c>
    </row>
    <row r="1573" spans="1:18" x14ac:dyDescent="0.2">
      <c r="A1573">
        <v>1563</v>
      </c>
      <c r="C1573" s="17"/>
      <c r="D1573" s="19">
        <v>201207</v>
      </c>
      <c r="E1573" s="58" t="s">
        <v>2005</v>
      </c>
      <c r="F1573" s="16">
        <v>0</v>
      </c>
      <c r="G1573" s="16">
        <v>0</v>
      </c>
      <c r="H1573" s="16">
        <v>0</v>
      </c>
      <c r="I1573" s="16">
        <v>0</v>
      </c>
      <c r="J1573" s="16"/>
      <c r="K1573" s="16">
        <v>0</v>
      </c>
      <c r="L1573" s="16">
        <v>0</v>
      </c>
      <c r="M1573" s="16"/>
      <c r="N1573" s="16">
        <v>0</v>
      </c>
      <c r="O1573" s="16">
        <v>0</v>
      </c>
      <c r="P1573" s="39">
        <f t="shared" si="25"/>
        <v>0</v>
      </c>
      <c r="Q1573" s="10" t="s">
        <v>493</v>
      </c>
      <c r="R1573" s="38">
        <v>0</v>
      </c>
    </row>
    <row r="1574" spans="1:18" x14ac:dyDescent="0.2">
      <c r="A1574">
        <v>1564</v>
      </c>
      <c r="C1574" s="17"/>
      <c r="D1574" s="19">
        <v>201201</v>
      </c>
      <c r="E1574" s="58" t="s">
        <v>2006</v>
      </c>
      <c r="F1574" s="16">
        <v>0</v>
      </c>
      <c r="G1574" s="16">
        <v>0</v>
      </c>
      <c r="H1574" s="16">
        <v>0</v>
      </c>
      <c r="I1574" s="16">
        <v>0</v>
      </c>
      <c r="J1574" s="16"/>
      <c r="K1574" s="16">
        <v>0</v>
      </c>
      <c r="L1574" s="16">
        <v>0</v>
      </c>
      <c r="M1574" s="16"/>
      <c r="N1574" s="16">
        <v>0</v>
      </c>
      <c r="O1574" s="16">
        <v>0</v>
      </c>
      <c r="P1574" s="39">
        <f t="shared" si="25"/>
        <v>0</v>
      </c>
      <c r="Q1574" s="10" t="s">
        <v>493</v>
      </c>
      <c r="R1574" s="38">
        <v>0</v>
      </c>
    </row>
    <row r="1575" spans="1:18" x14ac:dyDescent="0.2">
      <c r="A1575">
        <v>1566</v>
      </c>
      <c r="C1575" s="17"/>
      <c r="D1575" s="19"/>
      <c r="E1575" s="58" t="s">
        <v>1031</v>
      </c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39"/>
      <c r="Q1575" s="10"/>
    </row>
    <row r="1576" spans="1:18" x14ac:dyDescent="0.2">
      <c r="A1576">
        <f>A1575+6</f>
        <v>1572</v>
      </c>
      <c r="B1576" t="s">
        <v>494</v>
      </c>
      <c r="C1576" s="17" t="s">
        <v>494</v>
      </c>
      <c r="D1576" s="19">
        <v>201401</v>
      </c>
      <c r="E1576" s="58" t="s">
        <v>2007</v>
      </c>
      <c r="F1576">
        <v>0</v>
      </c>
      <c r="G1576">
        <v>0</v>
      </c>
      <c r="H1576">
        <v>0</v>
      </c>
      <c r="I1576">
        <v>0</v>
      </c>
      <c r="K1576">
        <v>0</v>
      </c>
      <c r="L1576">
        <v>0</v>
      </c>
      <c r="N1576">
        <v>0</v>
      </c>
      <c r="O1576">
        <v>0</v>
      </c>
      <c r="P1576" s="39">
        <f t="shared" si="25"/>
        <v>0</v>
      </c>
      <c r="Q1576" s="10" t="s">
        <v>495</v>
      </c>
      <c r="R1576" s="38">
        <v>0</v>
      </c>
    </row>
    <row r="1577" spans="1:18" x14ac:dyDescent="0.2">
      <c r="A1577">
        <v>1567</v>
      </c>
      <c r="C1577" s="17"/>
      <c r="D1577" s="19">
        <v>201307</v>
      </c>
      <c r="E1577" s="58" t="s">
        <v>2008</v>
      </c>
      <c r="F1577">
        <v>0</v>
      </c>
      <c r="G1577">
        <v>0</v>
      </c>
      <c r="H1577">
        <v>0</v>
      </c>
      <c r="I1577">
        <v>0</v>
      </c>
      <c r="K1577">
        <v>0</v>
      </c>
      <c r="L1577">
        <v>0</v>
      </c>
      <c r="N1577">
        <v>0</v>
      </c>
      <c r="O1577">
        <v>3</v>
      </c>
      <c r="P1577" s="39">
        <f t="shared" si="25"/>
        <v>3</v>
      </c>
      <c r="Q1577" s="10" t="s">
        <v>495</v>
      </c>
      <c r="R1577" s="38">
        <v>3</v>
      </c>
    </row>
    <row r="1578" spans="1:18" x14ac:dyDescent="0.2">
      <c r="A1578">
        <v>1568</v>
      </c>
      <c r="C1578" s="17"/>
      <c r="D1578" s="19">
        <v>201301</v>
      </c>
      <c r="E1578" s="58" t="s">
        <v>2009</v>
      </c>
      <c r="F1578" s="16">
        <v>0</v>
      </c>
      <c r="G1578" s="16">
        <v>0</v>
      </c>
      <c r="H1578" s="16">
        <v>0</v>
      </c>
      <c r="I1578" s="16">
        <v>0</v>
      </c>
      <c r="J1578" s="16"/>
      <c r="K1578" s="16">
        <v>0</v>
      </c>
      <c r="L1578" s="16">
        <v>0</v>
      </c>
      <c r="M1578" s="16"/>
      <c r="N1578" s="16">
        <v>0</v>
      </c>
      <c r="O1578" s="16">
        <v>1</v>
      </c>
      <c r="P1578" s="39">
        <f t="shared" si="25"/>
        <v>1</v>
      </c>
      <c r="Q1578" s="10" t="s">
        <v>495</v>
      </c>
      <c r="R1578" s="38">
        <v>1</v>
      </c>
    </row>
    <row r="1579" spans="1:18" x14ac:dyDescent="0.2">
      <c r="A1579">
        <v>1569</v>
      </c>
      <c r="C1579" s="17"/>
      <c r="D1579" s="19">
        <v>201207</v>
      </c>
      <c r="E1579" s="58" t="s">
        <v>2010</v>
      </c>
      <c r="F1579" s="16">
        <v>0</v>
      </c>
      <c r="G1579" s="16">
        <v>0</v>
      </c>
      <c r="H1579" s="16">
        <v>6</v>
      </c>
      <c r="I1579" s="16">
        <v>6</v>
      </c>
      <c r="J1579" s="16"/>
      <c r="K1579" s="16">
        <v>0</v>
      </c>
      <c r="L1579" s="16">
        <v>0</v>
      </c>
      <c r="M1579" s="16"/>
      <c r="N1579" s="16">
        <v>0</v>
      </c>
      <c r="O1579" s="16">
        <v>0</v>
      </c>
      <c r="P1579" s="39">
        <f t="shared" si="25"/>
        <v>6</v>
      </c>
      <c r="Q1579" s="10" t="s">
        <v>495</v>
      </c>
      <c r="R1579" s="38">
        <v>6</v>
      </c>
    </row>
    <row r="1580" spans="1:18" x14ac:dyDescent="0.2">
      <c r="A1580">
        <v>1570</v>
      </c>
      <c r="C1580" s="17"/>
      <c r="D1580" s="19">
        <v>201201</v>
      </c>
      <c r="E1580" s="58" t="s">
        <v>2011</v>
      </c>
      <c r="F1580" s="16">
        <v>0</v>
      </c>
      <c r="G1580" s="16">
        <v>0</v>
      </c>
      <c r="H1580" s="16">
        <v>0</v>
      </c>
      <c r="I1580" s="16">
        <v>0</v>
      </c>
      <c r="J1580" s="16"/>
      <c r="K1580" s="16">
        <v>0</v>
      </c>
      <c r="L1580" s="16">
        <v>0</v>
      </c>
      <c r="M1580" s="16"/>
      <c r="N1580" s="16">
        <v>0</v>
      </c>
      <c r="O1580" s="16">
        <v>0</v>
      </c>
      <c r="P1580" s="39">
        <f t="shared" si="25"/>
        <v>0</v>
      </c>
      <c r="Q1580" s="10" t="s">
        <v>495</v>
      </c>
      <c r="R1580" s="38">
        <v>0</v>
      </c>
    </row>
    <row r="1581" spans="1:18" x14ac:dyDescent="0.2">
      <c r="A1581">
        <v>1572</v>
      </c>
      <c r="C1581" s="17"/>
      <c r="D1581" s="19"/>
      <c r="E1581" s="58" t="s">
        <v>1031</v>
      </c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39"/>
      <c r="Q1581" s="10"/>
    </row>
    <row r="1582" spans="1:18" x14ac:dyDescent="0.2">
      <c r="A1582">
        <f>A1581+6</f>
        <v>1578</v>
      </c>
      <c r="B1582" t="s">
        <v>496</v>
      </c>
      <c r="C1582" s="17" t="s">
        <v>496</v>
      </c>
      <c r="D1582" s="19">
        <v>201401</v>
      </c>
      <c r="E1582" s="58" t="s">
        <v>2012</v>
      </c>
      <c r="F1582">
        <v>0</v>
      </c>
      <c r="G1582">
        <v>0</v>
      </c>
      <c r="H1582">
        <v>0</v>
      </c>
      <c r="I1582">
        <v>0</v>
      </c>
      <c r="K1582">
        <v>2</v>
      </c>
      <c r="L1582">
        <v>3</v>
      </c>
      <c r="N1582">
        <v>0</v>
      </c>
      <c r="O1582">
        <v>3</v>
      </c>
      <c r="P1582" s="39">
        <f t="shared" si="25"/>
        <v>8</v>
      </c>
      <c r="Q1582" s="10" t="s">
        <v>497</v>
      </c>
      <c r="R1582" s="38">
        <v>8</v>
      </c>
    </row>
    <row r="1583" spans="1:18" x14ac:dyDescent="0.2">
      <c r="A1583">
        <v>1573</v>
      </c>
      <c r="C1583" s="17"/>
      <c r="D1583" s="19">
        <v>201307</v>
      </c>
      <c r="E1583" s="58" t="s">
        <v>2013</v>
      </c>
      <c r="F1583">
        <v>0</v>
      </c>
      <c r="G1583">
        <v>0</v>
      </c>
      <c r="H1583">
        <v>31</v>
      </c>
      <c r="I1583">
        <v>31</v>
      </c>
      <c r="K1583">
        <v>3</v>
      </c>
      <c r="L1583">
        <v>3</v>
      </c>
      <c r="N1583">
        <v>0</v>
      </c>
      <c r="O1583">
        <v>18</v>
      </c>
      <c r="P1583" s="39">
        <f t="shared" si="25"/>
        <v>55</v>
      </c>
      <c r="Q1583" s="10" t="s">
        <v>497</v>
      </c>
      <c r="R1583" s="38">
        <v>55</v>
      </c>
    </row>
    <row r="1584" spans="1:18" x14ac:dyDescent="0.2">
      <c r="A1584">
        <v>1574</v>
      </c>
      <c r="C1584" s="17"/>
      <c r="D1584" s="19">
        <v>201301</v>
      </c>
      <c r="E1584" s="58" t="s">
        <v>2014</v>
      </c>
      <c r="F1584" s="16">
        <v>0</v>
      </c>
      <c r="G1584" s="16">
        <v>0</v>
      </c>
      <c r="H1584" s="16">
        <v>14</v>
      </c>
      <c r="I1584" s="16">
        <v>14</v>
      </c>
      <c r="J1584" s="16"/>
      <c r="K1584" s="16">
        <v>8</v>
      </c>
      <c r="L1584" s="16">
        <v>0</v>
      </c>
      <c r="M1584" s="16"/>
      <c r="N1584" s="16">
        <v>0</v>
      </c>
      <c r="O1584" s="16">
        <v>0</v>
      </c>
      <c r="P1584" s="39">
        <f t="shared" si="25"/>
        <v>22</v>
      </c>
      <c r="Q1584" s="10" t="s">
        <v>497</v>
      </c>
      <c r="R1584" s="38">
        <v>22</v>
      </c>
    </row>
    <row r="1585" spans="1:18" x14ac:dyDescent="0.2">
      <c r="A1585">
        <v>1575</v>
      </c>
      <c r="C1585" s="17"/>
      <c r="D1585" s="19">
        <v>201207</v>
      </c>
      <c r="E1585" s="58" t="s">
        <v>2015</v>
      </c>
      <c r="F1585" s="16">
        <v>0</v>
      </c>
      <c r="G1585" s="16">
        <v>0</v>
      </c>
      <c r="H1585" s="16">
        <v>29</v>
      </c>
      <c r="I1585" s="16">
        <v>29</v>
      </c>
      <c r="J1585" s="16"/>
      <c r="K1585" s="16">
        <v>8</v>
      </c>
      <c r="L1585" s="16">
        <v>0</v>
      </c>
      <c r="M1585" s="16"/>
      <c r="N1585" s="16">
        <v>0</v>
      </c>
      <c r="O1585" s="16">
        <v>0</v>
      </c>
      <c r="P1585" s="39">
        <f t="shared" si="25"/>
        <v>37</v>
      </c>
      <c r="Q1585" s="10" t="s">
        <v>497</v>
      </c>
      <c r="R1585" s="38">
        <v>37</v>
      </c>
    </row>
    <row r="1586" spans="1:18" x14ac:dyDescent="0.2">
      <c r="A1586">
        <v>1576</v>
      </c>
      <c r="C1586" s="17"/>
      <c r="D1586" s="19">
        <v>201201</v>
      </c>
      <c r="E1586" s="58" t="s">
        <v>2016</v>
      </c>
      <c r="F1586" s="16">
        <v>0</v>
      </c>
      <c r="G1586" s="16">
        <v>0</v>
      </c>
      <c r="H1586" s="16">
        <v>12</v>
      </c>
      <c r="I1586" s="16">
        <v>12</v>
      </c>
      <c r="J1586" s="16"/>
      <c r="K1586" s="16">
        <v>8</v>
      </c>
      <c r="L1586" s="16">
        <v>0</v>
      </c>
      <c r="M1586" s="16"/>
      <c r="N1586" s="16">
        <v>0</v>
      </c>
      <c r="O1586" s="16">
        <v>0</v>
      </c>
      <c r="P1586" s="39">
        <f t="shared" si="25"/>
        <v>20</v>
      </c>
      <c r="Q1586" s="10" t="s">
        <v>497</v>
      </c>
      <c r="R1586" s="38">
        <v>20</v>
      </c>
    </row>
    <row r="1587" spans="1:18" x14ac:dyDescent="0.2">
      <c r="A1587">
        <v>1578</v>
      </c>
      <c r="C1587" s="17"/>
      <c r="D1587" s="19"/>
      <c r="E1587" s="58" t="s">
        <v>1031</v>
      </c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39"/>
      <c r="Q1587" s="10"/>
    </row>
    <row r="1588" spans="1:18" x14ac:dyDescent="0.2">
      <c r="A1588">
        <f>A1587+6</f>
        <v>1584</v>
      </c>
      <c r="B1588" t="s">
        <v>498</v>
      </c>
      <c r="C1588" s="17" t="s">
        <v>498</v>
      </c>
      <c r="D1588" s="19">
        <v>201401</v>
      </c>
      <c r="E1588" s="58" t="s">
        <v>2017</v>
      </c>
      <c r="F1588">
        <v>10</v>
      </c>
      <c r="G1588">
        <v>0</v>
      </c>
      <c r="H1588">
        <v>0</v>
      </c>
      <c r="I1588">
        <v>0</v>
      </c>
      <c r="K1588">
        <v>0</v>
      </c>
      <c r="L1588">
        <v>1</v>
      </c>
      <c r="N1588">
        <v>0</v>
      </c>
      <c r="O1588">
        <v>0</v>
      </c>
      <c r="P1588" s="39">
        <f t="shared" si="25"/>
        <v>11</v>
      </c>
      <c r="Q1588" s="10" t="s">
        <v>499</v>
      </c>
      <c r="R1588" s="38">
        <v>11</v>
      </c>
    </row>
    <row r="1589" spans="1:18" x14ac:dyDescent="0.2">
      <c r="A1589">
        <v>1579</v>
      </c>
      <c r="C1589" s="17"/>
      <c r="D1589" s="19">
        <v>201307</v>
      </c>
      <c r="E1589" s="58" t="s">
        <v>2018</v>
      </c>
      <c r="F1589">
        <v>12</v>
      </c>
      <c r="G1589">
        <v>4</v>
      </c>
      <c r="H1589">
        <v>6</v>
      </c>
      <c r="I1589">
        <v>10</v>
      </c>
      <c r="K1589">
        <v>1</v>
      </c>
      <c r="L1589">
        <v>0</v>
      </c>
      <c r="N1589">
        <v>0</v>
      </c>
      <c r="O1589">
        <v>0</v>
      </c>
      <c r="P1589" s="39">
        <f t="shared" si="25"/>
        <v>23</v>
      </c>
      <c r="Q1589" s="10" t="s">
        <v>499</v>
      </c>
      <c r="R1589" s="38">
        <v>23</v>
      </c>
    </row>
    <row r="1590" spans="1:18" x14ac:dyDescent="0.2">
      <c r="A1590">
        <v>1580</v>
      </c>
      <c r="C1590" s="17"/>
      <c r="D1590" s="19">
        <v>201301</v>
      </c>
      <c r="E1590" s="58" t="s">
        <v>2019</v>
      </c>
      <c r="F1590" s="16">
        <v>12</v>
      </c>
      <c r="G1590" s="16">
        <v>4</v>
      </c>
      <c r="H1590" s="16">
        <v>3</v>
      </c>
      <c r="I1590" s="16">
        <v>7</v>
      </c>
      <c r="J1590" s="16"/>
      <c r="K1590" s="16">
        <v>0</v>
      </c>
      <c r="L1590" s="16">
        <v>3</v>
      </c>
      <c r="M1590" s="16"/>
      <c r="N1590" s="16">
        <v>0</v>
      </c>
      <c r="O1590" s="16">
        <v>0</v>
      </c>
      <c r="P1590" s="39">
        <f t="shared" si="25"/>
        <v>22</v>
      </c>
      <c r="Q1590" s="10" t="s">
        <v>499</v>
      </c>
      <c r="R1590" s="38">
        <v>22</v>
      </c>
    </row>
    <row r="1591" spans="1:18" x14ac:dyDescent="0.2">
      <c r="A1591">
        <v>1581</v>
      </c>
      <c r="C1591" s="17"/>
      <c r="D1591" s="19">
        <v>201207</v>
      </c>
      <c r="E1591" s="58" t="s">
        <v>2020</v>
      </c>
      <c r="F1591" s="16">
        <v>10</v>
      </c>
      <c r="G1591" s="16">
        <v>4</v>
      </c>
      <c r="H1591" s="16">
        <v>3</v>
      </c>
      <c r="I1591" s="16">
        <v>7</v>
      </c>
      <c r="J1591" s="16"/>
      <c r="K1591" s="16">
        <v>0</v>
      </c>
      <c r="L1591" s="16">
        <v>3</v>
      </c>
      <c r="M1591" s="16"/>
      <c r="N1591" s="16">
        <v>0</v>
      </c>
      <c r="O1591" s="16">
        <v>0</v>
      </c>
      <c r="P1591" s="39">
        <f t="shared" si="25"/>
        <v>20</v>
      </c>
      <c r="Q1591" s="10" t="s">
        <v>499</v>
      </c>
      <c r="R1591" s="38">
        <v>20</v>
      </c>
    </row>
    <row r="1592" spans="1:18" x14ac:dyDescent="0.2">
      <c r="A1592">
        <v>1582</v>
      </c>
      <c r="C1592" s="17"/>
      <c r="D1592" s="19">
        <v>201201</v>
      </c>
      <c r="E1592" s="58" t="s">
        <v>2021</v>
      </c>
      <c r="F1592" s="16">
        <v>8</v>
      </c>
      <c r="G1592" s="16">
        <v>3</v>
      </c>
      <c r="H1592" s="16">
        <v>4</v>
      </c>
      <c r="I1592" s="16">
        <v>7</v>
      </c>
      <c r="J1592" s="16"/>
      <c r="K1592" s="16">
        <v>2</v>
      </c>
      <c r="L1592" s="16">
        <v>0</v>
      </c>
      <c r="M1592" s="16"/>
      <c r="N1592" s="16">
        <v>0</v>
      </c>
      <c r="O1592" s="16">
        <v>0</v>
      </c>
      <c r="P1592" s="39">
        <f t="shared" si="25"/>
        <v>17</v>
      </c>
      <c r="Q1592" s="10" t="s">
        <v>499</v>
      </c>
      <c r="R1592" s="38">
        <v>17</v>
      </c>
    </row>
    <row r="1593" spans="1:18" x14ac:dyDescent="0.2">
      <c r="A1593">
        <v>1584</v>
      </c>
      <c r="C1593" s="17"/>
      <c r="D1593" s="19"/>
      <c r="E1593" s="58" t="s">
        <v>1031</v>
      </c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39"/>
      <c r="Q1593" s="10"/>
    </row>
    <row r="1594" spans="1:18" x14ac:dyDescent="0.2">
      <c r="A1594">
        <f>A1593+6</f>
        <v>1590</v>
      </c>
      <c r="B1594" t="s">
        <v>500</v>
      </c>
      <c r="C1594" s="17" t="s">
        <v>500</v>
      </c>
      <c r="D1594" s="19">
        <v>201401</v>
      </c>
      <c r="E1594" s="58" t="s">
        <v>2022</v>
      </c>
      <c r="F1594" s="43" t="s">
        <v>670</v>
      </c>
      <c r="G1594" s="43" t="s">
        <v>670</v>
      </c>
      <c r="H1594" s="43" t="s">
        <v>670</v>
      </c>
      <c r="I1594" s="43" t="s">
        <v>670</v>
      </c>
      <c r="J1594" s="43"/>
      <c r="K1594" s="43" t="s">
        <v>670</v>
      </c>
      <c r="L1594" s="43" t="s">
        <v>670</v>
      </c>
      <c r="M1594" s="43" t="s">
        <v>627</v>
      </c>
      <c r="N1594" s="43" t="s">
        <v>670</v>
      </c>
      <c r="O1594" s="43" t="s">
        <v>670</v>
      </c>
      <c r="P1594" s="39" t="e">
        <f t="shared" si="25"/>
        <v>#VALUE!</v>
      </c>
      <c r="Q1594" s="10" t="s">
        <v>501</v>
      </c>
      <c r="R1594" s="38" t="s">
        <v>670</v>
      </c>
    </row>
    <row r="1595" spans="1:18" x14ac:dyDescent="0.2">
      <c r="A1595">
        <v>1585</v>
      </c>
      <c r="C1595" s="17"/>
      <c r="D1595" s="19">
        <v>201307</v>
      </c>
      <c r="E1595" s="58" t="s">
        <v>2023</v>
      </c>
      <c r="F1595">
        <v>23</v>
      </c>
      <c r="G1595">
        <v>0</v>
      </c>
      <c r="H1595">
        <v>19</v>
      </c>
      <c r="I1595">
        <v>19</v>
      </c>
      <c r="K1595">
        <v>1</v>
      </c>
      <c r="L1595">
        <v>14</v>
      </c>
      <c r="N1595">
        <v>0</v>
      </c>
      <c r="O1595">
        <v>0</v>
      </c>
      <c r="P1595" s="39">
        <f t="shared" si="25"/>
        <v>57</v>
      </c>
      <c r="Q1595" s="10" t="s">
        <v>501</v>
      </c>
      <c r="R1595" s="38">
        <v>57</v>
      </c>
    </row>
    <row r="1596" spans="1:18" x14ac:dyDescent="0.2">
      <c r="A1596">
        <v>1586</v>
      </c>
      <c r="C1596" s="17"/>
      <c r="D1596" s="19">
        <v>201301</v>
      </c>
      <c r="E1596" s="58" t="s">
        <v>2024</v>
      </c>
      <c r="F1596" s="16">
        <v>17</v>
      </c>
      <c r="G1596" s="16">
        <v>0</v>
      </c>
      <c r="H1596" s="16">
        <v>36</v>
      </c>
      <c r="I1596" s="16">
        <v>36</v>
      </c>
      <c r="J1596" s="16"/>
      <c r="K1596" s="16">
        <v>2</v>
      </c>
      <c r="L1596" s="16">
        <v>13</v>
      </c>
      <c r="M1596" s="16"/>
      <c r="N1596" s="16">
        <v>0</v>
      </c>
      <c r="O1596" s="16">
        <v>0</v>
      </c>
      <c r="P1596" s="39">
        <f t="shared" si="25"/>
        <v>68</v>
      </c>
      <c r="Q1596" s="10" t="s">
        <v>501</v>
      </c>
      <c r="R1596" s="38">
        <v>68</v>
      </c>
    </row>
    <row r="1597" spans="1:18" x14ac:dyDescent="0.2">
      <c r="A1597">
        <v>1587</v>
      </c>
      <c r="C1597" s="17"/>
      <c r="D1597" s="19">
        <v>201207</v>
      </c>
      <c r="E1597" s="58" t="s">
        <v>2025</v>
      </c>
      <c r="F1597" s="16">
        <v>23</v>
      </c>
      <c r="G1597" s="16">
        <v>0</v>
      </c>
      <c r="H1597" s="16">
        <v>19</v>
      </c>
      <c r="I1597" s="16">
        <v>19</v>
      </c>
      <c r="J1597" s="16"/>
      <c r="K1597" s="16">
        <v>1</v>
      </c>
      <c r="L1597" s="16">
        <v>14</v>
      </c>
      <c r="M1597" s="16"/>
      <c r="N1597" s="16">
        <v>0</v>
      </c>
      <c r="O1597" s="16">
        <v>0</v>
      </c>
      <c r="P1597" s="39">
        <f t="shared" si="25"/>
        <v>57</v>
      </c>
      <c r="Q1597" s="10" t="s">
        <v>501</v>
      </c>
      <c r="R1597" s="38">
        <v>57</v>
      </c>
    </row>
    <row r="1598" spans="1:18" x14ac:dyDescent="0.2">
      <c r="A1598">
        <v>1588</v>
      </c>
      <c r="C1598" s="17"/>
      <c r="D1598" s="19">
        <v>201201</v>
      </c>
      <c r="E1598" s="58" t="s">
        <v>2026</v>
      </c>
      <c r="F1598" s="16">
        <v>30</v>
      </c>
      <c r="G1598" s="16">
        <v>0</v>
      </c>
      <c r="H1598" s="16">
        <v>36</v>
      </c>
      <c r="I1598" s="16">
        <v>36</v>
      </c>
      <c r="J1598" s="16"/>
      <c r="K1598" s="16">
        <v>2</v>
      </c>
      <c r="L1598" s="16">
        <v>10</v>
      </c>
      <c r="M1598" s="16"/>
      <c r="N1598" s="16">
        <v>0</v>
      </c>
      <c r="O1598" s="16">
        <v>0</v>
      </c>
      <c r="P1598" s="39">
        <f t="shared" si="25"/>
        <v>78</v>
      </c>
      <c r="Q1598" s="10" t="s">
        <v>501</v>
      </c>
      <c r="R1598" s="38">
        <v>78</v>
      </c>
    </row>
    <row r="1599" spans="1:18" x14ac:dyDescent="0.2">
      <c r="A1599">
        <v>1590</v>
      </c>
      <c r="C1599" s="17"/>
      <c r="D1599" s="19"/>
      <c r="E1599" s="58" t="s">
        <v>1031</v>
      </c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39"/>
      <c r="Q1599" s="10"/>
    </row>
    <row r="1600" spans="1:18" x14ac:dyDescent="0.2">
      <c r="A1600">
        <f>A1599+6</f>
        <v>1596</v>
      </c>
      <c r="B1600" t="s">
        <v>502</v>
      </c>
      <c r="C1600" s="17" t="s">
        <v>502</v>
      </c>
      <c r="D1600" s="19">
        <v>201401</v>
      </c>
      <c r="E1600" s="58" t="s">
        <v>2027</v>
      </c>
      <c r="F1600">
        <v>0</v>
      </c>
      <c r="G1600">
        <v>0</v>
      </c>
      <c r="H1600">
        <v>0</v>
      </c>
      <c r="I1600">
        <v>0</v>
      </c>
      <c r="K1600">
        <v>0</v>
      </c>
      <c r="L1600">
        <v>0</v>
      </c>
      <c r="N1600">
        <v>0</v>
      </c>
      <c r="O1600">
        <v>0</v>
      </c>
      <c r="P1600" s="39">
        <f t="shared" si="25"/>
        <v>0</v>
      </c>
      <c r="Q1600" s="10" t="s">
        <v>503</v>
      </c>
      <c r="R1600" s="38">
        <v>0</v>
      </c>
    </row>
    <row r="1601" spans="1:18" x14ac:dyDescent="0.2">
      <c r="A1601">
        <v>1591</v>
      </c>
      <c r="C1601" s="17"/>
      <c r="D1601" s="19">
        <v>201307</v>
      </c>
      <c r="E1601" s="58" t="s">
        <v>2028</v>
      </c>
      <c r="F1601">
        <v>0</v>
      </c>
      <c r="G1601">
        <v>8</v>
      </c>
      <c r="H1601">
        <v>0</v>
      </c>
      <c r="I1601">
        <v>8</v>
      </c>
      <c r="K1601">
        <v>0</v>
      </c>
      <c r="L1601">
        <v>0</v>
      </c>
      <c r="N1601">
        <v>0</v>
      </c>
      <c r="O1601">
        <v>0</v>
      </c>
      <c r="P1601" s="39">
        <f t="shared" si="25"/>
        <v>8</v>
      </c>
      <c r="Q1601" s="10" t="s">
        <v>503</v>
      </c>
      <c r="R1601" s="38">
        <v>8</v>
      </c>
    </row>
    <row r="1602" spans="1:18" x14ac:dyDescent="0.2">
      <c r="A1602">
        <v>1592</v>
      </c>
      <c r="C1602" s="17"/>
      <c r="D1602" s="19">
        <v>201301</v>
      </c>
      <c r="E1602" s="58" t="s">
        <v>2029</v>
      </c>
      <c r="F1602" s="16">
        <v>0</v>
      </c>
      <c r="G1602" s="16">
        <v>0</v>
      </c>
      <c r="H1602" s="16">
        <v>0</v>
      </c>
      <c r="I1602" s="16">
        <v>0</v>
      </c>
      <c r="J1602" s="16"/>
      <c r="K1602" s="16">
        <v>0</v>
      </c>
      <c r="L1602" s="16">
        <v>0</v>
      </c>
      <c r="M1602" s="16"/>
      <c r="N1602" s="16">
        <v>0</v>
      </c>
      <c r="O1602" s="16">
        <v>0</v>
      </c>
      <c r="P1602" s="39">
        <f t="shared" si="25"/>
        <v>0</v>
      </c>
      <c r="Q1602" s="10" t="s">
        <v>503</v>
      </c>
      <c r="R1602" s="38">
        <v>0</v>
      </c>
    </row>
    <row r="1603" spans="1:18" x14ac:dyDescent="0.2">
      <c r="A1603">
        <v>1593</v>
      </c>
      <c r="C1603" s="17"/>
      <c r="D1603" s="19">
        <v>201207</v>
      </c>
      <c r="E1603" s="58" t="s">
        <v>2030</v>
      </c>
      <c r="F1603" s="16">
        <v>0</v>
      </c>
      <c r="G1603" s="16">
        <v>0</v>
      </c>
      <c r="H1603" s="16">
        <v>21</v>
      </c>
      <c r="I1603" s="16">
        <v>21</v>
      </c>
      <c r="J1603" s="16"/>
      <c r="K1603" s="16">
        <v>0</v>
      </c>
      <c r="L1603" s="16">
        <v>0</v>
      </c>
      <c r="M1603" s="16"/>
      <c r="N1603" s="16">
        <v>0</v>
      </c>
      <c r="O1603" s="16">
        <v>0</v>
      </c>
      <c r="P1603" s="39">
        <f t="shared" si="25"/>
        <v>21</v>
      </c>
      <c r="Q1603" s="10" t="s">
        <v>503</v>
      </c>
      <c r="R1603" s="38">
        <v>21</v>
      </c>
    </row>
    <row r="1604" spans="1:18" x14ac:dyDescent="0.2">
      <c r="A1604">
        <v>1594</v>
      </c>
      <c r="C1604" s="17"/>
      <c r="D1604" s="19">
        <v>201201</v>
      </c>
      <c r="E1604" s="58" t="s">
        <v>2031</v>
      </c>
      <c r="F1604" s="16">
        <v>0</v>
      </c>
      <c r="G1604" s="16">
        <v>0</v>
      </c>
      <c r="H1604" s="16">
        <v>0</v>
      </c>
      <c r="I1604" s="16">
        <v>0</v>
      </c>
      <c r="J1604" s="16"/>
      <c r="K1604" s="16">
        <v>0</v>
      </c>
      <c r="L1604" s="16">
        <v>0</v>
      </c>
      <c r="M1604" s="16"/>
      <c r="N1604" s="16">
        <v>0</v>
      </c>
      <c r="O1604" s="16">
        <v>0</v>
      </c>
      <c r="P1604" s="39">
        <f t="shared" si="25"/>
        <v>0</v>
      </c>
      <c r="Q1604" s="10" t="s">
        <v>503</v>
      </c>
      <c r="R1604" s="38">
        <v>0</v>
      </c>
    </row>
    <row r="1605" spans="1:18" x14ac:dyDescent="0.2">
      <c r="A1605">
        <v>1596</v>
      </c>
      <c r="C1605" s="17"/>
      <c r="D1605" s="19"/>
      <c r="E1605" s="58" t="s">
        <v>1031</v>
      </c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39"/>
      <c r="Q1605" s="10"/>
    </row>
    <row r="1606" spans="1:18" x14ac:dyDescent="0.2">
      <c r="A1606">
        <f>A1605+6</f>
        <v>1602</v>
      </c>
      <c r="B1606" t="s">
        <v>504</v>
      </c>
      <c r="C1606" s="17" t="s">
        <v>504</v>
      </c>
      <c r="D1606" s="19">
        <v>201401</v>
      </c>
      <c r="E1606" s="58" t="s">
        <v>2032</v>
      </c>
      <c r="F1606">
        <v>96</v>
      </c>
      <c r="G1606">
        <v>0</v>
      </c>
      <c r="H1606">
        <v>0</v>
      </c>
      <c r="I1606">
        <v>0</v>
      </c>
      <c r="K1606">
        <v>12</v>
      </c>
      <c r="L1606">
        <v>0</v>
      </c>
      <c r="N1606">
        <v>0</v>
      </c>
      <c r="O1606">
        <v>0</v>
      </c>
      <c r="P1606" s="39">
        <f t="shared" si="25"/>
        <v>108</v>
      </c>
      <c r="Q1606" s="10" t="s">
        <v>505</v>
      </c>
      <c r="R1606" s="38">
        <v>108</v>
      </c>
    </row>
    <row r="1607" spans="1:18" x14ac:dyDescent="0.2">
      <c r="A1607">
        <v>1597</v>
      </c>
      <c r="C1607" s="17"/>
      <c r="D1607" s="19">
        <v>201307</v>
      </c>
      <c r="E1607" s="58" t="s">
        <v>2033</v>
      </c>
      <c r="F1607">
        <v>73</v>
      </c>
      <c r="G1607">
        <v>30</v>
      </c>
      <c r="H1607">
        <v>48</v>
      </c>
      <c r="I1607">
        <v>78</v>
      </c>
      <c r="K1607">
        <v>6</v>
      </c>
      <c r="L1607">
        <v>0</v>
      </c>
      <c r="N1607">
        <v>0</v>
      </c>
      <c r="O1607">
        <v>0</v>
      </c>
      <c r="P1607" s="39">
        <f t="shared" si="25"/>
        <v>157</v>
      </c>
      <c r="Q1607" s="10" t="s">
        <v>505</v>
      </c>
      <c r="R1607" s="38">
        <v>157</v>
      </c>
    </row>
    <row r="1608" spans="1:18" x14ac:dyDescent="0.2">
      <c r="A1608">
        <v>1598</v>
      </c>
      <c r="C1608" s="17"/>
      <c r="D1608" s="19">
        <v>201301</v>
      </c>
      <c r="E1608" s="58" t="s">
        <v>2034</v>
      </c>
      <c r="F1608" s="16">
        <v>63</v>
      </c>
      <c r="G1608" s="16">
        <v>36</v>
      </c>
      <c r="H1608" s="16">
        <v>30</v>
      </c>
      <c r="I1608" s="16">
        <v>66</v>
      </c>
      <c r="J1608" s="16"/>
      <c r="K1608" s="16">
        <v>2</v>
      </c>
      <c r="L1608" s="16">
        <v>0</v>
      </c>
      <c r="M1608" s="16"/>
      <c r="N1608" s="16">
        <v>0</v>
      </c>
      <c r="O1608" s="16">
        <v>0</v>
      </c>
      <c r="P1608" s="39">
        <f t="shared" si="25"/>
        <v>131</v>
      </c>
      <c r="Q1608" s="10" t="s">
        <v>505</v>
      </c>
      <c r="R1608" s="38">
        <v>131</v>
      </c>
    </row>
    <row r="1609" spans="1:18" x14ac:dyDescent="0.2">
      <c r="A1609">
        <v>1599</v>
      </c>
      <c r="C1609" s="17"/>
      <c r="D1609" s="19">
        <v>201207</v>
      </c>
      <c r="E1609" s="58" t="s">
        <v>2035</v>
      </c>
      <c r="F1609" s="16">
        <v>70</v>
      </c>
      <c r="G1609" s="16">
        <v>43</v>
      </c>
      <c r="H1609" s="16">
        <v>38</v>
      </c>
      <c r="I1609" s="16">
        <v>81</v>
      </c>
      <c r="J1609" s="16"/>
      <c r="K1609" s="16">
        <v>3</v>
      </c>
      <c r="L1609" s="16">
        <v>0</v>
      </c>
      <c r="M1609" s="16"/>
      <c r="N1609" s="16">
        <v>0</v>
      </c>
      <c r="O1609" s="16">
        <v>6</v>
      </c>
      <c r="P1609" s="39">
        <f t="shared" si="25"/>
        <v>160</v>
      </c>
      <c r="Q1609" s="10" t="s">
        <v>505</v>
      </c>
      <c r="R1609" s="38">
        <v>160</v>
      </c>
    </row>
    <row r="1610" spans="1:18" x14ac:dyDescent="0.2">
      <c r="A1610">
        <v>1600</v>
      </c>
      <c r="C1610" s="17"/>
      <c r="D1610" s="19">
        <v>201201</v>
      </c>
      <c r="E1610" s="58" t="s">
        <v>2036</v>
      </c>
      <c r="F1610" s="16">
        <v>68</v>
      </c>
      <c r="G1610" s="16">
        <v>29</v>
      </c>
      <c r="H1610" s="16">
        <v>41</v>
      </c>
      <c r="I1610" s="16">
        <v>70</v>
      </c>
      <c r="J1610" s="16"/>
      <c r="K1610" s="16">
        <v>9</v>
      </c>
      <c r="L1610" s="16">
        <v>4</v>
      </c>
      <c r="M1610" s="16"/>
      <c r="N1610" s="16">
        <v>0</v>
      </c>
      <c r="O1610" s="16">
        <v>0</v>
      </c>
      <c r="P1610" s="39">
        <f t="shared" si="25"/>
        <v>151</v>
      </c>
      <c r="Q1610" s="10" t="s">
        <v>505</v>
      </c>
      <c r="R1610" s="38">
        <v>151</v>
      </c>
    </row>
    <row r="1611" spans="1:18" x14ac:dyDescent="0.2">
      <c r="A1611">
        <v>1602</v>
      </c>
      <c r="C1611" s="17"/>
      <c r="D1611" s="19"/>
      <c r="E1611" s="58" t="s">
        <v>1031</v>
      </c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39"/>
      <c r="Q1611" s="10"/>
    </row>
    <row r="1612" spans="1:18" x14ac:dyDescent="0.2">
      <c r="A1612">
        <f>A1611+6</f>
        <v>1608</v>
      </c>
      <c r="B1612" t="s">
        <v>506</v>
      </c>
      <c r="C1612" s="17" t="s">
        <v>506</v>
      </c>
      <c r="D1612" s="19">
        <v>201401</v>
      </c>
      <c r="E1612" s="58" t="s">
        <v>2037</v>
      </c>
      <c r="F1612">
        <v>0</v>
      </c>
      <c r="G1612">
        <v>0</v>
      </c>
      <c r="H1612">
        <v>0</v>
      </c>
      <c r="I1612">
        <v>0</v>
      </c>
      <c r="K1612">
        <v>0</v>
      </c>
      <c r="L1612">
        <v>0</v>
      </c>
      <c r="N1612">
        <v>0</v>
      </c>
      <c r="O1612">
        <v>0</v>
      </c>
      <c r="P1612" s="39">
        <f t="shared" si="25"/>
        <v>0</v>
      </c>
      <c r="Q1612" s="10" t="s">
        <v>507</v>
      </c>
      <c r="R1612" s="38">
        <v>0</v>
      </c>
    </row>
    <row r="1613" spans="1:18" x14ac:dyDescent="0.2">
      <c r="A1613">
        <v>1603</v>
      </c>
      <c r="C1613" s="17"/>
      <c r="D1613" s="19">
        <v>201307</v>
      </c>
      <c r="E1613" s="58" t="s">
        <v>2038</v>
      </c>
      <c r="F1613">
        <v>0</v>
      </c>
      <c r="G1613">
        <v>0</v>
      </c>
      <c r="H1613">
        <v>0</v>
      </c>
      <c r="I1613">
        <v>0</v>
      </c>
      <c r="K1613">
        <v>0</v>
      </c>
      <c r="L1613">
        <v>0</v>
      </c>
      <c r="N1613">
        <v>0</v>
      </c>
      <c r="O1613">
        <v>0</v>
      </c>
      <c r="P1613" s="39">
        <f t="shared" si="25"/>
        <v>0</v>
      </c>
      <c r="Q1613" s="10" t="s">
        <v>507</v>
      </c>
      <c r="R1613" s="38">
        <v>0</v>
      </c>
    </row>
    <row r="1614" spans="1:18" x14ac:dyDescent="0.2">
      <c r="A1614">
        <v>1604</v>
      </c>
      <c r="C1614" s="17"/>
      <c r="D1614" s="19">
        <v>201301</v>
      </c>
      <c r="E1614" s="58" t="s">
        <v>2039</v>
      </c>
      <c r="F1614" s="16">
        <v>0</v>
      </c>
      <c r="G1614" s="16">
        <v>0</v>
      </c>
      <c r="H1614" s="16">
        <v>0</v>
      </c>
      <c r="I1614" s="16">
        <v>0</v>
      </c>
      <c r="J1614" s="16"/>
      <c r="K1614" s="16">
        <v>0</v>
      </c>
      <c r="L1614" s="16">
        <v>0</v>
      </c>
      <c r="M1614" s="16"/>
      <c r="N1614" s="16">
        <v>0</v>
      </c>
      <c r="O1614" s="16">
        <v>0</v>
      </c>
      <c r="P1614" s="39">
        <f t="shared" si="25"/>
        <v>0</v>
      </c>
      <c r="Q1614" s="10" t="s">
        <v>507</v>
      </c>
      <c r="R1614" s="38">
        <v>0</v>
      </c>
    </row>
    <row r="1615" spans="1:18" x14ac:dyDescent="0.2">
      <c r="A1615">
        <v>1605</v>
      </c>
      <c r="C1615" s="17"/>
      <c r="D1615" s="19">
        <v>201207</v>
      </c>
      <c r="E1615" s="58" t="s">
        <v>2040</v>
      </c>
      <c r="F1615" s="16">
        <v>0</v>
      </c>
      <c r="G1615" s="16">
        <v>0</v>
      </c>
      <c r="H1615" s="16">
        <v>0</v>
      </c>
      <c r="I1615" s="16">
        <v>0</v>
      </c>
      <c r="J1615" s="16"/>
      <c r="K1615" s="16">
        <v>0</v>
      </c>
      <c r="L1615" s="16">
        <v>0</v>
      </c>
      <c r="M1615" s="16"/>
      <c r="N1615" s="16">
        <v>0</v>
      </c>
      <c r="O1615" s="16">
        <v>0</v>
      </c>
      <c r="P1615" s="39">
        <f t="shared" si="25"/>
        <v>0</v>
      </c>
      <c r="Q1615" s="10" t="s">
        <v>507</v>
      </c>
      <c r="R1615" s="38">
        <v>0</v>
      </c>
    </row>
    <row r="1616" spans="1:18" x14ac:dyDescent="0.2">
      <c r="A1616">
        <v>1606</v>
      </c>
      <c r="C1616" s="17"/>
      <c r="D1616" s="19">
        <v>201201</v>
      </c>
      <c r="E1616" s="58" t="s">
        <v>2041</v>
      </c>
      <c r="F1616" s="16">
        <v>0</v>
      </c>
      <c r="G1616" s="16">
        <v>0</v>
      </c>
      <c r="H1616" s="16">
        <v>0</v>
      </c>
      <c r="I1616" s="16">
        <v>0</v>
      </c>
      <c r="J1616" s="16"/>
      <c r="K1616" s="16">
        <v>0</v>
      </c>
      <c r="L1616" s="16">
        <v>0</v>
      </c>
      <c r="M1616" s="16"/>
      <c r="N1616" s="16">
        <v>0</v>
      </c>
      <c r="O1616" s="16">
        <v>0</v>
      </c>
      <c r="P1616" s="39">
        <f t="shared" si="25"/>
        <v>0</v>
      </c>
      <c r="Q1616" s="10" t="s">
        <v>507</v>
      </c>
      <c r="R1616" s="38">
        <v>0</v>
      </c>
    </row>
    <row r="1617" spans="1:18" x14ac:dyDescent="0.2">
      <c r="A1617">
        <v>1608</v>
      </c>
      <c r="C1617" s="17"/>
      <c r="D1617" s="19"/>
      <c r="E1617" s="58" t="s">
        <v>1031</v>
      </c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39"/>
      <c r="Q1617" s="10"/>
    </row>
    <row r="1618" spans="1:18" x14ac:dyDescent="0.2">
      <c r="A1618">
        <f>A1617+6</f>
        <v>1614</v>
      </c>
      <c r="B1618" t="s">
        <v>508</v>
      </c>
      <c r="C1618" s="17" t="s">
        <v>508</v>
      </c>
      <c r="D1618" s="19">
        <v>201401</v>
      </c>
      <c r="E1618" s="58" t="s">
        <v>2042</v>
      </c>
      <c r="F1618">
        <v>39</v>
      </c>
      <c r="G1618">
        <v>0</v>
      </c>
      <c r="H1618">
        <v>0</v>
      </c>
      <c r="I1618">
        <v>0</v>
      </c>
      <c r="K1618">
        <v>39</v>
      </c>
      <c r="L1618">
        <v>0</v>
      </c>
      <c r="N1618">
        <v>0</v>
      </c>
      <c r="O1618">
        <v>0</v>
      </c>
      <c r="P1618" s="39">
        <f t="shared" si="25"/>
        <v>78</v>
      </c>
      <c r="Q1618" s="10" t="s">
        <v>509</v>
      </c>
      <c r="R1618" s="38">
        <v>78</v>
      </c>
    </row>
    <row r="1619" spans="1:18" x14ac:dyDescent="0.2">
      <c r="A1619">
        <v>1609</v>
      </c>
      <c r="C1619" s="17"/>
      <c r="D1619" s="19">
        <v>201307</v>
      </c>
      <c r="E1619" s="58" t="s">
        <v>2043</v>
      </c>
      <c r="F1619">
        <v>47</v>
      </c>
      <c r="G1619">
        <v>0</v>
      </c>
      <c r="H1619">
        <v>0</v>
      </c>
      <c r="I1619">
        <v>0</v>
      </c>
      <c r="K1619">
        <v>0</v>
      </c>
      <c r="L1619">
        <v>0</v>
      </c>
      <c r="N1619">
        <v>0</v>
      </c>
      <c r="O1619">
        <v>0</v>
      </c>
      <c r="P1619" s="39">
        <f t="shared" ref="P1619:P1682" si="26">SUM(F1619+I1619+K1619+L1619+N1619+O1619)</f>
        <v>47</v>
      </c>
      <c r="Q1619" s="10" t="s">
        <v>509</v>
      </c>
      <c r="R1619" s="38">
        <v>47</v>
      </c>
    </row>
    <row r="1620" spans="1:18" x14ac:dyDescent="0.2">
      <c r="A1620">
        <v>1610</v>
      </c>
      <c r="C1620" s="17"/>
      <c r="D1620" s="19">
        <v>201301</v>
      </c>
      <c r="E1620" s="58" t="s">
        <v>2044</v>
      </c>
      <c r="F1620" s="16">
        <v>39</v>
      </c>
      <c r="G1620" s="16">
        <v>0</v>
      </c>
      <c r="H1620" s="16">
        <v>0</v>
      </c>
      <c r="I1620" s="16">
        <v>0</v>
      </c>
      <c r="J1620" s="16"/>
      <c r="K1620" s="16">
        <v>1</v>
      </c>
      <c r="L1620" s="16">
        <v>0</v>
      </c>
      <c r="M1620" s="16"/>
      <c r="N1620" s="16">
        <v>0</v>
      </c>
      <c r="O1620" s="16">
        <v>12</v>
      </c>
      <c r="P1620" s="39">
        <f t="shared" si="26"/>
        <v>52</v>
      </c>
      <c r="Q1620" s="10" t="s">
        <v>509</v>
      </c>
      <c r="R1620" s="38">
        <v>52</v>
      </c>
    </row>
    <row r="1621" spans="1:18" x14ac:dyDescent="0.2">
      <c r="A1621">
        <v>1611</v>
      </c>
      <c r="C1621" s="17"/>
      <c r="D1621" s="19">
        <v>201207</v>
      </c>
      <c r="E1621" s="58" t="s">
        <v>2045</v>
      </c>
      <c r="F1621" s="16">
        <v>39</v>
      </c>
      <c r="G1621" s="16">
        <v>0</v>
      </c>
      <c r="H1621" s="16">
        <v>0</v>
      </c>
      <c r="I1621" s="16">
        <v>0</v>
      </c>
      <c r="J1621" s="16"/>
      <c r="K1621" s="16">
        <v>0</v>
      </c>
      <c r="L1621" s="16">
        <v>0</v>
      </c>
      <c r="M1621" s="16"/>
      <c r="N1621" s="16">
        <v>0</v>
      </c>
      <c r="O1621" s="16">
        <v>0</v>
      </c>
      <c r="P1621" s="39">
        <f t="shared" si="26"/>
        <v>39</v>
      </c>
      <c r="Q1621" s="10" t="s">
        <v>509</v>
      </c>
      <c r="R1621" s="38">
        <v>39</v>
      </c>
    </row>
    <row r="1622" spans="1:18" x14ac:dyDescent="0.2">
      <c r="A1622">
        <v>1612</v>
      </c>
      <c r="C1622" s="17"/>
      <c r="D1622" s="19">
        <v>201201</v>
      </c>
      <c r="E1622" s="58" t="s">
        <v>2046</v>
      </c>
      <c r="F1622" s="16">
        <v>39</v>
      </c>
      <c r="G1622" s="16">
        <v>0</v>
      </c>
      <c r="H1622" s="16">
        <v>0</v>
      </c>
      <c r="I1622" s="16">
        <v>0</v>
      </c>
      <c r="J1622" s="16"/>
      <c r="K1622" s="16">
        <v>1</v>
      </c>
      <c r="L1622" s="16">
        <v>0</v>
      </c>
      <c r="M1622" s="16"/>
      <c r="N1622" s="16">
        <v>0</v>
      </c>
      <c r="O1622" s="16">
        <v>12</v>
      </c>
      <c r="P1622" s="39">
        <f t="shared" si="26"/>
        <v>52</v>
      </c>
      <c r="Q1622" s="10" t="s">
        <v>509</v>
      </c>
      <c r="R1622" s="38">
        <v>52</v>
      </c>
    </row>
    <row r="1623" spans="1:18" x14ac:dyDescent="0.2">
      <c r="A1623">
        <v>1614</v>
      </c>
      <c r="C1623" s="17"/>
      <c r="D1623" s="19"/>
      <c r="E1623" s="58" t="s">
        <v>1031</v>
      </c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39"/>
      <c r="Q1623" s="10"/>
    </row>
    <row r="1624" spans="1:18" x14ac:dyDescent="0.2">
      <c r="A1624">
        <f>A1623+6</f>
        <v>1620</v>
      </c>
      <c r="B1624" t="s">
        <v>510</v>
      </c>
      <c r="C1624" s="17" t="s">
        <v>510</v>
      </c>
      <c r="D1624" s="19">
        <v>201401</v>
      </c>
      <c r="E1624" s="58" t="s">
        <v>2047</v>
      </c>
      <c r="F1624">
        <v>113</v>
      </c>
      <c r="G1624">
        <v>0</v>
      </c>
      <c r="H1624">
        <v>0</v>
      </c>
      <c r="I1624">
        <v>0</v>
      </c>
      <c r="K1624">
        <v>11</v>
      </c>
      <c r="L1624">
        <v>0</v>
      </c>
      <c r="N1624">
        <v>0</v>
      </c>
      <c r="O1624">
        <v>0</v>
      </c>
      <c r="P1624" s="39">
        <f t="shared" si="26"/>
        <v>124</v>
      </c>
      <c r="Q1624" s="10" t="s">
        <v>511</v>
      </c>
      <c r="R1624" s="38">
        <v>124</v>
      </c>
    </row>
    <row r="1625" spans="1:18" x14ac:dyDescent="0.2">
      <c r="A1625">
        <v>1615</v>
      </c>
      <c r="C1625" s="17"/>
      <c r="D1625" s="19">
        <v>201307</v>
      </c>
      <c r="E1625" s="58" t="s">
        <v>2048</v>
      </c>
      <c r="F1625">
        <v>95</v>
      </c>
      <c r="G1625">
        <v>0</v>
      </c>
      <c r="H1625">
        <v>93</v>
      </c>
      <c r="I1625">
        <v>93</v>
      </c>
      <c r="K1625">
        <v>14</v>
      </c>
      <c r="L1625">
        <v>0</v>
      </c>
      <c r="N1625">
        <v>0</v>
      </c>
      <c r="O1625">
        <v>35</v>
      </c>
      <c r="P1625" s="39">
        <f t="shared" si="26"/>
        <v>237</v>
      </c>
      <c r="Q1625" s="10" t="s">
        <v>511</v>
      </c>
      <c r="R1625" s="38">
        <v>237</v>
      </c>
    </row>
    <row r="1626" spans="1:18" x14ac:dyDescent="0.2">
      <c r="A1626">
        <v>1616</v>
      </c>
      <c r="C1626" s="17"/>
      <c r="D1626" s="19">
        <v>201301</v>
      </c>
      <c r="E1626" s="58" t="s">
        <v>2049</v>
      </c>
      <c r="F1626" s="16">
        <v>108</v>
      </c>
      <c r="G1626" s="16">
        <v>0</v>
      </c>
      <c r="H1626" s="16">
        <v>93</v>
      </c>
      <c r="I1626" s="16">
        <v>93</v>
      </c>
      <c r="J1626" s="16"/>
      <c r="K1626" s="16">
        <v>4</v>
      </c>
      <c r="L1626" s="16">
        <v>6</v>
      </c>
      <c r="M1626" s="16"/>
      <c r="N1626" s="16">
        <v>0</v>
      </c>
      <c r="O1626" s="16">
        <v>0</v>
      </c>
      <c r="P1626" s="39">
        <f t="shared" si="26"/>
        <v>211</v>
      </c>
      <c r="Q1626" s="10" t="s">
        <v>511</v>
      </c>
      <c r="R1626" s="38">
        <v>211</v>
      </c>
    </row>
    <row r="1627" spans="1:18" x14ac:dyDescent="0.2">
      <c r="A1627">
        <v>1617</v>
      </c>
      <c r="C1627" s="17"/>
      <c r="D1627" s="19">
        <v>201207</v>
      </c>
      <c r="E1627" s="58" t="s">
        <v>2050</v>
      </c>
      <c r="F1627" s="16">
        <v>100</v>
      </c>
      <c r="G1627" s="16">
        <v>156</v>
      </c>
      <c r="H1627" s="16">
        <v>0</v>
      </c>
      <c r="I1627" s="16">
        <v>156</v>
      </c>
      <c r="J1627" s="16"/>
      <c r="K1627" s="16">
        <v>9</v>
      </c>
      <c r="L1627" s="16">
        <v>1</v>
      </c>
      <c r="M1627" s="16"/>
      <c r="N1627" s="16">
        <v>0</v>
      </c>
      <c r="O1627" s="16">
        <v>0</v>
      </c>
      <c r="P1627" s="39">
        <f t="shared" si="26"/>
        <v>266</v>
      </c>
      <c r="Q1627" s="10" t="s">
        <v>511</v>
      </c>
      <c r="R1627" s="38">
        <v>266</v>
      </c>
    </row>
    <row r="1628" spans="1:18" x14ac:dyDescent="0.2">
      <c r="A1628">
        <v>1618</v>
      </c>
      <c r="C1628" s="17"/>
      <c r="D1628" s="19">
        <v>201201</v>
      </c>
      <c r="E1628" s="58" t="s">
        <v>2051</v>
      </c>
      <c r="F1628" s="16">
        <v>96</v>
      </c>
      <c r="G1628" s="16">
        <v>0</v>
      </c>
      <c r="H1628" s="16">
        <v>93</v>
      </c>
      <c r="I1628" s="16">
        <v>93</v>
      </c>
      <c r="J1628" s="16"/>
      <c r="K1628" s="16">
        <v>4</v>
      </c>
      <c r="L1628" s="16">
        <v>6</v>
      </c>
      <c r="M1628" s="16"/>
      <c r="N1628" s="16">
        <v>0</v>
      </c>
      <c r="O1628" s="16">
        <v>0</v>
      </c>
      <c r="P1628" s="39">
        <f t="shared" si="26"/>
        <v>199</v>
      </c>
      <c r="Q1628" s="10" t="s">
        <v>511</v>
      </c>
      <c r="R1628" s="38">
        <v>199</v>
      </c>
    </row>
    <row r="1629" spans="1:18" x14ac:dyDescent="0.2">
      <c r="A1629">
        <v>1620</v>
      </c>
      <c r="C1629" s="17"/>
      <c r="D1629" s="19"/>
      <c r="E1629" s="58" t="s">
        <v>1031</v>
      </c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39"/>
      <c r="Q1629" s="10"/>
    </row>
    <row r="1630" spans="1:18" x14ac:dyDescent="0.2">
      <c r="A1630">
        <f>A1629+6</f>
        <v>1626</v>
      </c>
      <c r="B1630" t="s">
        <v>512</v>
      </c>
      <c r="C1630" s="17" t="s">
        <v>512</v>
      </c>
      <c r="D1630" s="19">
        <v>201401</v>
      </c>
      <c r="E1630" s="58" t="s">
        <v>2052</v>
      </c>
      <c r="F1630">
        <v>58</v>
      </c>
      <c r="G1630">
        <v>0</v>
      </c>
      <c r="H1630">
        <v>0</v>
      </c>
      <c r="I1630">
        <v>0</v>
      </c>
      <c r="K1630">
        <v>7</v>
      </c>
      <c r="L1630">
        <v>0</v>
      </c>
      <c r="N1630">
        <v>0</v>
      </c>
      <c r="O1630">
        <v>0</v>
      </c>
      <c r="P1630" s="39">
        <f t="shared" si="26"/>
        <v>65</v>
      </c>
      <c r="Q1630" s="10" t="s">
        <v>513</v>
      </c>
      <c r="R1630" s="38">
        <v>65</v>
      </c>
    </row>
    <row r="1631" spans="1:18" x14ac:dyDescent="0.2">
      <c r="A1631">
        <v>1621</v>
      </c>
      <c r="C1631" s="17"/>
      <c r="D1631" s="19">
        <v>201307</v>
      </c>
      <c r="E1631" s="58" t="s">
        <v>2053</v>
      </c>
      <c r="F1631">
        <v>53</v>
      </c>
      <c r="G1631">
        <v>0</v>
      </c>
      <c r="H1631">
        <v>0</v>
      </c>
      <c r="I1631">
        <v>0</v>
      </c>
      <c r="K1631">
        <v>8</v>
      </c>
      <c r="L1631">
        <v>0</v>
      </c>
      <c r="N1631">
        <v>0</v>
      </c>
      <c r="O1631">
        <v>0</v>
      </c>
      <c r="P1631" s="39">
        <f t="shared" si="26"/>
        <v>61</v>
      </c>
      <c r="Q1631" s="10" t="s">
        <v>513</v>
      </c>
      <c r="R1631" s="38">
        <v>61</v>
      </c>
    </row>
    <row r="1632" spans="1:18" x14ac:dyDescent="0.2">
      <c r="A1632">
        <v>1622</v>
      </c>
      <c r="C1632" s="17"/>
      <c r="D1632" s="19">
        <v>201301</v>
      </c>
      <c r="E1632" s="58" t="s">
        <v>2054</v>
      </c>
      <c r="F1632" s="16">
        <v>54</v>
      </c>
      <c r="G1632" s="16">
        <v>0</v>
      </c>
      <c r="H1632" s="16">
        <v>0</v>
      </c>
      <c r="I1632" s="16">
        <v>0</v>
      </c>
      <c r="J1632" s="16"/>
      <c r="K1632" s="16">
        <v>8</v>
      </c>
      <c r="L1632" s="16">
        <v>0</v>
      </c>
      <c r="M1632" s="16"/>
      <c r="N1632" s="16">
        <v>0</v>
      </c>
      <c r="O1632" s="16">
        <v>1</v>
      </c>
      <c r="P1632" s="39">
        <f t="shared" si="26"/>
        <v>63</v>
      </c>
      <c r="Q1632" s="10" t="s">
        <v>513</v>
      </c>
      <c r="R1632" s="38">
        <v>63</v>
      </c>
    </row>
    <row r="1633" spans="1:18" x14ac:dyDescent="0.2">
      <c r="A1633">
        <v>1623</v>
      </c>
      <c r="C1633" s="17"/>
      <c r="D1633" s="19">
        <v>201207</v>
      </c>
      <c r="E1633" s="58" t="s">
        <v>2055</v>
      </c>
      <c r="F1633" s="16">
        <v>52</v>
      </c>
      <c r="G1633" s="16">
        <v>0</v>
      </c>
      <c r="H1633" s="16">
        <v>0</v>
      </c>
      <c r="I1633" s="16">
        <v>0</v>
      </c>
      <c r="J1633" s="16"/>
      <c r="K1633" s="16">
        <v>7</v>
      </c>
      <c r="L1633" s="16">
        <v>0</v>
      </c>
      <c r="M1633" s="16"/>
      <c r="N1633" s="16">
        <v>0</v>
      </c>
      <c r="O1633" s="16">
        <v>1</v>
      </c>
      <c r="P1633" s="39">
        <f t="shared" si="26"/>
        <v>60</v>
      </c>
      <c r="Q1633" s="10" t="s">
        <v>513</v>
      </c>
      <c r="R1633" s="38">
        <v>60</v>
      </c>
    </row>
    <row r="1634" spans="1:18" x14ac:dyDescent="0.2">
      <c r="A1634">
        <v>1624</v>
      </c>
      <c r="C1634" s="17"/>
      <c r="D1634" s="19">
        <v>201201</v>
      </c>
      <c r="E1634" s="58" t="s">
        <v>2056</v>
      </c>
      <c r="F1634" s="16">
        <v>54</v>
      </c>
      <c r="G1634" s="16">
        <v>0</v>
      </c>
      <c r="H1634" s="16">
        <v>0</v>
      </c>
      <c r="I1634" s="16">
        <v>0</v>
      </c>
      <c r="J1634" s="16"/>
      <c r="K1634" s="16">
        <v>7</v>
      </c>
      <c r="L1634" s="16">
        <v>0</v>
      </c>
      <c r="M1634" s="16"/>
      <c r="N1634" s="16">
        <v>0</v>
      </c>
      <c r="O1634" s="16">
        <v>1</v>
      </c>
      <c r="P1634" s="39">
        <f t="shared" si="26"/>
        <v>62</v>
      </c>
      <c r="Q1634" s="10" t="s">
        <v>513</v>
      </c>
      <c r="R1634" s="38">
        <v>62</v>
      </c>
    </row>
    <row r="1635" spans="1:18" x14ac:dyDescent="0.2">
      <c r="A1635">
        <v>1626</v>
      </c>
      <c r="C1635" s="17"/>
      <c r="D1635" s="19"/>
      <c r="E1635" s="58" t="s">
        <v>1031</v>
      </c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39"/>
      <c r="Q1635" s="10"/>
    </row>
    <row r="1636" spans="1:18" x14ac:dyDescent="0.2">
      <c r="A1636">
        <f>A1635+6</f>
        <v>1632</v>
      </c>
      <c r="B1636" t="s">
        <v>514</v>
      </c>
      <c r="C1636" s="17" t="s">
        <v>514</v>
      </c>
      <c r="D1636" s="19">
        <v>201401</v>
      </c>
      <c r="E1636" s="58" t="s">
        <v>2057</v>
      </c>
      <c r="F1636">
        <v>46</v>
      </c>
      <c r="G1636">
        <v>0</v>
      </c>
      <c r="H1636">
        <v>0</v>
      </c>
      <c r="I1636">
        <v>0</v>
      </c>
      <c r="K1636">
        <v>0</v>
      </c>
      <c r="L1636">
        <v>0</v>
      </c>
      <c r="N1636">
        <v>0</v>
      </c>
      <c r="O1636">
        <v>0</v>
      </c>
      <c r="P1636" s="39">
        <f t="shared" si="26"/>
        <v>46</v>
      </c>
      <c r="Q1636" s="10" t="s">
        <v>515</v>
      </c>
      <c r="R1636" s="38">
        <v>46</v>
      </c>
    </row>
    <row r="1637" spans="1:18" x14ac:dyDescent="0.2">
      <c r="A1637">
        <v>1627</v>
      </c>
      <c r="C1637" s="17"/>
      <c r="D1637" s="19">
        <v>201307</v>
      </c>
      <c r="E1637" s="58" t="s">
        <v>2058</v>
      </c>
      <c r="F1637">
        <v>20</v>
      </c>
      <c r="G1637">
        <v>0</v>
      </c>
      <c r="H1637">
        <v>0</v>
      </c>
      <c r="I1637">
        <v>0</v>
      </c>
      <c r="K1637">
        <v>0</v>
      </c>
      <c r="L1637">
        <v>0</v>
      </c>
      <c r="N1637">
        <v>0</v>
      </c>
      <c r="O1637">
        <v>0</v>
      </c>
      <c r="P1637" s="39">
        <f t="shared" si="26"/>
        <v>20</v>
      </c>
      <c r="Q1637" s="10" t="s">
        <v>515</v>
      </c>
      <c r="R1637" s="38">
        <v>20</v>
      </c>
    </row>
    <row r="1638" spans="1:18" x14ac:dyDescent="0.2">
      <c r="A1638">
        <v>1628</v>
      </c>
      <c r="C1638" s="17"/>
      <c r="D1638" s="19">
        <v>201301</v>
      </c>
      <c r="E1638" s="58" t="s">
        <v>2059</v>
      </c>
      <c r="F1638" s="16">
        <v>22</v>
      </c>
      <c r="G1638" s="16">
        <v>0</v>
      </c>
      <c r="H1638" s="16">
        <v>0</v>
      </c>
      <c r="I1638" s="16">
        <v>0</v>
      </c>
      <c r="J1638" s="16"/>
      <c r="K1638" s="16">
        <v>0</v>
      </c>
      <c r="L1638" s="16">
        <v>0</v>
      </c>
      <c r="M1638" s="16"/>
      <c r="N1638" s="16">
        <v>0</v>
      </c>
      <c r="O1638" s="16">
        <v>0</v>
      </c>
      <c r="P1638" s="39">
        <f t="shared" si="26"/>
        <v>22</v>
      </c>
      <c r="Q1638" s="10" t="s">
        <v>515</v>
      </c>
      <c r="R1638" s="38">
        <v>22</v>
      </c>
    </row>
    <row r="1639" spans="1:18" x14ac:dyDescent="0.2">
      <c r="A1639">
        <v>1629</v>
      </c>
      <c r="C1639" s="17"/>
      <c r="D1639" s="19">
        <v>201207</v>
      </c>
      <c r="E1639" s="58" t="s">
        <v>2060</v>
      </c>
      <c r="F1639" s="16">
        <v>35</v>
      </c>
      <c r="G1639" s="16">
        <v>0</v>
      </c>
      <c r="H1639" s="16">
        <v>0</v>
      </c>
      <c r="I1639" s="16">
        <v>0</v>
      </c>
      <c r="J1639" s="16"/>
      <c r="K1639" s="16">
        <v>0</v>
      </c>
      <c r="L1639" s="16">
        <v>0</v>
      </c>
      <c r="M1639" s="16"/>
      <c r="N1639" s="16">
        <v>0</v>
      </c>
      <c r="O1639" s="16">
        <v>0</v>
      </c>
      <c r="P1639" s="39">
        <f t="shared" si="26"/>
        <v>35</v>
      </c>
      <c r="Q1639" s="10" t="s">
        <v>515</v>
      </c>
      <c r="R1639" s="38">
        <v>35</v>
      </c>
    </row>
    <row r="1640" spans="1:18" x14ac:dyDescent="0.2">
      <c r="A1640">
        <v>1630</v>
      </c>
      <c r="C1640" s="17"/>
      <c r="D1640" s="19">
        <v>201201</v>
      </c>
      <c r="E1640" s="58" t="s">
        <v>2061</v>
      </c>
      <c r="F1640" s="16">
        <v>26</v>
      </c>
      <c r="G1640" s="16">
        <v>0</v>
      </c>
      <c r="H1640" s="16">
        <v>0</v>
      </c>
      <c r="I1640" s="16">
        <v>0</v>
      </c>
      <c r="J1640" s="16"/>
      <c r="K1640" s="16">
        <v>0</v>
      </c>
      <c r="L1640" s="16">
        <v>0</v>
      </c>
      <c r="M1640" s="16"/>
      <c r="N1640" s="16">
        <v>0</v>
      </c>
      <c r="O1640" s="16">
        <v>0</v>
      </c>
      <c r="P1640" s="39">
        <f t="shared" si="26"/>
        <v>26</v>
      </c>
      <c r="Q1640" s="10" t="s">
        <v>515</v>
      </c>
      <c r="R1640" s="38">
        <v>26</v>
      </c>
    </row>
    <row r="1641" spans="1:18" x14ac:dyDescent="0.2">
      <c r="A1641">
        <v>1632</v>
      </c>
      <c r="C1641" s="17"/>
      <c r="D1641" s="19"/>
      <c r="E1641" s="58" t="s">
        <v>1031</v>
      </c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39"/>
      <c r="Q1641" s="10"/>
    </row>
    <row r="1642" spans="1:18" x14ac:dyDescent="0.2">
      <c r="A1642">
        <f>A1641+6</f>
        <v>1638</v>
      </c>
      <c r="B1642" t="s">
        <v>662</v>
      </c>
      <c r="C1642" s="17" t="s">
        <v>662</v>
      </c>
      <c r="D1642" s="19">
        <v>201401</v>
      </c>
      <c r="E1642" s="58" t="s">
        <v>2062</v>
      </c>
      <c r="F1642" s="43" t="s">
        <v>670</v>
      </c>
      <c r="G1642" s="43" t="s">
        <v>670</v>
      </c>
      <c r="H1642" s="43" t="s">
        <v>670</v>
      </c>
      <c r="I1642" s="43" t="s">
        <v>670</v>
      </c>
      <c r="J1642" s="43"/>
      <c r="K1642" s="43" t="s">
        <v>670</v>
      </c>
      <c r="L1642" s="43" t="s">
        <v>670</v>
      </c>
      <c r="M1642" s="43" t="s">
        <v>627</v>
      </c>
      <c r="N1642" s="43" t="s">
        <v>670</v>
      </c>
      <c r="O1642" s="43" t="s">
        <v>670</v>
      </c>
      <c r="P1642" s="39" t="e">
        <f t="shared" si="26"/>
        <v>#VALUE!</v>
      </c>
      <c r="Q1642" s="10" t="s">
        <v>516</v>
      </c>
      <c r="R1642" s="38" t="s">
        <v>670</v>
      </c>
    </row>
    <row r="1643" spans="1:18" x14ac:dyDescent="0.2">
      <c r="A1643">
        <v>1633</v>
      </c>
      <c r="C1643" s="17"/>
      <c r="D1643" s="19">
        <v>201307</v>
      </c>
      <c r="E1643" s="58" t="s">
        <v>2063</v>
      </c>
      <c r="F1643" s="22">
        <f>88-67</f>
        <v>21</v>
      </c>
      <c r="G1643">
        <v>0</v>
      </c>
      <c r="H1643">
        <v>0</v>
      </c>
      <c r="I1643">
        <v>0</v>
      </c>
      <c r="K1643">
        <v>0</v>
      </c>
      <c r="L1643">
        <v>0</v>
      </c>
      <c r="N1643">
        <v>0</v>
      </c>
      <c r="O1643">
        <v>0</v>
      </c>
      <c r="P1643" s="39">
        <f t="shared" si="26"/>
        <v>21</v>
      </c>
      <c r="Q1643" s="10" t="s">
        <v>516</v>
      </c>
      <c r="R1643" s="38">
        <v>21</v>
      </c>
    </row>
    <row r="1644" spans="1:18" x14ac:dyDescent="0.2">
      <c r="A1644">
        <v>1634</v>
      </c>
      <c r="C1644" s="17"/>
      <c r="D1644" s="19">
        <v>201301</v>
      </c>
      <c r="E1644" s="58" t="s">
        <v>2064</v>
      </c>
      <c r="F1644" s="16">
        <v>22</v>
      </c>
      <c r="G1644" s="16">
        <v>0</v>
      </c>
      <c r="H1644" s="16">
        <v>33</v>
      </c>
      <c r="I1644" s="16">
        <v>33</v>
      </c>
      <c r="J1644" s="16"/>
      <c r="K1644" s="16">
        <v>0</v>
      </c>
      <c r="L1644" s="16">
        <v>0</v>
      </c>
      <c r="M1644" s="16"/>
      <c r="N1644" s="16">
        <v>0</v>
      </c>
      <c r="O1644" s="16">
        <v>0</v>
      </c>
      <c r="P1644" s="39">
        <f t="shared" si="26"/>
        <v>55</v>
      </c>
      <c r="Q1644" s="10" t="s">
        <v>516</v>
      </c>
      <c r="R1644" s="38">
        <v>55</v>
      </c>
    </row>
    <row r="1645" spans="1:18" x14ac:dyDescent="0.2">
      <c r="A1645">
        <v>1635</v>
      </c>
      <c r="C1645" s="17"/>
      <c r="D1645" s="19">
        <v>201207</v>
      </c>
      <c r="E1645" s="58" t="s">
        <v>2065</v>
      </c>
      <c r="F1645" s="16">
        <v>21</v>
      </c>
      <c r="G1645" s="16">
        <v>0</v>
      </c>
      <c r="H1645" s="16">
        <v>33</v>
      </c>
      <c r="I1645" s="16">
        <v>33</v>
      </c>
      <c r="J1645" s="16"/>
      <c r="K1645" s="16">
        <v>0</v>
      </c>
      <c r="L1645" s="16">
        <v>0</v>
      </c>
      <c r="M1645" s="16"/>
      <c r="N1645" s="16">
        <v>0</v>
      </c>
      <c r="O1645" s="16">
        <v>0</v>
      </c>
      <c r="P1645" s="39">
        <f t="shared" si="26"/>
        <v>54</v>
      </c>
      <c r="Q1645" s="10" t="s">
        <v>516</v>
      </c>
      <c r="R1645" s="38">
        <v>54</v>
      </c>
    </row>
    <row r="1646" spans="1:18" x14ac:dyDescent="0.2">
      <c r="A1646">
        <v>1636</v>
      </c>
      <c r="C1646" s="17"/>
      <c r="D1646" s="19">
        <v>201201</v>
      </c>
      <c r="E1646" s="58" t="s">
        <v>2066</v>
      </c>
      <c r="F1646" s="16">
        <v>22</v>
      </c>
      <c r="G1646" s="16">
        <v>0</v>
      </c>
      <c r="H1646" s="16">
        <v>29</v>
      </c>
      <c r="I1646" s="16">
        <v>29</v>
      </c>
      <c r="J1646" s="16"/>
      <c r="K1646" s="16">
        <v>0</v>
      </c>
      <c r="L1646" s="16">
        <v>0</v>
      </c>
      <c r="M1646" s="16"/>
      <c r="N1646" s="16">
        <v>0</v>
      </c>
      <c r="O1646" s="16">
        <v>0</v>
      </c>
      <c r="P1646" s="39">
        <f t="shared" si="26"/>
        <v>51</v>
      </c>
      <c r="Q1646" s="10" t="s">
        <v>516</v>
      </c>
      <c r="R1646" s="38">
        <v>51</v>
      </c>
    </row>
    <row r="1647" spans="1:18" x14ac:dyDescent="0.2">
      <c r="A1647">
        <v>1638</v>
      </c>
      <c r="C1647" s="17"/>
      <c r="D1647" s="19"/>
      <c r="E1647" s="58" t="s">
        <v>1031</v>
      </c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39"/>
      <c r="Q1647" s="10"/>
    </row>
    <row r="1648" spans="1:18" x14ac:dyDescent="0.2">
      <c r="A1648">
        <f>A1647+6</f>
        <v>1644</v>
      </c>
      <c r="B1648" t="s">
        <v>517</v>
      </c>
      <c r="C1648" s="17" t="s">
        <v>517</v>
      </c>
      <c r="D1648" s="19">
        <v>201401</v>
      </c>
      <c r="E1648" s="58" t="s">
        <v>2067</v>
      </c>
      <c r="F1648">
        <v>51</v>
      </c>
      <c r="G1648">
        <v>0</v>
      </c>
      <c r="H1648">
        <v>0</v>
      </c>
      <c r="I1648">
        <v>0</v>
      </c>
      <c r="K1648">
        <v>0</v>
      </c>
      <c r="L1648">
        <v>2</v>
      </c>
      <c r="N1648">
        <v>0</v>
      </c>
      <c r="O1648">
        <v>2</v>
      </c>
      <c r="P1648" s="39">
        <f t="shared" si="26"/>
        <v>55</v>
      </c>
      <c r="Q1648" s="10" t="s">
        <v>518</v>
      </c>
      <c r="R1648" s="38">
        <v>55</v>
      </c>
    </row>
    <row r="1649" spans="1:18" x14ac:dyDescent="0.2">
      <c r="A1649">
        <v>1639</v>
      </c>
      <c r="C1649" s="17"/>
      <c r="D1649" s="19">
        <v>201307</v>
      </c>
      <c r="E1649" s="58" t="s">
        <v>2068</v>
      </c>
      <c r="F1649">
        <v>59</v>
      </c>
      <c r="G1649">
        <v>0</v>
      </c>
      <c r="H1649">
        <v>0</v>
      </c>
      <c r="I1649">
        <v>0</v>
      </c>
      <c r="K1649">
        <v>0</v>
      </c>
      <c r="L1649">
        <v>4</v>
      </c>
      <c r="N1649">
        <v>0</v>
      </c>
      <c r="O1649">
        <v>0</v>
      </c>
      <c r="P1649" s="39">
        <f t="shared" si="26"/>
        <v>63</v>
      </c>
      <c r="Q1649" s="10" t="s">
        <v>518</v>
      </c>
      <c r="R1649" s="38">
        <v>63</v>
      </c>
    </row>
    <row r="1650" spans="1:18" x14ac:dyDescent="0.2">
      <c r="A1650">
        <v>1640</v>
      </c>
      <c r="C1650" s="17"/>
      <c r="D1650" s="19">
        <v>201301</v>
      </c>
      <c r="E1650" s="58" t="s">
        <v>2069</v>
      </c>
      <c r="F1650" s="16">
        <v>51</v>
      </c>
      <c r="G1650" s="16">
        <v>0</v>
      </c>
      <c r="H1650" s="16">
        <v>9</v>
      </c>
      <c r="I1650" s="16">
        <v>9</v>
      </c>
      <c r="J1650" s="16"/>
      <c r="K1650" s="16">
        <v>0</v>
      </c>
      <c r="L1650" s="16">
        <v>0</v>
      </c>
      <c r="M1650" s="16"/>
      <c r="N1650" s="16">
        <v>0</v>
      </c>
      <c r="O1650" s="16">
        <v>0</v>
      </c>
      <c r="P1650" s="39">
        <f t="shared" si="26"/>
        <v>60</v>
      </c>
      <c r="Q1650" s="10" t="s">
        <v>518</v>
      </c>
      <c r="R1650" s="38">
        <v>60</v>
      </c>
    </row>
    <row r="1651" spans="1:18" x14ac:dyDescent="0.2">
      <c r="A1651">
        <v>1641</v>
      </c>
      <c r="C1651" s="17"/>
      <c r="D1651" s="24">
        <v>201207</v>
      </c>
      <c r="E1651" s="58" t="s">
        <v>2070</v>
      </c>
      <c r="F1651" s="25">
        <v>53</v>
      </c>
      <c r="G1651" s="25">
        <v>0</v>
      </c>
      <c r="H1651" s="25">
        <v>9</v>
      </c>
      <c r="I1651" s="25">
        <v>9</v>
      </c>
      <c r="J1651" s="25"/>
      <c r="K1651" s="25">
        <v>0</v>
      </c>
      <c r="L1651" s="25">
        <v>0</v>
      </c>
      <c r="M1651" s="25"/>
      <c r="N1651" s="25">
        <v>0</v>
      </c>
      <c r="O1651" s="25">
        <v>0</v>
      </c>
      <c r="P1651" s="39">
        <f t="shared" si="26"/>
        <v>62</v>
      </c>
      <c r="Q1651" s="10" t="s">
        <v>518</v>
      </c>
      <c r="R1651" s="38">
        <v>62</v>
      </c>
    </row>
    <row r="1652" spans="1:18" x14ac:dyDescent="0.2">
      <c r="A1652">
        <v>1642</v>
      </c>
      <c r="C1652" s="17"/>
      <c r="D1652" s="24">
        <v>201201</v>
      </c>
      <c r="E1652" s="58" t="s">
        <v>2071</v>
      </c>
      <c r="F1652" s="25">
        <v>53</v>
      </c>
      <c r="G1652" s="25">
        <v>0</v>
      </c>
      <c r="H1652" s="25">
        <v>9</v>
      </c>
      <c r="I1652" s="25">
        <v>9</v>
      </c>
      <c r="J1652" s="25"/>
      <c r="K1652" s="25">
        <v>0</v>
      </c>
      <c r="L1652" s="25">
        <v>0</v>
      </c>
      <c r="M1652" s="25"/>
      <c r="N1652" s="25">
        <v>0</v>
      </c>
      <c r="O1652" s="25">
        <v>0</v>
      </c>
      <c r="P1652" s="39">
        <f t="shared" si="26"/>
        <v>62</v>
      </c>
      <c r="Q1652" s="10" t="s">
        <v>518</v>
      </c>
      <c r="R1652" s="38">
        <v>62</v>
      </c>
    </row>
    <row r="1653" spans="1:18" x14ac:dyDescent="0.2">
      <c r="A1653">
        <v>1644</v>
      </c>
      <c r="C1653" s="17"/>
      <c r="D1653" s="19"/>
      <c r="E1653" s="58" t="s">
        <v>1031</v>
      </c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39"/>
      <c r="Q1653" s="10"/>
    </row>
    <row r="1654" spans="1:18" x14ac:dyDescent="0.2">
      <c r="A1654">
        <f>A1653+6</f>
        <v>1650</v>
      </c>
      <c r="B1654" t="s">
        <v>519</v>
      </c>
      <c r="C1654" s="17" t="s">
        <v>519</v>
      </c>
      <c r="D1654" s="19">
        <v>201401</v>
      </c>
      <c r="E1654" s="58" t="s">
        <v>2072</v>
      </c>
      <c r="F1654">
        <v>23</v>
      </c>
      <c r="G1654">
        <v>0</v>
      </c>
      <c r="H1654">
        <v>0</v>
      </c>
      <c r="I1654">
        <v>0</v>
      </c>
      <c r="K1654">
        <v>6</v>
      </c>
      <c r="L1654">
        <v>16</v>
      </c>
      <c r="N1654">
        <v>0</v>
      </c>
      <c r="O1654">
        <v>0</v>
      </c>
      <c r="P1654" s="39">
        <f t="shared" si="26"/>
        <v>45</v>
      </c>
      <c r="Q1654" s="10" t="s">
        <v>520</v>
      </c>
      <c r="R1654" s="38">
        <v>45</v>
      </c>
    </row>
    <row r="1655" spans="1:18" x14ac:dyDescent="0.2">
      <c r="A1655">
        <v>1645</v>
      </c>
      <c r="C1655" s="17"/>
      <c r="D1655" s="19">
        <v>201307</v>
      </c>
      <c r="E1655" s="58" t="s">
        <v>2073</v>
      </c>
      <c r="F1655">
        <v>23</v>
      </c>
      <c r="G1655">
        <v>29</v>
      </c>
      <c r="H1655">
        <v>115</v>
      </c>
      <c r="I1655">
        <v>144</v>
      </c>
      <c r="K1655">
        <v>9</v>
      </c>
      <c r="L1655">
        <v>9</v>
      </c>
      <c r="N1655">
        <v>0</v>
      </c>
      <c r="O1655">
        <v>0</v>
      </c>
      <c r="P1655" s="39">
        <f t="shared" si="26"/>
        <v>185</v>
      </c>
      <c r="Q1655" s="10" t="s">
        <v>520</v>
      </c>
      <c r="R1655" s="38">
        <v>185</v>
      </c>
    </row>
    <row r="1656" spans="1:18" x14ac:dyDescent="0.2">
      <c r="A1656">
        <v>1646</v>
      </c>
      <c r="C1656" s="17"/>
      <c r="D1656" s="19">
        <v>201301</v>
      </c>
      <c r="E1656" s="58" t="s">
        <v>2074</v>
      </c>
      <c r="F1656" s="16">
        <v>24</v>
      </c>
      <c r="G1656" s="16">
        <v>26</v>
      </c>
      <c r="H1656" s="16">
        <v>110</v>
      </c>
      <c r="I1656" s="16">
        <v>136</v>
      </c>
      <c r="J1656" s="16"/>
      <c r="K1656" s="16">
        <v>6</v>
      </c>
      <c r="L1656" s="16">
        <v>8</v>
      </c>
      <c r="M1656" s="16"/>
      <c r="N1656" s="16">
        <v>0</v>
      </c>
      <c r="O1656" s="16">
        <v>0</v>
      </c>
      <c r="P1656" s="39">
        <f t="shared" si="26"/>
        <v>174</v>
      </c>
      <c r="Q1656" s="10" t="s">
        <v>520</v>
      </c>
      <c r="R1656" s="38">
        <v>174</v>
      </c>
    </row>
    <row r="1657" spans="1:18" x14ac:dyDescent="0.2">
      <c r="A1657">
        <v>1647</v>
      </c>
      <c r="C1657" s="17"/>
      <c r="D1657" s="19">
        <v>201207</v>
      </c>
      <c r="E1657" s="58" t="s">
        <v>2075</v>
      </c>
      <c r="F1657" s="16">
        <v>19</v>
      </c>
      <c r="G1657" s="16">
        <v>16</v>
      </c>
      <c r="H1657" s="16">
        <v>74</v>
      </c>
      <c r="I1657" s="16">
        <v>90</v>
      </c>
      <c r="J1657" s="16"/>
      <c r="K1657" s="16">
        <v>7</v>
      </c>
      <c r="L1657" s="16">
        <v>10</v>
      </c>
      <c r="M1657" s="16"/>
      <c r="N1657" s="16">
        <v>1</v>
      </c>
      <c r="O1657" s="16">
        <v>0</v>
      </c>
      <c r="P1657" s="39">
        <f t="shared" si="26"/>
        <v>127</v>
      </c>
      <c r="Q1657" s="10" t="s">
        <v>520</v>
      </c>
      <c r="R1657" s="38">
        <v>127</v>
      </c>
    </row>
    <row r="1658" spans="1:18" x14ac:dyDescent="0.2">
      <c r="A1658">
        <v>1648</v>
      </c>
      <c r="C1658" s="17"/>
      <c r="D1658" s="19">
        <v>201201</v>
      </c>
      <c r="E1658" s="58" t="s">
        <v>2076</v>
      </c>
      <c r="F1658" s="16">
        <v>32</v>
      </c>
      <c r="G1658" s="16">
        <v>16</v>
      </c>
      <c r="H1658" s="16">
        <v>66</v>
      </c>
      <c r="I1658" s="16">
        <v>82</v>
      </c>
      <c r="J1658" s="16"/>
      <c r="K1658" s="16">
        <v>33</v>
      </c>
      <c r="L1658" s="16">
        <v>22</v>
      </c>
      <c r="M1658" s="16"/>
      <c r="N1658" s="16">
        <v>0</v>
      </c>
      <c r="O1658" s="16">
        <v>0</v>
      </c>
      <c r="P1658" s="39">
        <f t="shared" si="26"/>
        <v>169</v>
      </c>
      <c r="Q1658" s="10" t="s">
        <v>520</v>
      </c>
      <c r="R1658" s="38">
        <v>169</v>
      </c>
    </row>
    <row r="1659" spans="1:18" x14ac:dyDescent="0.2">
      <c r="A1659">
        <v>1650</v>
      </c>
      <c r="C1659" s="17"/>
      <c r="D1659" s="19"/>
      <c r="E1659" s="58" t="s">
        <v>1031</v>
      </c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39"/>
      <c r="Q1659" s="10"/>
    </row>
    <row r="1660" spans="1:18" x14ac:dyDescent="0.2">
      <c r="A1660">
        <f>A1659+6</f>
        <v>1656</v>
      </c>
      <c r="B1660" t="s">
        <v>521</v>
      </c>
      <c r="C1660" s="17" t="s">
        <v>521</v>
      </c>
      <c r="D1660" s="19">
        <v>201401</v>
      </c>
      <c r="E1660" s="58" t="s">
        <v>2077</v>
      </c>
      <c r="F1660">
        <v>44</v>
      </c>
      <c r="G1660">
        <v>0</v>
      </c>
      <c r="H1660">
        <v>0</v>
      </c>
      <c r="I1660">
        <v>0</v>
      </c>
      <c r="K1660">
        <v>0</v>
      </c>
      <c r="L1660">
        <v>0</v>
      </c>
      <c r="N1660">
        <v>0</v>
      </c>
      <c r="O1660">
        <v>0</v>
      </c>
      <c r="P1660" s="39">
        <f t="shared" si="26"/>
        <v>44</v>
      </c>
      <c r="Q1660" s="10" t="s">
        <v>522</v>
      </c>
      <c r="R1660" s="38">
        <v>44</v>
      </c>
    </row>
    <row r="1661" spans="1:18" x14ac:dyDescent="0.2">
      <c r="A1661">
        <v>1651</v>
      </c>
      <c r="C1661" s="17"/>
      <c r="D1661" s="19">
        <v>201307</v>
      </c>
      <c r="E1661" s="58" t="s">
        <v>2078</v>
      </c>
      <c r="F1661">
        <v>33</v>
      </c>
      <c r="G1661">
        <v>7</v>
      </c>
      <c r="H1661">
        <v>24</v>
      </c>
      <c r="I1661">
        <v>31</v>
      </c>
      <c r="K1661">
        <v>2</v>
      </c>
      <c r="L1661">
        <v>0</v>
      </c>
      <c r="N1661">
        <v>0</v>
      </c>
      <c r="O1661">
        <v>0</v>
      </c>
      <c r="P1661" s="39">
        <f t="shared" si="26"/>
        <v>66</v>
      </c>
      <c r="Q1661" s="10" t="s">
        <v>522</v>
      </c>
      <c r="R1661" s="38">
        <v>66</v>
      </c>
    </row>
    <row r="1662" spans="1:18" x14ac:dyDescent="0.2">
      <c r="A1662">
        <v>1652</v>
      </c>
      <c r="C1662" s="17"/>
      <c r="D1662" s="19">
        <v>201301</v>
      </c>
      <c r="E1662" s="58" t="s">
        <v>2079</v>
      </c>
      <c r="F1662" s="16">
        <v>38</v>
      </c>
      <c r="G1662" s="16">
        <v>6</v>
      </c>
      <c r="H1662" s="16">
        <v>21</v>
      </c>
      <c r="I1662" s="16">
        <v>27</v>
      </c>
      <c r="J1662" s="16"/>
      <c r="K1662" s="16">
        <v>2</v>
      </c>
      <c r="L1662" s="16">
        <v>6</v>
      </c>
      <c r="M1662" s="16"/>
      <c r="N1662" s="16">
        <v>0</v>
      </c>
      <c r="O1662" s="16">
        <v>0</v>
      </c>
      <c r="P1662" s="39">
        <f t="shared" si="26"/>
        <v>73</v>
      </c>
      <c r="Q1662" s="10" t="s">
        <v>522</v>
      </c>
      <c r="R1662" s="38">
        <v>73</v>
      </c>
    </row>
    <row r="1663" spans="1:18" ht="14.25" x14ac:dyDescent="0.2">
      <c r="A1663">
        <v>1653</v>
      </c>
      <c r="C1663" s="17"/>
      <c r="D1663" s="19" t="s">
        <v>680</v>
      </c>
      <c r="E1663" s="58" t="s">
        <v>2080</v>
      </c>
      <c r="F1663" s="16">
        <v>33</v>
      </c>
      <c r="G1663" s="16">
        <v>8</v>
      </c>
      <c r="H1663" s="16">
        <v>11</v>
      </c>
      <c r="I1663" s="16">
        <v>19</v>
      </c>
      <c r="J1663" s="16"/>
      <c r="K1663" s="16">
        <v>1</v>
      </c>
      <c r="L1663" s="16">
        <v>4</v>
      </c>
      <c r="M1663" s="16"/>
      <c r="N1663" s="16">
        <v>0</v>
      </c>
      <c r="O1663" s="16">
        <v>0</v>
      </c>
      <c r="P1663" s="39">
        <f t="shared" si="26"/>
        <v>57</v>
      </c>
      <c r="Q1663" s="10" t="s">
        <v>522</v>
      </c>
      <c r="R1663" s="38">
        <v>57</v>
      </c>
    </row>
    <row r="1664" spans="1:18" x14ac:dyDescent="0.2">
      <c r="A1664">
        <v>1654</v>
      </c>
      <c r="C1664" s="17"/>
      <c r="D1664" s="19">
        <v>201201</v>
      </c>
      <c r="E1664" s="58" t="s">
        <v>2081</v>
      </c>
      <c r="F1664" s="16">
        <v>30</v>
      </c>
      <c r="G1664" s="16">
        <v>6</v>
      </c>
      <c r="H1664" s="16">
        <v>21</v>
      </c>
      <c r="I1664" s="16">
        <v>27</v>
      </c>
      <c r="J1664" s="16"/>
      <c r="K1664" s="16">
        <v>2</v>
      </c>
      <c r="L1664" s="16">
        <v>4</v>
      </c>
      <c r="M1664" s="16"/>
      <c r="N1664" s="16">
        <v>0</v>
      </c>
      <c r="O1664" s="16">
        <v>0</v>
      </c>
      <c r="P1664" s="39">
        <f t="shared" si="26"/>
        <v>63</v>
      </c>
      <c r="Q1664" s="10" t="s">
        <v>522</v>
      </c>
      <c r="R1664" s="38">
        <v>63</v>
      </c>
    </row>
    <row r="1665" spans="1:18" x14ac:dyDescent="0.2">
      <c r="A1665">
        <v>1656</v>
      </c>
      <c r="C1665" s="17"/>
      <c r="D1665" s="19"/>
      <c r="E1665" s="58" t="s">
        <v>1031</v>
      </c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39"/>
      <c r="Q1665" s="10"/>
    </row>
    <row r="1666" spans="1:18" x14ac:dyDescent="0.2">
      <c r="A1666">
        <f>A1665+6</f>
        <v>1662</v>
      </c>
      <c r="B1666" t="s">
        <v>523</v>
      </c>
      <c r="C1666" s="17" t="s">
        <v>523</v>
      </c>
      <c r="D1666" s="19">
        <v>201401</v>
      </c>
      <c r="E1666" s="58" t="s">
        <v>2082</v>
      </c>
      <c r="F1666">
        <v>0</v>
      </c>
      <c r="G1666">
        <v>0</v>
      </c>
      <c r="H1666">
        <v>0</v>
      </c>
      <c r="I1666">
        <v>0</v>
      </c>
      <c r="K1666">
        <v>6</v>
      </c>
      <c r="L1666">
        <v>0</v>
      </c>
      <c r="N1666">
        <v>8</v>
      </c>
      <c r="O1666">
        <v>2</v>
      </c>
      <c r="P1666" s="39">
        <f t="shared" si="26"/>
        <v>16</v>
      </c>
      <c r="Q1666" s="10" t="s">
        <v>524</v>
      </c>
      <c r="R1666" s="38">
        <v>16</v>
      </c>
    </row>
    <row r="1667" spans="1:18" x14ac:dyDescent="0.2">
      <c r="A1667">
        <v>1657</v>
      </c>
      <c r="C1667" s="17"/>
      <c r="D1667" s="19">
        <v>201307</v>
      </c>
      <c r="E1667" s="58" t="s">
        <v>2083</v>
      </c>
      <c r="F1667">
        <v>0</v>
      </c>
      <c r="G1667">
        <v>1</v>
      </c>
      <c r="H1667">
        <v>35</v>
      </c>
      <c r="I1667">
        <v>36</v>
      </c>
      <c r="K1667">
        <v>4</v>
      </c>
      <c r="L1667">
        <v>3</v>
      </c>
      <c r="N1667">
        <v>6</v>
      </c>
      <c r="O1667">
        <v>2</v>
      </c>
      <c r="P1667" s="39">
        <f t="shared" si="26"/>
        <v>51</v>
      </c>
      <c r="Q1667" s="10" t="s">
        <v>524</v>
      </c>
      <c r="R1667" s="45">
        <v>51</v>
      </c>
    </row>
    <row r="1668" spans="1:18" x14ac:dyDescent="0.2">
      <c r="A1668">
        <v>1658</v>
      </c>
      <c r="C1668" s="17"/>
      <c r="D1668" s="19">
        <v>201301</v>
      </c>
      <c r="E1668" s="58" t="s">
        <v>2084</v>
      </c>
      <c r="F1668" s="16">
        <v>0</v>
      </c>
      <c r="G1668" s="16">
        <v>1</v>
      </c>
      <c r="H1668" s="16">
        <v>11</v>
      </c>
      <c r="I1668" s="16">
        <v>12</v>
      </c>
      <c r="J1668" s="16"/>
      <c r="K1668" s="16">
        <v>2</v>
      </c>
      <c r="L1668" s="16">
        <v>8</v>
      </c>
      <c r="M1668" s="16"/>
      <c r="N1668" s="16">
        <v>2</v>
      </c>
      <c r="O1668" s="16">
        <v>0</v>
      </c>
      <c r="P1668" s="39">
        <f t="shared" si="26"/>
        <v>24</v>
      </c>
      <c r="Q1668" s="10" t="s">
        <v>524</v>
      </c>
      <c r="R1668" s="38">
        <v>24</v>
      </c>
    </row>
    <row r="1669" spans="1:18" x14ac:dyDescent="0.2">
      <c r="A1669">
        <v>1659</v>
      </c>
      <c r="C1669" s="17"/>
      <c r="D1669" s="19">
        <v>201207</v>
      </c>
      <c r="E1669" s="58" t="s">
        <v>2085</v>
      </c>
      <c r="F1669" s="16">
        <v>0</v>
      </c>
      <c r="G1669" s="16">
        <v>1</v>
      </c>
      <c r="H1669" s="16">
        <v>11</v>
      </c>
      <c r="I1669" s="16">
        <v>12</v>
      </c>
      <c r="J1669" s="16"/>
      <c r="K1669" s="16">
        <v>4</v>
      </c>
      <c r="L1669" s="16">
        <v>2</v>
      </c>
      <c r="M1669" s="16"/>
      <c r="N1669" s="16">
        <v>0</v>
      </c>
      <c r="O1669" s="16">
        <v>0</v>
      </c>
      <c r="P1669" s="39">
        <f t="shared" si="26"/>
        <v>18</v>
      </c>
      <c r="Q1669" s="10" t="s">
        <v>524</v>
      </c>
      <c r="R1669" s="38">
        <v>18</v>
      </c>
    </row>
    <row r="1670" spans="1:18" x14ac:dyDescent="0.2">
      <c r="A1670">
        <v>1660</v>
      </c>
      <c r="C1670" s="17"/>
      <c r="D1670" s="19">
        <v>201201</v>
      </c>
      <c r="E1670" s="58" t="s">
        <v>2086</v>
      </c>
      <c r="F1670" s="16">
        <v>0</v>
      </c>
      <c r="G1670" s="16">
        <v>6</v>
      </c>
      <c r="H1670" s="16">
        <v>10</v>
      </c>
      <c r="I1670" s="16">
        <v>16</v>
      </c>
      <c r="J1670" s="16"/>
      <c r="K1670" s="16">
        <v>0</v>
      </c>
      <c r="L1670" s="16">
        <v>0</v>
      </c>
      <c r="M1670" s="16"/>
      <c r="N1670" s="16">
        <v>2</v>
      </c>
      <c r="O1670" s="16">
        <v>0</v>
      </c>
      <c r="P1670" s="39">
        <f t="shared" si="26"/>
        <v>18</v>
      </c>
      <c r="Q1670" s="10" t="s">
        <v>524</v>
      </c>
      <c r="R1670" s="38">
        <v>18</v>
      </c>
    </row>
    <row r="1671" spans="1:18" x14ac:dyDescent="0.2">
      <c r="A1671">
        <v>1662</v>
      </c>
      <c r="C1671" s="17"/>
      <c r="D1671" s="19"/>
      <c r="E1671" s="58" t="s">
        <v>1031</v>
      </c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39"/>
      <c r="Q1671" s="10"/>
    </row>
    <row r="1672" spans="1:18" x14ac:dyDescent="0.2">
      <c r="A1672">
        <f>A1671+6</f>
        <v>1668</v>
      </c>
      <c r="B1672" t="s">
        <v>663</v>
      </c>
      <c r="C1672" s="17" t="s">
        <v>663</v>
      </c>
      <c r="D1672" s="19">
        <v>201401</v>
      </c>
      <c r="E1672" s="58" t="s">
        <v>2087</v>
      </c>
      <c r="F1672">
        <v>0</v>
      </c>
      <c r="G1672">
        <v>0</v>
      </c>
      <c r="H1672">
        <v>0</v>
      </c>
      <c r="I1672">
        <v>0</v>
      </c>
      <c r="K1672">
        <v>0</v>
      </c>
      <c r="L1672">
        <v>0</v>
      </c>
      <c r="N1672">
        <v>0</v>
      </c>
      <c r="O1672">
        <v>0</v>
      </c>
      <c r="P1672" s="39">
        <f t="shared" si="26"/>
        <v>0</v>
      </c>
      <c r="Q1672" s="10" t="s">
        <v>525</v>
      </c>
      <c r="R1672" s="38">
        <v>0</v>
      </c>
    </row>
    <row r="1673" spans="1:18" x14ac:dyDescent="0.2">
      <c r="A1673">
        <v>1663</v>
      </c>
      <c r="C1673" s="17"/>
      <c r="D1673" s="19">
        <v>201307</v>
      </c>
      <c r="E1673" s="58" t="s">
        <v>2088</v>
      </c>
      <c r="F1673">
        <v>0</v>
      </c>
      <c r="G1673">
        <v>0</v>
      </c>
      <c r="H1673">
        <v>0</v>
      </c>
      <c r="I1673">
        <v>0</v>
      </c>
      <c r="K1673">
        <v>0</v>
      </c>
      <c r="L1673">
        <v>0</v>
      </c>
      <c r="N1673">
        <v>0</v>
      </c>
      <c r="O1673">
        <v>0</v>
      </c>
      <c r="P1673" s="39">
        <f t="shared" si="26"/>
        <v>0</v>
      </c>
      <c r="Q1673" s="10" t="s">
        <v>525</v>
      </c>
      <c r="R1673" s="38">
        <v>0</v>
      </c>
    </row>
    <row r="1674" spans="1:18" x14ac:dyDescent="0.2">
      <c r="A1674">
        <v>1664</v>
      </c>
      <c r="C1674" s="17"/>
      <c r="D1674" s="19">
        <v>201301</v>
      </c>
      <c r="E1674" s="58" t="s">
        <v>2089</v>
      </c>
      <c r="F1674" s="16">
        <v>0</v>
      </c>
      <c r="G1674" s="16">
        <v>0</v>
      </c>
      <c r="H1674" s="16">
        <v>0</v>
      </c>
      <c r="I1674" s="16">
        <v>0</v>
      </c>
      <c r="J1674" s="16"/>
      <c r="K1674" s="16">
        <v>0</v>
      </c>
      <c r="L1674" s="16">
        <v>0</v>
      </c>
      <c r="M1674" s="16"/>
      <c r="N1674" s="16">
        <v>0</v>
      </c>
      <c r="O1674" s="16">
        <v>9</v>
      </c>
      <c r="P1674" s="39">
        <f t="shared" si="26"/>
        <v>9</v>
      </c>
      <c r="Q1674" s="10" t="s">
        <v>525</v>
      </c>
      <c r="R1674" s="38">
        <v>9</v>
      </c>
    </row>
    <row r="1675" spans="1:18" x14ac:dyDescent="0.2">
      <c r="A1675">
        <v>1665</v>
      </c>
      <c r="C1675" s="17"/>
      <c r="D1675" s="19">
        <v>201207</v>
      </c>
      <c r="E1675" s="58" t="s">
        <v>2090</v>
      </c>
      <c r="F1675" s="16">
        <v>0</v>
      </c>
      <c r="G1675" s="16">
        <v>0</v>
      </c>
      <c r="H1675" s="16">
        <v>0</v>
      </c>
      <c r="I1675" s="16">
        <v>0</v>
      </c>
      <c r="J1675" s="16"/>
      <c r="K1675" s="16">
        <v>0</v>
      </c>
      <c r="L1675" s="16">
        <v>0</v>
      </c>
      <c r="M1675" s="16"/>
      <c r="N1675" s="16">
        <v>0</v>
      </c>
      <c r="O1675" s="16">
        <v>9</v>
      </c>
      <c r="P1675" s="39">
        <f t="shared" si="26"/>
        <v>9</v>
      </c>
      <c r="Q1675" s="10" t="s">
        <v>525</v>
      </c>
      <c r="R1675" s="38">
        <v>9</v>
      </c>
    </row>
    <row r="1676" spans="1:18" x14ac:dyDescent="0.2">
      <c r="A1676">
        <v>1666</v>
      </c>
      <c r="C1676" s="17"/>
      <c r="D1676" s="19">
        <v>201201</v>
      </c>
      <c r="E1676" s="58" t="s">
        <v>2091</v>
      </c>
      <c r="F1676" s="16">
        <v>0</v>
      </c>
      <c r="G1676" s="16">
        <v>0</v>
      </c>
      <c r="H1676" s="16">
        <v>0</v>
      </c>
      <c r="I1676" s="16">
        <v>0</v>
      </c>
      <c r="J1676" s="16"/>
      <c r="K1676" s="16">
        <v>0</v>
      </c>
      <c r="L1676" s="16">
        <v>0</v>
      </c>
      <c r="M1676" s="16"/>
      <c r="N1676" s="16">
        <v>0</v>
      </c>
      <c r="O1676" s="16">
        <v>9</v>
      </c>
      <c r="P1676" s="39">
        <f t="shared" si="26"/>
        <v>9</v>
      </c>
      <c r="Q1676" s="10" t="s">
        <v>525</v>
      </c>
      <c r="R1676" s="38">
        <v>9</v>
      </c>
    </row>
    <row r="1677" spans="1:18" x14ac:dyDescent="0.2">
      <c r="A1677">
        <v>1668</v>
      </c>
      <c r="C1677" s="17"/>
      <c r="D1677" s="19"/>
      <c r="E1677" s="58" t="s">
        <v>1031</v>
      </c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39"/>
      <c r="Q1677" s="10"/>
    </row>
    <row r="1678" spans="1:18" x14ac:dyDescent="0.2">
      <c r="A1678">
        <f>A1677+6</f>
        <v>1674</v>
      </c>
      <c r="B1678" t="s">
        <v>526</v>
      </c>
      <c r="C1678" s="17" t="s">
        <v>526</v>
      </c>
      <c r="D1678" s="19">
        <v>201401</v>
      </c>
      <c r="E1678" s="58" t="s">
        <v>2092</v>
      </c>
      <c r="F1678">
        <v>39</v>
      </c>
      <c r="G1678">
        <v>0</v>
      </c>
      <c r="H1678">
        <v>0</v>
      </c>
      <c r="I1678">
        <v>0</v>
      </c>
      <c r="K1678">
        <v>2</v>
      </c>
      <c r="L1678">
        <v>15</v>
      </c>
      <c r="N1678">
        <v>11</v>
      </c>
      <c r="O1678">
        <v>0</v>
      </c>
      <c r="P1678" s="39">
        <f t="shared" si="26"/>
        <v>67</v>
      </c>
      <c r="Q1678" s="10" t="s">
        <v>527</v>
      </c>
      <c r="R1678" s="38">
        <v>67</v>
      </c>
    </row>
    <row r="1679" spans="1:18" x14ac:dyDescent="0.2">
      <c r="A1679">
        <v>1669</v>
      </c>
      <c r="C1679" s="17"/>
      <c r="D1679" s="19">
        <v>201307</v>
      </c>
      <c r="E1679" s="58" t="s">
        <v>2093</v>
      </c>
      <c r="F1679">
        <v>31</v>
      </c>
      <c r="G1679">
        <v>0</v>
      </c>
      <c r="H1679">
        <v>11</v>
      </c>
      <c r="I1679">
        <v>11</v>
      </c>
      <c r="K1679">
        <v>2</v>
      </c>
      <c r="L1679">
        <v>14</v>
      </c>
      <c r="N1679">
        <v>11</v>
      </c>
      <c r="O1679">
        <v>0</v>
      </c>
      <c r="P1679" s="39">
        <f t="shared" si="26"/>
        <v>69</v>
      </c>
      <c r="Q1679" s="10" t="s">
        <v>527</v>
      </c>
      <c r="R1679" s="38">
        <v>69</v>
      </c>
    </row>
    <row r="1680" spans="1:18" x14ac:dyDescent="0.2">
      <c r="A1680">
        <v>1670</v>
      </c>
      <c r="C1680" s="17"/>
      <c r="D1680" s="19">
        <v>201301</v>
      </c>
      <c r="E1680" s="58" t="s">
        <v>2094</v>
      </c>
      <c r="F1680" s="16">
        <v>24</v>
      </c>
      <c r="G1680" s="16">
        <v>2</v>
      </c>
      <c r="H1680" s="16">
        <v>6</v>
      </c>
      <c r="I1680" s="16">
        <v>8</v>
      </c>
      <c r="J1680" s="16"/>
      <c r="K1680" s="16">
        <v>2</v>
      </c>
      <c r="L1680" s="16">
        <v>16</v>
      </c>
      <c r="M1680" s="16"/>
      <c r="N1680" s="16">
        <v>11</v>
      </c>
      <c r="O1680" s="16">
        <v>0</v>
      </c>
      <c r="P1680" s="39">
        <f t="shared" si="26"/>
        <v>61</v>
      </c>
      <c r="Q1680" s="10" t="s">
        <v>527</v>
      </c>
      <c r="R1680" s="38">
        <v>61</v>
      </c>
    </row>
    <row r="1681" spans="1:18" x14ac:dyDescent="0.2">
      <c r="A1681">
        <v>1671</v>
      </c>
      <c r="C1681" s="17"/>
      <c r="D1681" s="19">
        <v>201207</v>
      </c>
      <c r="E1681" s="58" t="s">
        <v>2095</v>
      </c>
      <c r="F1681" s="16">
        <v>25</v>
      </c>
      <c r="G1681" s="16">
        <v>2</v>
      </c>
      <c r="H1681" s="16">
        <v>6</v>
      </c>
      <c r="I1681" s="16">
        <v>8</v>
      </c>
      <c r="J1681" s="16"/>
      <c r="K1681" s="16">
        <v>2</v>
      </c>
      <c r="L1681" s="16">
        <v>20</v>
      </c>
      <c r="M1681" s="16"/>
      <c r="N1681" s="16">
        <v>11</v>
      </c>
      <c r="O1681" s="16">
        <v>0</v>
      </c>
      <c r="P1681" s="39">
        <f t="shared" si="26"/>
        <v>66</v>
      </c>
      <c r="Q1681" s="10" t="s">
        <v>527</v>
      </c>
      <c r="R1681" s="38">
        <v>66</v>
      </c>
    </row>
    <row r="1682" spans="1:18" x14ac:dyDescent="0.2">
      <c r="A1682">
        <v>1672</v>
      </c>
      <c r="C1682" s="17"/>
      <c r="D1682" s="19">
        <v>201201</v>
      </c>
      <c r="E1682" s="58" t="s">
        <v>2096</v>
      </c>
      <c r="F1682" s="16">
        <v>27</v>
      </c>
      <c r="G1682" s="16">
        <v>10</v>
      </c>
      <c r="H1682" s="16">
        <v>7</v>
      </c>
      <c r="I1682" s="16">
        <v>17</v>
      </c>
      <c r="J1682" s="16"/>
      <c r="K1682" s="16">
        <v>2</v>
      </c>
      <c r="L1682" s="16">
        <v>12</v>
      </c>
      <c r="M1682" s="16"/>
      <c r="N1682" s="16">
        <v>11</v>
      </c>
      <c r="O1682" s="16">
        <v>0</v>
      </c>
      <c r="P1682" s="39">
        <f t="shared" si="26"/>
        <v>69</v>
      </c>
      <c r="Q1682" s="10" t="s">
        <v>527</v>
      </c>
      <c r="R1682" s="38">
        <v>69</v>
      </c>
    </row>
    <row r="1683" spans="1:18" x14ac:dyDescent="0.2">
      <c r="A1683">
        <v>1674</v>
      </c>
      <c r="C1683" s="17"/>
      <c r="D1683" s="19"/>
      <c r="E1683" s="58" t="s">
        <v>1031</v>
      </c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39"/>
      <c r="Q1683" s="10"/>
    </row>
    <row r="1684" spans="1:18" x14ac:dyDescent="0.2">
      <c r="A1684">
        <f>A1683+6</f>
        <v>1680</v>
      </c>
      <c r="B1684" t="s">
        <v>528</v>
      </c>
      <c r="C1684" s="17" t="s">
        <v>528</v>
      </c>
      <c r="D1684" s="19">
        <v>201401</v>
      </c>
      <c r="E1684" s="58" t="s">
        <v>2097</v>
      </c>
      <c r="F1684">
        <v>12</v>
      </c>
      <c r="G1684">
        <v>0</v>
      </c>
      <c r="H1684">
        <v>0</v>
      </c>
      <c r="I1684">
        <v>0</v>
      </c>
      <c r="K1684">
        <v>0</v>
      </c>
      <c r="L1684">
        <v>3</v>
      </c>
      <c r="N1684">
        <v>0</v>
      </c>
      <c r="O1684">
        <v>0</v>
      </c>
      <c r="P1684" s="39">
        <f t="shared" ref="P1684:P1746" si="27">SUM(F1684+I1684+K1684+L1684+N1684+O1684)</f>
        <v>15</v>
      </c>
      <c r="Q1684" s="10" t="s">
        <v>529</v>
      </c>
      <c r="R1684" s="38">
        <v>15</v>
      </c>
    </row>
    <row r="1685" spans="1:18" x14ac:dyDescent="0.2">
      <c r="A1685">
        <v>1675</v>
      </c>
      <c r="C1685" s="17"/>
      <c r="D1685" s="19">
        <v>201307</v>
      </c>
      <c r="E1685" s="58" t="s">
        <v>2098</v>
      </c>
      <c r="F1685">
        <v>11</v>
      </c>
      <c r="G1685">
        <v>2</v>
      </c>
      <c r="H1685">
        <v>36</v>
      </c>
      <c r="I1685">
        <v>38</v>
      </c>
      <c r="K1685">
        <v>5</v>
      </c>
      <c r="L1685">
        <v>4</v>
      </c>
      <c r="N1685">
        <v>0</v>
      </c>
      <c r="O1685">
        <v>0</v>
      </c>
      <c r="P1685" s="39">
        <f t="shared" si="27"/>
        <v>58</v>
      </c>
      <c r="Q1685" s="10" t="s">
        <v>529</v>
      </c>
      <c r="R1685" s="38">
        <v>58</v>
      </c>
    </row>
    <row r="1686" spans="1:18" x14ac:dyDescent="0.2">
      <c r="A1686">
        <v>1676</v>
      </c>
      <c r="C1686" s="17"/>
      <c r="D1686" s="19">
        <v>201301</v>
      </c>
      <c r="E1686" s="58" t="s">
        <v>2099</v>
      </c>
      <c r="F1686" s="16">
        <v>13</v>
      </c>
      <c r="G1686" s="16">
        <v>3</v>
      </c>
      <c r="H1686" s="16">
        <v>43</v>
      </c>
      <c r="I1686" s="16">
        <v>46</v>
      </c>
      <c r="J1686" s="16"/>
      <c r="K1686" s="16">
        <v>2</v>
      </c>
      <c r="L1686" s="16">
        <v>4</v>
      </c>
      <c r="M1686" s="16"/>
      <c r="N1686" s="16">
        <v>0</v>
      </c>
      <c r="O1686" s="16">
        <v>0</v>
      </c>
      <c r="P1686" s="39">
        <f t="shared" si="27"/>
        <v>65</v>
      </c>
      <c r="Q1686" s="10" t="s">
        <v>529</v>
      </c>
      <c r="R1686" s="38">
        <v>65</v>
      </c>
    </row>
    <row r="1687" spans="1:18" x14ac:dyDescent="0.2">
      <c r="A1687">
        <v>1677</v>
      </c>
      <c r="C1687" s="17"/>
      <c r="D1687" s="19">
        <v>201207</v>
      </c>
      <c r="E1687" s="58" t="s">
        <v>2100</v>
      </c>
      <c r="F1687" s="16">
        <v>17</v>
      </c>
      <c r="G1687" s="16">
        <v>1</v>
      </c>
      <c r="H1687" s="16">
        <v>47</v>
      </c>
      <c r="I1687" s="16">
        <v>48</v>
      </c>
      <c r="J1687" s="16"/>
      <c r="K1687" s="16">
        <v>2</v>
      </c>
      <c r="L1687" s="16">
        <v>7</v>
      </c>
      <c r="M1687" s="16"/>
      <c r="N1687" s="16">
        <v>0</v>
      </c>
      <c r="O1687" s="16">
        <v>0</v>
      </c>
      <c r="P1687" s="39">
        <f t="shared" si="27"/>
        <v>74</v>
      </c>
      <c r="Q1687" s="10" t="s">
        <v>529</v>
      </c>
      <c r="R1687" s="38">
        <v>74</v>
      </c>
    </row>
    <row r="1688" spans="1:18" x14ac:dyDescent="0.2">
      <c r="A1688">
        <v>1678</v>
      </c>
      <c r="C1688" s="17"/>
      <c r="D1688" s="19">
        <v>201201</v>
      </c>
      <c r="E1688" s="58" t="s">
        <v>2101</v>
      </c>
      <c r="F1688" s="16">
        <v>17</v>
      </c>
      <c r="G1688" s="16">
        <v>1</v>
      </c>
      <c r="H1688" s="16">
        <v>44</v>
      </c>
      <c r="I1688" s="16">
        <v>45</v>
      </c>
      <c r="J1688" s="16"/>
      <c r="K1688" s="16">
        <v>7</v>
      </c>
      <c r="L1688" s="16">
        <v>5</v>
      </c>
      <c r="M1688" s="16"/>
      <c r="N1688" s="16">
        <v>0</v>
      </c>
      <c r="O1688" s="16">
        <v>0</v>
      </c>
      <c r="P1688" s="39">
        <f t="shared" si="27"/>
        <v>74</v>
      </c>
      <c r="Q1688" s="10" t="s">
        <v>529</v>
      </c>
      <c r="R1688" s="38">
        <v>74</v>
      </c>
    </row>
    <row r="1689" spans="1:18" x14ac:dyDescent="0.2">
      <c r="A1689">
        <v>1680</v>
      </c>
      <c r="C1689" s="17"/>
      <c r="D1689" s="19"/>
      <c r="E1689" s="58" t="s">
        <v>1031</v>
      </c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39"/>
      <c r="Q1689" s="10"/>
    </row>
    <row r="1690" spans="1:18" x14ac:dyDescent="0.2">
      <c r="A1690">
        <f>A1689+6</f>
        <v>1686</v>
      </c>
      <c r="B1690" t="s">
        <v>530</v>
      </c>
      <c r="C1690" s="17" t="s">
        <v>530</v>
      </c>
      <c r="D1690" s="19">
        <v>201401</v>
      </c>
      <c r="E1690" s="58" t="s">
        <v>2102</v>
      </c>
      <c r="F1690">
        <v>61</v>
      </c>
      <c r="G1690">
        <v>0</v>
      </c>
      <c r="H1690">
        <v>0</v>
      </c>
      <c r="I1690">
        <v>0</v>
      </c>
      <c r="K1690">
        <v>0</v>
      </c>
      <c r="L1690">
        <v>0</v>
      </c>
      <c r="N1690">
        <v>0</v>
      </c>
      <c r="O1690">
        <v>0</v>
      </c>
      <c r="P1690" s="39">
        <f t="shared" si="27"/>
        <v>61</v>
      </c>
      <c r="Q1690" s="10" t="s">
        <v>531</v>
      </c>
      <c r="R1690" s="38">
        <v>61</v>
      </c>
    </row>
    <row r="1691" spans="1:18" x14ac:dyDescent="0.2">
      <c r="A1691">
        <v>1681</v>
      </c>
      <c r="C1691" s="17"/>
      <c r="D1691" s="19">
        <v>201307</v>
      </c>
      <c r="E1691" s="58" t="s">
        <v>2103</v>
      </c>
      <c r="F1691">
        <v>57</v>
      </c>
      <c r="G1691">
        <v>0</v>
      </c>
      <c r="H1691">
        <v>0</v>
      </c>
      <c r="I1691">
        <v>0</v>
      </c>
      <c r="K1691">
        <v>0</v>
      </c>
      <c r="L1691">
        <v>0</v>
      </c>
      <c r="N1691">
        <v>0</v>
      </c>
      <c r="O1691">
        <v>0</v>
      </c>
      <c r="P1691" s="39">
        <f t="shared" si="27"/>
        <v>57</v>
      </c>
      <c r="Q1691" s="10" t="s">
        <v>531</v>
      </c>
      <c r="R1691" s="38">
        <v>57</v>
      </c>
    </row>
    <row r="1692" spans="1:18" x14ac:dyDescent="0.2">
      <c r="A1692">
        <v>1682</v>
      </c>
      <c r="C1692" s="17"/>
      <c r="D1692" s="19">
        <v>201301</v>
      </c>
      <c r="E1692" s="58" t="s">
        <v>2104</v>
      </c>
      <c r="F1692" s="16">
        <v>60</v>
      </c>
      <c r="G1692" s="16">
        <v>0</v>
      </c>
      <c r="H1692" s="16">
        <v>0</v>
      </c>
      <c r="I1692" s="16">
        <v>0</v>
      </c>
      <c r="J1692" s="16"/>
      <c r="K1692" s="16">
        <v>0</v>
      </c>
      <c r="L1692" s="16">
        <v>0</v>
      </c>
      <c r="M1692" s="16"/>
      <c r="N1692" s="16">
        <v>0</v>
      </c>
      <c r="O1692" s="16">
        <v>0</v>
      </c>
      <c r="P1692" s="39">
        <f t="shared" si="27"/>
        <v>60</v>
      </c>
      <c r="Q1692" s="10" t="s">
        <v>531</v>
      </c>
      <c r="R1692" s="38">
        <v>60</v>
      </c>
    </row>
    <row r="1693" spans="1:18" x14ac:dyDescent="0.2">
      <c r="A1693">
        <v>1683</v>
      </c>
      <c r="C1693" s="17"/>
      <c r="D1693" s="19">
        <v>201207</v>
      </c>
      <c r="E1693" s="58" t="s">
        <v>2105</v>
      </c>
      <c r="F1693" s="16">
        <v>62</v>
      </c>
      <c r="G1693" s="16">
        <v>0</v>
      </c>
      <c r="H1693" s="16">
        <v>0</v>
      </c>
      <c r="I1693" s="16">
        <v>0</v>
      </c>
      <c r="J1693" s="16"/>
      <c r="K1693" s="16">
        <v>0</v>
      </c>
      <c r="L1693" s="16">
        <v>0</v>
      </c>
      <c r="M1693" s="16"/>
      <c r="N1693" s="16">
        <v>0</v>
      </c>
      <c r="O1693" s="16">
        <v>0</v>
      </c>
      <c r="P1693" s="39">
        <f t="shared" si="27"/>
        <v>62</v>
      </c>
      <c r="Q1693" s="10" t="s">
        <v>531</v>
      </c>
      <c r="R1693" s="38">
        <v>62</v>
      </c>
    </row>
    <row r="1694" spans="1:18" x14ac:dyDescent="0.2">
      <c r="A1694">
        <v>1684</v>
      </c>
      <c r="C1694" s="17"/>
      <c r="D1694" s="19">
        <v>201201</v>
      </c>
      <c r="E1694" s="58" t="s">
        <v>2106</v>
      </c>
      <c r="F1694" s="16">
        <v>56</v>
      </c>
      <c r="G1694" s="16">
        <v>0</v>
      </c>
      <c r="H1694" s="16">
        <v>0</v>
      </c>
      <c r="I1694" s="16">
        <v>0</v>
      </c>
      <c r="J1694" s="16"/>
      <c r="K1694" s="16">
        <v>0</v>
      </c>
      <c r="L1694" s="16">
        <v>0</v>
      </c>
      <c r="M1694" s="16"/>
      <c r="N1694" s="16">
        <v>0</v>
      </c>
      <c r="O1694" s="16">
        <v>0</v>
      </c>
      <c r="P1694" s="39">
        <f t="shared" si="27"/>
        <v>56</v>
      </c>
      <c r="Q1694" s="10" t="s">
        <v>531</v>
      </c>
      <c r="R1694" s="38">
        <v>56</v>
      </c>
    </row>
    <row r="1695" spans="1:18" x14ac:dyDescent="0.2">
      <c r="A1695">
        <v>1686</v>
      </c>
      <c r="C1695" s="17"/>
      <c r="D1695" s="19"/>
      <c r="E1695" s="58" t="s">
        <v>1031</v>
      </c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39"/>
      <c r="Q1695" s="10"/>
    </row>
    <row r="1696" spans="1:18" x14ac:dyDescent="0.2">
      <c r="A1696">
        <f>A1695+6</f>
        <v>1692</v>
      </c>
      <c r="B1696" t="s">
        <v>532</v>
      </c>
      <c r="C1696" s="17" t="s">
        <v>532</v>
      </c>
      <c r="D1696" s="19">
        <v>201401</v>
      </c>
      <c r="E1696" s="58" t="s">
        <v>2107</v>
      </c>
      <c r="F1696">
        <v>15</v>
      </c>
      <c r="G1696">
        <v>0</v>
      </c>
      <c r="H1696">
        <v>120</v>
      </c>
      <c r="I1696">
        <v>120</v>
      </c>
      <c r="K1696">
        <v>1</v>
      </c>
      <c r="L1696">
        <v>1</v>
      </c>
      <c r="N1696">
        <v>0</v>
      </c>
      <c r="O1696">
        <v>0</v>
      </c>
      <c r="P1696" s="39">
        <f t="shared" si="27"/>
        <v>137</v>
      </c>
      <c r="Q1696" s="10" t="s">
        <v>533</v>
      </c>
      <c r="R1696" s="38">
        <v>137</v>
      </c>
    </row>
    <row r="1697" spans="1:18" x14ac:dyDescent="0.2">
      <c r="A1697">
        <v>1687</v>
      </c>
      <c r="C1697" s="17"/>
      <c r="D1697" s="19">
        <v>201307</v>
      </c>
      <c r="E1697" s="58" t="s">
        <v>2108</v>
      </c>
      <c r="F1697">
        <v>15</v>
      </c>
      <c r="G1697">
        <v>4</v>
      </c>
      <c r="H1697">
        <v>122</v>
      </c>
      <c r="I1697">
        <v>126</v>
      </c>
      <c r="K1697">
        <v>1</v>
      </c>
      <c r="L1697">
        <v>1</v>
      </c>
      <c r="N1697">
        <v>0</v>
      </c>
      <c r="O1697">
        <v>0</v>
      </c>
      <c r="P1697" s="39">
        <f t="shared" si="27"/>
        <v>143</v>
      </c>
      <c r="Q1697" s="10" t="s">
        <v>533</v>
      </c>
      <c r="R1697" s="38">
        <v>143</v>
      </c>
    </row>
    <row r="1698" spans="1:18" x14ac:dyDescent="0.2">
      <c r="A1698">
        <v>1688</v>
      </c>
      <c r="C1698" s="17"/>
      <c r="D1698" s="19">
        <v>201301</v>
      </c>
      <c r="E1698" s="58" t="s">
        <v>2109</v>
      </c>
      <c r="F1698" s="16">
        <v>15</v>
      </c>
      <c r="G1698" s="16">
        <v>0</v>
      </c>
      <c r="H1698" s="16">
        <v>111</v>
      </c>
      <c r="I1698" s="16">
        <v>111</v>
      </c>
      <c r="J1698" s="16"/>
      <c r="K1698" s="16">
        <v>1</v>
      </c>
      <c r="L1698" s="16">
        <v>1</v>
      </c>
      <c r="M1698" s="16"/>
      <c r="N1698" s="16">
        <v>0</v>
      </c>
      <c r="O1698" s="16">
        <v>0</v>
      </c>
      <c r="P1698" s="39">
        <f t="shared" si="27"/>
        <v>128</v>
      </c>
      <c r="Q1698" s="10" t="s">
        <v>533</v>
      </c>
      <c r="R1698" s="38">
        <v>128</v>
      </c>
    </row>
    <row r="1699" spans="1:18" x14ac:dyDescent="0.2">
      <c r="A1699">
        <v>1689</v>
      </c>
      <c r="C1699" s="17"/>
      <c r="D1699" s="19">
        <v>201207</v>
      </c>
      <c r="E1699" s="58" t="s">
        <v>2110</v>
      </c>
      <c r="F1699" s="16">
        <v>12</v>
      </c>
      <c r="G1699" s="16">
        <v>5</v>
      </c>
      <c r="H1699" s="16">
        <v>109</v>
      </c>
      <c r="I1699" s="16">
        <v>114</v>
      </c>
      <c r="J1699" s="16"/>
      <c r="K1699" s="16">
        <v>1</v>
      </c>
      <c r="L1699" s="16">
        <v>0</v>
      </c>
      <c r="M1699" s="16"/>
      <c r="N1699" s="16">
        <v>0</v>
      </c>
      <c r="O1699" s="16">
        <v>0</v>
      </c>
      <c r="P1699" s="39">
        <f t="shared" si="27"/>
        <v>127</v>
      </c>
      <c r="Q1699" s="10" t="s">
        <v>533</v>
      </c>
      <c r="R1699" s="38">
        <v>127</v>
      </c>
    </row>
    <row r="1700" spans="1:18" x14ac:dyDescent="0.2">
      <c r="A1700">
        <v>1690</v>
      </c>
      <c r="C1700" s="17"/>
      <c r="D1700" s="19">
        <v>201201</v>
      </c>
      <c r="E1700" s="58" t="s">
        <v>2111</v>
      </c>
      <c r="F1700" s="16">
        <v>16</v>
      </c>
      <c r="G1700" s="16">
        <v>5</v>
      </c>
      <c r="H1700" s="16">
        <v>100</v>
      </c>
      <c r="I1700" s="16">
        <v>105</v>
      </c>
      <c r="J1700" s="16"/>
      <c r="K1700" s="16">
        <v>1</v>
      </c>
      <c r="L1700" s="16">
        <v>6</v>
      </c>
      <c r="M1700" s="16"/>
      <c r="N1700" s="16">
        <v>0</v>
      </c>
      <c r="O1700" s="16">
        <v>0</v>
      </c>
      <c r="P1700" s="39">
        <f t="shared" si="27"/>
        <v>128</v>
      </c>
      <c r="Q1700" s="10" t="s">
        <v>533</v>
      </c>
      <c r="R1700" s="38">
        <v>128</v>
      </c>
    </row>
    <row r="1701" spans="1:18" x14ac:dyDescent="0.2">
      <c r="A1701">
        <v>1692</v>
      </c>
      <c r="C1701" s="17"/>
      <c r="D1701" s="19"/>
      <c r="E1701" s="58" t="s">
        <v>1031</v>
      </c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39"/>
      <c r="Q1701" s="10"/>
    </row>
    <row r="1702" spans="1:18" x14ac:dyDescent="0.2">
      <c r="A1702">
        <f>A1701+6</f>
        <v>1698</v>
      </c>
      <c r="B1702" t="s">
        <v>534</v>
      </c>
      <c r="C1702" s="17" t="s">
        <v>534</v>
      </c>
      <c r="D1702" s="19">
        <v>201401</v>
      </c>
      <c r="E1702" s="58" t="s">
        <v>2112</v>
      </c>
      <c r="F1702">
        <v>31</v>
      </c>
      <c r="G1702">
        <v>0</v>
      </c>
      <c r="H1702">
        <v>0</v>
      </c>
      <c r="I1702">
        <v>0</v>
      </c>
      <c r="K1702">
        <v>7</v>
      </c>
      <c r="L1702">
        <v>2</v>
      </c>
      <c r="N1702">
        <v>0</v>
      </c>
      <c r="O1702">
        <v>1</v>
      </c>
      <c r="P1702" s="39">
        <f t="shared" si="27"/>
        <v>41</v>
      </c>
      <c r="Q1702" s="10" t="s">
        <v>535</v>
      </c>
      <c r="R1702" s="38">
        <v>41</v>
      </c>
    </row>
    <row r="1703" spans="1:18" x14ac:dyDescent="0.2">
      <c r="A1703">
        <v>1693</v>
      </c>
      <c r="C1703" s="17"/>
      <c r="D1703" s="19">
        <v>201307</v>
      </c>
      <c r="E1703" s="58" t="s">
        <v>2113</v>
      </c>
      <c r="F1703">
        <v>31</v>
      </c>
      <c r="G1703">
        <v>11</v>
      </c>
      <c r="H1703">
        <v>15</v>
      </c>
      <c r="I1703">
        <v>26</v>
      </c>
      <c r="K1703">
        <v>1</v>
      </c>
      <c r="L1703">
        <v>2</v>
      </c>
      <c r="N1703">
        <v>0</v>
      </c>
      <c r="O1703">
        <v>0</v>
      </c>
      <c r="P1703" s="39">
        <f t="shared" si="27"/>
        <v>60</v>
      </c>
      <c r="Q1703" s="10" t="s">
        <v>535</v>
      </c>
      <c r="R1703" s="38">
        <v>60</v>
      </c>
    </row>
    <row r="1704" spans="1:18" x14ac:dyDescent="0.2">
      <c r="A1704">
        <v>1694</v>
      </c>
      <c r="C1704" s="17"/>
      <c r="D1704" s="19">
        <v>201301</v>
      </c>
      <c r="E1704" s="58" t="s">
        <v>2114</v>
      </c>
      <c r="F1704" s="16">
        <v>31</v>
      </c>
      <c r="G1704" s="16">
        <v>13</v>
      </c>
      <c r="H1704" s="16">
        <v>14</v>
      </c>
      <c r="I1704" s="16">
        <v>27</v>
      </c>
      <c r="J1704" s="16"/>
      <c r="K1704" s="16">
        <v>1</v>
      </c>
      <c r="L1704" s="16">
        <v>5</v>
      </c>
      <c r="M1704" s="16"/>
      <c r="N1704" s="16">
        <v>0</v>
      </c>
      <c r="O1704" s="16">
        <v>0</v>
      </c>
      <c r="P1704" s="39">
        <f t="shared" si="27"/>
        <v>64</v>
      </c>
      <c r="Q1704" s="10" t="s">
        <v>535</v>
      </c>
      <c r="R1704" s="38">
        <v>64</v>
      </c>
    </row>
    <row r="1705" spans="1:18" x14ac:dyDescent="0.2">
      <c r="A1705">
        <v>1695</v>
      </c>
      <c r="C1705" s="17"/>
      <c r="D1705" s="19">
        <v>201207</v>
      </c>
      <c r="E1705" s="58" t="s">
        <v>2115</v>
      </c>
      <c r="F1705" s="16">
        <v>25</v>
      </c>
      <c r="G1705" s="16">
        <v>13</v>
      </c>
      <c r="H1705" s="16">
        <v>14</v>
      </c>
      <c r="I1705" s="16">
        <v>27</v>
      </c>
      <c r="J1705" s="16"/>
      <c r="K1705" s="16">
        <v>1</v>
      </c>
      <c r="L1705" s="16">
        <v>4</v>
      </c>
      <c r="M1705" s="16"/>
      <c r="N1705" s="16">
        <v>0</v>
      </c>
      <c r="O1705" s="16">
        <v>1</v>
      </c>
      <c r="P1705" s="39">
        <f t="shared" si="27"/>
        <v>58</v>
      </c>
      <c r="Q1705" s="10" t="s">
        <v>535</v>
      </c>
      <c r="R1705" s="38">
        <v>58</v>
      </c>
    </row>
    <row r="1706" spans="1:18" x14ac:dyDescent="0.2">
      <c r="A1706">
        <v>1696</v>
      </c>
      <c r="C1706" s="17"/>
      <c r="D1706" s="19">
        <v>201201</v>
      </c>
      <c r="E1706" s="58" t="s">
        <v>2116</v>
      </c>
      <c r="F1706" s="16">
        <v>24</v>
      </c>
      <c r="G1706" s="16">
        <v>13</v>
      </c>
      <c r="H1706" s="16">
        <v>14</v>
      </c>
      <c r="I1706" s="16">
        <v>27</v>
      </c>
      <c r="J1706" s="16"/>
      <c r="K1706" s="16">
        <v>1</v>
      </c>
      <c r="L1706" s="16">
        <v>2</v>
      </c>
      <c r="M1706" s="16"/>
      <c r="N1706" s="16">
        <v>0</v>
      </c>
      <c r="O1706" s="16">
        <v>0</v>
      </c>
      <c r="P1706" s="39">
        <f t="shared" si="27"/>
        <v>54</v>
      </c>
      <c r="Q1706" s="10" t="s">
        <v>535</v>
      </c>
      <c r="R1706" s="38">
        <v>54</v>
      </c>
    </row>
    <row r="1707" spans="1:18" x14ac:dyDescent="0.2">
      <c r="A1707">
        <v>1698</v>
      </c>
      <c r="C1707" s="17"/>
      <c r="D1707" s="19"/>
      <c r="E1707" s="58" t="s">
        <v>1031</v>
      </c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39"/>
      <c r="Q1707" s="10"/>
    </row>
    <row r="1708" spans="1:18" x14ac:dyDescent="0.2">
      <c r="A1708">
        <f>A1707+6</f>
        <v>1704</v>
      </c>
      <c r="B1708" t="s">
        <v>536</v>
      </c>
      <c r="C1708" s="17" t="s">
        <v>536</v>
      </c>
      <c r="D1708" s="19">
        <v>201401</v>
      </c>
      <c r="E1708" s="58" t="s">
        <v>2117</v>
      </c>
      <c r="F1708">
        <v>19</v>
      </c>
      <c r="G1708">
        <v>0</v>
      </c>
      <c r="H1708">
        <v>0</v>
      </c>
      <c r="I1708">
        <v>0</v>
      </c>
      <c r="K1708">
        <v>0</v>
      </c>
      <c r="L1708">
        <v>0</v>
      </c>
      <c r="N1708">
        <v>0</v>
      </c>
      <c r="O1708">
        <v>3</v>
      </c>
      <c r="P1708" s="39">
        <f t="shared" si="27"/>
        <v>22</v>
      </c>
      <c r="Q1708" s="10" t="s">
        <v>537</v>
      </c>
      <c r="R1708" s="38">
        <v>22</v>
      </c>
    </row>
    <row r="1709" spans="1:18" x14ac:dyDescent="0.2">
      <c r="A1709">
        <v>1699</v>
      </c>
      <c r="C1709" s="17"/>
      <c r="D1709" s="19">
        <v>201307</v>
      </c>
      <c r="E1709" s="58" t="s">
        <v>2118</v>
      </c>
      <c r="F1709">
        <v>15</v>
      </c>
      <c r="G1709">
        <v>0</v>
      </c>
      <c r="H1709">
        <v>35</v>
      </c>
      <c r="I1709">
        <v>35</v>
      </c>
      <c r="K1709">
        <v>0</v>
      </c>
      <c r="L1709">
        <v>0</v>
      </c>
      <c r="N1709">
        <v>0</v>
      </c>
      <c r="O1709">
        <v>15</v>
      </c>
      <c r="P1709" s="39">
        <f t="shared" si="27"/>
        <v>65</v>
      </c>
      <c r="Q1709" s="10" t="s">
        <v>537</v>
      </c>
      <c r="R1709" s="38">
        <v>65</v>
      </c>
    </row>
    <row r="1710" spans="1:18" x14ac:dyDescent="0.2">
      <c r="A1710">
        <v>1700</v>
      </c>
      <c r="C1710" s="17"/>
      <c r="D1710" s="19">
        <v>201301</v>
      </c>
      <c r="E1710" s="58" t="s">
        <v>2119</v>
      </c>
      <c r="F1710" s="16">
        <v>20</v>
      </c>
      <c r="G1710" s="16">
        <v>0</v>
      </c>
      <c r="H1710" s="16">
        <v>44</v>
      </c>
      <c r="I1710" s="16">
        <v>44</v>
      </c>
      <c r="J1710" s="16"/>
      <c r="K1710" s="16">
        <v>0</v>
      </c>
      <c r="L1710" s="16">
        <v>0</v>
      </c>
      <c r="M1710" s="16"/>
      <c r="N1710" s="16">
        <v>0</v>
      </c>
      <c r="O1710" s="16">
        <v>0</v>
      </c>
      <c r="P1710" s="39">
        <f t="shared" si="27"/>
        <v>64</v>
      </c>
      <c r="Q1710" s="10" t="s">
        <v>537</v>
      </c>
      <c r="R1710" s="38">
        <v>64</v>
      </c>
    </row>
    <row r="1711" spans="1:18" x14ac:dyDescent="0.2">
      <c r="A1711">
        <v>1701</v>
      </c>
      <c r="C1711" s="17"/>
      <c r="D1711" s="19">
        <v>201207</v>
      </c>
      <c r="E1711" s="58" t="s">
        <v>2120</v>
      </c>
      <c r="F1711" s="16">
        <v>18</v>
      </c>
      <c r="G1711" s="16">
        <v>0</v>
      </c>
      <c r="H1711" s="16">
        <v>44</v>
      </c>
      <c r="I1711" s="16">
        <v>44</v>
      </c>
      <c r="J1711" s="16"/>
      <c r="K1711" s="16">
        <v>0</v>
      </c>
      <c r="L1711" s="16">
        <v>0</v>
      </c>
      <c r="M1711" s="16"/>
      <c r="N1711" s="16">
        <v>0</v>
      </c>
      <c r="O1711" s="16">
        <v>0</v>
      </c>
      <c r="P1711" s="39">
        <f t="shared" si="27"/>
        <v>62</v>
      </c>
      <c r="Q1711" s="10" t="s">
        <v>537</v>
      </c>
      <c r="R1711" s="38">
        <v>62</v>
      </c>
    </row>
    <row r="1712" spans="1:18" x14ac:dyDescent="0.2">
      <c r="A1712">
        <v>1702</v>
      </c>
      <c r="C1712" s="17"/>
      <c r="D1712" s="19">
        <v>201201</v>
      </c>
      <c r="E1712" s="58" t="s">
        <v>2121</v>
      </c>
      <c r="F1712" s="16">
        <v>20</v>
      </c>
      <c r="G1712" s="16">
        <v>0</v>
      </c>
      <c r="H1712" s="16">
        <v>44</v>
      </c>
      <c r="I1712" s="16">
        <v>44</v>
      </c>
      <c r="J1712" s="16"/>
      <c r="K1712" s="16">
        <v>0</v>
      </c>
      <c r="L1712" s="16">
        <v>0</v>
      </c>
      <c r="M1712" s="16"/>
      <c r="N1712" s="16">
        <v>0</v>
      </c>
      <c r="O1712" s="16">
        <v>0</v>
      </c>
      <c r="P1712" s="39">
        <f t="shared" si="27"/>
        <v>64</v>
      </c>
      <c r="Q1712" s="10" t="s">
        <v>537</v>
      </c>
      <c r="R1712" s="38">
        <v>64</v>
      </c>
    </row>
    <row r="1713" spans="1:18" x14ac:dyDescent="0.2">
      <c r="A1713">
        <v>1704</v>
      </c>
      <c r="C1713" s="17"/>
      <c r="D1713" s="19"/>
      <c r="E1713" s="58" t="s">
        <v>1031</v>
      </c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39"/>
      <c r="Q1713" s="10"/>
    </row>
    <row r="1714" spans="1:18" x14ac:dyDescent="0.2">
      <c r="A1714">
        <f>A1713+6</f>
        <v>1710</v>
      </c>
      <c r="B1714" t="s">
        <v>538</v>
      </c>
      <c r="C1714" s="17" t="s">
        <v>538</v>
      </c>
      <c r="D1714" s="19">
        <v>201401</v>
      </c>
      <c r="E1714" s="58" t="s">
        <v>2122</v>
      </c>
      <c r="F1714">
        <v>26</v>
      </c>
      <c r="G1714">
        <v>0</v>
      </c>
      <c r="H1714">
        <v>0</v>
      </c>
      <c r="I1714">
        <v>0</v>
      </c>
      <c r="K1714">
        <v>0</v>
      </c>
      <c r="L1714">
        <v>0</v>
      </c>
      <c r="N1714">
        <v>0</v>
      </c>
      <c r="O1714">
        <v>0</v>
      </c>
      <c r="P1714" s="39">
        <f t="shared" si="27"/>
        <v>26</v>
      </c>
      <c r="Q1714" s="10" t="s">
        <v>539</v>
      </c>
      <c r="R1714" s="38">
        <v>26</v>
      </c>
    </row>
    <row r="1715" spans="1:18" x14ac:dyDescent="0.2">
      <c r="A1715">
        <v>1705</v>
      </c>
      <c r="C1715" s="17"/>
      <c r="D1715" s="19">
        <v>201307</v>
      </c>
      <c r="E1715" s="58" t="s">
        <v>2123</v>
      </c>
      <c r="F1715">
        <v>28</v>
      </c>
      <c r="G1715">
        <v>0</v>
      </c>
      <c r="H1715">
        <v>188</v>
      </c>
      <c r="I1715">
        <v>188</v>
      </c>
      <c r="K1715">
        <v>0</v>
      </c>
      <c r="L1715">
        <v>72</v>
      </c>
      <c r="N1715">
        <v>0</v>
      </c>
      <c r="O1715">
        <v>1</v>
      </c>
      <c r="P1715" s="39">
        <f t="shared" si="27"/>
        <v>289</v>
      </c>
      <c r="Q1715" s="10" t="s">
        <v>539</v>
      </c>
      <c r="R1715" s="38">
        <v>289</v>
      </c>
    </row>
    <row r="1716" spans="1:18" x14ac:dyDescent="0.2">
      <c r="A1716">
        <v>1706</v>
      </c>
      <c r="C1716" s="17"/>
      <c r="D1716" s="19">
        <v>201301</v>
      </c>
      <c r="E1716" s="58" t="s">
        <v>2124</v>
      </c>
      <c r="F1716" s="16">
        <v>26</v>
      </c>
      <c r="G1716" s="16">
        <v>0</v>
      </c>
      <c r="H1716" s="16">
        <v>199</v>
      </c>
      <c r="I1716" s="16">
        <v>199</v>
      </c>
      <c r="J1716" s="16"/>
      <c r="K1716" s="16">
        <v>0</v>
      </c>
      <c r="L1716" s="16">
        <v>0</v>
      </c>
      <c r="M1716" s="16"/>
      <c r="N1716" s="16">
        <v>0</v>
      </c>
      <c r="O1716" s="16">
        <v>1</v>
      </c>
      <c r="P1716" s="39">
        <f t="shared" si="27"/>
        <v>226</v>
      </c>
      <c r="Q1716" s="10" t="s">
        <v>539</v>
      </c>
      <c r="R1716" s="38">
        <v>226</v>
      </c>
    </row>
    <row r="1717" spans="1:18" x14ac:dyDescent="0.2">
      <c r="A1717">
        <v>1707</v>
      </c>
      <c r="C1717" s="17"/>
      <c r="D1717" s="19">
        <v>201207</v>
      </c>
      <c r="E1717" s="58" t="s">
        <v>2125</v>
      </c>
      <c r="F1717" s="16">
        <v>25</v>
      </c>
      <c r="G1717" s="16">
        <v>0</v>
      </c>
      <c r="H1717" s="16">
        <v>165</v>
      </c>
      <c r="I1717" s="16">
        <v>165</v>
      </c>
      <c r="J1717" s="16"/>
      <c r="K1717" s="16">
        <v>0</v>
      </c>
      <c r="L1717" s="16">
        <v>0</v>
      </c>
      <c r="M1717" s="16"/>
      <c r="N1717" s="16">
        <v>0</v>
      </c>
      <c r="O1717" s="16">
        <v>0</v>
      </c>
      <c r="P1717" s="39">
        <f t="shared" si="27"/>
        <v>190</v>
      </c>
      <c r="Q1717" s="10" t="s">
        <v>539</v>
      </c>
      <c r="R1717" s="38">
        <v>190</v>
      </c>
    </row>
    <row r="1718" spans="1:18" x14ac:dyDescent="0.2">
      <c r="A1718">
        <v>1708</v>
      </c>
      <c r="C1718" s="17"/>
      <c r="D1718" s="19">
        <v>201201</v>
      </c>
      <c r="E1718" s="58" t="s">
        <v>2126</v>
      </c>
      <c r="F1718" s="16">
        <v>23</v>
      </c>
      <c r="G1718" s="16">
        <v>0</v>
      </c>
      <c r="H1718" s="16">
        <v>160</v>
      </c>
      <c r="I1718" s="16">
        <v>160</v>
      </c>
      <c r="J1718" s="16"/>
      <c r="K1718" s="16">
        <v>0</v>
      </c>
      <c r="L1718" s="16">
        <v>0</v>
      </c>
      <c r="M1718" s="16"/>
      <c r="N1718" s="16">
        <v>0</v>
      </c>
      <c r="O1718" s="16">
        <v>20</v>
      </c>
      <c r="P1718" s="39">
        <f t="shared" si="27"/>
        <v>203</v>
      </c>
      <c r="Q1718" s="10" t="s">
        <v>539</v>
      </c>
      <c r="R1718" s="38">
        <v>203</v>
      </c>
    </row>
    <row r="1719" spans="1:18" x14ac:dyDescent="0.2">
      <c r="A1719">
        <v>1710</v>
      </c>
      <c r="C1719" s="17"/>
      <c r="D1719" s="19"/>
      <c r="E1719" s="58" t="s">
        <v>1031</v>
      </c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39"/>
      <c r="Q1719" s="10"/>
    </row>
    <row r="1720" spans="1:18" x14ac:dyDescent="0.2">
      <c r="A1720">
        <f>A1719+6</f>
        <v>1716</v>
      </c>
      <c r="B1720" t="s">
        <v>540</v>
      </c>
      <c r="C1720" s="17" t="s">
        <v>540</v>
      </c>
      <c r="D1720" s="19">
        <v>201401</v>
      </c>
      <c r="E1720" s="58" t="s">
        <v>2127</v>
      </c>
      <c r="F1720" s="43" t="s">
        <v>670</v>
      </c>
      <c r="G1720" s="43" t="s">
        <v>670</v>
      </c>
      <c r="H1720" s="43" t="s">
        <v>670</v>
      </c>
      <c r="I1720" s="43" t="s">
        <v>670</v>
      </c>
      <c r="J1720" s="43"/>
      <c r="K1720" s="43" t="s">
        <v>670</v>
      </c>
      <c r="L1720" s="43" t="s">
        <v>670</v>
      </c>
      <c r="M1720" s="43" t="s">
        <v>627</v>
      </c>
      <c r="N1720" s="43" t="s">
        <v>670</v>
      </c>
      <c r="O1720" s="43" t="s">
        <v>670</v>
      </c>
      <c r="P1720" s="39" t="e">
        <f t="shared" si="27"/>
        <v>#VALUE!</v>
      </c>
      <c r="Q1720" s="10" t="s">
        <v>541</v>
      </c>
      <c r="R1720" s="38" t="s">
        <v>670</v>
      </c>
    </row>
    <row r="1721" spans="1:18" x14ac:dyDescent="0.2">
      <c r="A1721">
        <v>1711</v>
      </c>
      <c r="C1721" s="17"/>
      <c r="D1721" s="19">
        <v>201307</v>
      </c>
      <c r="E1721" s="58" t="s">
        <v>2128</v>
      </c>
      <c r="F1721">
        <v>0</v>
      </c>
      <c r="G1721">
        <v>23</v>
      </c>
      <c r="H1721">
        <v>36</v>
      </c>
      <c r="I1721">
        <v>59</v>
      </c>
      <c r="K1721">
        <v>6</v>
      </c>
      <c r="L1721">
        <v>3</v>
      </c>
      <c r="N1721">
        <v>6</v>
      </c>
      <c r="O1721">
        <v>7</v>
      </c>
      <c r="P1721" s="39">
        <f t="shared" si="27"/>
        <v>81</v>
      </c>
      <c r="Q1721" s="10" t="s">
        <v>541</v>
      </c>
      <c r="R1721" s="38">
        <v>81</v>
      </c>
    </row>
    <row r="1722" spans="1:18" x14ac:dyDescent="0.2">
      <c r="A1722">
        <v>1712</v>
      </c>
      <c r="C1722" s="17"/>
      <c r="D1722" s="19">
        <v>201301</v>
      </c>
      <c r="E1722" s="58" t="s">
        <v>2129</v>
      </c>
      <c r="F1722" s="16">
        <v>25</v>
      </c>
      <c r="G1722" s="16">
        <v>22</v>
      </c>
      <c r="H1722" s="16">
        <v>23</v>
      </c>
      <c r="I1722" s="16">
        <v>45</v>
      </c>
      <c r="J1722" s="16"/>
      <c r="K1722" s="16">
        <v>6</v>
      </c>
      <c r="L1722" s="16">
        <v>19</v>
      </c>
      <c r="M1722" s="16"/>
      <c r="N1722" s="16">
        <v>7</v>
      </c>
      <c r="O1722" s="16">
        <v>5</v>
      </c>
      <c r="P1722" s="39">
        <f t="shared" si="27"/>
        <v>107</v>
      </c>
      <c r="Q1722" s="10" t="s">
        <v>541</v>
      </c>
      <c r="R1722" s="38">
        <v>107</v>
      </c>
    </row>
    <row r="1723" spans="1:18" x14ac:dyDescent="0.2">
      <c r="A1723">
        <v>1713</v>
      </c>
      <c r="C1723" s="17"/>
      <c r="D1723" s="19">
        <v>201207</v>
      </c>
      <c r="E1723" s="58" t="s">
        <v>2130</v>
      </c>
      <c r="F1723" s="16">
        <v>15</v>
      </c>
      <c r="G1723" s="16">
        <v>15</v>
      </c>
      <c r="H1723" s="16">
        <v>33</v>
      </c>
      <c r="I1723" s="16">
        <v>48</v>
      </c>
      <c r="J1723" s="16"/>
      <c r="K1723" s="16">
        <v>4</v>
      </c>
      <c r="L1723" s="16">
        <v>2</v>
      </c>
      <c r="M1723" s="16"/>
      <c r="N1723" s="16">
        <v>1</v>
      </c>
      <c r="O1723" s="16">
        <v>16</v>
      </c>
      <c r="P1723" s="39">
        <f t="shared" si="27"/>
        <v>86</v>
      </c>
      <c r="Q1723" s="10" t="s">
        <v>541</v>
      </c>
      <c r="R1723" s="38">
        <v>86</v>
      </c>
    </row>
    <row r="1724" spans="1:18" x14ac:dyDescent="0.2">
      <c r="A1724">
        <v>1714</v>
      </c>
      <c r="C1724" s="17"/>
      <c r="D1724" s="19">
        <v>201201</v>
      </c>
      <c r="E1724" s="58" t="s">
        <v>2131</v>
      </c>
      <c r="F1724" s="16">
        <v>15</v>
      </c>
      <c r="G1724" s="16">
        <v>15</v>
      </c>
      <c r="H1724" s="16">
        <v>46</v>
      </c>
      <c r="I1724" s="16">
        <v>61</v>
      </c>
      <c r="J1724" s="16"/>
      <c r="K1724" s="16">
        <v>5</v>
      </c>
      <c r="L1724" s="16">
        <v>2</v>
      </c>
      <c r="M1724" s="16"/>
      <c r="N1724" s="16">
        <v>2</v>
      </c>
      <c r="O1724" s="16">
        <v>12</v>
      </c>
      <c r="P1724" s="39">
        <f t="shared" si="27"/>
        <v>97</v>
      </c>
      <c r="Q1724" s="10" t="s">
        <v>541</v>
      </c>
      <c r="R1724" s="38">
        <v>97</v>
      </c>
    </row>
    <row r="1725" spans="1:18" x14ac:dyDescent="0.2">
      <c r="A1725">
        <v>1716</v>
      </c>
      <c r="C1725" s="17"/>
      <c r="D1725" s="19"/>
      <c r="E1725" s="58" t="s">
        <v>1031</v>
      </c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39"/>
      <c r="Q1725" s="10"/>
    </row>
    <row r="1726" spans="1:18" x14ac:dyDescent="0.2">
      <c r="A1726">
        <f>A1725+6</f>
        <v>1722</v>
      </c>
      <c r="B1726" t="s">
        <v>542</v>
      </c>
      <c r="C1726" s="17" t="s">
        <v>542</v>
      </c>
      <c r="D1726" s="19">
        <v>201401</v>
      </c>
      <c r="E1726" s="58" t="s">
        <v>2132</v>
      </c>
      <c r="F1726">
        <v>27</v>
      </c>
      <c r="G1726">
        <v>0</v>
      </c>
      <c r="H1726">
        <v>0</v>
      </c>
      <c r="I1726">
        <v>0</v>
      </c>
      <c r="K1726">
        <v>0</v>
      </c>
      <c r="L1726">
        <v>21</v>
      </c>
      <c r="N1726">
        <v>0</v>
      </c>
      <c r="O1726">
        <v>0</v>
      </c>
      <c r="P1726" s="39">
        <f t="shared" si="27"/>
        <v>48</v>
      </c>
      <c r="Q1726" s="10" t="s">
        <v>543</v>
      </c>
      <c r="R1726" s="38">
        <v>48</v>
      </c>
    </row>
    <row r="1727" spans="1:18" x14ac:dyDescent="0.2">
      <c r="A1727">
        <v>1717</v>
      </c>
      <c r="C1727" s="17"/>
      <c r="D1727" s="19">
        <v>201307</v>
      </c>
      <c r="E1727" s="58" t="s">
        <v>2133</v>
      </c>
      <c r="F1727">
        <v>27</v>
      </c>
      <c r="G1727">
        <v>0</v>
      </c>
      <c r="H1727">
        <v>41</v>
      </c>
      <c r="I1727">
        <v>41</v>
      </c>
      <c r="K1727">
        <v>8</v>
      </c>
      <c r="L1727">
        <v>12</v>
      </c>
      <c r="N1727">
        <v>0</v>
      </c>
      <c r="O1727">
        <v>0</v>
      </c>
      <c r="P1727" s="39">
        <f t="shared" si="27"/>
        <v>88</v>
      </c>
      <c r="Q1727" s="10" t="s">
        <v>543</v>
      </c>
      <c r="R1727" s="38">
        <v>88</v>
      </c>
    </row>
    <row r="1728" spans="1:18" x14ac:dyDescent="0.2">
      <c r="A1728">
        <v>1718</v>
      </c>
      <c r="C1728" s="17"/>
      <c r="D1728" s="19">
        <v>201301</v>
      </c>
      <c r="E1728" s="58" t="s">
        <v>2134</v>
      </c>
      <c r="F1728" s="16">
        <v>26</v>
      </c>
      <c r="G1728" s="16">
        <v>0</v>
      </c>
      <c r="H1728" s="16">
        <v>40</v>
      </c>
      <c r="I1728" s="16">
        <v>40</v>
      </c>
      <c r="J1728" s="16"/>
      <c r="K1728" s="16">
        <v>7</v>
      </c>
      <c r="L1728" s="16">
        <v>10</v>
      </c>
      <c r="M1728" s="16"/>
      <c r="N1728" s="16">
        <v>0</v>
      </c>
      <c r="O1728" s="16">
        <v>0</v>
      </c>
      <c r="P1728" s="39">
        <f t="shared" si="27"/>
        <v>83</v>
      </c>
      <c r="Q1728" s="10" t="s">
        <v>543</v>
      </c>
      <c r="R1728" s="38">
        <v>83</v>
      </c>
    </row>
    <row r="1729" spans="1:18" x14ac:dyDescent="0.2">
      <c r="A1729">
        <v>1719</v>
      </c>
      <c r="C1729" s="17"/>
      <c r="D1729" s="19">
        <v>201207</v>
      </c>
      <c r="E1729" s="58" t="s">
        <v>2135</v>
      </c>
      <c r="F1729" s="16">
        <v>25</v>
      </c>
      <c r="G1729" s="16">
        <v>0</v>
      </c>
      <c r="H1729" s="16">
        <v>47</v>
      </c>
      <c r="I1729" s="16">
        <v>47</v>
      </c>
      <c r="J1729" s="16"/>
      <c r="K1729" s="16">
        <v>3</v>
      </c>
      <c r="L1729" s="16">
        <v>33</v>
      </c>
      <c r="M1729" s="16"/>
      <c r="N1729" s="16">
        <v>0</v>
      </c>
      <c r="O1729" s="16">
        <v>4</v>
      </c>
      <c r="P1729" s="39">
        <f t="shared" si="27"/>
        <v>112</v>
      </c>
      <c r="Q1729" s="10" t="s">
        <v>543</v>
      </c>
      <c r="R1729" s="38">
        <v>112</v>
      </c>
    </row>
    <row r="1730" spans="1:18" x14ac:dyDescent="0.2">
      <c r="A1730">
        <v>1720</v>
      </c>
      <c r="C1730" s="17"/>
      <c r="D1730" s="19">
        <v>201201</v>
      </c>
      <c r="E1730" s="58" t="s">
        <v>2136</v>
      </c>
      <c r="F1730" s="16">
        <v>25</v>
      </c>
      <c r="G1730" s="16">
        <v>0</v>
      </c>
      <c r="H1730" s="16">
        <v>31</v>
      </c>
      <c r="I1730" s="16">
        <v>31</v>
      </c>
      <c r="J1730" s="16"/>
      <c r="K1730" s="16">
        <v>7</v>
      </c>
      <c r="L1730" s="16">
        <v>7</v>
      </c>
      <c r="M1730" s="16"/>
      <c r="N1730" s="16">
        <v>0</v>
      </c>
      <c r="O1730" s="16">
        <v>0</v>
      </c>
      <c r="P1730" s="39">
        <f t="shared" si="27"/>
        <v>70</v>
      </c>
      <c r="Q1730" s="10" t="s">
        <v>543</v>
      </c>
      <c r="R1730" s="38">
        <v>70</v>
      </c>
    </row>
    <row r="1731" spans="1:18" x14ac:dyDescent="0.2">
      <c r="A1731">
        <v>1722</v>
      </c>
      <c r="C1731" s="17"/>
      <c r="D1731" s="19"/>
      <c r="E1731" s="58" t="s">
        <v>1031</v>
      </c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39"/>
      <c r="Q1731" s="10"/>
    </row>
    <row r="1732" spans="1:18" x14ac:dyDescent="0.2">
      <c r="A1732">
        <f>A1731+6</f>
        <v>1728</v>
      </c>
      <c r="B1732" t="s">
        <v>544</v>
      </c>
      <c r="C1732" s="17" t="s">
        <v>544</v>
      </c>
      <c r="D1732" s="19">
        <v>201401</v>
      </c>
      <c r="E1732" s="58" t="s">
        <v>2137</v>
      </c>
      <c r="F1732">
        <v>17</v>
      </c>
      <c r="G1732">
        <v>0</v>
      </c>
      <c r="H1732">
        <v>0</v>
      </c>
      <c r="I1732">
        <v>0</v>
      </c>
      <c r="K1732">
        <v>0</v>
      </c>
      <c r="L1732">
        <v>0</v>
      </c>
      <c r="N1732">
        <v>0</v>
      </c>
      <c r="O1732">
        <v>0</v>
      </c>
      <c r="P1732" s="39">
        <f t="shared" si="27"/>
        <v>17</v>
      </c>
      <c r="Q1732" s="10" t="s">
        <v>545</v>
      </c>
      <c r="R1732" s="38">
        <v>17</v>
      </c>
    </row>
    <row r="1733" spans="1:18" x14ac:dyDescent="0.2">
      <c r="A1733">
        <v>1723</v>
      </c>
      <c r="C1733" s="17"/>
      <c r="D1733" s="19">
        <v>201307</v>
      </c>
      <c r="E1733" s="58" t="s">
        <v>2138</v>
      </c>
      <c r="F1733">
        <v>23</v>
      </c>
      <c r="G1733">
        <v>0</v>
      </c>
      <c r="H1733">
        <v>37</v>
      </c>
      <c r="I1733">
        <v>37</v>
      </c>
      <c r="K1733">
        <v>0</v>
      </c>
      <c r="L1733">
        <v>0</v>
      </c>
      <c r="N1733">
        <v>0</v>
      </c>
      <c r="O1733">
        <v>0</v>
      </c>
      <c r="P1733" s="39">
        <f t="shared" si="27"/>
        <v>60</v>
      </c>
      <c r="Q1733" s="10" t="s">
        <v>545</v>
      </c>
      <c r="R1733" s="38">
        <v>60</v>
      </c>
    </row>
    <row r="1734" spans="1:18" x14ac:dyDescent="0.2">
      <c r="A1734">
        <v>1724</v>
      </c>
      <c r="C1734" s="17"/>
      <c r="D1734" s="19">
        <v>201301</v>
      </c>
      <c r="E1734" s="58" t="s">
        <v>2139</v>
      </c>
      <c r="F1734" s="16">
        <v>18</v>
      </c>
      <c r="G1734" s="16">
        <v>0</v>
      </c>
      <c r="H1734" s="16">
        <v>27</v>
      </c>
      <c r="I1734" s="16">
        <v>27</v>
      </c>
      <c r="J1734" s="16"/>
      <c r="K1734" s="16">
        <v>0</v>
      </c>
      <c r="L1734" s="16">
        <v>0</v>
      </c>
      <c r="M1734" s="16"/>
      <c r="N1734" s="16">
        <v>0</v>
      </c>
      <c r="O1734" s="16">
        <v>0</v>
      </c>
      <c r="P1734" s="39">
        <f t="shared" si="27"/>
        <v>45</v>
      </c>
      <c r="Q1734" s="10" t="s">
        <v>545</v>
      </c>
      <c r="R1734" s="38">
        <v>45</v>
      </c>
    </row>
    <row r="1735" spans="1:18" x14ac:dyDescent="0.2">
      <c r="A1735">
        <v>1725</v>
      </c>
      <c r="C1735" s="17"/>
      <c r="D1735" s="19">
        <v>201207</v>
      </c>
      <c r="E1735" s="58" t="s">
        <v>2140</v>
      </c>
      <c r="F1735" s="16">
        <v>28</v>
      </c>
      <c r="G1735" s="16">
        <v>0</v>
      </c>
      <c r="H1735" s="16">
        <v>31</v>
      </c>
      <c r="I1735" s="16">
        <v>31</v>
      </c>
      <c r="J1735" s="16"/>
      <c r="K1735" s="16">
        <v>0</v>
      </c>
      <c r="L1735" s="16">
        <v>0</v>
      </c>
      <c r="M1735" s="16"/>
      <c r="N1735" s="16">
        <v>0</v>
      </c>
      <c r="O1735" s="16">
        <v>0</v>
      </c>
      <c r="P1735" s="39">
        <f t="shared" si="27"/>
        <v>59</v>
      </c>
      <c r="Q1735" s="10" t="s">
        <v>545</v>
      </c>
      <c r="R1735" s="38">
        <v>59</v>
      </c>
    </row>
    <row r="1736" spans="1:18" x14ac:dyDescent="0.2">
      <c r="A1736">
        <v>1726</v>
      </c>
      <c r="C1736" s="17"/>
      <c r="D1736" s="19">
        <v>201201</v>
      </c>
      <c r="E1736" s="58" t="s">
        <v>2141</v>
      </c>
      <c r="F1736" s="16">
        <v>21</v>
      </c>
      <c r="G1736" s="16">
        <v>0</v>
      </c>
      <c r="H1736" s="16">
        <v>27</v>
      </c>
      <c r="I1736" s="16">
        <v>27</v>
      </c>
      <c r="J1736" s="16"/>
      <c r="K1736" s="16">
        <v>0</v>
      </c>
      <c r="L1736" s="16">
        <v>0</v>
      </c>
      <c r="M1736" s="16"/>
      <c r="N1736" s="16">
        <v>0</v>
      </c>
      <c r="O1736" s="16">
        <v>0</v>
      </c>
      <c r="P1736" s="39">
        <f t="shared" si="27"/>
        <v>48</v>
      </c>
      <c r="Q1736" s="10" t="s">
        <v>545</v>
      </c>
      <c r="R1736" s="38">
        <v>48</v>
      </c>
    </row>
    <row r="1737" spans="1:18" x14ac:dyDescent="0.2">
      <c r="A1737">
        <v>1728</v>
      </c>
      <c r="C1737" s="17"/>
      <c r="D1737" s="19"/>
      <c r="E1737" s="58" t="s">
        <v>1031</v>
      </c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39"/>
      <c r="Q1737" s="10"/>
    </row>
    <row r="1738" spans="1:18" x14ac:dyDescent="0.2">
      <c r="A1738">
        <f>A1737+6</f>
        <v>1734</v>
      </c>
      <c r="B1738" t="s">
        <v>546</v>
      </c>
      <c r="C1738" s="17" t="s">
        <v>546</v>
      </c>
      <c r="D1738" s="19">
        <v>201401</v>
      </c>
      <c r="E1738" s="58" t="s">
        <v>2142</v>
      </c>
      <c r="F1738">
        <v>47</v>
      </c>
      <c r="G1738">
        <v>0</v>
      </c>
      <c r="H1738">
        <v>0</v>
      </c>
      <c r="I1738">
        <v>0</v>
      </c>
      <c r="K1738">
        <v>3</v>
      </c>
      <c r="L1738">
        <v>5</v>
      </c>
      <c r="N1738">
        <v>0</v>
      </c>
      <c r="O1738">
        <v>0</v>
      </c>
      <c r="P1738" s="39">
        <f t="shared" si="27"/>
        <v>55</v>
      </c>
      <c r="Q1738" s="10" t="s">
        <v>547</v>
      </c>
      <c r="R1738" s="38">
        <v>55</v>
      </c>
    </row>
    <row r="1739" spans="1:18" x14ac:dyDescent="0.2">
      <c r="A1739">
        <v>1729</v>
      </c>
      <c r="C1739" s="17"/>
      <c r="D1739" s="19">
        <v>201307</v>
      </c>
      <c r="E1739" s="58" t="s">
        <v>2143</v>
      </c>
      <c r="F1739">
        <v>50</v>
      </c>
      <c r="G1739">
        <v>0</v>
      </c>
      <c r="H1739">
        <v>94</v>
      </c>
      <c r="I1739">
        <v>94</v>
      </c>
      <c r="K1739">
        <v>4</v>
      </c>
      <c r="L1739">
        <v>19</v>
      </c>
      <c r="N1739">
        <v>0</v>
      </c>
      <c r="O1739">
        <v>0</v>
      </c>
      <c r="P1739" s="39">
        <f t="shared" si="27"/>
        <v>167</v>
      </c>
      <c r="Q1739" s="10" t="s">
        <v>547</v>
      </c>
      <c r="R1739" s="38">
        <v>167</v>
      </c>
    </row>
    <row r="1740" spans="1:18" x14ac:dyDescent="0.2">
      <c r="A1740">
        <v>1730</v>
      </c>
      <c r="C1740" s="17"/>
      <c r="D1740" s="19">
        <v>201301</v>
      </c>
      <c r="E1740" s="58" t="s">
        <v>2144</v>
      </c>
      <c r="F1740" s="16">
        <v>48</v>
      </c>
      <c r="G1740" s="16">
        <v>0</v>
      </c>
      <c r="H1740" s="16">
        <v>125</v>
      </c>
      <c r="I1740" s="16">
        <v>125</v>
      </c>
      <c r="J1740" s="16"/>
      <c r="K1740" s="16">
        <v>6</v>
      </c>
      <c r="L1740" s="16">
        <v>20</v>
      </c>
      <c r="M1740" s="16"/>
      <c r="N1740" s="16">
        <v>0</v>
      </c>
      <c r="O1740" s="16">
        <v>0</v>
      </c>
      <c r="P1740" s="39">
        <f t="shared" si="27"/>
        <v>199</v>
      </c>
      <c r="Q1740" s="10" t="s">
        <v>547</v>
      </c>
      <c r="R1740" s="38">
        <v>199</v>
      </c>
    </row>
    <row r="1741" spans="1:18" x14ac:dyDescent="0.2">
      <c r="A1741">
        <v>1731</v>
      </c>
      <c r="C1741" s="17"/>
      <c r="D1741" s="19">
        <v>201207</v>
      </c>
      <c r="E1741" s="58" t="s">
        <v>2145</v>
      </c>
      <c r="F1741" s="16">
        <v>46</v>
      </c>
      <c r="G1741" s="16">
        <v>0</v>
      </c>
      <c r="H1741" s="16">
        <v>97</v>
      </c>
      <c r="I1741" s="16">
        <v>97</v>
      </c>
      <c r="J1741" s="16"/>
      <c r="K1741" s="16">
        <v>2</v>
      </c>
      <c r="L1741" s="16">
        <v>11</v>
      </c>
      <c r="M1741" s="16"/>
      <c r="N1741" s="16">
        <v>0</v>
      </c>
      <c r="O1741" s="16">
        <v>4</v>
      </c>
      <c r="P1741" s="39">
        <f t="shared" si="27"/>
        <v>160</v>
      </c>
      <c r="Q1741" s="10" t="s">
        <v>547</v>
      </c>
      <c r="R1741" s="38">
        <v>160</v>
      </c>
    </row>
    <row r="1742" spans="1:18" x14ac:dyDescent="0.2">
      <c r="A1742">
        <v>1732</v>
      </c>
      <c r="C1742" s="17"/>
      <c r="D1742" s="19">
        <v>201201</v>
      </c>
      <c r="E1742" s="58" t="s">
        <v>2146</v>
      </c>
      <c r="F1742" s="16">
        <v>51</v>
      </c>
      <c r="G1742" s="16">
        <v>0</v>
      </c>
      <c r="H1742" s="16">
        <v>125</v>
      </c>
      <c r="I1742" s="16">
        <v>125</v>
      </c>
      <c r="J1742" s="16"/>
      <c r="K1742" s="16">
        <v>0</v>
      </c>
      <c r="L1742" s="16">
        <v>13</v>
      </c>
      <c r="M1742" s="16"/>
      <c r="N1742" s="16">
        <v>0</v>
      </c>
      <c r="O1742" s="16">
        <v>0</v>
      </c>
      <c r="P1742" s="39">
        <f t="shared" si="27"/>
        <v>189</v>
      </c>
      <c r="Q1742" s="10" t="s">
        <v>547</v>
      </c>
      <c r="R1742" s="38">
        <v>189</v>
      </c>
    </row>
    <row r="1743" spans="1:18" x14ac:dyDescent="0.2">
      <c r="A1743">
        <v>1734</v>
      </c>
      <c r="C1743" s="17"/>
      <c r="D1743" s="19"/>
      <c r="E1743" s="58" t="s">
        <v>1031</v>
      </c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39"/>
      <c r="Q1743" s="10"/>
    </row>
    <row r="1744" spans="1:18" x14ac:dyDescent="0.2">
      <c r="A1744">
        <f>A1743+6</f>
        <v>1740</v>
      </c>
      <c r="B1744" t="s">
        <v>548</v>
      </c>
      <c r="C1744" s="17" t="s">
        <v>548</v>
      </c>
      <c r="D1744" s="19">
        <v>201401</v>
      </c>
      <c r="E1744" s="58" t="s">
        <v>2147</v>
      </c>
      <c r="F1744">
        <v>0</v>
      </c>
      <c r="G1744">
        <v>0</v>
      </c>
      <c r="H1744">
        <v>0</v>
      </c>
      <c r="I1744">
        <v>0</v>
      </c>
      <c r="K1744">
        <v>0</v>
      </c>
      <c r="L1744">
        <v>0</v>
      </c>
      <c r="N1744">
        <v>0</v>
      </c>
      <c r="O1744">
        <v>0</v>
      </c>
      <c r="P1744" s="39">
        <f t="shared" si="27"/>
        <v>0</v>
      </c>
      <c r="Q1744" s="10" t="s">
        <v>549</v>
      </c>
      <c r="R1744" s="38">
        <v>0</v>
      </c>
    </row>
    <row r="1745" spans="1:18" x14ac:dyDescent="0.2">
      <c r="A1745">
        <v>1735</v>
      </c>
      <c r="C1745" s="17"/>
      <c r="D1745" s="19">
        <v>201307</v>
      </c>
      <c r="E1745" s="58" t="s">
        <v>2148</v>
      </c>
      <c r="F1745">
        <v>0</v>
      </c>
      <c r="G1745">
        <v>0</v>
      </c>
      <c r="H1745">
        <v>0</v>
      </c>
      <c r="I1745">
        <v>0</v>
      </c>
      <c r="K1745">
        <v>0</v>
      </c>
      <c r="L1745">
        <v>0</v>
      </c>
      <c r="N1745">
        <v>0</v>
      </c>
      <c r="O1745">
        <v>0</v>
      </c>
      <c r="P1745" s="39">
        <f t="shared" si="27"/>
        <v>0</v>
      </c>
      <c r="Q1745" s="10" t="s">
        <v>549</v>
      </c>
      <c r="R1745" s="38">
        <v>0</v>
      </c>
    </row>
    <row r="1746" spans="1:18" x14ac:dyDescent="0.2">
      <c r="A1746">
        <v>1736</v>
      </c>
      <c r="C1746" s="17"/>
      <c r="D1746" s="19">
        <v>201301</v>
      </c>
      <c r="E1746" s="58" t="s">
        <v>2149</v>
      </c>
      <c r="F1746" s="16">
        <v>0</v>
      </c>
      <c r="G1746" s="16">
        <v>0</v>
      </c>
      <c r="H1746" s="16">
        <v>0</v>
      </c>
      <c r="I1746" s="16">
        <v>0</v>
      </c>
      <c r="J1746" s="16"/>
      <c r="K1746" s="16">
        <v>0</v>
      </c>
      <c r="L1746" s="16">
        <v>0</v>
      </c>
      <c r="M1746" s="16"/>
      <c r="N1746" s="16">
        <v>18</v>
      </c>
      <c r="O1746" s="16">
        <v>0</v>
      </c>
      <c r="P1746" s="39">
        <f t="shared" si="27"/>
        <v>18</v>
      </c>
      <c r="Q1746" s="10" t="s">
        <v>549</v>
      </c>
      <c r="R1746" s="38">
        <v>18</v>
      </c>
    </row>
    <row r="1747" spans="1:18" x14ac:dyDescent="0.2">
      <c r="A1747">
        <v>1737</v>
      </c>
      <c r="C1747" s="17"/>
      <c r="D1747" s="19">
        <v>201207</v>
      </c>
      <c r="E1747" s="58" t="s">
        <v>2150</v>
      </c>
      <c r="F1747" s="16">
        <v>0</v>
      </c>
      <c r="G1747" s="16">
        <v>0</v>
      </c>
      <c r="H1747" s="16">
        <v>0</v>
      </c>
      <c r="I1747" s="16">
        <v>0</v>
      </c>
      <c r="J1747" s="16"/>
      <c r="K1747" s="16">
        <v>0</v>
      </c>
      <c r="L1747" s="16">
        <v>0</v>
      </c>
      <c r="M1747" s="16"/>
      <c r="N1747" s="16">
        <v>0</v>
      </c>
      <c r="O1747" s="16">
        <v>14</v>
      </c>
      <c r="P1747" s="39">
        <f t="shared" ref="P1747:P1809" si="28">SUM(F1747+I1747+K1747+L1747+N1747+O1747)</f>
        <v>14</v>
      </c>
      <c r="Q1747" s="10" t="s">
        <v>549</v>
      </c>
      <c r="R1747" s="38">
        <v>14</v>
      </c>
    </row>
    <row r="1748" spans="1:18" x14ac:dyDescent="0.2">
      <c r="A1748">
        <v>1738</v>
      </c>
      <c r="C1748" s="17"/>
      <c r="D1748" s="19">
        <v>201201</v>
      </c>
      <c r="E1748" s="58" t="s">
        <v>2151</v>
      </c>
      <c r="F1748" s="16">
        <v>0</v>
      </c>
      <c r="G1748" s="16">
        <v>0</v>
      </c>
      <c r="H1748" s="16">
        <v>0</v>
      </c>
      <c r="I1748" s="16">
        <v>0</v>
      </c>
      <c r="J1748" s="16"/>
      <c r="K1748" s="16">
        <v>0</v>
      </c>
      <c r="L1748" s="16">
        <v>0</v>
      </c>
      <c r="M1748" s="16"/>
      <c r="N1748" s="16">
        <v>0</v>
      </c>
      <c r="O1748" s="16">
        <v>0</v>
      </c>
      <c r="P1748" s="39">
        <f t="shared" si="28"/>
        <v>0</v>
      </c>
      <c r="Q1748" s="10" t="s">
        <v>549</v>
      </c>
      <c r="R1748" s="38">
        <v>0</v>
      </c>
    </row>
    <row r="1749" spans="1:18" x14ac:dyDescent="0.2">
      <c r="A1749">
        <v>1740</v>
      </c>
      <c r="C1749" s="17"/>
      <c r="D1749" s="19"/>
      <c r="E1749" s="58" t="s">
        <v>1031</v>
      </c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39"/>
      <c r="Q1749" s="10"/>
    </row>
    <row r="1750" spans="1:18" x14ac:dyDescent="0.2">
      <c r="A1750">
        <f>A1749+6</f>
        <v>1746</v>
      </c>
      <c r="B1750" t="s">
        <v>550</v>
      </c>
      <c r="C1750" s="17" t="s">
        <v>550</v>
      </c>
      <c r="D1750" s="19">
        <v>201401</v>
      </c>
      <c r="E1750" s="58" t="s">
        <v>2152</v>
      </c>
      <c r="F1750">
        <v>0</v>
      </c>
      <c r="G1750">
        <v>0</v>
      </c>
      <c r="H1750">
        <v>0</v>
      </c>
      <c r="I1750">
        <v>0</v>
      </c>
      <c r="K1750">
        <v>0</v>
      </c>
      <c r="L1750">
        <v>8</v>
      </c>
      <c r="N1750">
        <v>0</v>
      </c>
      <c r="O1750">
        <v>0</v>
      </c>
      <c r="P1750" s="39">
        <f t="shared" si="28"/>
        <v>8</v>
      </c>
      <c r="Q1750" s="10" t="s">
        <v>551</v>
      </c>
      <c r="R1750" s="38">
        <v>8</v>
      </c>
    </row>
    <row r="1751" spans="1:18" x14ac:dyDescent="0.2">
      <c r="A1751">
        <v>1741</v>
      </c>
      <c r="C1751" s="17"/>
      <c r="D1751" s="19">
        <v>201307</v>
      </c>
      <c r="E1751" s="58" t="s">
        <v>2153</v>
      </c>
      <c r="F1751">
        <v>0</v>
      </c>
      <c r="G1751">
        <v>4</v>
      </c>
      <c r="H1751">
        <v>56</v>
      </c>
      <c r="I1751">
        <v>60</v>
      </c>
      <c r="K1751">
        <v>0</v>
      </c>
      <c r="L1751">
        <v>9</v>
      </c>
      <c r="N1751">
        <v>0</v>
      </c>
      <c r="O1751">
        <v>0</v>
      </c>
      <c r="P1751" s="39">
        <f t="shared" si="28"/>
        <v>69</v>
      </c>
      <c r="Q1751" s="10" t="s">
        <v>551</v>
      </c>
      <c r="R1751" s="38">
        <v>69</v>
      </c>
    </row>
    <row r="1752" spans="1:18" x14ac:dyDescent="0.2">
      <c r="A1752">
        <v>1742</v>
      </c>
      <c r="C1752" s="17"/>
      <c r="D1752" s="19">
        <v>201301</v>
      </c>
      <c r="E1752" s="58" t="s">
        <v>2154</v>
      </c>
      <c r="F1752" s="16">
        <v>0</v>
      </c>
      <c r="G1752" s="16">
        <v>2</v>
      </c>
      <c r="H1752" s="16">
        <v>62</v>
      </c>
      <c r="I1752" s="16">
        <v>64</v>
      </c>
      <c r="J1752" s="16"/>
      <c r="K1752" s="16">
        <v>0</v>
      </c>
      <c r="L1752" s="16">
        <v>9</v>
      </c>
      <c r="M1752" s="16"/>
      <c r="N1752" s="16">
        <v>0</v>
      </c>
      <c r="O1752" s="16">
        <v>0</v>
      </c>
      <c r="P1752" s="39">
        <f t="shared" si="28"/>
        <v>73</v>
      </c>
      <c r="Q1752" s="10" t="s">
        <v>551</v>
      </c>
      <c r="R1752" s="38">
        <v>73</v>
      </c>
    </row>
    <row r="1753" spans="1:18" x14ac:dyDescent="0.2">
      <c r="A1753">
        <v>1743</v>
      </c>
      <c r="C1753" s="17"/>
      <c r="D1753" s="19">
        <v>201207</v>
      </c>
      <c r="E1753" s="58" t="s">
        <v>2155</v>
      </c>
      <c r="F1753" s="16">
        <v>0</v>
      </c>
      <c r="G1753" s="16">
        <v>2</v>
      </c>
      <c r="H1753" s="16">
        <v>63</v>
      </c>
      <c r="I1753" s="16">
        <v>65</v>
      </c>
      <c r="J1753" s="16"/>
      <c r="K1753" s="16">
        <v>0</v>
      </c>
      <c r="L1753" s="16">
        <v>14</v>
      </c>
      <c r="M1753" s="16"/>
      <c r="N1753" s="16">
        <v>0</v>
      </c>
      <c r="O1753" s="16">
        <v>0</v>
      </c>
      <c r="P1753" s="39">
        <f t="shared" si="28"/>
        <v>79</v>
      </c>
      <c r="Q1753" s="10" t="s">
        <v>551</v>
      </c>
      <c r="R1753" s="38">
        <v>79</v>
      </c>
    </row>
    <row r="1754" spans="1:18" x14ac:dyDescent="0.2">
      <c r="A1754">
        <v>1744</v>
      </c>
      <c r="C1754" s="17"/>
      <c r="D1754" s="19">
        <v>201201</v>
      </c>
      <c r="E1754" s="58" t="s">
        <v>2156</v>
      </c>
      <c r="F1754" s="16">
        <v>0</v>
      </c>
      <c r="G1754" s="16">
        <v>0</v>
      </c>
      <c r="H1754" s="16">
        <v>54</v>
      </c>
      <c r="I1754" s="16">
        <v>54</v>
      </c>
      <c r="J1754" s="16"/>
      <c r="K1754" s="16">
        <v>0</v>
      </c>
      <c r="L1754" s="16">
        <v>9</v>
      </c>
      <c r="M1754" s="16"/>
      <c r="N1754" s="16">
        <v>0</v>
      </c>
      <c r="O1754" s="16">
        <v>0</v>
      </c>
      <c r="P1754" s="39">
        <f t="shared" si="28"/>
        <v>63</v>
      </c>
      <c r="Q1754" s="10" t="s">
        <v>551</v>
      </c>
      <c r="R1754" s="38">
        <v>63</v>
      </c>
    </row>
    <row r="1755" spans="1:18" x14ac:dyDescent="0.2">
      <c r="A1755">
        <v>1746</v>
      </c>
      <c r="C1755" s="17"/>
      <c r="D1755" s="19"/>
      <c r="E1755" s="58" t="s">
        <v>1031</v>
      </c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39"/>
      <c r="Q1755" s="10"/>
    </row>
    <row r="1756" spans="1:18" x14ac:dyDescent="0.2">
      <c r="A1756">
        <v>1747</v>
      </c>
      <c r="C1756" s="17"/>
      <c r="D1756" s="19"/>
      <c r="E1756" s="58" t="s">
        <v>1031</v>
      </c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39"/>
      <c r="Q1756" s="10"/>
    </row>
    <row r="1757" spans="1:18" x14ac:dyDescent="0.2">
      <c r="A1757">
        <v>1747.5</v>
      </c>
      <c r="B1757" t="s">
        <v>552</v>
      </c>
      <c r="C1757" s="17" t="s">
        <v>552</v>
      </c>
      <c r="D1757" s="19">
        <v>201401</v>
      </c>
      <c r="E1757" s="58" t="s">
        <v>2157</v>
      </c>
      <c r="F1757">
        <v>0</v>
      </c>
      <c r="G1757">
        <v>0</v>
      </c>
      <c r="H1757">
        <v>0</v>
      </c>
      <c r="I1757">
        <v>0</v>
      </c>
      <c r="K1757">
        <v>7</v>
      </c>
      <c r="L1757">
        <v>0</v>
      </c>
      <c r="N1757">
        <v>42</v>
      </c>
      <c r="O1757">
        <v>0</v>
      </c>
      <c r="P1757" s="39">
        <f t="shared" si="28"/>
        <v>49</v>
      </c>
      <c r="Q1757" s="10" t="s">
        <v>553</v>
      </c>
      <c r="R1757" s="38">
        <v>49</v>
      </c>
    </row>
    <row r="1758" spans="1:18" x14ac:dyDescent="0.2">
      <c r="A1758">
        <v>1748</v>
      </c>
      <c r="C1758" s="17"/>
      <c r="D1758" s="19">
        <v>201307</v>
      </c>
      <c r="E1758" s="58" t="s">
        <v>2158</v>
      </c>
      <c r="F1758">
        <v>0</v>
      </c>
      <c r="G1758">
        <v>0</v>
      </c>
      <c r="H1758">
        <v>0</v>
      </c>
      <c r="I1758">
        <v>0</v>
      </c>
      <c r="K1758">
        <v>7</v>
      </c>
      <c r="L1758">
        <v>0</v>
      </c>
      <c r="N1758">
        <v>38</v>
      </c>
      <c r="O1758">
        <v>0</v>
      </c>
      <c r="P1758" s="39">
        <f t="shared" si="28"/>
        <v>45</v>
      </c>
      <c r="Q1758" s="10" t="s">
        <v>553</v>
      </c>
      <c r="R1758" s="38">
        <v>45</v>
      </c>
    </row>
    <row r="1759" spans="1:18" x14ac:dyDescent="0.2">
      <c r="A1759">
        <v>1749</v>
      </c>
      <c r="C1759" s="17"/>
      <c r="D1759" s="19">
        <v>201301</v>
      </c>
      <c r="E1759" s="58" t="s">
        <v>2159</v>
      </c>
      <c r="F1759" s="16">
        <v>0</v>
      </c>
      <c r="G1759" s="16">
        <v>2</v>
      </c>
      <c r="H1759" s="16">
        <v>0</v>
      </c>
      <c r="I1759" s="16">
        <v>2</v>
      </c>
      <c r="J1759" s="16"/>
      <c r="K1759" s="16">
        <v>7</v>
      </c>
      <c r="L1759" s="16">
        <v>0</v>
      </c>
      <c r="M1759" s="16"/>
      <c r="N1759" s="16">
        <v>38</v>
      </c>
      <c r="O1759" s="16">
        <v>0</v>
      </c>
      <c r="P1759" s="39">
        <f t="shared" si="28"/>
        <v>47</v>
      </c>
      <c r="Q1759" s="10" t="s">
        <v>553</v>
      </c>
      <c r="R1759" s="38">
        <v>47</v>
      </c>
    </row>
    <row r="1760" spans="1:18" x14ac:dyDescent="0.2">
      <c r="A1760">
        <v>1750</v>
      </c>
      <c r="C1760" s="17"/>
      <c r="D1760" s="19">
        <v>201207</v>
      </c>
      <c r="E1760" s="58" t="s">
        <v>2160</v>
      </c>
      <c r="F1760" s="16">
        <v>0</v>
      </c>
      <c r="G1760" s="16">
        <v>0</v>
      </c>
      <c r="H1760" s="16">
        <v>0</v>
      </c>
      <c r="I1760" s="16">
        <v>0</v>
      </c>
      <c r="J1760" s="16"/>
      <c r="K1760" s="16">
        <v>4</v>
      </c>
      <c r="L1760" s="16">
        <v>0</v>
      </c>
      <c r="M1760" s="16"/>
      <c r="N1760" s="16">
        <v>49</v>
      </c>
      <c r="O1760" s="16">
        <v>0</v>
      </c>
      <c r="P1760" s="39">
        <f t="shared" si="28"/>
        <v>53</v>
      </c>
      <c r="Q1760" s="10" t="s">
        <v>553</v>
      </c>
      <c r="R1760" s="38">
        <v>53</v>
      </c>
    </row>
    <row r="1761" spans="1:18" x14ac:dyDescent="0.2">
      <c r="A1761">
        <v>1751</v>
      </c>
      <c r="C1761" s="17"/>
      <c r="D1761" s="19">
        <v>201201</v>
      </c>
      <c r="E1761" s="58" t="s">
        <v>2161</v>
      </c>
      <c r="F1761" s="16">
        <v>0</v>
      </c>
      <c r="G1761" s="16">
        <v>2</v>
      </c>
      <c r="H1761" s="16">
        <v>0</v>
      </c>
      <c r="I1761" s="16">
        <v>2</v>
      </c>
      <c r="J1761" s="16"/>
      <c r="K1761" s="16">
        <v>9</v>
      </c>
      <c r="L1761" s="16">
        <v>0</v>
      </c>
      <c r="M1761" s="16"/>
      <c r="N1761" s="16">
        <v>60</v>
      </c>
      <c r="O1761" s="16">
        <v>0</v>
      </c>
      <c r="P1761" s="39">
        <f t="shared" si="28"/>
        <v>71</v>
      </c>
      <c r="Q1761" s="10" t="s">
        <v>553</v>
      </c>
      <c r="R1761" s="38">
        <v>71</v>
      </c>
    </row>
    <row r="1762" spans="1:18" x14ac:dyDescent="0.2">
      <c r="A1762">
        <v>1753</v>
      </c>
      <c r="C1762" s="17"/>
      <c r="D1762" s="19"/>
      <c r="E1762" s="58" t="s">
        <v>1031</v>
      </c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39"/>
      <c r="Q1762" s="10"/>
    </row>
    <row r="1763" spans="1:18" x14ac:dyDescent="0.2">
      <c r="A1763">
        <f>A1762+6</f>
        <v>1759</v>
      </c>
      <c r="B1763" t="s">
        <v>554</v>
      </c>
      <c r="C1763" s="17" t="s">
        <v>554</v>
      </c>
      <c r="D1763" s="19">
        <v>201401</v>
      </c>
      <c r="E1763" s="58" t="s">
        <v>2162</v>
      </c>
      <c r="F1763">
        <v>0</v>
      </c>
      <c r="G1763">
        <v>0</v>
      </c>
      <c r="H1763">
        <v>0</v>
      </c>
      <c r="I1763">
        <v>0</v>
      </c>
      <c r="K1763">
        <v>0</v>
      </c>
      <c r="L1763">
        <v>0</v>
      </c>
      <c r="N1763">
        <v>0</v>
      </c>
      <c r="O1763">
        <v>0</v>
      </c>
      <c r="P1763" s="39">
        <f t="shared" si="28"/>
        <v>0</v>
      </c>
      <c r="Q1763" s="10" t="s">
        <v>555</v>
      </c>
      <c r="R1763" s="38">
        <v>0</v>
      </c>
    </row>
    <row r="1764" spans="1:18" x14ac:dyDescent="0.2">
      <c r="A1764">
        <v>1754</v>
      </c>
      <c r="C1764" s="17"/>
      <c r="D1764" s="19">
        <v>201307</v>
      </c>
      <c r="E1764" s="58" t="s">
        <v>2163</v>
      </c>
      <c r="F1764">
        <v>0</v>
      </c>
      <c r="G1764">
        <v>0</v>
      </c>
      <c r="H1764">
        <v>0</v>
      </c>
      <c r="I1764">
        <v>0</v>
      </c>
      <c r="K1764">
        <v>0</v>
      </c>
      <c r="L1764">
        <v>0</v>
      </c>
      <c r="N1764">
        <v>0</v>
      </c>
      <c r="O1764">
        <v>8</v>
      </c>
      <c r="P1764" s="39">
        <f t="shared" si="28"/>
        <v>8</v>
      </c>
      <c r="Q1764" s="10" t="s">
        <v>555</v>
      </c>
      <c r="R1764" s="38">
        <v>8</v>
      </c>
    </row>
    <row r="1765" spans="1:18" x14ac:dyDescent="0.2">
      <c r="A1765">
        <v>1755</v>
      </c>
      <c r="C1765" s="17"/>
      <c r="D1765" s="19">
        <v>201301</v>
      </c>
      <c r="E1765" s="58" t="s">
        <v>2164</v>
      </c>
      <c r="F1765" s="16">
        <v>0</v>
      </c>
      <c r="G1765" s="16">
        <v>0</v>
      </c>
      <c r="H1765" s="16">
        <v>0</v>
      </c>
      <c r="I1765" s="16">
        <v>0</v>
      </c>
      <c r="J1765" s="16"/>
      <c r="K1765" s="16">
        <v>0</v>
      </c>
      <c r="L1765" s="16">
        <v>0</v>
      </c>
      <c r="M1765" s="16"/>
      <c r="N1765" s="16">
        <v>0</v>
      </c>
      <c r="O1765" s="16">
        <v>0</v>
      </c>
      <c r="P1765" s="39">
        <f t="shared" si="28"/>
        <v>0</v>
      </c>
      <c r="Q1765" s="10" t="s">
        <v>555</v>
      </c>
      <c r="R1765" s="38">
        <v>0</v>
      </c>
    </row>
    <row r="1766" spans="1:18" x14ac:dyDescent="0.2">
      <c r="A1766">
        <v>1756</v>
      </c>
      <c r="C1766" s="17"/>
      <c r="D1766" s="19">
        <v>201207</v>
      </c>
      <c r="E1766" s="58" t="s">
        <v>2165</v>
      </c>
      <c r="F1766" s="16">
        <v>0</v>
      </c>
      <c r="G1766" s="16">
        <v>0</v>
      </c>
      <c r="H1766" s="16">
        <v>0</v>
      </c>
      <c r="I1766" s="16">
        <v>0</v>
      </c>
      <c r="J1766" s="16"/>
      <c r="K1766" s="16">
        <v>0</v>
      </c>
      <c r="L1766" s="16">
        <v>0</v>
      </c>
      <c r="M1766" s="16"/>
      <c r="N1766" s="16">
        <v>0</v>
      </c>
      <c r="O1766" s="16">
        <v>0</v>
      </c>
      <c r="P1766" s="39">
        <f t="shared" si="28"/>
        <v>0</v>
      </c>
      <c r="Q1766" s="10" t="s">
        <v>555</v>
      </c>
      <c r="R1766" s="38">
        <v>0</v>
      </c>
    </row>
    <row r="1767" spans="1:18" x14ac:dyDescent="0.2">
      <c r="A1767">
        <v>1757</v>
      </c>
      <c r="C1767" s="17"/>
      <c r="D1767" s="19">
        <v>201201</v>
      </c>
      <c r="E1767" s="58" t="s">
        <v>2166</v>
      </c>
      <c r="F1767" s="16">
        <v>0</v>
      </c>
      <c r="G1767" s="16">
        <v>0</v>
      </c>
      <c r="H1767" s="16">
        <v>0</v>
      </c>
      <c r="I1767" s="16">
        <v>0</v>
      </c>
      <c r="J1767" s="16"/>
      <c r="K1767" s="16">
        <v>0</v>
      </c>
      <c r="L1767" s="16">
        <v>0</v>
      </c>
      <c r="M1767" s="16"/>
      <c r="N1767" s="16">
        <v>0</v>
      </c>
      <c r="O1767" s="16">
        <v>0</v>
      </c>
      <c r="P1767" s="39">
        <f t="shared" si="28"/>
        <v>0</v>
      </c>
      <c r="Q1767" s="10" t="s">
        <v>555</v>
      </c>
      <c r="R1767" s="38">
        <v>0</v>
      </c>
    </row>
    <row r="1768" spans="1:18" x14ac:dyDescent="0.2">
      <c r="A1768">
        <v>1759</v>
      </c>
      <c r="C1768" s="17"/>
      <c r="D1768" s="19"/>
      <c r="E1768" s="58" t="s">
        <v>1031</v>
      </c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39"/>
      <c r="Q1768" s="10"/>
    </row>
    <row r="1769" spans="1:18" x14ac:dyDescent="0.2">
      <c r="A1769">
        <f>A1768+6</f>
        <v>1765</v>
      </c>
      <c r="B1769" t="s">
        <v>556</v>
      </c>
      <c r="C1769" s="17" t="s">
        <v>556</v>
      </c>
      <c r="D1769" s="19">
        <v>201401</v>
      </c>
      <c r="E1769" s="58" t="s">
        <v>2167</v>
      </c>
      <c r="F1769">
        <v>23</v>
      </c>
      <c r="G1769">
        <v>0</v>
      </c>
      <c r="H1769">
        <v>0</v>
      </c>
      <c r="I1769">
        <v>0</v>
      </c>
      <c r="K1769">
        <v>0</v>
      </c>
      <c r="L1769">
        <v>0</v>
      </c>
      <c r="N1769">
        <v>0</v>
      </c>
      <c r="O1769">
        <v>0</v>
      </c>
      <c r="P1769" s="39">
        <f t="shared" si="28"/>
        <v>23</v>
      </c>
      <c r="Q1769" s="10" t="s">
        <v>557</v>
      </c>
      <c r="R1769" s="38">
        <v>23</v>
      </c>
    </row>
    <row r="1770" spans="1:18" x14ac:dyDescent="0.2">
      <c r="A1770">
        <v>1760</v>
      </c>
      <c r="C1770" s="17"/>
      <c r="D1770" s="19">
        <v>201307</v>
      </c>
      <c r="E1770" s="58" t="s">
        <v>2168</v>
      </c>
      <c r="F1770">
        <v>20</v>
      </c>
      <c r="G1770">
        <v>0</v>
      </c>
      <c r="H1770">
        <v>14</v>
      </c>
      <c r="I1770">
        <v>14</v>
      </c>
      <c r="K1770">
        <v>0</v>
      </c>
      <c r="L1770">
        <v>0</v>
      </c>
      <c r="N1770">
        <v>0</v>
      </c>
      <c r="O1770">
        <v>14</v>
      </c>
      <c r="P1770" s="39">
        <f t="shared" si="28"/>
        <v>48</v>
      </c>
      <c r="Q1770" s="10" t="s">
        <v>557</v>
      </c>
      <c r="R1770" s="38">
        <v>48</v>
      </c>
    </row>
    <row r="1771" spans="1:18" x14ac:dyDescent="0.2">
      <c r="A1771">
        <v>1761</v>
      </c>
      <c r="C1771" s="17"/>
      <c r="D1771" s="19">
        <v>201301</v>
      </c>
      <c r="E1771" s="58" t="s">
        <v>2169</v>
      </c>
      <c r="F1771" s="16">
        <v>22</v>
      </c>
      <c r="G1771" s="16">
        <v>0</v>
      </c>
      <c r="H1771" s="16">
        <v>0</v>
      </c>
      <c r="I1771" s="16">
        <v>0</v>
      </c>
      <c r="J1771" s="16"/>
      <c r="K1771" s="16">
        <v>0</v>
      </c>
      <c r="L1771" s="16">
        <v>0</v>
      </c>
      <c r="M1771" s="16"/>
      <c r="N1771" s="16">
        <v>0</v>
      </c>
      <c r="O1771" s="16">
        <v>0</v>
      </c>
      <c r="P1771" s="39">
        <f t="shared" si="28"/>
        <v>22</v>
      </c>
      <c r="Q1771" s="10" t="s">
        <v>557</v>
      </c>
      <c r="R1771" s="38">
        <v>22</v>
      </c>
    </row>
    <row r="1772" spans="1:18" x14ac:dyDescent="0.2">
      <c r="A1772">
        <v>1762</v>
      </c>
      <c r="C1772" s="17"/>
      <c r="D1772" s="19">
        <v>201207</v>
      </c>
      <c r="E1772" s="58" t="s">
        <v>2170</v>
      </c>
      <c r="F1772" s="16">
        <v>15</v>
      </c>
      <c r="G1772" s="16">
        <v>0</v>
      </c>
      <c r="H1772" s="16">
        <v>20</v>
      </c>
      <c r="I1772" s="16">
        <v>20</v>
      </c>
      <c r="J1772" s="16"/>
      <c r="K1772" s="16">
        <v>0</v>
      </c>
      <c r="L1772" s="16">
        <v>0</v>
      </c>
      <c r="M1772" s="16"/>
      <c r="N1772" s="16">
        <v>0</v>
      </c>
      <c r="O1772" s="16">
        <v>9</v>
      </c>
      <c r="P1772" s="39">
        <f t="shared" si="28"/>
        <v>44</v>
      </c>
      <c r="Q1772" s="10" t="s">
        <v>557</v>
      </c>
      <c r="R1772" s="38">
        <v>44</v>
      </c>
    </row>
    <row r="1773" spans="1:18" x14ac:dyDescent="0.2">
      <c r="A1773">
        <v>1763</v>
      </c>
      <c r="C1773" s="17"/>
      <c r="D1773" s="19">
        <v>201201</v>
      </c>
      <c r="E1773" s="58" t="s">
        <v>2171</v>
      </c>
      <c r="F1773" s="16">
        <v>22</v>
      </c>
      <c r="G1773" s="16">
        <v>0</v>
      </c>
      <c r="H1773" s="16">
        <v>0</v>
      </c>
      <c r="I1773" s="16">
        <v>0</v>
      </c>
      <c r="J1773" s="16"/>
      <c r="K1773" s="16">
        <v>0</v>
      </c>
      <c r="L1773" s="16">
        <v>0</v>
      </c>
      <c r="M1773" s="16"/>
      <c r="N1773" s="16">
        <v>0</v>
      </c>
      <c r="O1773" s="16">
        <v>0</v>
      </c>
      <c r="P1773" s="39">
        <f t="shared" si="28"/>
        <v>22</v>
      </c>
      <c r="Q1773" s="10" t="s">
        <v>557</v>
      </c>
      <c r="R1773" s="38">
        <v>22</v>
      </c>
    </row>
    <row r="1774" spans="1:18" x14ac:dyDescent="0.2">
      <c r="A1774">
        <v>1765</v>
      </c>
      <c r="C1774" s="17"/>
      <c r="D1774" s="19"/>
      <c r="E1774" s="58" t="s">
        <v>1031</v>
      </c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39"/>
      <c r="Q1774" s="10"/>
    </row>
    <row r="1775" spans="1:18" x14ac:dyDescent="0.2">
      <c r="A1775">
        <f>A1774+6</f>
        <v>1771</v>
      </c>
      <c r="B1775" t="s">
        <v>558</v>
      </c>
      <c r="C1775" s="17" t="s">
        <v>558</v>
      </c>
      <c r="D1775" s="19">
        <v>201401</v>
      </c>
      <c r="E1775" s="58" t="s">
        <v>2172</v>
      </c>
      <c r="F1775">
        <v>0</v>
      </c>
      <c r="G1775">
        <v>0</v>
      </c>
      <c r="H1775">
        <v>0</v>
      </c>
      <c r="I1775">
        <v>0</v>
      </c>
      <c r="K1775">
        <v>0</v>
      </c>
      <c r="L1775">
        <v>0</v>
      </c>
      <c r="N1775">
        <v>0</v>
      </c>
      <c r="O1775">
        <v>0</v>
      </c>
      <c r="P1775" s="39">
        <f t="shared" si="28"/>
        <v>0</v>
      </c>
      <c r="Q1775" s="10" t="s">
        <v>559</v>
      </c>
      <c r="R1775" s="38">
        <v>0</v>
      </c>
    </row>
    <row r="1776" spans="1:18" x14ac:dyDescent="0.2">
      <c r="A1776">
        <v>1766</v>
      </c>
      <c r="C1776" s="17"/>
      <c r="D1776" s="19">
        <v>201307</v>
      </c>
      <c r="E1776" s="58" t="s">
        <v>2173</v>
      </c>
      <c r="F1776">
        <v>0</v>
      </c>
      <c r="G1776">
        <v>3</v>
      </c>
      <c r="H1776">
        <v>0</v>
      </c>
      <c r="I1776">
        <v>3</v>
      </c>
      <c r="K1776">
        <v>0</v>
      </c>
      <c r="L1776">
        <v>0</v>
      </c>
      <c r="N1776">
        <v>0</v>
      </c>
      <c r="O1776">
        <v>0</v>
      </c>
      <c r="P1776" s="39">
        <f t="shared" si="28"/>
        <v>3</v>
      </c>
      <c r="Q1776" s="10" t="s">
        <v>559</v>
      </c>
      <c r="R1776" s="38">
        <v>3</v>
      </c>
    </row>
    <row r="1777" spans="1:18" x14ac:dyDescent="0.2">
      <c r="A1777">
        <v>1767</v>
      </c>
      <c r="C1777" s="17"/>
      <c r="D1777" s="19">
        <v>201301</v>
      </c>
      <c r="E1777" s="58" t="s">
        <v>2174</v>
      </c>
      <c r="F1777" s="16">
        <v>0</v>
      </c>
      <c r="G1777" s="16">
        <v>0</v>
      </c>
      <c r="H1777" s="16">
        <v>0</v>
      </c>
      <c r="I1777" s="16">
        <v>0</v>
      </c>
      <c r="J1777" s="16"/>
      <c r="K1777" s="16">
        <v>2</v>
      </c>
      <c r="L1777" s="16">
        <v>0</v>
      </c>
      <c r="M1777" s="16"/>
      <c r="N1777" s="16">
        <v>0</v>
      </c>
      <c r="O1777" s="16">
        <v>0</v>
      </c>
      <c r="P1777" s="39">
        <f t="shared" si="28"/>
        <v>2</v>
      </c>
      <c r="Q1777" s="10" t="s">
        <v>559</v>
      </c>
      <c r="R1777" s="38">
        <v>2</v>
      </c>
    </row>
    <row r="1778" spans="1:18" x14ac:dyDescent="0.2">
      <c r="A1778">
        <v>1768</v>
      </c>
      <c r="C1778" s="17"/>
      <c r="D1778" s="19">
        <v>201207</v>
      </c>
      <c r="E1778" s="58" t="s">
        <v>2175</v>
      </c>
      <c r="F1778" s="16">
        <v>0</v>
      </c>
      <c r="G1778" s="16">
        <v>3</v>
      </c>
      <c r="H1778" s="16">
        <v>0</v>
      </c>
      <c r="I1778" s="16">
        <v>3</v>
      </c>
      <c r="J1778" s="16"/>
      <c r="K1778" s="16">
        <v>0</v>
      </c>
      <c r="L1778" s="16">
        <v>0</v>
      </c>
      <c r="M1778" s="16"/>
      <c r="N1778" s="16">
        <v>0</v>
      </c>
      <c r="O1778" s="16">
        <v>0</v>
      </c>
      <c r="P1778" s="39">
        <f t="shared" si="28"/>
        <v>3</v>
      </c>
      <c r="Q1778" s="10" t="s">
        <v>559</v>
      </c>
      <c r="R1778" s="38">
        <v>3</v>
      </c>
    </row>
    <row r="1779" spans="1:18" x14ac:dyDescent="0.2">
      <c r="A1779">
        <v>1769</v>
      </c>
      <c r="C1779" s="17"/>
      <c r="D1779" s="19">
        <v>201201</v>
      </c>
      <c r="E1779" s="58" t="s">
        <v>2176</v>
      </c>
      <c r="F1779" s="16">
        <v>0</v>
      </c>
      <c r="G1779" s="16">
        <v>0</v>
      </c>
      <c r="H1779" s="16">
        <v>0</v>
      </c>
      <c r="I1779" s="16">
        <v>0</v>
      </c>
      <c r="J1779" s="16"/>
      <c r="K1779" s="16">
        <v>2</v>
      </c>
      <c r="L1779" s="16">
        <v>0</v>
      </c>
      <c r="M1779" s="16"/>
      <c r="N1779" s="16">
        <v>0</v>
      </c>
      <c r="O1779" s="16">
        <v>0</v>
      </c>
      <c r="P1779" s="39">
        <f t="shared" si="28"/>
        <v>2</v>
      </c>
      <c r="Q1779" s="10" t="s">
        <v>559</v>
      </c>
      <c r="R1779" s="38">
        <v>2</v>
      </c>
    </row>
    <row r="1780" spans="1:18" x14ac:dyDescent="0.2">
      <c r="A1780">
        <v>1771</v>
      </c>
      <c r="C1780" s="17"/>
      <c r="D1780" s="19"/>
      <c r="E1780" s="58" t="s">
        <v>1031</v>
      </c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39"/>
      <c r="Q1780" s="10"/>
    </row>
    <row r="1781" spans="1:18" x14ac:dyDescent="0.2">
      <c r="A1781">
        <f>A1780+6</f>
        <v>1777</v>
      </c>
      <c r="B1781" t="s">
        <v>560</v>
      </c>
      <c r="C1781" s="17" t="s">
        <v>560</v>
      </c>
      <c r="D1781" s="19">
        <v>201401</v>
      </c>
      <c r="E1781" s="58" t="s">
        <v>2177</v>
      </c>
      <c r="F1781">
        <v>0</v>
      </c>
      <c r="G1781">
        <v>0</v>
      </c>
      <c r="H1781">
        <v>0</v>
      </c>
      <c r="I1781">
        <v>0</v>
      </c>
      <c r="K1781">
        <v>12</v>
      </c>
      <c r="L1781">
        <v>1</v>
      </c>
      <c r="N1781">
        <v>0</v>
      </c>
      <c r="O1781">
        <v>0</v>
      </c>
      <c r="P1781" s="39">
        <f t="shared" si="28"/>
        <v>13</v>
      </c>
      <c r="Q1781" s="10" t="s">
        <v>561</v>
      </c>
      <c r="R1781" s="38">
        <v>13</v>
      </c>
    </row>
    <row r="1782" spans="1:18" x14ac:dyDescent="0.2">
      <c r="A1782">
        <v>1772</v>
      </c>
      <c r="C1782" s="17"/>
      <c r="D1782" s="19">
        <v>201307</v>
      </c>
      <c r="E1782" s="58" t="s">
        <v>2178</v>
      </c>
      <c r="F1782">
        <v>0</v>
      </c>
      <c r="G1782">
        <v>0</v>
      </c>
      <c r="H1782">
        <v>4</v>
      </c>
      <c r="I1782">
        <v>4</v>
      </c>
      <c r="K1782">
        <v>15</v>
      </c>
      <c r="L1782">
        <v>1</v>
      </c>
      <c r="N1782">
        <v>0</v>
      </c>
      <c r="O1782">
        <v>0</v>
      </c>
      <c r="P1782" s="39">
        <f t="shared" si="28"/>
        <v>20</v>
      </c>
      <c r="Q1782" s="10" t="s">
        <v>561</v>
      </c>
      <c r="R1782" s="38">
        <v>20</v>
      </c>
    </row>
    <row r="1783" spans="1:18" x14ac:dyDescent="0.2">
      <c r="A1783">
        <v>1773</v>
      </c>
      <c r="C1783" s="17"/>
      <c r="D1783" s="19">
        <v>201301</v>
      </c>
      <c r="E1783" s="58" t="s">
        <v>2179</v>
      </c>
      <c r="F1783" s="16">
        <v>0</v>
      </c>
      <c r="G1783" s="16">
        <v>0</v>
      </c>
      <c r="H1783" s="16">
        <v>4</v>
      </c>
      <c r="I1783" s="16">
        <v>4</v>
      </c>
      <c r="J1783" s="16"/>
      <c r="K1783" s="16">
        <v>12</v>
      </c>
      <c r="L1783" s="16">
        <v>1</v>
      </c>
      <c r="M1783" s="16"/>
      <c r="N1783" s="16">
        <v>0</v>
      </c>
      <c r="O1783" s="16">
        <v>0</v>
      </c>
      <c r="P1783" s="39">
        <f t="shared" si="28"/>
        <v>17</v>
      </c>
      <c r="Q1783" s="10" t="s">
        <v>561</v>
      </c>
      <c r="R1783" s="38">
        <v>17</v>
      </c>
    </row>
    <row r="1784" spans="1:18" x14ac:dyDescent="0.2">
      <c r="A1784">
        <v>1774</v>
      </c>
      <c r="C1784" s="17"/>
      <c r="D1784" s="19">
        <v>201207</v>
      </c>
      <c r="E1784" s="58" t="s">
        <v>2180</v>
      </c>
      <c r="F1784" s="16">
        <v>0</v>
      </c>
      <c r="G1784" s="16">
        <v>0</v>
      </c>
      <c r="H1784" s="16">
        <v>4</v>
      </c>
      <c r="I1784" s="16">
        <v>4</v>
      </c>
      <c r="J1784" s="16"/>
      <c r="K1784" s="16">
        <v>12</v>
      </c>
      <c r="L1784" s="16">
        <v>1</v>
      </c>
      <c r="M1784" s="16"/>
      <c r="N1784" s="16">
        <v>0</v>
      </c>
      <c r="O1784" s="16">
        <v>0</v>
      </c>
      <c r="P1784" s="39">
        <f t="shared" si="28"/>
        <v>17</v>
      </c>
      <c r="Q1784" s="10" t="s">
        <v>561</v>
      </c>
      <c r="R1784" s="38">
        <v>17</v>
      </c>
    </row>
    <row r="1785" spans="1:18" x14ac:dyDescent="0.2">
      <c r="A1785">
        <v>1775</v>
      </c>
      <c r="C1785" s="17"/>
      <c r="D1785" s="19">
        <v>201201</v>
      </c>
      <c r="E1785" s="58" t="s">
        <v>2181</v>
      </c>
      <c r="F1785" s="16">
        <v>0</v>
      </c>
      <c r="G1785" s="16">
        <v>0</v>
      </c>
      <c r="H1785" s="16">
        <v>4</v>
      </c>
      <c r="I1785" s="16">
        <v>4</v>
      </c>
      <c r="J1785" s="16"/>
      <c r="K1785" s="16">
        <v>12</v>
      </c>
      <c r="L1785" s="16">
        <v>1</v>
      </c>
      <c r="M1785" s="16"/>
      <c r="N1785" s="16">
        <v>0</v>
      </c>
      <c r="O1785" s="16">
        <v>0</v>
      </c>
      <c r="P1785" s="39">
        <f t="shared" si="28"/>
        <v>17</v>
      </c>
      <c r="Q1785" s="10" t="s">
        <v>561</v>
      </c>
      <c r="R1785" s="38">
        <v>17</v>
      </c>
    </row>
    <row r="1786" spans="1:18" x14ac:dyDescent="0.2">
      <c r="A1786">
        <v>1777</v>
      </c>
      <c r="C1786" s="17"/>
      <c r="D1786" s="19"/>
      <c r="E1786" s="58" t="s">
        <v>1031</v>
      </c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39"/>
      <c r="Q1786" s="10"/>
    </row>
    <row r="1787" spans="1:18" x14ac:dyDescent="0.2">
      <c r="A1787">
        <f>A1786+6</f>
        <v>1783</v>
      </c>
      <c r="B1787" t="s">
        <v>562</v>
      </c>
      <c r="C1787" s="17" t="s">
        <v>562</v>
      </c>
      <c r="D1787" s="19">
        <v>201401</v>
      </c>
      <c r="E1787" s="58" t="s">
        <v>2182</v>
      </c>
      <c r="F1787">
        <v>93</v>
      </c>
      <c r="G1787">
        <v>0</v>
      </c>
      <c r="H1787">
        <v>0</v>
      </c>
      <c r="I1787">
        <v>0</v>
      </c>
      <c r="K1787">
        <v>8</v>
      </c>
      <c r="L1787">
        <v>0</v>
      </c>
      <c r="N1787">
        <v>12</v>
      </c>
      <c r="O1787">
        <v>0</v>
      </c>
      <c r="P1787" s="39">
        <f t="shared" si="28"/>
        <v>113</v>
      </c>
      <c r="Q1787" s="10" t="s">
        <v>563</v>
      </c>
      <c r="R1787" s="38">
        <v>113</v>
      </c>
    </row>
    <row r="1788" spans="1:18" x14ac:dyDescent="0.2">
      <c r="A1788">
        <v>1778</v>
      </c>
      <c r="C1788" s="17"/>
      <c r="D1788" s="19">
        <v>201307</v>
      </c>
      <c r="E1788" s="58" t="s">
        <v>2183</v>
      </c>
      <c r="F1788" s="29">
        <f>52+37+15</f>
        <v>104</v>
      </c>
      <c r="G1788" s="29">
        <v>14</v>
      </c>
      <c r="H1788" s="29">
        <v>152</v>
      </c>
      <c r="I1788" s="29">
        <v>166</v>
      </c>
      <c r="J1788" s="29"/>
      <c r="K1788" s="29">
        <v>83</v>
      </c>
      <c r="L1788" s="29">
        <v>0</v>
      </c>
      <c r="M1788" s="29"/>
      <c r="N1788" s="29">
        <v>15</v>
      </c>
      <c r="O1788" s="29">
        <v>0</v>
      </c>
      <c r="P1788" s="39">
        <f t="shared" si="28"/>
        <v>368</v>
      </c>
      <c r="Q1788" s="10" t="s">
        <v>563</v>
      </c>
      <c r="R1788" s="38">
        <v>368</v>
      </c>
    </row>
    <row r="1789" spans="1:18" x14ac:dyDescent="0.2">
      <c r="A1789">
        <v>1779</v>
      </c>
      <c r="C1789" s="17"/>
      <c r="D1789" s="19">
        <v>201301</v>
      </c>
      <c r="E1789" s="58" t="s">
        <v>2184</v>
      </c>
      <c r="F1789" s="27">
        <v>93</v>
      </c>
      <c r="G1789" s="27">
        <v>24</v>
      </c>
      <c r="H1789" s="27">
        <v>122</v>
      </c>
      <c r="I1789" s="27">
        <v>146</v>
      </c>
      <c r="J1789" s="27"/>
      <c r="K1789" s="27">
        <v>82</v>
      </c>
      <c r="L1789" s="27">
        <v>0</v>
      </c>
      <c r="M1789" s="27"/>
      <c r="N1789" s="27">
        <v>20</v>
      </c>
      <c r="O1789" s="27">
        <v>0</v>
      </c>
      <c r="P1789" s="39">
        <f t="shared" si="28"/>
        <v>341</v>
      </c>
      <c r="Q1789" s="10" t="s">
        <v>563</v>
      </c>
      <c r="R1789" s="38">
        <v>341</v>
      </c>
    </row>
    <row r="1790" spans="1:18" x14ac:dyDescent="0.2">
      <c r="A1790">
        <v>1780</v>
      </c>
      <c r="C1790" s="17"/>
      <c r="D1790" s="19">
        <v>201207</v>
      </c>
      <c r="E1790" s="58" t="s">
        <v>2185</v>
      </c>
      <c r="F1790" s="16">
        <v>101</v>
      </c>
      <c r="G1790" s="16">
        <v>54</v>
      </c>
      <c r="H1790" s="16">
        <v>104</v>
      </c>
      <c r="I1790" s="16">
        <v>158</v>
      </c>
      <c r="J1790" s="16"/>
      <c r="K1790" s="16">
        <v>83</v>
      </c>
      <c r="L1790" s="16">
        <v>0</v>
      </c>
      <c r="M1790" s="16"/>
      <c r="N1790" s="16">
        <v>43</v>
      </c>
      <c r="O1790" s="16">
        <v>0</v>
      </c>
      <c r="P1790" s="39">
        <f t="shared" si="28"/>
        <v>385</v>
      </c>
      <c r="Q1790" s="10" t="s">
        <v>563</v>
      </c>
      <c r="R1790" s="38">
        <v>385</v>
      </c>
    </row>
    <row r="1791" spans="1:18" x14ac:dyDescent="0.2">
      <c r="A1791">
        <v>1781</v>
      </c>
      <c r="C1791" s="17"/>
      <c r="D1791" s="19">
        <v>201201</v>
      </c>
      <c r="E1791" s="58" t="s">
        <v>2186</v>
      </c>
      <c r="F1791" s="16">
        <v>95</v>
      </c>
      <c r="G1791" s="16">
        <v>22</v>
      </c>
      <c r="H1791" s="16">
        <v>98</v>
      </c>
      <c r="I1791" s="16">
        <v>120</v>
      </c>
      <c r="J1791" s="16"/>
      <c r="K1791" s="16">
        <v>82</v>
      </c>
      <c r="L1791" s="16">
        <v>0</v>
      </c>
      <c r="M1791" s="16"/>
      <c r="N1791" s="16">
        <v>20</v>
      </c>
      <c r="O1791" s="16">
        <v>0</v>
      </c>
      <c r="P1791" s="39">
        <f t="shared" si="28"/>
        <v>317</v>
      </c>
      <c r="Q1791" s="10" t="s">
        <v>563</v>
      </c>
      <c r="R1791" s="38">
        <v>317</v>
      </c>
    </row>
    <row r="1792" spans="1:18" x14ac:dyDescent="0.2">
      <c r="A1792">
        <v>1783</v>
      </c>
      <c r="C1792" s="17"/>
      <c r="D1792" s="19"/>
      <c r="E1792" s="58" t="s">
        <v>1031</v>
      </c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39"/>
      <c r="Q1792" s="10"/>
    </row>
    <row r="1793" spans="1:18" x14ac:dyDescent="0.2">
      <c r="A1793">
        <f>A1792+6</f>
        <v>1789</v>
      </c>
      <c r="B1793" t="s">
        <v>564</v>
      </c>
      <c r="C1793" s="17" t="s">
        <v>564</v>
      </c>
      <c r="D1793" s="19">
        <v>201401</v>
      </c>
      <c r="E1793" s="58" t="s">
        <v>2187</v>
      </c>
      <c r="F1793">
        <v>6</v>
      </c>
      <c r="G1793">
        <v>0</v>
      </c>
      <c r="H1793">
        <v>0</v>
      </c>
      <c r="I1793">
        <v>0</v>
      </c>
      <c r="K1793">
        <v>0</v>
      </c>
      <c r="L1793">
        <v>0</v>
      </c>
      <c r="N1793">
        <v>18</v>
      </c>
      <c r="O1793">
        <v>0</v>
      </c>
      <c r="P1793" s="39">
        <f t="shared" si="28"/>
        <v>24</v>
      </c>
      <c r="Q1793" s="10" t="s">
        <v>565</v>
      </c>
      <c r="R1793" s="38">
        <v>24</v>
      </c>
    </row>
    <row r="1794" spans="1:18" x14ac:dyDescent="0.2">
      <c r="A1794">
        <v>1784</v>
      </c>
      <c r="C1794" s="17"/>
      <c r="D1794" s="19">
        <v>201307</v>
      </c>
      <c r="E1794" s="58" t="s">
        <v>2188</v>
      </c>
      <c r="F1794">
        <v>6</v>
      </c>
      <c r="G1794">
        <v>0</v>
      </c>
      <c r="H1794">
        <v>38</v>
      </c>
      <c r="I1794">
        <v>38</v>
      </c>
      <c r="K1794">
        <v>0</v>
      </c>
      <c r="L1794">
        <v>0</v>
      </c>
      <c r="N1794">
        <v>7</v>
      </c>
      <c r="O1794">
        <v>20</v>
      </c>
      <c r="P1794" s="39">
        <f t="shared" si="28"/>
        <v>71</v>
      </c>
      <c r="Q1794" s="10" t="s">
        <v>565</v>
      </c>
      <c r="R1794" s="38">
        <v>71</v>
      </c>
    </row>
    <row r="1795" spans="1:18" x14ac:dyDescent="0.2">
      <c r="A1795">
        <v>1785</v>
      </c>
      <c r="C1795" s="17"/>
      <c r="D1795" s="19">
        <v>201301</v>
      </c>
      <c r="E1795" s="58" t="s">
        <v>2189</v>
      </c>
      <c r="F1795" s="16">
        <v>9</v>
      </c>
      <c r="G1795" s="16">
        <v>0</v>
      </c>
      <c r="H1795" s="16">
        <v>47</v>
      </c>
      <c r="I1795" s="16">
        <v>47</v>
      </c>
      <c r="J1795" s="16"/>
      <c r="K1795" s="16">
        <v>0</v>
      </c>
      <c r="L1795" s="16">
        <v>0</v>
      </c>
      <c r="M1795" s="16"/>
      <c r="N1795" s="16">
        <v>7</v>
      </c>
      <c r="O1795" s="16">
        <v>1</v>
      </c>
      <c r="P1795" s="39">
        <f t="shared" si="28"/>
        <v>64</v>
      </c>
      <c r="Q1795" s="10" t="s">
        <v>565</v>
      </c>
      <c r="R1795" s="38">
        <v>64</v>
      </c>
    </row>
    <row r="1796" spans="1:18" x14ac:dyDescent="0.2">
      <c r="A1796">
        <v>1786</v>
      </c>
      <c r="C1796" s="17"/>
      <c r="D1796" s="19">
        <v>201207</v>
      </c>
      <c r="E1796" s="58" t="s">
        <v>2190</v>
      </c>
      <c r="F1796" s="16">
        <v>6</v>
      </c>
      <c r="G1796" s="16">
        <v>0</v>
      </c>
      <c r="H1796" s="16">
        <v>39</v>
      </c>
      <c r="I1796" s="16">
        <v>39</v>
      </c>
      <c r="J1796" s="16"/>
      <c r="K1796" s="16">
        <v>0</v>
      </c>
      <c r="L1796" s="16">
        <v>0</v>
      </c>
      <c r="M1796" s="16"/>
      <c r="N1796" s="16">
        <v>7</v>
      </c>
      <c r="O1796" s="16">
        <v>0</v>
      </c>
      <c r="P1796" s="39">
        <f t="shared" si="28"/>
        <v>52</v>
      </c>
      <c r="Q1796" s="10" t="s">
        <v>565</v>
      </c>
      <c r="R1796" s="38">
        <v>52</v>
      </c>
    </row>
    <row r="1797" spans="1:18" x14ac:dyDescent="0.2">
      <c r="A1797">
        <v>1787</v>
      </c>
      <c r="C1797" s="17"/>
      <c r="D1797" s="19">
        <v>201201</v>
      </c>
      <c r="E1797" s="58" t="s">
        <v>2191</v>
      </c>
      <c r="F1797" s="16">
        <v>6</v>
      </c>
      <c r="G1797" s="16">
        <v>0</v>
      </c>
      <c r="H1797" s="16">
        <v>43</v>
      </c>
      <c r="I1797" s="16">
        <v>43</v>
      </c>
      <c r="J1797" s="16"/>
      <c r="K1797" s="16">
        <v>0</v>
      </c>
      <c r="L1797" s="16">
        <v>0</v>
      </c>
      <c r="M1797" s="16"/>
      <c r="N1797" s="16">
        <v>13</v>
      </c>
      <c r="O1797" s="16">
        <v>0</v>
      </c>
      <c r="P1797" s="39">
        <f t="shared" si="28"/>
        <v>62</v>
      </c>
      <c r="Q1797" s="10" t="s">
        <v>565</v>
      </c>
      <c r="R1797" s="38">
        <v>62</v>
      </c>
    </row>
    <row r="1798" spans="1:18" x14ac:dyDescent="0.2">
      <c r="A1798">
        <v>1789</v>
      </c>
      <c r="C1798" s="17"/>
      <c r="D1798" s="19"/>
      <c r="E1798" s="58" t="s">
        <v>1031</v>
      </c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39"/>
      <c r="Q1798" s="10"/>
    </row>
    <row r="1799" spans="1:18" x14ac:dyDescent="0.2">
      <c r="A1799">
        <f>A1798+6</f>
        <v>1795</v>
      </c>
      <c r="B1799" t="s">
        <v>566</v>
      </c>
      <c r="C1799" s="17" t="s">
        <v>566</v>
      </c>
      <c r="D1799" s="19">
        <v>201401</v>
      </c>
      <c r="E1799" s="58" t="s">
        <v>2192</v>
      </c>
      <c r="F1799">
        <v>10</v>
      </c>
      <c r="G1799">
        <v>0</v>
      </c>
      <c r="H1799">
        <v>0</v>
      </c>
      <c r="I1799">
        <v>0</v>
      </c>
      <c r="K1799">
        <v>9</v>
      </c>
      <c r="L1799">
        <v>0</v>
      </c>
      <c r="N1799">
        <v>9</v>
      </c>
      <c r="O1799">
        <v>0</v>
      </c>
      <c r="P1799" s="39">
        <f t="shared" si="28"/>
        <v>28</v>
      </c>
      <c r="Q1799" s="10" t="s">
        <v>567</v>
      </c>
      <c r="R1799" s="38">
        <v>28</v>
      </c>
    </row>
    <row r="1800" spans="1:18" x14ac:dyDescent="0.2">
      <c r="A1800">
        <v>1790</v>
      </c>
      <c r="C1800" s="17"/>
      <c r="D1800" s="19">
        <v>201307</v>
      </c>
      <c r="E1800" s="58" t="s">
        <v>2193</v>
      </c>
      <c r="F1800">
        <v>5</v>
      </c>
      <c r="G1800">
        <v>0</v>
      </c>
      <c r="H1800">
        <v>55</v>
      </c>
      <c r="I1800">
        <v>55</v>
      </c>
      <c r="K1800">
        <v>4</v>
      </c>
      <c r="L1800">
        <v>1</v>
      </c>
      <c r="N1800">
        <v>9</v>
      </c>
      <c r="O1800">
        <v>0</v>
      </c>
      <c r="P1800" s="39">
        <f t="shared" si="28"/>
        <v>74</v>
      </c>
      <c r="Q1800" s="10" t="s">
        <v>567</v>
      </c>
      <c r="R1800" s="38">
        <v>74</v>
      </c>
    </row>
    <row r="1801" spans="1:18" x14ac:dyDescent="0.2">
      <c r="A1801">
        <v>1791</v>
      </c>
      <c r="C1801" s="17"/>
      <c r="D1801" s="19">
        <v>201301</v>
      </c>
      <c r="E1801" s="58" t="s">
        <v>2194</v>
      </c>
      <c r="F1801" s="16">
        <v>10</v>
      </c>
      <c r="G1801" s="16">
        <v>1</v>
      </c>
      <c r="H1801" s="16">
        <v>35</v>
      </c>
      <c r="I1801" s="16">
        <v>36</v>
      </c>
      <c r="J1801" s="16"/>
      <c r="K1801" s="16">
        <v>5</v>
      </c>
      <c r="L1801" s="16">
        <v>1</v>
      </c>
      <c r="M1801" s="16"/>
      <c r="N1801" s="16">
        <v>0</v>
      </c>
      <c r="O1801" s="16">
        <v>0</v>
      </c>
      <c r="P1801" s="39">
        <f t="shared" si="28"/>
        <v>52</v>
      </c>
      <c r="Q1801" s="10" t="s">
        <v>567</v>
      </c>
      <c r="R1801" s="38">
        <v>52</v>
      </c>
    </row>
    <row r="1802" spans="1:18" x14ac:dyDescent="0.2">
      <c r="A1802">
        <v>1792</v>
      </c>
      <c r="C1802" s="17"/>
      <c r="D1802" s="19">
        <v>201207</v>
      </c>
      <c r="E1802" s="58" t="s">
        <v>2195</v>
      </c>
      <c r="F1802" s="16">
        <v>10</v>
      </c>
      <c r="G1802" s="16">
        <v>1</v>
      </c>
      <c r="H1802" s="16">
        <v>42</v>
      </c>
      <c r="I1802" s="16">
        <v>43</v>
      </c>
      <c r="J1802" s="16"/>
      <c r="K1802" s="16">
        <v>4</v>
      </c>
      <c r="L1802" s="16">
        <v>12</v>
      </c>
      <c r="M1802" s="16"/>
      <c r="N1802" s="16">
        <v>0</v>
      </c>
      <c r="O1802" s="16">
        <v>0</v>
      </c>
      <c r="P1802" s="39">
        <f t="shared" si="28"/>
        <v>69</v>
      </c>
      <c r="Q1802" s="10" t="s">
        <v>567</v>
      </c>
      <c r="R1802" s="38">
        <v>69</v>
      </c>
    </row>
    <row r="1803" spans="1:18" x14ac:dyDescent="0.2">
      <c r="A1803">
        <v>1793</v>
      </c>
      <c r="C1803" s="17"/>
      <c r="D1803" s="19">
        <v>201201</v>
      </c>
      <c r="E1803" s="58" t="s">
        <v>2196</v>
      </c>
      <c r="F1803" s="16">
        <v>9</v>
      </c>
      <c r="G1803" s="16">
        <v>2</v>
      </c>
      <c r="H1803" s="16">
        <v>35</v>
      </c>
      <c r="I1803" s="16">
        <v>37</v>
      </c>
      <c r="J1803" s="16"/>
      <c r="K1803" s="16">
        <v>10</v>
      </c>
      <c r="L1803" s="16">
        <v>0</v>
      </c>
      <c r="M1803" s="16"/>
      <c r="N1803" s="16">
        <v>0</v>
      </c>
      <c r="O1803" s="16">
        <v>0</v>
      </c>
      <c r="P1803" s="39">
        <f t="shared" si="28"/>
        <v>56</v>
      </c>
      <c r="Q1803" s="10" t="s">
        <v>567</v>
      </c>
      <c r="R1803" s="38">
        <v>56</v>
      </c>
    </row>
    <row r="1804" spans="1:18" x14ac:dyDescent="0.2">
      <c r="A1804">
        <v>1795</v>
      </c>
      <c r="C1804" s="17"/>
      <c r="D1804" s="19"/>
      <c r="E1804" s="58" t="s">
        <v>1031</v>
      </c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39"/>
      <c r="Q1804" s="10"/>
    </row>
    <row r="1805" spans="1:18" x14ac:dyDescent="0.2">
      <c r="A1805">
        <f>A1804+6</f>
        <v>1801</v>
      </c>
      <c r="B1805" t="s">
        <v>568</v>
      </c>
      <c r="C1805" s="17" t="s">
        <v>568</v>
      </c>
      <c r="D1805" s="19">
        <v>201401</v>
      </c>
      <c r="E1805" s="58" t="s">
        <v>2197</v>
      </c>
      <c r="F1805">
        <v>0</v>
      </c>
      <c r="G1805">
        <v>0</v>
      </c>
      <c r="H1805">
        <v>0</v>
      </c>
      <c r="I1805">
        <v>0</v>
      </c>
      <c r="K1805">
        <v>0</v>
      </c>
      <c r="L1805">
        <v>9</v>
      </c>
      <c r="N1805">
        <v>0</v>
      </c>
      <c r="O1805">
        <v>2</v>
      </c>
      <c r="P1805" s="39">
        <f t="shared" si="28"/>
        <v>11</v>
      </c>
      <c r="Q1805" s="10" t="s">
        <v>569</v>
      </c>
      <c r="R1805" s="38">
        <v>11</v>
      </c>
    </row>
    <row r="1806" spans="1:18" x14ac:dyDescent="0.2">
      <c r="A1806">
        <v>1796</v>
      </c>
      <c r="C1806" s="17"/>
      <c r="D1806" s="19">
        <v>201307</v>
      </c>
      <c r="E1806" s="58" t="s">
        <v>2198</v>
      </c>
      <c r="F1806">
        <v>0</v>
      </c>
      <c r="G1806">
        <v>0</v>
      </c>
      <c r="H1806">
        <v>8</v>
      </c>
      <c r="I1806">
        <v>8</v>
      </c>
      <c r="K1806">
        <v>0</v>
      </c>
      <c r="L1806">
        <v>10</v>
      </c>
      <c r="N1806">
        <v>0</v>
      </c>
      <c r="O1806">
        <v>1</v>
      </c>
      <c r="P1806" s="39">
        <f t="shared" si="28"/>
        <v>19</v>
      </c>
      <c r="Q1806" s="10" t="s">
        <v>569</v>
      </c>
      <c r="R1806" s="38">
        <v>19</v>
      </c>
    </row>
    <row r="1807" spans="1:18" x14ac:dyDescent="0.2">
      <c r="A1807">
        <v>1797</v>
      </c>
      <c r="C1807" s="17"/>
      <c r="D1807" s="19">
        <v>201301</v>
      </c>
      <c r="E1807" s="58" t="s">
        <v>2199</v>
      </c>
      <c r="F1807" s="16">
        <v>0</v>
      </c>
      <c r="G1807" s="16">
        <v>0</v>
      </c>
      <c r="H1807" s="16">
        <v>8</v>
      </c>
      <c r="I1807" s="16">
        <v>8</v>
      </c>
      <c r="J1807" s="16"/>
      <c r="K1807" s="16">
        <v>0</v>
      </c>
      <c r="L1807" s="16">
        <v>5</v>
      </c>
      <c r="M1807" s="16"/>
      <c r="N1807" s="16">
        <v>0</v>
      </c>
      <c r="O1807" s="16">
        <v>0</v>
      </c>
      <c r="P1807" s="39">
        <f t="shared" si="28"/>
        <v>13</v>
      </c>
      <c r="Q1807" s="10" t="s">
        <v>569</v>
      </c>
      <c r="R1807" s="38">
        <v>13</v>
      </c>
    </row>
    <row r="1808" spans="1:18" x14ac:dyDescent="0.2">
      <c r="A1808">
        <v>1798</v>
      </c>
      <c r="C1808" s="17"/>
      <c r="D1808" s="19">
        <v>201207</v>
      </c>
      <c r="E1808" s="58" t="s">
        <v>2200</v>
      </c>
      <c r="F1808" s="16">
        <v>0</v>
      </c>
      <c r="G1808" s="16">
        <v>0</v>
      </c>
      <c r="H1808" s="16">
        <v>8</v>
      </c>
      <c r="I1808" s="16">
        <v>8</v>
      </c>
      <c r="J1808" s="16"/>
      <c r="K1808" s="16">
        <v>0</v>
      </c>
      <c r="L1808" s="16">
        <v>9</v>
      </c>
      <c r="M1808" s="16"/>
      <c r="N1808" s="16">
        <v>0</v>
      </c>
      <c r="O1808" s="16">
        <v>1</v>
      </c>
      <c r="P1808" s="39">
        <f t="shared" si="28"/>
        <v>18</v>
      </c>
      <c r="Q1808" s="10" t="s">
        <v>569</v>
      </c>
      <c r="R1808" s="38">
        <v>18</v>
      </c>
    </row>
    <row r="1809" spans="1:18" x14ac:dyDescent="0.2">
      <c r="A1809">
        <v>1799</v>
      </c>
      <c r="C1809" s="17"/>
      <c r="D1809" s="19">
        <v>201201</v>
      </c>
      <c r="E1809" s="58" t="s">
        <v>2201</v>
      </c>
      <c r="F1809" s="16">
        <v>0</v>
      </c>
      <c r="G1809" s="16">
        <v>0</v>
      </c>
      <c r="H1809" s="16">
        <v>8</v>
      </c>
      <c r="I1809" s="16">
        <v>8</v>
      </c>
      <c r="J1809" s="16"/>
      <c r="K1809" s="16">
        <v>0</v>
      </c>
      <c r="L1809" s="16">
        <v>5</v>
      </c>
      <c r="M1809" s="16"/>
      <c r="N1809" s="16">
        <v>0</v>
      </c>
      <c r="O1809" s="16">
        <v>0</v>
      </c>
      <c r="P1809" s="39">
        <f t="shared" si="28"/>
        <v>13</v>
      </c>
      <c r="Q1809" s="10" t="s">
        <v>569</v>
      </c>
      <c r="R1809" s="38">
        <v>13</v>
      </c>
    </row>
    <row r="1810" spans="1:18" x14ac:dyDescent="0.2">
      <c r="A1810">
        <v>1801</v>
      </c>
      <c r="C1810" s="17"/>
      <c r="D1810" s="19"/>
      <c r="E1810" s="58" t="s">
        <v>1031</v>
      </c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39"/>
      <c r="Q1810" s="10"/>
    </row>
    <row r="1811" spans="1:18" x14ac:dyDescent="0.2">
      <c r="A1811">
        <f>A1810+6</f>
        <v>1807</v>
      </c>
      <c r="B1811" t="s">
        <v>570</v>
      </c>
      <c r="C1811" s="17" t="s">
        <v>570</v>
      </c>
      <c r="D1811" s="19">
        <v>201401</v>
      </c>
      <c r="E1811" s="58" t="s">
        <v>2202</v>
      </c>
      <c r="F1811">
        <v>14</v>
      </c>
      <c r="G1811">
        <v>0</v>
      </c>
      <c r="H1811">
        <v>0</v>
      </c>
      <c r="I1811">
        <v>0</v>
      </c>
      <c r="K1811">
        <v>0</v>
      </c>
      <c r="L1811">
        <v>0</v>
      </c>
      <c r="N1811">
        <v>0</v>
      </c>
      <c r="O1811">
        <v>0</v>
      </c>
      <c r="P1811" s="39">
        <f t="shared" ref="P1811:P1874" si="29">SUM(F1811+I1811+K1811+L1811+N1811+O1811)</f>
        <v>14</v>
      </c>
      <c r="Q1811" s="10" t="s">
        <v>571</v>
      </c>
      <c r="R1811" s="38">
        <v>14</v>
      </c>
    </row>
    <row r="1812" spans="1:18" x14ac:dyDescent="0.2">
      <c r="A1812">
        <v>1802</v>
      </c>
      <c r="C1812" s="17"/>
      <c r="D1812" s="19">
        <v>201307</v>
      </c>
      <c r="E1812" s="58" t="s">
        <v>2203</v>
      </c>
      <c r="F1812">
        <v>12</v>
      </c>
      <c r="G1812">
        <v>0</v>
      </c>
      <c r="H1812">
        <v>0</v>
      </c>
      <c r="I1812">
        <v>0</v>
      </c>
      <c r="K1812">
        <v>0</v>
      </c>
      <c r="L1812">
        <v>0</v>
      </c>
      <c r="N1812">
        <v>0</v>
      </c>
      <c r="O1812">
        <v>0</v>
      </c>
      <c r="P1812" s="39">
        <f t="shared" si="29"/>
        <v>12</v>
      </c>
      <c r="Q1812" s="10" t="s">
        <v>571</v>
      </c>
      <c r="R1812" s="38">
        <v>12</v>
      </c>
    </row>
    <row r="1813" spans="1:18" x14ac:dyDescent="0.2">
      <c r="A1813">
        <v>1803</v>
      </c>
      <c r="C1813" s="17"/>
      <c r="D1813" s="19">
        <v>201301</v>
      </c>
      <c r="E1813" s="58" t="s">
        <v>2204</v>
      </c>
      <c r="F1813" s="16">
        <v>14</v>
      </c>
      <c r="G1813" s="16">
        <v>0</v>
      </c>
      <c r="H1813" s="16">
        <v>0</v>
      </c>
      <c r="I1813" s="16">
        <v>0</v>
      </c>
      <c r="J1813" s="16"/>
      <c r="K1813" s="16">
        <v>0</v>
      </c>
      <c r="L1813" s="16">
        <v>0</v>
      </c>
      <c r="M1813" s="16"/>
      <c r="N1813" s="16">
        <v>0</v>
      </c>
      <c r="O1813" s="16">
        <v>0</v>
      </c>
      <c r="P1813" s="39">
        <f t="shared" si="29"/>
        <v>14</v>
      </c>
      <c r="Q1813" s="10" t="s">
        <v>571</v>
      </c>
      <c r="R1813" s="38">
        <v>14</v>
      </c>
    </row>
    <row r="1814" spans="1:18" x14ac:dyDescent="0.2">
      <c r="A1814">
        <v>1804</v>
      </c>
      <c r="C1814" s="17"/>
      <c r="D1814" s="19">
        <v>201207</v>
      </c>
      <c r="E1814" s="58" t="s">
        <v>2205</v>
      </c>
      <c r="F1814" s="16">
        <v>12</v>
      </c>
      <c r="G1814" s="16">
        <v>0</v>
      </c>
      <c r="H1814" s="16">
        <v>0</v>
      </c>
      <c r="I1814" s="16">
        <v>0</v>
      </c>
      <c r="J1814" s="16"/>
      <c r="K1814" s="16">
        <v>0</v>
      </c>
      <c r="L1814" s="16">
        <v>0</v>
      </c>
      <c r="M1814" s="16"/>
      <c r="N1814" s="16">
        <v>0</v>
      </c>
      <c r="O1814" s="16">
        <v>0</v>
      </c>
      <c r="P1814" s="39">
        <f t="shared" si="29"/>
        <v>12</v>
      </c>
      <c r="Q1814" s="10" t="s">
        <v>571</v>
      </c>
      <c r="R1814" s="38">
        <v>12</v>
      </c>
    </row>
    <row r="1815" spans="1:18" x14ac:dyDescent="0.2">
      <c r="A1815">
        <v>1805</v>
      </c>
      <c r="C1815" s="17"/>
      <c r="D1815" s="19">
        <v>201201</v>
      </c>
      <c r="E1815" s="58" t="s">
        <v>2206</v>
      </c>
      <c r="F1815" s="16">
        <v>15</v>
      </c>
      <c r="G1815" s="16">
        <v>0</v>
      </c>
      <c r="H1815" s="16">
        <v>0</v>
      </c>
      <c r="I1815" s="16">
        <v>0</v>
      </c>
      <c r="J1815" s="16"/>
      <c r="K1815" s="16">
        <v>0</v>
      </c>
      <c r="L1815" s="16">
        <v>0</v>
      </c>
      <c r="M1815" s="16"/>
      <c r="N1815" s="16">
        <v>0</v>
      </c>
      <c r="O1815" s="16">
        <v>0</v>
      </c>
      <c r="P1815" s="39">
        <f t="shared" si="29"/>
        <v>15</v>
      </c>
      <c r="Q1815" s="10" t="s">
        <v>571</v>
      </c>
      <c r="R1815" s="38">
        <v>15</v>
      </c>
    </row>
    <row r="1816" spans="1:18" x14ac:dyDescent="0.2">
      <c r="A1816">
        <v>1807</v>
      </c>
      <c r="C1816" s="17"/>
      <c r="D1816" s="19"/>
      <c r="E1816" s="58" t="s">
        <v>1031</v>
      </c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39"/>
      <c r="Q1816" s="10"/>
    </row>
    <row r="1817" spans="1:18" x14ac:dyDescent="0.2">
      <c r="A1817">
        <f>A1816+6</f>
        <v>1813</v>
      </c>
      <c r="B1817" t="s">
        <v>572</v>
      </c>
      <c r="C1817" s="17" t="s">
        <v>572</v>
      </c>
      <c r="D1817" s="19">
        <v>201401</v>
      </c>
      <c r="E1817" s="58" t="s">
        <v>2207</v>
      </c>
      <c r="F1817">
        <v>0</v>
      </c>
      <c r="G1817">
        <v>0</v>
      </c>
      <c r="H1817">
        <v>0</v>
      </c>
      <c r="I1817">
        <v>0</v>
      </c>
      <c r="K1817">
        <v>1</v>
      </c>
      <c r="L1817">
        <v>0</v>
      </c>
      <c r="N1817">
        <v>2</v>
      </c>
      <c r="O1817">
        <v>0</v>
      </c>
      <c r="P1817" s="39">
        <f t="shared" si="29"/>
        <v>3</v>
      </c>
      <c r="Q1817" s="10" t="s">
        <v>573</v>
      </c>
      <c r="R1817" s="38">
        <v>3</v>
      </c>
    </row>
    <row r="1818" spans="1:18" x14ac:dyDescent="0.2">
      <c r="A1818">
        <v>1808</v>
      </c>
      <c r="C1818" s="17"/>
      <c r="D1818" s="19">
        <v>201307</v>
      </c>
      <c r="E1818" s="58" t="s">
        <v>2208</v>
      </c>
      <c r="F1818">
        <v>0</v>
      </c>
      <c r="G1818">
        <v>0</v>
      </c>
      <c r="H1818">
        <v>59</v>
      </c>
      <c r="I1818">
        <v>59</v>
      </c>
      <c r="K1818">
        <v>0</v>
      </c>
      <c r="L1818">
        <v>1</v>
      </c>
      <c r="N1818">
        <v>0</v>
      </c>
      <c r="O1818">
        <v>13</v>
      </c>
      <c r="P1818" s="39">
        <f t="shared" si="29"/>
        <v>73</v>
      </c>
      <c r="Q1818" s="10" t="s">
        <v>573</v>
      </c>
      <c r="R1818" s="38">
        <v>73</v>
      </c>
    </row>
    <row r="1819" spans="1:18" x14ac:dyDescent="0.2">
      <c r="A1819">
        <v>1809</v>
      </c>
      <c r="C1819" s="17"/>
      <c r="D1819" s="19">
        <v>201301</v>
      </c>
      <c r="E1819" s="58" t="s">
        <v>2209</v>
      </c>
      <c r="F1819" s="16">
        <v>0</v>
      </c>
      <c r="G1819" s="16">
        <v>4</v>
      </c>
      <c r="H1819" s="16">
        <v>28</v>
      </c>
      <c r="I1819" s="16">
        <v>32</v>
      </c>
      <c r="J1819" s="16"/>
      <c r="K1819" s="16">
        <v>1</v>
      </c>
      <c r="L1819" s="16">
        <v>15</v>
      </c>
      <c r="M1819" s="16"/>
      <c r="N1819" s="16">
        <v>0</v>
      </c>
      <c r="O1819" s="16">
        <v>0</v>
      </c>
      <c r="P1819" s="39">
        <f t="shared" si="29"/>
        <v>48</v>
      </c>
      <c r="Q1819" s="10" t="s">
        <v>573</v>
      </c>
      <c r="R1819" s="38">
        <v>48</v>
      </c>
    </row>
    <row r="1820" spans="1:18" x14ac:dyDescent="0.2">
      <c r="A1820">
        <v>1810</v>
      </c>
      <c r="C1820" s="17"/>
      <c r="D1820" s="19">
        <v>201207</v>
      </c>
      <c r="E1820" s="58" t="s">
        <v>2210</v>
      </c>
      <c r="F1820" s="16">
        <v>0</v>
      </c>
      <c r="G1820" s="16">
        <v>0</v>
      </c>
      <c r="H1820" s="16">
        <v>37</v>
      </c>
      <c r="I1820" s="16">
        <v>37</v>
      </c>
      <c r="J1820" s="16"/>
      <c r="K1820" s="16">
        <v>25</v>
      </c>
      <c r="L1820" s="16">
        <v>0</v>
      </c>
      <c r="M1820" s="16"/>
      <c r="N1820" s="16">
        <v>0</v>
      </c>
      <c r="O1820" s="16">
        <v>0</v>
      </c>
      <c r="P1820" s="39">
        <f t="shared" si="29"/>
        <v>62</v>
      </c>
      <c r="Q1820" s="10" t="s">
        <v>573</v>
      </c>
      <c r="R1820" s="38">
        <v>62</v>
      </c>
    </row>
    <row r="1821" spans="1:18" x14ac:dyDescent="0.2">
      <c r="A1821">
        <v>1811</v>
      </c>
      <c r="C1821" s="17"/>
      <c r="D1821" s="19">
        <v>201201</v>
      </c>
      <c r="E1821" s="58" t="s">
        <v>2211</v>
      </c>
      <c r="F1821" s="16">
        <v>0</v>
      </c>
      <c r="G1821" s="16">
        <v>13</v>
      </c>
      <c r="H1821" s="16">
        <v>35</v>
      </c>
      <c r="I1821" s="16">
        <v>48</v>
      </c>
      <c r="J1821" s="16"/>
      <c r="K1821" s="16">
        <v>0</v>
      </c>
      <c r="L1821" s="16">
        <v>0</v>
      </c>
      <c r="M1821" s="16"/>
      <c r="N1821" s="16">
        <v>0</v>
      </c>
      <c r="O1821" s="16">
        <v>0</v>
      </c>
      <c r="P1821" s="39">
        <f t="shared" si="29"/>
        <v>48</v>
      </c>
      <c r="Q1821" s="10" t="s">
        <v>573</v>
      </c>
      <c r="R1821" s="38">
        <v>48</v>
      </c>
    </row>
    <row r="1822" spans="1:18" x14ac:dyDescent="0.2">
      <c r="A1822">
        <v>1813</v>
      </c>
      <c r="C1822" s="17"/>
      <c r="D1822" s="19"/>
      <c r="E1822" s="58" t="s">
        <v>1031</v>
      </c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39"/>
      <c r="Q1822" s="10"/>
    </row>
    <row r="1823" spans="1:18" x14ac:dyDescent="0.2">
      <c r="A1823">
        <f>A1822+6</f>
        <v>1819</v>
      </c>
      <c r="B1823" t="s">
        <v>574</v>
      </c>
      <c r="C1823" s="17" t="s">
        <v>574</v>
      </c>
      <c r="D1823" s="19">
        <v>201401</v>
      </c>
      <c r="E1823" s="58" t="s">
        <v>2212</v>
      </c>
      <c r="F1823">
        <v>0</v>
      </c>
      <c r="G1823">
        <v>0</v>
      </c>
      <c r="H1823">
        <v>0</v>
      </c>
      <c r="I1823">
        <v>0</v>
      </c>
      <c r="K1823">
        <v>0</v>
      </c>
      <c r="L1823">
        <v>0</v>
      </c>
      <c r="N1823">
        <v>0</v>
      </c>
      <c r="O1823">
        <v>0</v>
      </c>
      <c r="P1823" s="39">
        <f t="shared" si="29"/>
        <v>0</v>
      </c>
      <c r="Q1823" s="10" t="s">
        <v>575</v>
      </c>
      <c r="R1823" s="38">
        <v>0</v>
      </c>
    </row>
    <row r="1824" spans="1:18" x14ac:dyDescent="0.2">
      <c r="A1824">
        <v>1814</v>
      </c>
      <c r="C1824" s="17"/>
      <c r="D1824" s="19">
        <v>201307</v>
      </c>
      <c r="E1824" s="58" t="s">
        <v>2213</v>
      </c>
      <c r="F1824">
        <v>0</v>
      </c>
      <c r="G1824">
        <v>2</v>
      </c>
      <c r="H1824">
        <v>0</v>
      </c>
      <c r="I1824">
        <v>2</v>
      </c>
      <c r="K1824">
        <v>0</v>
      </c>
      <c r="L1824">
        <v>0</v>
      </c>
      <c r="N1824">
        <v>0</v>
      </c>
      <c r="O1824">
        <v>0</v>
      </c>
      <c r="P1824" s="39">
        <f t="shared" si="29"/>
        <v>2</v>
      </c>
      <c r="Q1824" s="10" t="s">
        <v>575</v>
      </c>
      <c r="R1824" s="38">
        <v>2</v>
      </c>
    </row>
    <row r="1825" spans="1:18" x14ac:dyDescent="0.2">
      <c r="A1825">
        <v>1815</v>
      </c>
      <c r="C1825" s="17"/>
      <c r="D1825" s="19">
        <v>201301</v>
      </c>
      <c r="E1825" s="58" t="s">
        <v>2214</v>
      </c>
      <c r="F1825" s="16">
        <v>0</v>
      </c>
      <c r="G1825" s="16">
        <v>0</v>
      </c>
      <c r="H1825" s="16">
        <v>0</v>
      </c>
      <c r="I1825" s="16">
        <v>0</v>
      </c>
      <c r="J1825" s="16"/>
      <c r="K1825" s="16">
        <v>0</v>
      </c>
      <c r="L1825" s="16">
        <v>0</v>
      </c>
      <c r="M1825" s="16"/>
      <c r="N1825" s="16">
        <v>0</v>
      </c>
      <c r="O1825" s="16">
        <v>0</v>
      </c>
      <c r="P1825" s="39">
        <f t="shared" si="29"/>
        <v>0</v>
      </c>
      <c r="Q1825" s="10" t="s">
        <v>575</v>
      </c>
      <c r="R1825" s="38">
        <v>0</v>
      </c>
    </row>
    <row r="1826" spans="1:18" x14ac:dyDescent="0.2">
      <c r="A1826">
        <v>1816</v>
      </c>
      <c r="C1826" s="17"/>
      <c r="D1826" s="19">
        <v>201207</v>
      </c>
      <c r="E1826" s="58" t="s">
        <v>2215</v>
      </c>
      <c r="F1826" s="16">
        <v>0</v>
      </c>
      <c r="G1826" s="16">
        <v>0</v>
      </c>
      <c r="H1826" s="16">
        <v>0</v>
      </c>
      <c r="I1826" s="16">
        <v>0</v>
      </c>
      <c r="J1826" s="16"/>
      <c r="K1826" s="16">
        <v>0</v>
      </c>
      <c r="L1826" s="16">
        <v>0</v>
      </c>
      <c r="M1826" s="16"/>
      <c r="N1826" s="16">
        <v>0</v>
      </c>
      <c r="O1826" s="16">
        <v>0</v>
      </c>
      <c r="P1826" s="39">
        <f t="shared" si="29"/>
        <v>0</v>
      </c>
      <c r="Q1826" s="10" t="s">
        <v>575</v>
      </c>
      <c r="R1826" s="38">
        <v>0</v>
      </c>
    </row>
    <row r="1827" spans="1:18" x14ac:dyDescent="0.2">
      <c r="A1827">
        <v>1817</v>
      </c>
      <c r="C1827" s="17"/>
      <c r="D1827" s="19">
        <v>201201</v>
      </c>
      <c r="E1827" s="58" t="s">
        <v>2216</v>
      </c>
      <c r="F1827" s="16">
        <v>0</v>
      </c>
      <c r="G1827" s="16">
        <v>0</v>
      </c>
      <c r="H1827" s="16">
        <v>0</v>
      </c>
      <c r="I1827" s="16">
        <v>0</v>
      </c>
      <c r="J1827" s="16"/>
      <c r="K1827" s="16">
        <v>0</v>
      </c>
      <c r="L1827" s="16">
        <v>0</v>
      </c>
      <c r="M1827" s="16"/>
      <c r="N1827" s="16">
        <v>0</v>
      </c>
      <c r="O1827" s="16">
        <v>0</v>
      </c>
      <c r="P1827" s="39">
        <f t="shared" si="29"/>
        <v>0</v>
      </c>
      <c r="Q1827" s="10" t="s">
        <v>575</v>
      </c>
      <c r="R1827" s="38">
        <v>0</v>
      </c>
    </row>
    <row r="1828" spans="1:18" x14ac:dyDescent="0.2">
      <c r="A1828">
        <v>1819</v>
      </c>
      <c r="C1828" s="17"/>
      <c r="D1828" s="19"/>
      <c r="E1828" s="58" t="s">
        <v>1031</v>
      </c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39"/>
      <c r="Q1828" s="10"/>
    </row>
    <row r="1829" spans="1:18" x14ac:dyDescent="0.2">
      <c r="A1829">
        <f>A1828+6</f>
        <v>1825</v>
      </c>
      <c r="B1829" t="s">
        <v>576</v>
      </c>
      <c r="C1829" s="17" t="s">
        <v>576</v>
      </c>
      <c r="D1829" s="19">
        <v>201401</v>
      </c>
      <c r="E1829" s="58" t="s">
        <v>2217</v>
      </c>
      <c r="F1829">
        <v>0</v>
      </c>
      <c r="G1829">
        <v>0</v>
      </c>
      <c r="H1829">
        <v>0</v>
      </c>
      <c r="I1829">
        <v>0</v>
      </c>
      <c r="K1829">
        <v>0</v>
      </c>
      <c r="L1829">
        <v>0</v>
      </c>
      <c r="N1829">
        <v>0</v>
      </c>
      <c r="O1829">
        <v>0</v>
      </c>
      <c r="P1829" s="39">
        <f t="shared" si="29"/>
        <v>0</v>
      </c>
      <c r="Q1829" s="10" t="s">
        <v>577</v>
      </c>
      <c r="R1829" s="38">
        <v>0</v>
      </c>
    </row>
    <row r="1830" spans="1:18" x14ac:dyDescent="0.2">
      <c r="A1830">
        <v>1820</v>
      </c>
      <c r="C1830" s="17"/>
      <c r="D1830" s="19">
        <v>201307</v>
      </c>
      <c r="E1830" s="58" t="s">
        <v>2218</v>
      </c>
      <c r="F1830">
        <v>0</v>
      </c>
      <c r="G1830">
        <v>0</v>
      </c>
      <c r="H1830">
        <v>0</v>
      </c>
      <c r="I1830">
        <v>0</v>
      </c>
      <c r="K1830">
        <v>0</v>
      </c>
      <c r="L1830">
        <v>0</v>
      </c>
      <c r="N1830">
        <v>0</v>
      </c>
      <c r="O1830">
        <v>0</v>
      </c>
      <c r="P1830" s="39">
        <f t="shared" si="29"/>
        <v>0</v>
      </c>
      <c r="Q1830" s="10" t="s">
        <v>577</v>
      </c>
      <c r="R1830" s="38">
        <v>0</v>
      </c>
    </row>
    <row r="1831" spans="1:18" x14ac:dyDescent="0.2">
      <c r="A1831">
        <v>1821</v>
      </c>
      <c r="C1831" s="17"/>
      <c r="D1831" s="19">
        <v>201301</v>
      </c>
      <c r="E1831" s="58" t="s">
        <v>2219</v>
      </c>
      <c r="F1831" s="16">
        <v>0</v>
      </c>
      <c r="G1831" s="16">
        <v>0</v>
      </c>
      <c r="H1831" s="16">
        <v>0</v>
      </c>
      <c r="I1831" s="16">
        <v>0</v>
      </c>
      <c r="J1831" s="16"/>
      <c r="K1831" s="16">
        <v>0</v>
      </c>
      <c r="L1831" s="16">
        <v>0</v>
      </c>
      <c r="M1831" s="16"/>
      <c r="N1831" s="16">
        <v>0</v>
      </c>
      <c r="O1831" s="16">
        <v>0</v>
      </c>
      <c r="P1831" s="39">
        <f t="shared" si="29"/>
        <v>0</v>
      </c>
      <c r="Q1831" s="10" t="s">
        <v>577</v>
      </c>
      <c r="R1831" s="38">
        <v>0</v>
      </c>
    </row>
    <row r="1832" spans="1:18" x14ac:dyDescent="0.2">
      <c r="A1832">
        <v>1822</v>
      </c>
      <c r="C1832" s="17"/>
      <c r="D1832" s="19">
        <v>201207</v>
      </c>
      <c r="E1832" s="58" t="s">
        <v>2220</v>
      </c>
      <c r="F1832" s="16">
        <v>0</v>
      </c>
      <c r="G1832" s="16">
        <v>0</v>
      </c>
      <c r="H1832" s="16">
        <v>0</v>
      </c>
      <c r="I1832" s="16">
        <v>0</v>
      </c>
      <c r="J1832" s="16"/>
      <c r="K1832" s="16">
        <v>0</v>
      </c>
      <c r="L1832" s="16">
        <v>0</v>
      </c>
      <c r="M1832" s="16"/>
      <c r="N1832" s="16">
        <v>0</v>
      </c>
      <c r="O1832" s="16">
        <v>0</v>
      </c>
      <c r="P1832" s="39">
        <f t="shared" si="29"/>
        <v>0</v>
      </c>
      <c r="Q1832" s="10" t="s">
        <v>577</v>
      </c>
      <c r="R1832" s="38">
        <v>0</v>
      </c>
    </row>
    <row r="1833" spans="1:18" x14ac:dyDescent="0.2">
      <c r="A1833">
        <v>1823</v>
      </c>
      <c r="C1833" s="17"/>
      <c r="D1833" s="19">
        <v>201201</v>
      </c>
      <c r="E1833" s="58" t="s">
        <v>2221</v>
      </c>
      <c r="F1833" s="16">
        <v>0</v>
      </c>
      <c r="G1833" s="16">
        <v>0</v>
      </c>
      <c r="H1833" s="16">
        <v>0</v>
      </c>
      <c r="I1833" s="16">
        <v>0</v>
      </c>
      <c r="J1833" s="16"/>
      <c r="K1833" s="16">
        <v>0</v>
      </c>
      <c r="L1833" s="16">
        <v>0</v>
      </c>
      <c r="M1833" s="16"/>
      <c r="N1833" s="16">
        <v>0</v>
      </c>
      <c r="O1833" s="16">
        <v>0</v>
      </c>
      <c r="P1833" s="39">
        <f t="shared" si="29"/>
        <v>0</v>
      </c>
      <c r="Q1833" s="10" t="s">
        <v>577</v>
      </c>
      <c r="R1833" s="38">
        <v>0</v>
      </c>
    </row>
    <row r="1834" spans="1:18" x14ac:dyDescent="0.2">
      <c r="A1834">
        <v>1825</v>
      </c>
      <c r="C1834" s="17"/>
      <c r="D1834" s="19"/>
      <c r="E1834" s="58" t="s">
        <v>1031</v>
      </c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39"/>
      <c r="Q1834" s="10"/>
    </row>
    <row r="1835" spans="1:18" x14ac:dyDescent="0.2">
      <c r="A1835">
        <f>A1834+6</f>
        <v>1831</v>
      </c>
      <c r="B1835" t="s">
        <v>578</v>
      </c>
      <c r="C1835" s="17" t="s">
        <v>578</v>
      </c>
      <c r="D1835" s="19">
        <v>201401</v>
      </c>
      <c r="E1835" s="58" t="s">
        <v>2222</v>
      </c>
      <c r="F1835">
        <v>46</v>
      </c>
      <c r="G1835">
        <v>0</v>
      </c>
      <c r="H1835">
        <v>0</v>
      </c>
      <c r="I1835">
        <v>0</v>
      </c>
      <c r="K1835">
        <v>21</v>
      </c>
      <c r="L1835">
        <v>24</v>
      </c>
      <c r="N1835">
        <v>14</v>
      </c>
      <c r="O1835">
        <v>58</v>
      </c>
      <c r="P1835" s="39">
        <f t="shared" si="29"/>
        <v>163</v>
      </c>
      <c r="Q1835" s="10" t="s">
        <v>579</v>
      </c>
      <c r="R1835" s="38">
        <v>163</v>
      </c>
    </row>
    <row r="1836" spans="1:18" x14ac:dyDescent="0.2">
      <c r="A1836">
        <v>1826</v>
      </c>
      <c r="C1836" s="17"/>
      <c r="D1836" s="19">
        <v>201307</v>
      </c>
      <c r="E1836" s="58" t="s">
        <v>2223</v>
      </c>
      <c r="F1836">
        <v>46</v>
      </c>
      <c r="G1836">
        <v>14</v>
      </c>
      <c r="H1836">
        <v>80</v>
      </c>
      <c r="I1836">
        <v>94</v>
      </c>
      <c r="K1836">
        <v>5</v>
      </c>
      <c r="L1836">
        <v>25</v>
      </c>
      <c r="N1836">
        <v>14</v>
      </c>
      <c r="O1836">
        <v>72</v>
      </c>
      <c r="P1836" s="39">
        <f t="shared" si="29"/>
        <v>256</v>
      </c>
      <c r="Q1836" s="10" t="s">
        <v>579</v>
      </c>
      <c r="R1836" s="38">
        <v>256</v>
      </c>
    </row>
    <row r="1837" spans="1:18" x14ac:dyDescent="0.2">
      <c r="A1837">
        <v>1827</v>
      </c>
      <c r="C1837" s="17"/>
      <c r="D1837" s="19">
        <v>201301</v>
      </c>
      <c r="E1837" s="58" t="s">
        <v>2224</v>
      </c>
      <c r="F1837" s="16">
        <v>46</v>
      </c>
      <c r="G1837" s="16">
        <v>14</v>
      </c>
      <c r="H1837" s="16">
        <v>80</v>
      </c>
      <c r="I1837" s="16">
        <v>94</v>
      </c>
      <c r="J1837" s="16"/>
      <c r="K1837" s="16">
        <v>18</v>
      </c>
      <c r="L1837" s="16">
        <v>28</v>
      </c>
      <c r="M1837" s="16"/>
      <c r="N1837" s="16">
        <v>14</v>
      </c>
      <c r="O1837" s="16">
        <v>58</v>
      </c>
      <c r="P1837" s="39">
        <f t="shared" si="29"/>
        <v>258</v>
      </c>
      <c r="Q1837" s="10" t="s">
        <v>579</v>
      </c>
      <c r="R1837" s="38">
        <v>258</v>
      </c>
    </row>
    <row r="1838" spans="1:18" x14ac:dyDescent="0.2">
      <c r="A1838">
        <v>1828</v>
      </c>
      <c r="C1838" s="17"/>
      <c r="D1838" s="19">
        <v>201207</v>
      </c>
      <c r="E1838" s="58" t="s">
        <v>2225</v>
      </c>
      <c r="F1838" s="16">
        <v>46</v>
      </c>
      <c r="G1838" s="16">
        <v>14</v>
      </c>
      <c r="H1838" s="16">
        <v>78</v>
      </c>
      <c r="I1838" s="16">
        <v>92</v>
      </c>
      <c r="J1838" s="16"/>
      <c r="K1838" s="16">
        <v>18</v>
      </c>
      <c r="L1838" s="16">
        <v>20</v>
      </c>
      <c r="M1838" s="16"/>
      <c r="N1838" s="16">
        <v>14</v>
      </c>
      <c r="O1838" s="16">
        <v>37</v>
      </c>
      <c r="P1838" s="39">
        <f t="shared" si="29"/>
        <v>227</v>
      </c>
      <c r="Q1838" s="10" t="s">
        <v>579</v>
      </c>
      <c r="R1838" s="38">
        <v>227</v>
      </c>
    </row>
    <row r="1839" spans="1:18" x14ac:dyDescent="0.2">
      <c r="A1839">
        <v>1829</v>
      </c>
      <c r="C1839" s="17"/>
      <c r="D1839" s="19">
        <v>201201</v>
      </c>
      <c r="E1839" s="58" t="s">
        <v>2226</v>
      </c>
      <c r="F1839" s="16">
        <v>46</v>
      </c>
      <c r="G1839" s="16">
        <v>12</v>
      </c>
      <c r="H1839" s="16">
        <v>78</v>
      </c>
      <c r="I1839" s="16">
        <v>90</v>
      </c>
      <c r="J1839" s="16"/>
      <c r="K1839" s="16">
        <v>22</v>
      </c>
      <c r="L1839" s="16">
        <v>26</v>
      </c>
      <c r="M1839" s="16"/>
      <c r="N1839" s="16">
        <v>38</v>
      </c>
      <c r="O1839" s="16">
        <v>13</v>
      </c>
      <c r="P1839" s="39">
        <f t="shared" si="29"/>
        <v>235</v>
      </c>
      <c r="Q1839" s="10" t="s">
        <v>579</v>
      </c>
      <c r="R1839" s="38">
        <v>235</v>
      </c>
    </row>
    <row r="1840" spans="1:18" x14ac:dyDescent="0.2">
      <c r="A1840">
        <v>1831</v>
      </c>
      <c r="C1840" s="17"/>
      <c r="D1840" s="19"/>
      <c r="E1840" s="58" t="s">
        <v>1031</v>
      </c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39"/>
      <c r="Q1840" s="10"/>
    </row>
    <row r="1841" spans="1:18" x14ac:dyDescent="0.2">
      <c r="A1841">
        <f>A1840+6</f>
        <v>1837</v>
      </c>
      <c r="B1841" t="s">
        <v>580</v>
      </c>
      <c r="C1841" s="17" t="s">
        <v>580</v>
      </c>
      <c r="D1841" s="19">
        <v>201401</v>
      </c>
      <c r="E1841" s="58" t="s">
        <v>2227</v>
      </c>
      <c r="F1841">
        <v>0</v>
      </c>
      <c r="G1841">
        <v>0</v>
      </c>
      <c r="H1841">
        <v>0</v>
      </c>
      <c r="I1841">
        <v>0</v>
      </c>
      <c r="K1841">
        <v>0</v>
      </c>
      <c r="L1841">
        <v>3</v>
      </c>
      <c r="N1841">
        <v>0</v>
      </c>
      <c r="O1841">
        <v>0</v>
      </c>
      <c r="P1841" s="39">
        <f t="shared" si="29"/>
        <v>3</v>
      </c>
      <c r="Q1841" s="10" t="s">
        <v>581</v>
      </c>
      <c r="R1841" s="38">
        <v>3</v>
      </c>
    </row>
    <row r="1842" spans="1:18" x14ac:dyDescent="0.2">
      <c r="A1842">
        <v>1832</v>
      </c>
      <c r="C1842" s="17"/>
      <c r="D1842" s="19">
        <v>201307</v>
      </c>
      <c r="E1842" s="58" t="s">
        <v>2228</v>
      </c>
      <c r="F1842">
        <v>0</v>
      </c>
      <c r="G1842">
        <v>5</v>
      </c>
      <c r="H1842">
        <v>62</v>
      </c>
      <c r="I1842">
        <v>67</v>
      </c>
      <c r="K1842">
        <v>0</v>
      </c>
      <c r="L1842">
        <v>2</v>
      </c>
      <c r="N1842">
        <v>0</v>
      </c>
      <c r="O1842">
        <v>0</v>
      </c>
      <c r="P1842" s="39">
        <f t="shared" si="29"/>
        <v>69</v>
      </c>
      <c r="Q1842" s="10" t="s">
        <v>581</v>
      </c>
      <c r="R1842" s="38">
        <v>69</v>
      </c>
    </row>
    <row r="1843" spans="1:18" x14ac:dyDescent="0.2">
      <c r="A1843">
        <v>1833</v>
      </c>
      <c r="C1843" s="17"/>
      <c r="D1843" s="19">
        <v>201301</v>
      </c>
      <c r="E1843" s="58" t="s">
        <v>2229</v>
      </c>
      <c r="F1843" s="16">
        <v>0</v>
      </c>
      <c r="G1843" s="16">
        <v>4</v>
      </c>
      <c r="H1843" s="16">
        <v>69</v>
      </c>
      <c r="I1843" s="16">
        <v>73</v>
      </c>
      <c r="J1843" s="16"/>
      <c r="K1843" s="16">
        <v>0</v>
      </c>
      <c r="L1843" s="16">
        <v>2</v>
      </c>
      <c r="M1843" s="16"/>
      <c r="N1843" s="16">
        <v>0</v>
      </c>
      <c r="O1843" s="16">
        <v>0</v>
      </c>
      <c r="P1843" s="39">
        <f t="shared" si="29"/>
        <v>75</v>
      </c>
      <c r="Q1843" s="10" t="s">
        <v>581</v>
      </c>
      <c r="R1843" s="38">
        <v>75</v>
      </c>
    </row>
    <row r="1844" spans="1:18" x14ac:dyDescent="0.2">
      <c r="A1844">
        <v>1834</v>
      </c>
      <c r="C1844" s="17"/>
      <c r="D1844" s="19">
        <v>201207</v>
      </c>
      <c r="E1844" s="58" t="s">
        <v>2230</v>
      </c>
      <c r="F1844" s="16">
        <v>0</v>
      </c>
      <c r="G1844" s="16">
        <v>5</v>
      </c>
      <c r="H1844" s="16">
        <v>62</v>
      </c>
      <c r="I1844" s="16">
        <v>67</v>
      </c>
      <c r="J1844" s="16"/>
      <c r="K1844" s="16">
        <v>0</v>
      </c>
      <c r="L1844" s="16">
        <v>2</v>
      </c>
      <c r="M1844" s="16"/>
      <c r="N1844" s="16">
        <v>0</v>
      </c>
      <c r="O1844" s="16">
        <v>0</v>
      </c>
      <c r="P1844" s="39">
        <f t="shared" si="29"/>
        <v>69</v>
      </c>
      <c r="Q1844" s="10" t="s">
        <v>581</v>
      </c>
      <c r="R1844" s="38">
        <v>69</v>
      </c>
    </row>
    <row r="1845" spans="1:18" x14ac:dyDescent="0.2">
      <c r="A1845">
        <v>1835</v>
      </c>
      <c r="C1845" s="17"/>
      <c r="D1845" s="19">
        <v>201201</v>
      </c>
      <c r="E1845" s="58" t="s">
        <v>2231</v>
      </c>
      <c r="F1845" s="16">
        <v>0</v>
      </c>
      <c r="G1845" s="16">
        <v>4</v>
      </c>
      <c r="H1845" s="16">
        <v>49</v>
      </c>
      <c r="I1845" s="16">
        <v>53</v>
      </c>
      <c r="J1845" s="16"/>
      <c r="K1845" s="16">
        <v>0</v>
      </c>
      <c r="L1845" s="16">
        <v>2</v>
      </c>
      <c r="M1845" s="16"/>
      <c r="N1845" s="16">
        <v>0</v>
      </c>
      <c r="O1845" s="16">
        <v>0</v>
      </c>
      <c r="P1845" s="39">
        <f t="shared" si="29"/>
        <v>55</v>
      </c>
      <c r="Q1845" s="10" t="s">
        <v>581</v>
      </c>
      <c r="R1845" s="38">
        <v>55</v>
      </c>
    </row>
    <row r="1846" spans="1:18" x14ac:dyDescent="0.2">
      <c r="A1846">
        <v>1837</v>
      </c>
      <c r="C1846" s="17"/>
      <c r="D1846" s="19"/>
      <c r="E1846" s="58" t="s">
        <v>1031</v>
      </c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39"/>
      <c r="Q1846" s="10"/>
    </row>
    <row r="1847" spans="1:18" x14ac:dyDescent="0.2">
      <c r="A1847">
        <f>A1846+6</f>
        <v>1843</v>
      </c>
      <c r="B1847" t="s">
        <v>582</v>
      </c>
      <c r="C1847" s="17" t="s">
        <v>582</v>
      </c>
      <c r="D1847" s="19">
        <v>201401</v>
      </c>
      <c r="E1847" s="58" t="s">
        <v>2232</v>
      </c>
      <c r="F1847">
        <v>0</v>
      </c>
      <c r="G1847">
        <v>0</v>
      </c>
      <c r="H1847">
        <v>0</v>
      </c>
      <c r="I1847">
        <v>0</v>
      </c>
      <c r="K1847">
        <v>1</v>
      </c>
      <c r="L1847">
        <v>0</v>
      </c>
      <c r="N1847">
        <v>7</v>
      </c>
      <c r="O1847">
        <v>0</v>
      </c>
      <c r="P1847" s="39">
        <f t="shared" si="29"/>
        <v>8</v>
      </c>
      <c r="Q1847" s="10" t="s">
        <v>583</v>
      </c>
      <c r="R1847" s="38">
        <v>8</v>
      </c>
    </row>
    <row r="1848" spans="1:18" x14ac:dyDescent="0.2">
      <c r="A1848">
        <v>1838</v>
      </c>
      <c r="C1848" s="17"/>
      <c r="D1848" s="19">
        <v>201307</v>
      </c>
      <c r="E1848" s="58" t="s">
        <v>2233</v>
      </c>
      <c r="F1848">
        <v>0</v>
      </c>
      <c r="G1848">
        <v>0</v>
      </c>
      <c r="H1848">
        <v>1</v>
      </c>
      <c r="I1848">
        <v>1</v>
      </c>
      <c r="K1848">
        <v>2</v>
      </c>
      <c r="L1848">
        <v>0</v>
      </c>
      <c r="N1848">
        <v>0</v>
      </c>
      <c r="O1848">
        <v>0</v>
      </c>
      <c r="P1848" s="39">
        <f t="shared" si="29"/>
        <v>3</v>
      </c>
      <c r="Q1848" s="10" t="s">
        <v>583</v>
      </c>
      <c r="R1848" s="38">
        <v>3</v>
      </c>
    </row>
    <row r="1849" spans="1:18" x14ac:dyDescent="0.2">
      <c r="A1849">
        <v>1839</v>
      </c>
      <c r="C1849" s="17"/>
      <c r="D1849" s="19">
        <v>201301</v>
      </c>
      <c r="E1849" s="58" t="s">
        <v>2234</v>
      </c>
      <c r="F1849" s="16">
        <v>0</v>
      </c>
      <c r="G1849" s="16">
        <v>0</v>
      </c>
      <c r="H1849" s="16">
        <v>1</v>
      </c>
      <c r="I1849" s="16">
        <v>1</v>
      </c>
      <c r="J1849" s="16"/>
      <c r="K1849" s="16">
        <v>2</v>
      </c>
      <c r="L1849" s="16">
        <v>0</v>
      </c>
      <c r="M1849" s="16"/>
      <c r="N1849" s="16">
        <v>0</v>
      </c>
      <c r="O1849" s="16">
        <v>0</v>
      </c>
      <c r="P1849" s="39">
        <f t="shared" si="29"/>
        <v>3</v>
      </c>
      <c r="Q1849" s="10" t="s">
        <v>583</v>
      </c>
      <c r="R1849" s="38">
        <v>3</v>
      </c>
    </row>
    <row r="1850" spans="1:18" x14ac:dyDescent="0.2">
      <c r="A1850">
        <v>1840</v>
      </c>
      <c r="C1850" s="17"/>
      <c r="D1850" s="19">
        <v>201207</v>
      </c>
      <c r="E1850" s="58" t="s">
        <v>2235</v>
      </c>
      <c r="F1850" s="16">
        <v>0</v>
      </c>
      <c r="G1850" s="16">
        <v>0</v>
      </c>
      <c r="H1850" s="16">
        <v>1</v>
      </c>
      <c r="I1850" s="16">
        <v>1</v>
      </c>
      <c r="J1850" s="16"/>
      <c r="K1850" s="16">
        <v>2</v>
      </c>
      <c r="L1850" s="16">
        <v>0</v>
      </c>
      <c r="M1850" s="16"/>
      <c r="N1850" s="16">
        <v>0</v>
      </c>
      <c r="O1850" s="16">
        <v>0</v>
      </c>
      <c r="P1850" s="39">
        <f t="shared" si="29"/>
        <v>3</v>
      </c>
      <c r="Q1850" s="10" t="s">
        <v>583</v>
      </c>
      <c r="R1850" s="38">
        <v>3</v>
      </c>
    </row>
    <row r="1851" spans="1:18" x14ac:dyDescent="0.2">
      <c r="A1851">
        <v>1841</v>
      </c>
      <c r="C1851" s="17"/>
      <c r="D1851" s="19">
        <v>201201</v>
      </c>
      <c r="E1851" s="58" t="s">
        <v>2236</v>
      </c>
      <c r="F1851" s="16">
        <v>0</v>
      </c>
      <c r="G1851" s="16">
        <v>0</v>
      </c>
      <c r="H1851" s="16">
        <v>1</v>
      </c>
      <c r="I1851" s="16">
        <v>1</v>
      </c>
      <c r="J1851" s="16"/>
      <c r="K1851" s="16">
        <v>2</v>
      </c>
      <c r="L1851" s="16">
        <v>0</v>
      </c>
      <c r="M1851" s="16"/>
      <c r="N1851" s="16">
        <v>0</v>
      </c>
      <c r="O1851" s="16">
        <v>0</v>
      </c>
      <c r="P1851" s="39">
        <f t="shared" si="29"/>
        <v>3</v>
      </c>
      <c r="Q1851" s="10" t="s">
        <v>583</v>
      </c>
      <c r="R1851" s="38">
        <v>3</v>
      </c>
    </row>
    <row r="1852" spans="1:18" x14ac:dyDescent="0.2">
      <c r="A1852">
        <v>1843</v>
      </c>
      <c r="C1852" s="17"/>
      <c r="D1852" s="19"/>
      <c r="E1852" s="58" t="s">
        <v>1031</v>
      </c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39"/>
      <c r="Q1852" s="10"/>
    </row>
    <row r="1853" spans="1:18" x14ac:dyDescent="0.2">
      <c r="A1853">
        <f>A1852+6</f>
        <v>1849</v>
      </c>
      <c r="B1853" t="s">
        <v>584</v>
      </c>
      <c r="C1853" s="17" t="s">
        <v>584</v>
      </c>
      <c r="D1853" s="19">
        <v>201401</v>
      </c>
      <c r="E1853" s="58" t="s">
        <v>2237</v>
      </c>
      <c r="F1853">
        <v>21</v>
      </c>
      <c r="G1853">
        <v>0</v>
      </c>
      <c r="H1853">
        <v>0</v>
      </c>
      <c r="I1853">
        <v>0</v>
      </c>
      <c r="K1853">
        <v>0</v>
      </c>
      <c r="L1853">
        <v>0</v>
      </c>
      <c r="N1853">
        <v>5</v>
      </c>
      <c r="O1853">
        <v>22</v>
      </c>
      <c r="P1853" s="39">
        <f t="shared" si="29"/>
        <v>48</v>
      </c>
      <c r="Q1853" s="10" t="s">
        <v>585</v>
      </c>
      <c r="R1853" s="38">
        <v>48</v>
      </c>
    </row>
    <row r="1854" spans="1:18" x14ac:dyDescent="0.2">
      <c r="A1854">
        <v>1844</v>
      </c>
      <c r="C1854" s="17"/>
      <c r="D1854" s="19">
        <v>201307</v>
      </c>
      <c r="E1854" s="58" t="s">
        <v>2238</v>
      </c>
      <c r="F1854">
        <v>15</v>
      </c>
      <c r="G1854">
        <v>5</v>
      </c>
      <c r="H1854">
        <v>11</v>
      </c>
      <c r="I1854">
        <v>16</v>
      </c>
      <c r="K1854">
        <v>0</v>
      </c>
      <c r="L1854">
        <v>0</v>
      </c>
      <c r="N1854">
        <v>23</v>
      </c>
      <c r="O1854">
        <v>5</v>
      </c>
      <c r="P1854" s="39">
        <f t="shared" si="29"/>
        <v>59</v>
      </c>
      <c r="Q1854" s="10" t="s">
        <v>585</v>
      </c>
      <c r="R1854" s="38">
        <v>59</v>
      </c>
    </row>
    <row r="1855" spans="1:18" x14ac:dyDescent="0.2">
      <c r="A1855">
        <v>1845</v>
      </c>
      <c r="C1855" s="17"/>
      <c r="D1855" s="19">
        <v>201301</v>
      </c>
      <c r="E1855" s="58" t="s">
        <v>2239</v>
      </c>
      <c r="F1855" s="16">
        <v>15</v>
      </c>
      <c r="G1855" s="16">
        <v>5</v>
      </c>
      <c r="H1855" s="16">
        <v>11</v>
      </c>
      <c r="I1855" s="16">
        <v>16</v>
      </c>
      <c r="J1855" s="16"/>
      <c r="K1855" s="16">
        <v>0</v>
      </c>
      <c r="L1855" s="16">
        <v>0</v>
      </c>
      <c r="M1855" s="16"/>
      <c r="N1855" s="16">
        <v>44</v>
      </c>
      <c r="O1855" s="16">
        <v>4</v>
      </c>
      <c r="P1855" s="39">
        <f t="shared" si="29"/>
        <v>79</v>
      </c>
      <c r="Q1855" s="10" t="s">
        <v>585</v>
      </c>
      <c r="R1855" s="38">
        <v>79</v>
      </c>
    </row>
    <row r="1856" spans="1:18" x14ac:dyDescent="0.2">
      <c r="A1856">
        <v>1846</v>
      </c>
      <c r="C1856" s="17"/>
      <c r="D1856" s="19">
        <v>201207</v>
      </c>
      <c r="E1856" s="58" t="s">
        <v>2240</v>
      </c>
      <c r="F1856" s="16">
        <v>14</v>
      </c>
      <c r="G1856" s="16">
        <v>6</v>
      </c>
      <c r="H1856" s="16">
        <v>10</v>
      </c>
      <c r="I1856" s="16">
        <v>16</v>
      </c>
      <c r="J1856" s="16"/>
      <c r="K1856" s="16">
        <v>0</v>
      </c>
      <c r="L1856" s="16">
        <v>0</v>
      </c>
      <c r="M1856" s="16"/>
      <c r="N1856" s="16">
        <v>44</v>
      </c>
      <c r="O1856" s="16">
        <v>5</v>
      </c>
      <c r="P1856" s="39">
        <f t="shared" si="29"/>
        <v>79</v>
      </c>
      <c r="Q1856" s="10" t="s">
        <v>585</v>
      </c>
      <c r="R1856" s="38">
        <v>79</v>
      </c>
    </row>
    <row r="1857" spans="1:18" x14ac:dyDescent="0.2">
      <c r="A1857">
        <v>1847</v>
      </c>
      <c r="C1857" s="17"/>
      <c r="D1857" s="19">
        <v>201201</v>
      </c>
      <c r="E1857" s="58" t="s">
        <v>2241</v>
      </c>
      <c r="F1857" s="16">
        <v>14</v>
      </c>
      <c r="G1857" s="16">
        <v>6</v>
      </c>
      <c r="H1857" s="16">
        <v>10</v>
      </c>
      <c r="I1857" s="16">
        <v>16</v>
      </c>
      <c r="J1857" s="16"/>
      <c r="K1857" s="16">
        <v>0</v>
      </c>
      <c r="L1857" s="16">
        <v>0</v>
      </c>
      <c r="M1857" s="16"/>
      <c r="N1857" s="16">
        <v>49</v>
      </c>
      <c r="O1857" s="16">
        <v>4</v>
      </c>
      <c r="P1857" s="39">
        <f t="shared" si="29"/>
        <v>83</v>
      </c>
      <c r="Q1857" s="10" t="s">
        <v>585</v>
      </c>
      <c r="R1857" s="38">
        <v>83</v>
      </c>
    </row>
    <row r="1858" spans="1:18" x14ac:dyDescent="0.2">
      <c r="A1858">
        <v>1849</v>
      </c>
      <c r="C1858" s="17"/>
      <c r="D1858" s="19"/>
      <c r="E1858" s="58" t="s">
        <v>1031</v>
      </c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39"/>
      <c r="Q1858" s="10"/>
    </row>
    <row r="1859" spans="1:18" x14ac:dyDescent="0.2">
      <c r="A1859">
        <f>A1858+6</f>
        <v>1855</v>
      </c>
      <c r="B1859" t="s">
        <v>669</v>
      </c>
      <c r="C1859" s="17" t="s">
        <v>669</v>
      </c>
      <c r="D1859" s="19">
        <v>201401</v>
      </c>
      <c r="E1859" s="58" t="s">
        <v>2242</v>
      </c>
      <c r="F1859">
        <v>20</v>
      </c>
      <c r="G1859">
        <v>0</v>
      </c>
      <c r="H1859">
        <v>0</v>
      </c>
      <c r="I1859">
        <v>0</v>
      </c>
      <c r="K1859">
        <v>40</v>
      </c>
      <c r="L1859">
        <v>1</v>
      </c>
      <c r="N1859">
        <v>0</v>
      </c>
      <c r="O1859">
        <v>0</v>
      </c>
      <c r="P1859" s="39">
        <f t="shared" si="29"/>
        <v>61</v>
      </c>
      <c r="Q1859" s="10" t="s">
        <v>586</v>
      </c>
      <c r="R1859" s="38">
        <v>61</v>
      </c>
    </row>
    <row r="1860" spans="1:18" ht="14.25" x14ac:dyDescent="0.2">
      <c r="A1860">
        <v>1850</v>
      </c>
      <c r="C1860" s="17"/>
      <c r="D1860" s="19" t="s">
        <v>674</v>
      </c>
      <c r="E1860" s="58" t="s">
        <v>2243</v>
      </c>
      <c r="F1860">
        <v>19</v>
      </c>
      <c r="G1860">
        <v>8</v>
      </c>
      <c r="H1860">
        <v>60</v>
      </c>
      <c r="I1860">
        <v>68</v>
      </c>
      <c r="K1860">
        <v>48</v>
      </c>
      <c r="L1860">
        <v>0</v>
      </c>
      <c r="N1860" s="30">
        <v>1000</v>
      </c>
      <c r="O1860">
        <v>0</v>
      </c>
      <c r="P1860" s="39">
        <f t="shared" si="29"/>
        <v>1135</v>
      </c>
      <c r="Q1860" s="10" t="s">
        <v>586</v>
      </c>
      <c r="R1860" s="38">
        <v>1135</v>
      </c>
    </row>
    <row r="1861" spans="1:18" x14ac:dyDescent="0.2">
      <c r="A1861">
        <v>1851</v>
      </c>
      <c r="C1861" s="17"/>
      <c r="D1861" s="19">
        <v>201301</v>
      </c>
      <c r="E1861" s="58" t="s">
        <v>2244</v>
      </c>
      <c r="F1861" s="16">
        <v>22</v>
      </c>
      <c r="G1861" s="16">
        <v>6</v>
      </c>
      <c r="H1861" s="16">
        <v>41</v>
      </c>
      <c r="I1861" s="16">
        <v>47</v>
      </c>
      <c r="J1861" s="16"/>
      <c r="K1861" s="16">
        <v>40</v>
      </c>
      <c r="L1861" s="16">
        <v>0</v>
      </c>
      <c r="M1861" s="16"/>
      <c r="N1861" s="16">
        <v>0</v>
      </c>
      <c r="O1861" s="16">
        <v>0</v>
      </c>
      <c r="P1861" s="39">
        <f t="shared" si="29"/>
        <v>109</v>
      </c>
      <c r="Q1861" s="10" t="s">
        <v>586</v>
      </c>
      <c r="R1861" s="38">
        <v>109</v>
      </c>
    </row>
    <row r="1862" spans="1:18" x14ac:dyDescent="0.2">
      <c r="A1862">
        <v>1852</v>
      </c>
      <c r="C1862" s="17"/>
      <c r="D1862" s="19">
        <v>201207</v>
      </c>
      <c r="E1862" s="58" t="s">
        <v>2245</v>
      </c>
      <c r="F1862" s="16">
        <v>21</v>
      </c>
      <c r="G1862" s="16">
        <v>18</v>
      </c>
      <c r="H1862" s="16">
        <v>69</v>
      </c>
      <c r="I1862" s="16">
        <v>87</v>
      </c>
      <c r="J1862" s="16"/>
      <c r="K1862" s="16">
        <v>36</v>
      </c>
      <c r="L1862" s="16">
        <v>0</v>
      </c>
      <c r="M1862" s="16"/>
      <c r="N1862" s="16">
        <v>0</v>
      </c>
      <c r="O1862" s="16">
        <v>0</v>
      </c>
      <c r="P1862" s="39">
        <f t="shared" si="29"/>
        <v>144</v>
      </c>
      <c r="Q1862" s="10" t="s">
        <v>586</v>
      </c>
      <c r="R1862" s="38">
        <v>144</v>
      </c>
    </row>
    <row r="1863" spans="1:18" x14ac:dyDescent="0.2">
      <c r="A1863">
        <v>1853</v>
      </c>
      <c r="C1863" s="17"/>
      <c r="D1863" s="19">
        <v>201201</v>
      </c>
      <c r="E1863" s="58" t="s">
        <v>2246</v>
      </c>
      <c r="F1863" s="16">
        <v>22</v>
      </c>
      <c r="G1863" s="16">
        <v>6</v>
      </c>
      <c r="H1863" s="16">
        <v>69</v>
      </c>
      <c r="I1863" s="16">
        <v>75</v>
      </c>
      <c r="J1863" s="16"/>
      <c r="K1863" s="16">
        <v>40</v>
      </c>
      <c r="L1863" s="16">
        <v>0</v>
      </c>
      <c r="M1863" s="16"/>
      <c r="N1863" s="16">
        <v>0</v>
      </c>
      <c r="O1863" s="16">
        <v>0</v>
      </c>
      <c r="P1863" s="39">
        <f t="shared" si="29"/>
        <v>137</v>
      </c>
      <c r="Q1863" s="10" t="s">
        <v>586</v>
      </c>
      <c r="R1863" s="38">
        <v>137</v>
      </c>
    </row>
    <row r="1864" spans="1:18" x14ac:dyDescent="0.2">
      <c r="A1864">
        <v>1855</v>
      </c>
      <c r="C1864" s="17"/>
      <c r="D1864" s="19"/>
      <c r="E1864" s="58" t="s">
        <v>1031</v>
      </c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39"/>
      <c r="Q1864" s="10"/>
    </row>
    <row r="1865" spans="1:18" x14ac:dyDescent="0.2">
      <c r="A1865">
        <f>A1864+6</f>
        <v>1861</v>
      </c>
      <c r="B1865" t="s">
        <v>587</v>
      </c>
      <c r="C1865" s="17" t="s">
        <v>587</v>
      </c>
      <c r="D1865" s="19">
        <v>201401</v>
      </c>
      <c r="E1865" s="58" t="s">
        <v>2247</v>
      </c>
      <c r="F1865">
        <v>20</v>
      </c>
      <c r="G1865">
        <v>0</v>
      </c>
      <c r="H1865">
        <v>0</v>
      </c>
      <c r="I1865">
        <v>0</v>
      </c>
      <c r="K1865">
        <v>0</v>
      </c>
      <c r="L1865">
        <v>0</v>
      </c>
      <c r="N1865">
        <v>0</v>
      </c>
      <c r="O1865">
        <v>8</v>
      </c>
      <c r="P1865" s="39">
        <f t="shared" si="29"/>
        <v>28</v>
      </c>
      <c r="Q1865" s="10" t="s">
        <v>588</v>
      </c>
      <c r="R1865" s="38">
        <v>28</v>
      </c>
    </row>
    <row r="1866" spans="1:18" x14ac:dyDescent="0.2">
      <c r="A1866">
        <v>1856</v>
      </c>
      <c r="C1866" s="17"/>
      <c r="D1866" s="19">
        <v>201307</v>
      </c>
      <c r="E1866" s="58" t="s">
        <v>2248</v>
      </c>
      <c r="F1866">
        <v>13</v>
      </c>
      <c r="G1866">
        <v>0</v>
      </c>
      <c r="H1866">
        <v>9</v>
      </c>
      <c r="I1866">
        <v>9</v>
      </c>
      <c r="K1866">
        <v>0</v>
      </c>
      <c r="L1866">
        <v>0</v>
      </c>
      <c r="N1866">
        <v>1</v>
      </c>
      <c r="O1866">
        <v>0</v>
      </c>
      <c r="P1866" s="39">
        <f t="shared" si="29"/>
        <v>23</v>
      </c>
      <c r="Q1866" s="10" t="s">
        <v>588</v>
      </c>
      <c r="R1866" s="38">
        <v>23</v>
      </c>
    </row>
    <row r="1867" spans="1:18" x14ac:dyDescent="0.2">
      <c r="A1867">
        <v>1857</v>
      </c>
      <c r="C1867" s="17"/>
      <c r="D1867" s="19">
        <v>201301</v>
      </c>
      <c r="E1867" s="58" t="s">
        <v>2249</v>
      </c>
      <c r="F1867" s="16">
        <v>21</v>
      </c>
      <c r="G1867" s="16">
        <v>0</v>
      </c>
      <c r="H1867" s="16">
        <v>7</v>
      </c>
      <c r="I1867" s="16">
        <v>7</v>
      </c>
      <c r="J1867" s="16"/>
      <c r="K1867" s="16">
        <v>0</v>
      </c>
      <c r="L1867" s="16">
        <v>0</v>
      </c>
      <c r="M1867" s="16"/>
      <c r="N1867" s="16">
        <v>1</v>
      </c>
      <c r="O1867" s="16">
        <v>2</v>
      </c>
      <c r="P1867" s="39">
        <f t="shared" si="29"/>
        <v>31</v>
      </c>
      <c r="Q1867" s="10" t="s">
        <v>588</v>
      </c>
      <c r="R1867" s="38">
        <v>31</v>
      </c>
    </row>
    <row r="1868" spans="1:18" x14ac:dyDescent="0.2">
      <c r="A1868">
        <v>1858</v>
      </c>
      <c r="C1868" s="17"/>
      <c r="D1868" s="19">
        <v>201207</v>
      </c>
      <c r="E1868" s="58" t="s">
        <v>2250</v>
      </c>
      <c r="F1868" s="16">
        <v>21</v>
      </c>
      <c r="G1868" s="16">
        <v>0</v>
      </c>
      <c r="H1868" s="16">
        <v>8</v>
      </c>
      <c r="I1868" s="16">
        <v>8</v>
      </c>
      <c r="J1868" s="16"/>
      <c r="K1868" s="16">
        <v>0</v>
      </c>
      <c r="L1868" s="16">
        <v>0</v>
      </c>
      <c r="M1868" s="16"/>
      <c r="N1868" s="16">
        <v>0</v>
      </c>
      <c r="O1868" s="16">
        <v>0</v>
      </c>
      <c r="P1868" s="39">
        <f t="shared" si="29"/>
        <v>29</v>
      </c>
      <c r="Q1868" s="10" t="s">
        <v>588</v>
      </c>
      <c r="R1868" s="38">
        <v>29</v>
      </c>
    </row>
    <row r="1869" spans="1:18" x14ac:dyDescent="0.2">
      <c r="A1869">
        <v>1859</v>
      </c>
      <c r="C1869" s="17"/>
      <c r="D1869" s="19">
        <v>201201</v>
      </c>
      <c r="E1869" s="58" t="s">
        <v>2251</v>
      </c>
      <c r="F1869" s="16">
        <v>15</v>
      </c>
      <c r="G1869" s="16">
        <v>2</v>
      </c>
      <c r="H1869" s="16">
        <v>7</v>
      </c>
      <c r="I1869" s="16">
        <v>9</v>
      </c>
      <c r="J1869" s="16"/>
      <c r="K1869" s="16">
        <v>0</v>
      </c>
      <c r="L1869" s="16">
        <v>0</v>
      </c>
      <c r="M1869" s="16"/>
      <c r="N1869" s="16">
        <v>2</v>
      </c>
      <c r="O1869" s="16">
        <v>1</v>
      </c>
      <c r="P1869" s="39">
        <f t="shared" si="29"/>
        <v>27</v>
      </c>
      <c r="Q1869" s="10" t="s">
        <v>588</v>
      </c>
      <c r="R1869" s="38">
        <v>27</v>
      </c>
    </row>
    <row r="1870" spans="1:18" x14ac:dyDescent="0.2">
      <c r="A1870">
        <v>1861</v>
      </c>
      <c r="C1870" s="17"/>
      <c r="D1870" s="19"/>
      <c r="E1870" s="58" t="s">
        <v>1031</v>
      </c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39"/>
      <c r="Q1870" s="10"/>
    </row>
    <row r="1871" spans="1:18" x14ac:dyDescent="0.2">
      <c r="A1871">
        <f>A1870+6</f>
        <v>1867</v>
      </c>
      <c r="B1871" t="s">
        <v>589</v>
      </c>
      <c r="C1871" s="17" t="s">
        <v>589</v>
      </c>
      <c r="D1871" s="19">
        <v>201401</v>
      </c>
      <c r="E1871" s="58" t="s">
        <v>2252</v>
      </c>
      <c r="F1871">
        <v>15</v>
      </c>
      <c r="G1871">
        <v>0</v>
      </c>
      <c r="H1871">
        <v>0</v>
      </c>
      <c r="I1871">
        <v>0</v>
      </c>
      <c r="K1871">
        <v>0</v>
      </c>
      <c r="L1871">
        <v>0</v>
      </c>
      <c r="N1871">
        <v>0</v>
      </c>
      <c r="O1871">
        <v>0</v>
      </c>
      <c r="P1871" s="39">
        <f t="shared" si="29"/>
        <v>15</v>
      </c>
      <c r="Q1871" s="10" t="s">
        <v>590</v>
      </c>
      <c r="R1871" s="38">
        <v>15</v>
      </c>
    </row>
    <row r="1872" spans="1:18" x14ac:dyDescent="0.2">
      <c r="A1872">
        <v>1862</v>
      </c>
      <c r="C1872" s="17"/>
      <c r="D1872" s="19">
        <v>201307</v>
      </c>
      <c r="E1872" s="58" t="s">
        <v>2253</v>
      </c>
      <c r="F1872">
        <v>0</v>
      </c>
      <c r="G1872">
        <v>0</v>
      </c>
      <c r="H1872">
        <v>0</v>
      </c>
      <c r="I1872">
        <v>0</v>
      </c>
      <c r="K1872">
        <v>0</v>
      </c>
      <c r="L1872">
        <v>0</v>
      </c>
      <c r="N1872">
        <v>0</v>
      </c>
      <c r="O1872">
        <v>26</v>
      </c>
      <c r="P1872" s="39">
        <f t="shared" si="29"/>
        <v>26</v>
      </c>
      <c r="Q1872" s="10" t="s">
        <v>590</v>
      </c>
      <c r="R1872" s="38">
        <v>26</v>
      </c>
    </row>
    <row r="1873" spans="1:18" x14ac:dyDescent="0.2">
      <c r="A1873">
        <v>1863</v>
      </c>
      <c r="C1873" s="17"/>
      <c r="D1873" s="19">
        <v>201301</v>
      </c>
      <c r="E1873" s="58" t="s">
        <v>2254</v>
      </c>
      <c r="F1873" s="16">
        <v>15</v>
      </c>
      <c r="G1873" s="16">
        <v>0</v>
      </c>
      <c r="H1873" s="16">
        <v>0</v>
      </c>
      <c r="I1873" s="16">
        <v>0</v>
      </c>
      <c r="J1873" s="16"/>
      <c r="K1873" s="16">
        <v>0</v>
      </c>
      <c r="L1873" s="16">
        <v>0</v>
      </c>
      <c r="M1873" s="16"/>
      <c r="N1873" s="16">
        <v>0</v>
      </c>
      <c r="O1873" s="16">
        <v>0</v>
      </c>
      <c r="P1873" s="39">
        <f t="shared" si="29"/>
        <v>15</v>
      </c>
      <c r="Q1873" s="10" t="s">
        <v>590</v>
      </c>
      <c r="R1873" s="38">
        <v>15</v>
      </c>
    </row>
    <row r="1874" spans="1:18" x14ac:dyDescent="0.2">
      <c r="A1874">
        <v>1864</v>
      </c>
      <c r="C1874" s="17"/>
      <c r="D1874" s="19">
        <v>201207</v>
      </c>
      <c r="E1874" s="58" t="s">
        <v>2255</v>
      </c>
      <c r="F1874" s="16">
        <v>15</v>
      </c>
      <c r="G1874" s="16">
        <v>0</v>
      </c>
      <c r="H1874" s="16">
        <v>0</v>
      </c>
      <c r="I1874" s="16">
        <v>0</v>
      </c>
      <c r="J1874" s="16"/>
      <c r="K1874" s="16">
        <v>0</v>
      </c>
      <c r="L1874" s="16">
        <v>0</v>
      </c>
      <c r="M1874" s="16"/>
      <c r="N1874" s="16">
        <v>0</v>
      </c>
      <c r="O1874" s="16">
        <v>0</v>
      </c>
      <c r="P1874" s="39">
        <f t="shared" si="29"/>
        <v>15</v>
      </c>
      <c r="Q1874" s="10" t="s">
        <v>590</v>
      </c>
      <c r="R1874" s="38">
        <v>15</v>
      </c>
    </row>
    <row r="1875" spans="1:18" x14ac:dyDescent="0.2">
      <c r="A1875">
        <v>1865</v>
      </c>
      <c r="C1875" s="17"/>
      <c r="D1875" s="19">
        <v>201201</v>
      </c>
      <c r="E1875" s="58" t="s">
        <v>2256</v>
      </c>
      <c r="F1875" s="16">
        <v>15</v>
      </c>
      <c r="G1875" s="16">
        <v>0</v>
      </c>
      <c r="H1875" s="16">
        <v>0</v>
      </c>
      <c r="I1875" s="16">
        <v>0</v>
      </c>
      <c r="J1875" s="16"/>
      <c r="K1875" s="16">
        <v>0</v>
      </c>
      <c r="L1875" s="16">
        <v>0</v>
      </c>
      <c r="M1875" s="16"/>
      <c r="N1875" s="16">
        <v>0</v>
      </c>
      <c r="O1875" s="16">
        <v>0</v>
      </c>
      <c r="P1875" s="39">
        <f t="shared" ref="P1875:P1938" si="30">SUM(F1875+I1875+K1875+L1875+N1875+O1875)</f>
        <v>15</v>
      </c>
      <c r="Q1875" s="10" t="s">
        <v>590</v>
      </c>
      <c r="R1875" s="38">
        <v>15</v>
      </c>
    </row>
    <row r="1876" spans="1:18" x14ac:dyDescent="0.2">
      <c r="A1876">
        <v>1867</v>
      </c>
      <c r="C1876" s="17"/>
      <c r="D1876" s="19"/>
      <c r="E1876" s="58" t="s">
        <v>1031</v>
      </c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39"/>
      <c r="Q1876" s="10"/>
    </row>
    <row r="1877" spans="1:18" x14ac:dyDescent="0.2">
      <c r="A1877">
        <f>A1876+6</f>
        <v>1873</v>
      </c>
      <c r="B1877" t="s">
        <v>591</v>
      </c>
      <c r="C1877" s="17" t="s">
        <v>591</v>
      </c>
      <c r="D1877" s="19">
        <v>201401</v>
      </c>
      <c r="E1877" s="58" t="s">
        <v>2257</v>
      </c>
      <c r="F1877">
        <v>0</v>
      </c>
      <c r="G1877">
        <v>0</v>
      </c>
      <c r="H1877">
        <v>0</v>
      </c>
      <c r="I1877">
        <v>0</v>
      </c>
      <c r="K1877">
        <v>0</v>
      </c>
      <c r="L1877">
        <v>0</v>
      </c>
      <c r="N1877">
        <v>0</v>
      </c>
      <c r="O1877">
        <v>3</v>
      </c>
      <c r="P1877" s="39">
        <f t="shared" si="30"/>
        <v>3</v>
      </c>
      <c r="Q1877" s="10" t="s">
        <v>592</v>
      </c>
      <c r="R1877" s="38">
        <v>3</v>
      </c>
    </row>
    <row r="1878" spans="1:18" x14ac:dyDescent="0.2">
      <c r="A1878">
        <v>1868</v>
      </c>
      <c r="C1878" s="17"/>
      <c r="D1878" s="19">
        <v>201307</v>
      </c>
      <c r="E1878" s="58" t="s">
        <v>2258</v>
      </c>
      <c r="F1878">
        <v>16</v>
      </c>
      <c r="G1878">
        <v>0</v>
      </c>
      <c r="H1878">
        <v>0</v>
      </c>
      <c r="I1878">
        <v>0</v>
      </c>
      <c r="K1878">
        <v>0</v>
      </c>
      <c r="L1878">
        <v>0</v>
      </c>
      <c r="N1878">
        <v>0</v>
      </c>
      <c r="O1878">
        <v>0</v>
      </c>
      <c r="P1878" s="39">
        <f t="shared" si="30"/>
        <v>16</v>
      </c>
      <c r="Q1878" s="10" t="s">
        <v>592</v>
      </c>
      <c r="R1878" s="38">
        <v>16</v>
      </c>
    </row>
    <row r="1879" spans="1:18" x14ac:dyDescent="0.2">
      <c r="A1879">
        <v>1869</v>
      </c>
      <c r="C1879" s="17"/>
      <c r="D1879" s="19">
        <v>201301</v>
      </c>
      <c r="E1879" s="58" t="s">
        <v>2259</v>
      </c>
      <c r="F1879" s="16">
        <v>16</v>
      </c>
      <c r="G1879" s="16">
        <v>0</v>
      </c>
      <c r="H1879" s="16">
        <v>0</v>
      </c>
      <c r="I1879" s="16">
        <v>0</v>
      </c>
      <c r="J1879" s="16"/>
      <c r="K1879" s="16">
        <v>0</v>
      </c>
      <c r="L1879" s="16">
        <v>0</v>
      </c>
      <c r="M1879" s="16"/>
      <c r="N1879" s="16">
        <v>11</v>
      </c>
      <c r="O1879" s="16">
        <v>0</v>
      </c>
      <c r="P1879" s="39">
        <f t="shared" si="30"/>
        <v>27</v>
      </c>
      <c r="Q1879" s="10" t="s">
        <v>592</v>
      </c>
      <c r="R1879" s="38">
        <v>27</v>
      </c>
    </row>
    <row r="1880" spans="1:18" x14ac:dyDescent="0.2">
      <c r="A1880">
        <v>1870</v>
      </c>
      <c r="C1880" s="17"/>
      <c r="D1880" s="19">
        <v>201207</v>
      </c>
      <c r="E1880" s="58" t="s">
        <v>2260</v>
      </c>
      <c r="F1880" s="16">
        <v>34</v>
      </c>
      <c r="G1880" s="16">
        <v>0</v>
      </c>
      <c r="H1880" s="16">
        <v>0</v>
      </c>
      <c r="I1880" s="16">
        <v>0</v>
      </c>
      <c r="J1880" s="16"/>
      <c r="K1880" s="16">
        <v>0</v>
      </c>
      <c r="L1880" s="16">
        <v>0</v>
      </c>
      <c r="M1880" s="16"/>
      <c r="N1880" s="16">
        <v>0</v>
      </c>
      <c r="O1880" s="16">
        <v>5</v>
      </c>
      <c r="P1880" s="39">
        <f t="shared" si="30"/>
        <v>39</v>
      </c>
      <c r="Q1880" s="10" t="s">
        <v>592</v>
      </c>
      <c r="R1880" s="38">
        <v>39</v>
      </c>
    </row>
    <row r="1881" spans="1:18" x14ac:dyDescent="0.2">
      <c r="A1881">
        <v>1871</v>
      </c>
      <c r="C1881" s="17"/>
      <c r="D1881" s="19">
        <v>201201</v>
      </c>
      <c r="E1881" s="58" t="s">
        <v>2261</v>
      </c>
      <c r="F1881" s="16">
        <v>17</v>
      </c>
      <c r="G1881" s="16">
        <v>0</v>
      </c>
      <c r="H1881" s="16">
        <v>0</v>
      </c>
      <c r="I1881" s="16">
        <v>0</v>
      </c>
      <c r="J1881" s="16"/>
      <c r="K1881" s="16">
        <v>0</v>
      </c>
      <c r="L1881" s="16">
        <v>0</v>
      </c>
      <c r="M1881" s="16"/>
      <c r="N1881" s="16">
        <v>5</v>
      </c>
      <c r="O1881" s="16">
        <v>0</v>
      </c>
      <c r="P1881" s="39">
        <f t="shared" si="30"/>
        <v>22</v>
      </c>
      <c r="Q1881" s="10" t="s">
        <v>592</v>
      </c>
      <c r="R1881" s="38">
        <v>22</v>
      </c>
    </row>
    <row r="1882" spans="1:18" x14ac:dyDescent="0.2">
      <c r="A1882">
        <v>1873</v>
      </c>
      <c r="C1882" s="17"/>
      <c r="D1882" s="19"/>
      <c r="E1882" s="58" t="s">
        <v>1031</v>
      </c>
      <c r="P1882" s="39"/>
    </row>
    <row r="1883" spans="1:18" x14ac:dyDescent="0.2">
      <c r="A1883">
        <f>A1882+6</f>
        <v>1879</v>
      </c>
      <c r="B1883" t="s">
        <v>593</v>
      </c>
      <c r="C1883" s="17" t="s">
        <v>593</v>
      </c>
      <c r="D1883" s="19">
        <v>201401</v>
      </c>
      <c r="E1883" s="58" t="s">
        <v>2262</v>
      </c>
      <c r="F1883">
        <v>0</v>
      </c>
      <c r="G1883">
        <v>0</v>
      </c>
      <c r="H1883">
        <v>0</v>
      </c>
      <c r="I1883">
        <v>0</v>
      </c>
      <c r="K1883">
        <v>0</v>
      </c>
      <c r="L1883">
        <v>3</v>
      </c>
      <c r="N1883">
        <v>0</v>
      </c>
      <c r="O1883">
        <v>0</v>
      </c>
      <c r="P1883" s="39">
        <f t="shared" si="30"/>
        <v>3</v>
      </c>
      <c r="Q1883" s="10" t="s">
        <v>594</v>
      </c>
      <c r="R1883" s="38">
        <v>3</v>
      </c>
    </row>
    <row r="1884" spans="1:18" x14ac:dyDescent="0.2">
      <c r="A1884">
        <v>1874</v>
      </c>
      <c r="C1884" s="17"/>
      <c r="D1884" s="19">
        <v>201307</v>
      </c>
      <c r="E1884" s="58" t="s">
        <v>2263</v>
      </c>
      <c r="F1884">
        <v>0</v>
      </c>
      <c r="G1884">
        <v>0</v>
      </c>
      <c r="H1884">
        <v>72</v>
      </c>
      <c r="I1884">
        <v>72</v>
      </c>
      <c r="K1884">
        <v>1</v>
      </c>
      <c r="L1884">
        <v>3</v>
      </c>
      <c r="N1884">
        <v>0</v>
      </c>
      <c r="O1884">
        <v>0</v>
      </c>
      <c r="P1884" s="39">
        <f t="shared" si="30"/>
        <v>76</v>
      </c>
      <c r="Q1884" s="10" t="s">
        <v>594</v>
      </c>
      <c r="R1884" s="38">
        <v>76</v>
      </c>
    </row>
    <row r="1885" spans="1:18" x14ac:dyDescent="0.2">
      <c r="A1885">
        <v>1875</v>
      </c>
      <c r="C1885" s="17"/>
      <c r="D1885" s="19">
        <v>201301</v>
      </c>
      <c r="E1885" s="58" t="s">
        <v>2264</v>
      </c>
      <c r="F1885" s="16">
        <v>20</v>
      </c>
      <c r="G1885" s="16">
        <v>0</v>
      </c>
      <c r="H1885" s="16">
        <v>0</v>
      </c>
      <c r="I1885" s="16">
        <v>0</v>
      </c>
      <c r="J1885" s="16"/>
      <c r="K1885" s="16">
        <v>0</v>
      </c>
      <c r="L1885" s="16">
        <v>4</v>
      </c>
      <c r="M1885" s="16"/>
      <c r="N1885" s="16">
        <v>0</v>
      </c>
      <c r="O1885" s="16">
        <v>0</v>
      </c>
      <c r="P1885" s="39">
        <f t="shared" si="30"/>
        <v>24</v>
      </c>
      <c r="Q1885" s="10" t="s">
        <v>594</v>
      </c>
      <c r="R1885" s="38">
        <v>24</v>
      </c>
    </row>
    <row r="1886" spans="1:18" x14ac:dyDescent="0.2">
      <c r="A1886">
        <v>1876</v>
      </c>
      <c r="C1886" s="17"/>
      <c r="D1886" s="19">
        <v>201207</v>
      </c>
      <c r="E1886" s="58" t="s">
        <v>2265</v>
      </c>
      <c r="F1886" s="16">
        <v>0</v>
      </c>
      <c r="G1886" s="16">
        <v>0</v>
      </c>
      <c r="H1886" s="16">
        <v>65</v>
      </c>
      <c r="I1886" s="16">
        <v>65</v>
      </c>
      <c r="J1886" s="16"/>
      <c r="K1886" s="16">
        <v>0</v>
      </c>
      <c r="L1886" s="16">
        <v>3</v>
      </c>
      <c r="M1886" s="16"/>
      <c r="N1886" s="16">
        <v>0</v>
      </c>
      <c r="O1886" s="16">
        <v>0</v>
      </c>
      <c r="P1886" s="39">
        <f t="shared" si="30"/>
        <v>68</v>
      </c>
      <c r="Q1886" s="10" t="s">
        <v>594</v>
      </c>
      <c r="R1886" s="38">
        <v>68</v>
      </c>
    </row>
    <row r="1887" spans="1:18" x14ac:dyDescent="0.2">
      <c r="A1887">
        <v>1877</v>
      </c>
      <c r="C1887" s="17"/>
      <c r="D1887" s="19">
        <v>201201</v>
      </c>
      <c r="E1887" s="58" t="s">
        <v>2266</v>
      </c>
      <c r="F1887" s="16">
        <v>20</v>
      </c>
      <c r="G1887" s="16">
        <v>0</v>
      </c>
      <c r="H1887" s="16">
        <v>82</v>
      </c>
      <c r="I1887" s="16">
        <v>82</v>
      </c>
      <c r="J1887" s="16"/>
      <c r="K1887" s="16">
        <v>0</v>
      </c>
      <c r="L1887" s="16">
        <v>4</v>
      </c>
      <c r="M1887" s="16"/>
      <c r="N1887" s="16">
        <v>0</v>
      </c>
      <c r="O1887" s="16">
        <v>0</v>
      </c>
      <c r="P1887" s="39">
        <f t="shared" si="30"/>
        <v>106</v>
      </c>
      <c r="Q1887" s="10" t="s">
        <v>594</v>
      </c>
      <c r="R1887" s="38">
        <v>106</v>
      </c>
    </row>
    <row r="1888" spans="1:18" x14ac:dyDescent="0.2">
      <c r="A1888">
        <v>1879</v>
      </c>
      <c r="C1888" s="17"/>
      <c r="D1888" s="19"/>
      <c r="E1888" s="58" t="s">
        <v>1031</v>
      </c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39"/>
      <c r="Q1888" s="10"/>
    </row>
    <row r="1889" spans="1:18" x14ac:dyDescent="0.2">
      <c r="A1889">
        <f>A1888+6</f>
        <v>1885</v>
      </c>
      <c r="B1889" t="s">
        <v>595</v>
      </c>
      <c r="C1889" s="17" t="s">
        <v>595</v>
      </c>
      <c r="D1889" s="19">
        <v>201401</v>
      </c>
      <c r="E1889" s="58" t="s">
        <v>2267</v>
      </c>
      <c r="F1889">
        <v>78</v>
      </c>
      <c r="G1889">
        <v>0</v>
      </c>
      <c r="H1889">
        <v>0</v>
      </c>
      <c r="I1889">
        <v>0</v>
      </c>
      <c r="K1889">
        <v>0</v>
      </c>
      <c r="L1889">
        <v>2</v>
      </c>
      <c r="N1889">
        <v>0</v>
      </c>
      <c r="O1889">
        <v>20</v>
      </c>
      <c r="P1889" s="39">
        <f t="shared" si="30"/>
        <v>100</v>
      </c>
      <c r="Q1889" s="10" t="s">
        <v>596</v>
      </c>
      <c r="R1889" s="38">
        <v>100</v>
      </c>
    </row>
    <row r="1890" spans="1:18" x14ac:dyDescent="0.2">
      <c r="A1890">
        <v>1880</v>
      </c>
      <c r="C1890" s="17"/>
      <c r="D1890" s="19">
        <v>201307</v>
      </c>
      <c r="E1890" s="58" t="s">
        <v>2268</v>
      </c>
      <c r="F1890">
        <v>83</v>
      </c>
      <c r="G1890">
        <v>0</v>
      </c>
      <c r="H1890">
        <v>133</v>
      </c>
      <c r="I1890">
        <v>133</v>
      </c>
      <c r="K1890">
        <v>0</v>
      </c>
      <c r="L1890">
        <v>2</v>
      </c>
      <c r="N1890">
        <v>0</v>
      </c>
      <c r="O1890">
        <v>66</v>
      </c>
      <c r="P1890" s="39">
        <f t="shared" si="30"/>
        <v>284</v>
      </c>
      <c r="Q1890" s="10" t="s">
        <v>596</v>
      </c>
      <c r="R1890" s="38">
        <v>284</v>
      </c>
    </row>
    <row r="1891" spans="1:18" x14ac:dyDescent="0.2">
      <c r="A1891">
        <v>1881</v>
      </c>
      <c r="C1891" s="17"/>
      <c r="D1891" s="19">
        <v>201301</v>
      </c>
      <c r="E1891" s="58" t="s">
        <v>2269</v>
      </c>
      <c r="F1891" s="16">
        <v>82</v>
      </c>
      <c r="G1891" s="16">
        <v>0</v>
      </c>
      <c r="H1891" s="16">
        <v>112</v>
      </c>
      <c r="I1891" s="16">
        <v>112</v>
      </c>
      <c r="J1891" s="16"/>
      <c r="K1891" s="16">
        <v>0</v>
      </c>
      <c r="L1891" s="16">
        <v>5</v>
      </c>
      <c r="M1891" s="16"/>
      <c r="N1891" s="16">
        <v>4</v>
      </c>
      <c r="O1891" s="16">
        <v>13</v>
      </c>
      <c r="P1891" s="39">
        <f t="shared" si="30"/>
        <v>216</v>
      </c>
      <c r="Q1891" s="10" t="s">
        <v>596</v>
      </c>
      <c r="R1891" s="38">
        <v>216</v>
      </c>
    </row>
    <row r="1892" spans="1:18" x14ac:dyDescent="0.2">
      <c r="A1892">
        <v>1882</v>
      </c>
      <c r="C1892" s="17"/>
      <c r="D1892" s="19">
        <v>201207</v>
      </c>
      <c r="E1892" s="58" t="s">
        <v>2270</v>
      </c>
      <c r="F1892" s="16">
        <v>84</v>
      </c>
      <c r="G1892" s="16">
        <v>0</v>
      </c>
      <c r="H1892" s="16">
        <v>134</v>
      </c>
      <c r="I1892" s="16">
        <v>134</v>
      </c>
      <c r="J1892" s="16"/>
      <c r="K1892" s="16">
        <v>0</v>
      </c>
      <c r="L1892" s="16">
        <v>2</v>
      </c>
      <c r="M1892" s="16"/>
      <c r="N1892" s="16">
        <v>4</v>
      </c>
      <c r="O1892" s="16">
        <v>41</v>
      </c>
      <c r="P1892" s="39">
        <f t="shared" si="30"/>
        <v>265</v>
      </c>
      <c r="Q1892" s="10" t="s">
        <v>596</v>
      </c>
      <c r="R1892" s="38">
        <v>265</v>
      </c>
    </row>
    <row r="1893" spans="1:18" x14ac:dyDescent="0.2">
      <c r="A1893">
        <v>1883</v>
      </c>
      <c r="C1893" s="17"/>
      <c r="D1893" s="19">
        <v>201201</v>
      </c>
      <c r="E1893" s="58" t="s">
        <v>2271</v>
      </c>
      <c r="F1893" s="16">
        <v>87</v>
      </c>
      <c r="G1893" s="16">
        <v>0</v>
      </c>
      <c r="H1893" s="16">
        <v>126</v>
      </c>
      <c r="I1893" s="16">
        <v>126</v>
      </c>
      <c r="J1893" s="16"/>
      <c r="K1893" s="16">
        <v>0</v>
      </c>
      <c r="L1893" s="16">
        <v>2</v>
      </c>
      <c r="M1893" s="16"/>
      <c r="N1893" s="16">
        <v>1</v>
      </c>
      <c r="O1893" s="16">
        <v>26</v>
      </c>
      <c r="P1893" s="39">
        <f t="shared" si="30"/>
        <v>242</v>
      </c>
      <c r="Q1893" s="10" t="s">
        <v>596</v>
      </c>
      <c r="R1893" s="38">
        <v>242</v>
      </c>
    </row>
    <row r="1894" spans="1:18" x14ac:dyDescent="0.2">
      <c r="A1894">
        <v>1885</v>
      </c>
      <c r="C1894" s="17"/>
      <c r="D1894" s="19"/>
      <c r="E1894" s="58" t="s">
        <v>1031</v>
      </c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39"/>
      <c r="Q1894" s="10"/>
    </row>
    <row r="1895" spans="1:18" x14ac:dyDescent="0.2">
      <c r="A1895">
        <f>A1894+6</f>
        <v>1891</v>
      </c>
      <c r="B1895" t="s">
        <v>597</v>
      </c>
      <c r="C1895" s="17" t="s">
        <v>597</v>
      </c>
      <c r="D1895" s="19">
        <v>201401</v>
      </c>
      <c r="E1895" s="58" t="s">
        <v>2272</v>
      </c>
      <c r="F1895">
        <v>0</v>
      </c>
      <c r="G1895">
        <v>0</v>
      </c>
      <c r="H1895">
        <v>0</v>
      </c>
      <c r="I1895">
        <v>0</v>
      </c>
      <c r="K1895">
        <v>0</v>
      </c>
      <c r="L1895">
        <v>0</v>
      </c>
      <c r="N1895">
        <v>0</v>
      </c>
      <c r="O1895">
        <v>75</v>
      </c>
      <c r="P1895" s="39">
        <f t="shared" si="30"/>
        <v>75</v>
      </c>
      <c r="Q1895" s="10" t="s">
        <v>598</v>
      </c>
      <c r="R1895" s="38">
        <v>75</v>
      </c>
    </row>
    <row r="1896" spans="1:18" x14ac:dyDescent="0.2">
      <c r="A1896">
        <v>1886</v>
      </c>
      <c r="C1896" s="17"/>
      <c r="D1896" s="19">
        <v>201307</v>
      </c>
      <c r="E1896" s="58" t="s">
        <v>2273</v>
      </c>
      <c r="F1896">
        <v>0</v>
      </c>
      <c r="G1896">
        <v>0</v>
      </c>
      <c r="H1896">
        <v>1</v>
      </c>
      <c r="I1896">
        <v>1</v>
      </c>
      <c r="K1896">
        <v>0</v>
      </c>
      <c r="L1896">
        <v>0</v>
      </c>
      <c r="N1896">
        <v>0</v>
      </c>
      <c r="O1896">
        <v>69</v>
      </c>
      <c r="P1896" s="39">
        <f t="shared" si="30"/>
        <v>70</v>
      </c>
      <c r="Q1896" s="10" t="s">
        <v>598</v>
      </c>
      <c r="R1896" s="38">
        <v>70</v>
      </c>
    </row>
    <row r="1897" spans="1:18" x14ac:dyDescent="0.2">
      <c r="A1897">
        <v>1887</v>
      </c>
      <c r="C1897" s="17"/>
      <c r="D1897" s="19">
        <v>201301</v>
      </c>
      <c r="E1897" s="58" t="s">
        <v>2274</v>
      </c>
      <c r="F1897" s="16">
        <v>0</v>
      </c>
      <c r="G1897" s="16">
        <v>0</v>
      </c>
      <c r="H1897" s="16">
        <v>1</v>
      </c>
      <c r="I1897" s="16">
        <v>1</v>
      </c>
      <c r="J1897" s="16"/>
      <c r="K1897" s="16">
        <v>0</v>
      </c>
      <c r="L1897" s="16">
        <v>0</v>
      </c>
      <c r="M1897" s="16"/>
      <c r="N1897" s="16">
        <v>0</v>
      </c>
      <c r="O1897" s="16">
        <v>0</v>
      </c>
      <c r="P1897" s="39">
        <f t="shared" si="30"/>
        <v>1</v>
      </c>
      <c r="Q1897" s="10" t="s">
        <v>598</v>
      </c>
      <c r="R1897" s="38">
        <v>1</v>
      </c>
    </row>
    <row r="1898" spans="1:18" x14ac:dyDescent="0.2">
      <c r="A1898">
        <v>1888</v>
      </c>
      <c r="C1898" s="17"/>
      <c r="D1898" s="19">
        <v>201207</v>
      </c>
      <c r="E1898" s="58" t="s">
        <v>2275</v>
      </c>
      <c r="F1898" s="16">
        <v>0</v>
      </c>
      <c r="G1898" s="16">
        <v>0</v>
      </c>
      <c r="H1898" s="16">
        <v>1</v>
      </c>
      <c r="I1898" s="16">
        <v>1</v>
      </c>
      <c r="J1898" s="16"/>
      <c r="K1898" s="16">
        <v>0</v>
      </c>
      <c r="L1898" s="16">
        <v>0</v>
      </c>
      <c r="M1898" s="16"/>
      <c r="N1898" s="16">
        <v>0</v>
      </c>
      <c r="O1898" s="16">
        <v>89</v>
      </c>
      <c r="P1898" s="39">
        <f t="shared" si="30"/>
        <v>90</v>
      </c>
      <c r="Q1898" s="10" t="s">
        <v>598</v>
      </c>
      <c r="R1898" s="38">
        <v>90</v>
      </c>
    </row>
    <row r="1899" spans="1:18" x14ac:dyDescent="0.2">
      <c r="A1899">
        <v>1889</v>
      </c>
      <c r="C1899" s="17"/>
      <c r="D1899" s="19">
        <v>201201</v>
      </c>
      <c r="E1899" s="58" t="s">
        <v>2276</v>
      </c>
      <c r="F1899" s="16">
        <v>0</v>
      </c>
      <c r="G1899" s="16">
        <v>0</v>
      </c>
      <c r="H1899" s="16">
        <v>1</v>
      </c>
      <c r="I1899" s="16">
        <v>1</v>
      </c>
      <c r="J1899" s="16"/>
      <c r="K1899" s="16">
        <v>0</v>
      </c>
      <c r="L1899" s="16">
        <v>0</v>
      </c>
      <c r="M1899" s="16"/>
      <c r="N1899" s="16">
        <v>0</v>
      </c>
      <c r="O1899" s="16">
        <v>0</v>
      </c>
      <c r="P1899" s="39">
        <f t="shared" si="30"/>
        <v>1</v>
      </c>
      <c r="Q1899" s="10" t="s">
        <v>598</v>
      </c>
      <c r="R1899" s="38">
        <v>1</v>
      </c>
    </row>
    <row r="1900" spans="1:18" x14ac:dyDescent="0.2">
      <c r="A1900">
        <v>1891</v>
      </c>
      <c r="C1900" s="17"/>
      <c r="D1900" s="19"/>
      <c r="E1900" s="58" t="s">
        <v>1031</v>
      </c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39"/>
      <c r="Q1900" s="10"/>
    </row>
    <row r="1901" spans="1:18" x14ac:dyDescent="0.2">
      <c r="A1901">
        <f>A1900+6</f>
        <v>1897</v>
      </c>
      <c r="B1901" t="s">
        <v>599</v>
      </c>
      <c r="C1901" s="17" t="s">
        <v>599</v>
      </c>
      <c r="D1901" s="19">
        <v>201401</v>
      </c>
      <c r="E1901" s="58" t="s">
        <v>2277</v>
      </c>
      <c r="F1901">
        <v>16</v>
      </c>
      <c r="G1901">
        <v>0</v>
      </c>
      <c r="H1901">
        <v>0</v>
      </c>
      <c r="I1901">
        <v>0</v>
      </c>
      <c r="K1901">
        <v>11</v>
      </c>
      <c r="L1901">
        <v>0</v>
      </c>
      <c r="N1901">
        <v>0</v>
      </c>
      <c r="O1901">
        <v>0</v>
      </c>
      <c r="P1901" s="39">
        <f t="shared" si="30"/>
        <v>27</v>
      </c>
      <c r="Q1901" s="10" t="s">
        <v>600</v>
      </c>
      <c r="R1901" s="38">
        <v>27</v>
      </c>
    </row>
    <row r="1902" spans="1:18" x14ac:dyDescent="0.2">
      <c r="A1902">
        <v>1892</v>
      </c>
      <c r="C1902" s="17"/>
      <c r="D1902" s="19">
        <v>201307</v>
      </c>
      <c r="E1902" s="58" t="s">
        <v>2278</v>
      </c>
      <c r="F1902">
        <v>29</v>
      </c>
      <c r="G1902">
        <v>0</v>
      </c>
      <c r="H1902">
        <v>15</v>
      </c>
      <c r="I1902">
        <v>15</v>
      </c>
      <c r="K1902">
        <v>11</v>
      </c>
      <c r="L1902">
        <v>0</v>
      </c>
      <c r="N1902">
        <v>0</v>
      </c>
      <c r="O1902">
        <v>0</v>
      </c>
      <c r="P1902" s="39">
        <f t="shared" si="30"/>
        <v>55</v>
      </c>
      <c r="Q1902" s="10" t="s">
        <v>600</v>
      </c>
      <c r="R1902" s="38">
        <v>55</v>
      </c>
    </row>
    <row r="1903" spans="1:18" x14ac:dyDescent="0.2">
      <c r="A1903">
        <v>1893</v>
      </c>
      <c r="C1903" s="17"/>
      <c r="D1903" s="19">
        <v>201301</v>
      </c>
      <c r="E1903" s="58" t="s">
        <v>2279</v>
      </c>
      <c r="F1903" s="16">
        <v>22</v>
      </c>
      <c r="G1903" s="16">
        <v>4</v>
      </c>
      <c r="H1903" s="16">
        <v>17</v>
      </c>
      <c r="I1903" s="16">
        <v>21</v>
      </c>
      <c r="J1903" s="16"/>
      <c r="K1903" s="16">
        <v>5</v>
      </c>
      <c r="L1903" s="16">
        <v>0</v>
      </c>
      <c r="M1903" s="16"/>
      <c r="N1903" s="16">
        <v>5</v>
      </c>
      <c r="O1903" s="16">
        <v>0</v>
      </c>
      <c r="P1903" s="39">
        <f t="shared" si="30"/>
        <v>53</v>
      </c>
      <c r="Q1903" s="10" t="s">
        <v>600</v>
      </c>
      <c r="R1903" s="38">
        <v>53</v>
      </c>
    </row>
    <row r="1904" spans="1:18" x14ac:dyDescent="0.2">
      <c r="A1904">
        <v>1894</v>
      </c>
      <c r="C1904" s="17"/>
      <c r="D1904" s="19">
        <v>201207</v>
      </c>
      <c r="E1904" s="58" t="s">
        <v>2280</v>
      </c>
      <c r="F1904" s="16">
        <v>23</v>
      </c>
      <c r="G1904" s="16">
        <v>0</v>
      </c>
      <c r="H1904" s="16">
        <v>0</v>
      </c>
      <c r="I1904" s="16">
        <v>0</v>
      </c>
      <c r="J1904" s="16"/>
      <c r="K1904" s="16">
        <v>0</v>
      </c>
      <c r="L1904" s="16">
        <v>0</v>
      </c>
      <c r="M1904" s="16"/>
      <c r="N1904" s="16">
        <v>0</v>
      </c>
      <c r="O1904" s="16">
        <v>0</v>
      </c>
      <c r="P1904" s="39">
        <f t="shared" si="30"/>
        <v>23</v>
      </c>
      <c r="Q1904" s="10" t="s">
        <v>600</v>
      </c>
      <c r="R1904" s="38">
        <v>23</v>
      </c>
    </row>
    <row r="1905" spans="1:18" x14ac:dyDescent="0.2">
      <c r="A1905">
        <v>1895</v>
      </c>
      <c r="C1905" s="17"/>
      <c r="D1905" s="19">
        <v>201201</v>
      </c>
      <c r="E1905" s="58" t="s">
        <v>2281</v>
      </c>
      <c r="F1905" s="16">
        <v>36</v>
      </c>
      <c r="G1905" s="16">
        <v>4</v>
      </c>
      <c r="H1905" s="16">
        <v>17</v>
      </c>
      <c r="I1905" s="16">
        <v>21</v>
      </c>
      <c r="J1905" s="16"/>
      <c r="K1905" s="16">
        <v>5</v>
      </c>
      <c r="L1905" s="16">
        <v>0</v>
      </c>
      <c r="M1905" s="16"/>
      <c r="N1905" s="16">
        <v>5</v>
      </c>
      <c r="O1905" s="16">
        <v>0</v>
      </c>
      <c r="P1905" s="39">
        <f t="shared" si="30"/>
        <v>67</v>
      </c>
      <c r="Q1905" s="10" t="s">
        <v>600</v>
      </c>
      <c r="R1905" s="38">
        <v>67</v>
      </c>
    </row>
    <row r="1906" spans="1:18" x14ac:dyDescent="0.2">
      <c r="A1906">
        <v>1897</v>
      </c>
      <c r="C1906" s="17"/>
      <c r="D1906" s="19"/>
      <c r="E1906" s="58" t="s">
        <v>1031</v>
      </c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39"/>
      <c r="Q1906" s="10"/>
    </row>
    <row r="1907" spans="1:18" x14ac:dyDescent="0.2">
      <c r="A1907">
        <f>A1906+6</f>
        <v>1903</v>
      </c>
      <c r="B1907" t="s">
        <v>601</v>
      </c>
      <c r="C1907" s="17" t="s">
        <v>601</v>
      </c>
      <c r="D1907" s="19">
        <v>201401</v>
      </c>
      <c r="E1907" s="58" t="s">
        <v>2282</v>
      </c>
      <c r="F1907">
        <v>0</v>
      </c>
      <c r="G1907">
        <v>0</v>
      </c>
      <c r="H1907">
        <v>0</v>
      </c>
      <c r="I1907">
        <v>0</v>
      </c>
      <c r="K1907">
        <v>0</v>
      </c>
      <c r="L1907">
        <v>0</v>
      </c>
      <c r="N1907">
        <v>8</v>
      </c>
      <c r="O1907">
        <v>0</v>
      </c>
      <c r="P1907" s="39">
        <f t="shared" si="30"/>
        <v>8</v>
      </c>
      <c r="Q1907" s="10" t="s">
        <v>602</v>
      </c>
      <c r="R1907" s="38">
        <v>8</v>
      </c>
    </row>
    <row r="1908" spans="1:18" x14ac:dyDescent="0.2">
      <c r="A1908">
        <v>1898</v>
      </c>
      <c r="C1908" s="17"/>
      <c r="D1908" s="19">
        <v>201307</v>
      </c>
      <c r="E1908" s="58" t="s">
        <v>2283</v>
      </c>
      <c r="F1908">
        <v>0</v>
      </c>
      <c r="G1908">
        <v>0</v>
      </c>
      <c r="H1908">
        <v>34</v>
      </c>
      <c r="I1908">
        <v>34</v>
      </c>
      <c r="K1908">
        <v>3</v>
      </c>
      <c r="L1908">
        <v>0</v>
      </c>
      <c r="N1908">
        <v>8</v>
      </c>
      <c r="O1908">
        <v>9</v>
      </c>
      <c r="P1908" s="39">
        <f t="shared" si="30"/>
        <v>54</v>
      </c>
      <c r="Q1908" s="10" t="s">
        <v>602</v>
      </c>
      <c r="R1908" s="38">
        <v>54</v>
      </c>
    </row>
    <row r="1909" spans="1:18" x14ac:dyDescent="0.2">
      <c r="A1909">
        <v>1899</v>
      </c>
      <c r="C1909" s="17"/>
      <c r="D1909" s="19">
        <v>201301</v>
      </c>
      <c r="E1909" s="58" t="s">
        <v>2284</v>
      </c>
      <c r="F1909" s="16">
        <v>0</v>
      </c>
      <c r="G1909" s="16">
        <v>0</v>
      </c>
      <c r="H1909" s="16">
        <v>37</v>
      </c>
      <c r="I1909" s="16">
        <v>37</v>
      </c>
      <c r="J1909" s="16"/>
      <c r="K1909" s="16">
        <v>0</v>
      </c>
      <c r="L1909" s="16">
        <v>0</v>
      </c>
      <c r="M1909" s="16"/>
      <c r="N1909" s="16">
        <v>10</v>
      </c>
      <c r="O1909" s="16">
        <v>2</v>
      </c>
      <c r="P1909" s="39">
        <f t="shared" si="30"/>
        <v>49</v>
      </c>
      <c r="Q1909" s="10" t="s">
        <v>602</v>
      </c>
      <c r="R1909" s="38">
        <v>49</v>
      </c>
    </row>
    <row r="1910" spans="1:18" x14ac:dyDescent="0.2">
      <c r="A1910">
        <v>1900</v>
      </c>
      <c r="C1910" s="17"/>
      <c r="D1910" s="19">
        <v>201207</v>
      </c>
      <c r="E1910" s="58" t="s">
        <v>2285</v>
      </c>
      <c r="F1910" s="16">
        <v>0</v>
      </c>
      <c r="G1910" s="16">
        <v>0</v>
      </c>
      <c r="H1910" s="16">
        <v>65</v>
      </c>
      <c r="I1910" s="16">
        <v>65</v>
      </c>
      <c r="J1910" s="16"/>
      <c r="K1910" s="16">
        <v>1</v>
      </c>
      <c r="L1910" s="16">
        <v>0</v>
      </c>
      <c r="M1910" s="16"/>
      <c r="N1910" s="16">
        <v>6</v>
      </c>
      <c r="O1910" s="16">
        <v>4</v>
      </c>
      <c r="P1910" s="39">
        <f t="shared" si="30"/>
        <v>76</v>
      </c>
      <c r="Q1910" s="10" t="s">
        <v>602</v>
      </c>
      <c r="R1910" s="38">
        <v>76</v>
      </c>
    </row>
    <row r="1911" spans="1:18" x14ac:dyDescent="0.2">
      <c r="A1911">
        <v>1901</v>
      </c>
      <c r="C1911" s="17"/>
      <c r="D1911" s="19">
        <v>201201</v>
      </c>
      <c r="E1911" s="58" t="s">
        <v>2286</v>
      </c>
      <c r="F1911" s="16">
        <v>0</v>
      </c>
      <c r="G1911" s="16">
        <v>0</v>
      </c>
      <c r="H1911" s="16">
        <v>37</v>
      </c>
      <c r="I1911" s="16">
        <v>37</v>
      </c>
      <c r="J1911" s="16"/>
      <c r="K1911" s="16">
        <v>0</v>
      </c>
      <c r="L1911" s="16">
        <v>0</v>
      </c>
      <c r="M1911" s="16"/>
      <c r="N1911" s="16">
        <v>13</v>
      </c>
      <c r="O1911" s="16">
        <v>0</v>
      </c>
      <c r="P1911" s="39">
        <f t="shared" si="30"/>
        <v>50</v>
      </c>
      <c r="Q1911" s="10" t="s">
        <v>602</v>
      </c>
      <c r="R1911" s="38">
        <v>50</v>
      </c>
    </row>
    <row r="1912" spans="1:18" x14ac:dyDescent="0.2">
      <c r="A1912">
        <v>1903</v>
      </c>
      <c r="C1912" s="17"/>
      <c r="D1912" s="19"/>
      <c r="E1912" s="58" t="s">
        <v>1031</v>
      </c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39"/>
      <c r="Q1912" s="10"/>
    </row>
    <row r="1913" spans="1:18" x14ac:dyDescent="0.2">
      <c r="A1913">
        <f>A1912+6</f>
        <v>1909</v>
      </c>
      <c r="B1913" t="s">
        <v>664</v>
      </c>
      <c r="C1913" s="17" t="s">
        <v>664</v>
      </c>
      <c r="D1913" s="19">
        <v>201401</v>
      </c>
      <c r="E1913" s="58" t="s">
        <v>2287</v>
      </c>
      <c r="F1913" s="43" t="s">
        <v>670</v>
      </c>
      <c r="G1913" s="43" t="s">
        <v>670</v>
      </c>
      <c r="H1913" s="43" t="s">
        <v>670</v>
      </c>
      <c r="I1913" s="43" t="s">
        <v>670</v>
      </c>
      <c r="J1913" s="43"/>
      <c r="K1913" s="43" t="s">
        <v>670</v>
      </c>
      <c r="L1913" s="43" t="s">
        <v>670</v>
      </c>
      <c r="M1913" s="43" t="s">
        <v>627</v>
      </c>
      <c r="N1913" s="43" t="s">
        <v>670</v>
      </c>
      <c r="O1913" s="43" t="s">
        <v>670</v>
      </c>
      <c r="P1913" s="39" t="e">
        <f t="shared" si="30"/>
        <v>#VALUE!</v>
      </c>
      <c r="Q1913" s="10" t="s">
        <v>603</v>
      </c>
      <c r="R1913" s="38" t="s">
        <v>670</v>
      </c>
    </row>
    <row r="1914" spans="1:18" x14ac:dyDescent="0.2">
      <c r="A1914">
        <v>1904</v>
      </c>
      <c r="C1914" s="17"/>
      <c r="D1914" s="19">
        <v>201307</v>
      </c>
      <c r="E1914" s="58" t="s">
        <v>2288</v>
      </c>
      <c r="F1914">
        <v>60</v>
      </c>
      <c r="G1914">
        <v>0</v>
      </c>
      <c r="H1914">
        <v>8</v>
      </c>
      <c r="I1914">
        <v>8</v>
      </c>
      <c r="K1914">
        <v>4</v>
      </c>
      <c r="L1914">
        <v>1</v>
      </c>
      <c r="N1914">
        <v>0</v>
      </c>
      <c r="O1914">
        <v>0</v>
      </c>
      <c r="P1914" s="39">
        <f t="shared" si="30"/>
        <v>73</v>
      </c>
      <c r="Q1914" s="10" t="s">
        <v>603</v>
      </c>
      <c r="R1914" s="38">
        <v>73</v>
      </c>
    </row>
    <row r="1915" spans="1:18" x14ac:dyDescent="0.2">
      <c r="A1915">
        <v>1905</v>
      </c>
      <c r="C1915" s="17"/>
      <c r="D1915" s="19">
        <v>201301</v>
      </c>
      <c r="E1915" s="58" t="s">
        <v>2289</v>
      </c>
      <c r="F1915" s="16">
        <v>64</v>
      </c>
      <c r="G1915" s="16">
        <v>0</v>
      </c>
      <c r="H1915" s="16">
        <v>8</v>
      </c>
      <c r="I1915" s="16">
        <v>8</v>
      </c>
      <c r="J1915" s="16"/>
      <c r="K1915" s="16">
        <v>6</v>
      </c>
      <c r="L1915" s="16">
        <v>0</v>
      </c>
      <c r="M1915" s="16"/>
      <c r="N1915" s="16">
        <v>0</v>
      </c>
      <c r="O1915" s="16">
        <v>0</v>
      </c>
      <c r="P1915" s="39">
        <f t="shared" si="30"/>
        <v>78</v>
      </c>
      <c r="Q1915" s="10" t="s">
        <v>603</v>
      </c>
      <c r="R1915" s="38">
        <v>78</v>
      </c>
    </row>
    <row r="1916" spans="1:18" x14ac:dyDescent="0.2">
      <c r="A1916">
        <v>1906</v>
      </c>
      <c r="C1916" s="17"/>
      <c r="D1916" s="19">
        <v>201207</v>
      </c>
      <c r="E1916" s="58" t="s">
        <v>2290</v>
      </c>
      <c r="F1916" s="16">
        <v>60</v>
      </c>
      <c r="G1916" s="16">
        <v>0</v>
      </c>
      <c r="H1916" s="16">
        <v>8</v>
      </c>
      <c r="I1916" s="16">
        <v>8</v>
      </c>
      <c r="J1916" s="16"/>
      <c r="K1916" s="16">
        <v>4</v>
      </c>
      <c r="L1916" s="16">
        <v>1</v>
      </c>
      <c r="M1916" s="16"/>
      <c r="N1916" s="16">
        <v>0</v>
      </c>
      <c r="O1916" s="16">
        <v>0</v>
      </c>
      <c r="P1916" s="39">
        <f t="shared" si="30"/>
        <v>73</v>
      </c>
      <c r="Q1916" s="10" t="s">
        <v>603</v>
      </c>
      <c r="R1916" s="38">
        <v>73</v>
      </c>
    </row>
    <row r="1917" spans="1:18" x14ac:dyDescent="0.2">
      <c r="A1917">
        <v>1907</v>
      </c>
      <c r="C1917" s="17"/>
      <c r="D1917" s="19">
        <v>201201</v>
      </c>
      <c r="E1917" s="58" t="s">
        <v>2291</v>
      </c>
      <c r="F1917" s="16">
        <v>64</v>
      </c>
      <c r="G1917" s="16">
        <v>0</v>
      </c>
      <c r="H1917" s="16">
        <v>8</v>
      </c>
      <c r="I1917" s="16">
        <v>8</v>
      </c>
      <c r="J1917" s="16"/>
      <c r="K1917" s="16">
        <v>6</v>
      </c>
      <c r="L1917" s="16">
        <v>0</v>
      </c>
      <c r="M1917" s="16"/>
      <c r="N1917" s="16">
        <v>0</v>
      </c>
      <c r="O1917" s="16">
        <v>0</v>
      </c>
      <c r="P1917" s="39">
        <f t="shared" si="30"/>
        <v>78</v>
      </c>
      <c r="Q1917" s="10" t="s">
        <v>603</v>
      </c>
      <c r="R1917" s="38">
        <v>78</v>
      </c>
    </row>
    <row r="1918" spans="1:18" x14ac:dyDescent="0.2">
      <c r="A1918">
        <v>1909</v>
      </c>
      <c r="C1918" s="17"/>
      <c r="D1918" s="19"/>
      <c r="E1918" s="58" t="s">
        <v>1031</v>
      </c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39"/>
      <c r="Q1918" s="10"/>
    </row>
    <row r="1919" spans="1:18" x14ac:dyDescent="0.2">
      <c r="A1919">
        <f>A1918+6</f>
        <v>1915</v>
      </c>
      <c r="B1919" t="s">
        <v>604</v>
      </c>
      <c r="C1919" s="17" t="s">
        <v>604</v>
      </c>
      <c r="D1919" s="19">
        <v>201401</v>
      </c>
      <c r="E1919" s="58" t="s">
        <v>2292</v>
      </c>
      <c r="F1919">
        <v>11</v>
      </c>
      <c r="G1919">
        <v>0</v>
      </c>
      <c r="H1919">
        <v>0</v>
      </c>
      <c r="I1919">
        <v>0</v>
      </c>
      <c r="K1919">
        <v>0</v>
      </c>
      <c r="L1919">
        <v>0</v>
      </c>
      <c r="N1919">
        <v>0</v>
      </c>
      <c r="O1919">
        <v>0</v>
      </c>
      <c r="P1919" s="39">
        <f t="shared" si="30"/>
        <v>11</v>
      </c>
      <c r="Q1919" s="10" t="s">
        <v>605</v>
      </c>
      <c r="R1919" s="38">
        <v>11</v>
      </c>
    </row>
    <row r="1920" spans="1:18" x14ac:dyDescent="0.2">
      <c r="A1920">
        <v>1910</v>
      </c>
      <c r="C1920" s="17"/>
      <c r="D1920" s="19">
        <v>201307</v>
      </c>
      <c r="E1920" s="58" t="s">
        <v>2293</v>
      </c>
      <c r="F1920">
        <v>0</v>
      </c>
      <c r="G1920">
        <v>0</v>
      </c>
      <c r="H1920">
        <v>100</v>
      </c>
      <c r="I1920">
        <v>100</v>
      </c>
      <c r="K1920">
        <v>0</v>
      </c>
      <c r="L1920">
        <v>0</v>
      </c>
      <c r="N1920">
        <v>0</v>
      </c>
      <c r="O1920">
        <v>0</v>
      </c>
      <c r="P1920" s="39">
        <f t="shared" si="30"/>
        <v>100</v>
      </c>
      <c r="Q1920" s="10" t="s">
        <v>605</v>
      </c>
      <c r="R1920" s="38">
        <v>100</v>
      </c>
    </row>
    <row r="1921" spans="1:18" x14ac:dyDescent="0.2">
      <c r="A1921">
        <v>1911</v>
      </c>
      <c r="C1921" s="17"/>
      <c r="D1921" s="19">
        <v>201301</v>
      </c>
      <c r="E1921" s="58" t="s">
        <v>2294</v>
      </c>
      <c r="F1921" s="16">
        <v>19</v>
      </c>
      <c r="G1921" s="16">
        <v>0</v>
      </c>
      <c r="H1921" s="16">
        <v>99</v>
      </c>
      <c r="I1921" s="16">
        <v>99</v>
      </c>
      <c r="J1921" s="16"/>
      <c r="K1921" s="16">
        <v>0</v>
      </c>
      <c r="L1921" s="16">
        <v>1</v>
      </c>
      <c r="M1921" s="16"/>
      <c r="N1921" s="16">
        <v>0</v>
      </c>
      <c r="O1921" s="16">
        <v>0</v>
      </c>
      <c r="P1921" s="39">
        <f t="shared" si="30"/>
        <v>119</v>
      </c>
      <c r="Q1921" s="10" t="s">
        <v>605</v>
      </c>
      <c r="R1921" s="38">
        <v>119</v>
      </c>
    </row>
    <row r="1922" spans="1:18" x14ac:dyDescent="0.2">
      <c r="A1922">
        <v>1912</v>
      </c>
      <c r="C1922" s="17"/>
      <c r="D1922" s="19">
        <v>201207</v>
      </c>
      <c r="E1922" s="58" t="s">
        <v>2295</v>
      </c>
      <c r="F1922" s="16">
        <v>17</v>
      </c>
      <c r="G1922" s="16">
        <v>0</v>
      </c>
      <c r="H1922" s="16">
        <v>112</v>
      </c>
      <c r="I1922" s="16">
        <v>112</v>
      </c>
      <c r="J1922" s="16"/>
      <c r="K1922" s="16">
        <v>0</v>
      </c>
      <c r="L1922" s="16">
        <v>0</v>
      </c>
      <c r="M1922" s="16"/>
      <c r="N1922" s="16">
        <v>0</v>
      </c>
      <c r="O1922" s="16">
        <v>0</v>
      </c>
      <c r="P1922" s="39">
        <f t="shared" si="30"/>
        <v>129</v>
      </c>
      <c r="Q1922" s="10" t="s">
        <v>605</v>
      </c>
      <c r="R1922" s="38">
        <v>129</v>
      </c>
    </row>
    <row r="1923" spans="1:18" x14ac:dyDescent="0.2">
      <c r="A1923">
        <v>1913</v>
      </c>
      <c r="C1923" s="17"/>
      <c r="D1923" s="19">
        <v>201201</v>
      </c>
      <c r="E1923" s="58" t="s">
        <v>2296</v>
      </c>
      <c r="F1923" s="16">
        <v>17</v>
      </c>
      <c r="G1923" s="16">
        <v>0</v>
      </c>
      <c r="H1923" s="16">
        <v>119</v>
      </c>
      <c r="I1923" s="16">
        <v>119</v>
      </c>
      <c r="J1923" s="16"/>
      <c r="K1923" s="16">
        <v>0</v>
      </c>
      <c r="L1923" s="16">
        <v>1</v>
      </c>
      <c r="M1923" s="16"/>
      <c r="N1923" s="16">
        <v>0</v>
      </c>
      <c r="O1923" s="16">
        <v>0</v>
      </c>
      <c r="P1923" s="39">
        <f t="shared" si="30"/>
        <v>137</v>
      </c>
      <c r="Q1923" s="10" t="s">
        <v>605</v>
      </c>
      <c r="R1923" s="38">
        <v>137</v>
      </c>
    </row>
    <row r="1924" spans="1:18" x14ac:dyDescent="0.2">
      <c r="A1924">
        <v>1915</v>
      </c>
      <c r="C1924" s="17"/>
      <c r="D1924" s="19"/>
      <c r="E1924" s="58" t="s">
        <v>1031</v>
      </c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39"/>
      <c r="Q1924" s="10"/>
    </row>
    <row r="1925" spans="1:18" x14ac:dyDescent="0.2">
      <c r="A1925">
        <f>A1924+6</f>
        <v>1921</v>
      </c>
      <c r="B1925" t="s">
        <v>606</v>
      </c>
      <c r="C1925" s="17" t="s">
        <v>606</v>
      </c>
      <c r="D1925" s="19">
        <v>201401</v>
      </c>
      <c r="E1925" s="58" t="s">
        <v>2297</v>
      </c>
      <c r="F1925">
        <v>0</v>
      </c>
      <c r="G1925">
        <v>0</v>
      </c>
      <c r="H1925">
        <v>0</v>
      </c>
      <c r="I1925">
        <v>0</v>
      </c>
      <c r="K1925">
        <v>0</v>
      </c>
      <c r="L1925">
        <v>0</v>
      </c>
      <c r="N1925">
        <v>0</v>
      </c>
      <c r="O1925">
        <v>65</v>
      </c>
      <c r="P1925" s="39">
        <f t="shared" si="30"/>
        <v>65</v>
      </c>
      <c r="Q1925" s="10" t="s">
        <v>607</v>
      </c>
      <c r="R1925" s="38">
        <v>65</v>
      </c>
    </row>
    <row r="1926" spans="1:18" x14ac:dyDescent="0.2">
      <c r="A1926">
        <v>1916</v>
      </c>
      <c r="C1926" s="17"/>
      <c r="D1926" s="19">
        <v>201307</v>
      </c>
      <c r="E1926" s="58" t="s">
        <v>2298</v>
      </c>
      <c r="F1926">
        <v>0</v>
      </c>
      <c r="G1926">
        <v>0</v>
      </c>
      <c r="H1926">
        <v>56</v>
      </c>
      <c r="I1926">
        <v>56</v>
      </c>
      <c r="K1926">
        <v>0</v>
      </c>
      <c r="L1926">
        <v>0</v>
      </c>
      <c r="N1926">
        <v>0</v>
      </c>
      <c r="O1926">
        <v>66</v>
      </c>
      <c r="P1926" s="39">
        <f t="shared" si="30"/>
        <v>122</v>
      </c>
      <c r="Q1926" s="10" t="s">
        <v>607</v>
      </c>
      <c r="R1926" s="38">
        <v>122</v>
      </c>
    </row>
    <row r="1927" spans="1:18" x14ac:dyDescent="0.2">
      <c r="A1927">
        <v>1917</v>
      </c>
      <c r="C1927" s="17"/>
      <c r="D1927" s="19">
        <v>201301</v>
      </c>
      <c r="E1927" s="58" t="s">
        <v>2299</v>
      </c>
      <c r="F1927" s="16">
        <v>0</v>
      </c>
      <c r="G1927" s="16">
        <v>3</v>
      </c>
      <c r="H1927" s="16">
        <v>45</v>
      </c>
      <c r="I1927" s="16">
        <v>48</v>
      </c>
      <c r="J1927" s="16"/>
      <c r="K1927" s="16">
        <v>0</v>
      </c>
      <c r="L1927" s="16">
        <v>0</v>
      </c>
      <c r="M1927" s="16"/>
      <c r="N1927" s="16">
        <v>49</v>
      </c>
      <c r="O1927" s="16">
        <v>11</v>
      </c>
      <c r="P1927" s="39">
        <f t="shared" si="30"/>
        <v>108</v>
      </c>
      <c r="Q1927" s="10" t="s">
        <v>607</v>
      </c>
      <c r="R1927" s="38">
        <v>108</v>
      </c>
    </row>
    <row r="1928" spans="1:18" x14ac:dyDescent="0.2">
      <c r="A1928">
        <v>1918</v>
      </c>
      <c r="C1928" s="17"/>
      <c r="D1928" s="19">
        <v>201207</v>
      </c>
      <c r="E1928" s="58" t="s">
        <v>2300</v>
      </c>
      <c r="F1928" s="16">
        <v>0</v>
      </c>
      <c r="G1928" s="16">
        <v>4</v>
      </c>
      <c r="H1928" s="16">
        <v>42</v>
      </c>
      <c r="I1928" s="16">
        <v>46</v>
      </c>
      <c r="J1928" s="16"/>
      <c r="K1928" s="16">
        <v>0</v>
      </c>
      <c r="L1928" s="16">
        <v>6</v>
      </c>
      <c r="M1928" s="16"/>
      <c r="N1928" s="16">
        <v>67</v>
      </c>
      <c r="O1928" s="16">
        <v>4</v>
      </c>
      <c r="P1928" s="39">
        <f t="shared" si="30"/>
        <v>123</v>
      </c>
      <c r="Q1928" s="10" t="s">
        <v>607</v>
      </c>
      <c r="R1928" s="38">
        <v>123</v>
      </c>
    </row>
    <row r="1929" spans="1:18" x14ac:dyDescent="0.2">
      <c r="A1929">
        <v>1919</v>
      </c>
      <c r="C1929" s="17"/>
      <c r="D1929" s="19">
        <v>201201</v>
      </c>
      <c r="E1929" s="58" t="s">
        <v>2301</v>
      </c>
      <c r="F1929" s="16">
        <v>0</v>
      </c>
      <c r="G1929" s="16">
        <v>0</v>
      </c>
      <c r="H1929" s="16">
        <v>39</v>
      </c>
      <c r="I1929" s="16">
        <v>39</v>
      </c>
      <c r="J1929" s="16"/>
      <c r="K1929" s="16">
        <v>0</v>
      </c>
      <c r="L1929" s="16">
        <v>0</v>
      </c>
      <c r="M1929" s="16"/>
      <c r="N1929" s="16">
        <v>71</v>
      </c>
      <c r="O1929" s="16">
        <v>0</v>
      </c>
      <c r="P1929" s="39">
        <f t="shared" si="30"/>
        <v>110</v>
      </c>
      <c r="Q1929" s="10" t="s">
        <v>607</v>
      </c>
      <c r="R1929" s="38">
        <v>110</v>
      </c>
    </row>
    <row r="1930" spans="1:18" x14ac:dyDescent="0.2">
      <c r="A1930">
        <v>1921</v>
      </c>
      <c r="C1930" s="17"/>
      <c r="D1930" s="19"/>
      <c r="E1930" s="58" t="s">
        <v>1031</v>
      </c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39"/>
      <c r="Q1930" s="10"/>
    </row>
    <row r="1931" spans="1:18" x14ac:dyDescent="0.2">
      <c r="A1931">
        <f>A1930+6</f>
        <v>1927</v>
      </c>
      <c r="B1931" t="s">
        <v>608</v>
      </c>
      <c r="C1931" s="17" t="s">
        <v>608</v>
      </c>
      <c r="D1931" s="19">
        <v>201401</v>
      </c>
      <c r="E1931" s="58" t="s">
        <v>2302</v>
      </c>
      <c r="F1931">
        <v>109</v>
      </c>
      <c r="G1931">
        <v>0</v>
      </c>
      <c r="H1931">
        <v>0</v>
      </c>
      <c r="I1931">
        <v>0</v>
      </c>
      <c r="K1931">
        <v>1</v>
      </c>
      <c r="L1931">
        <v>13</v>
      </c>
      <c r="N1931">
        <v>0</v>
      </c>
      <c r="O1931">
        <v>0</v>
      </c>
      <c r="P1931" s="39">
        <f t="shared" si="30"/>
        <v>123</v>
      </c>
      <c r="Q1931" s="10" t="s">
        <v>609</v>
      </c>
      <c r="R1931" s="38">
        <v>123</v>
      </c>
    </row>
    <row r="1932" spans="1:18" x14ac:dyDescent="0.2">
      <c r="A1932">
        <v>1922</v>
      </c>
      <c r="C1932" s="17"/>
      <c r="D1932" s="19">
        <v>201307</v>
      </c>
      <c r="E1932" s="58" t="s">
        <v>2303</v>
      </c>
      <c r="F1932">
        <v>100</v>
      </c>
      <c r="G1932">
        <v>40</v>
      </c>
      <c r="H1932">
        <v>132</v>
      </c>
      <c r="I1932">
        <v>172</v>
      </c>
      <c r="K1932">
        <v>6</v>
      </c>
      <c r="L1932">
        <v>6</v>
      </c>
      <c r="N1932">
        <v>0</v>
      </c>
      <c r="O1932">
        <v>0</v>
      </c>
      <c r="P1932" s="39">
        <f t="shared" si="30"/>
        <v>284</v>
      </c>
      <c r="Q1932" s="10" t="s">
        <v>609</v>
      </c>
      <c r="R1932" s="38">
        <v>284</v>
      </c>
    </row>
    <row r="1933" spans="1:18" x14ac:dyDescent="0.2">
      <c r="A1933">
        <v>1923</v>
      </c>
      <c r="C1933" s="17"/>
      <c r="D1933" s="19">
        <v>201301</v>
      </c>
      <c r="E1933" s="58" t="s">
        <v>2304</v>
      </c>
      <c r="F1933" s="16">
        <v>75</v>
      </c>
      <c r="G1933" s="16">
        <v>24</v>
      </c>
      <c r="H1933" s="16">
        <v>122</v>
      </c>
      <c r="I1933" s="16">
        <v>146</v>
      </c>
      <c r="J1933" s="16"/>
      <c r="K1933" s="16">
        <v>1</v>
      </c>
      <c r="L1933" s="16">
        <v>7</v>
      </c>
      <c r="M1933" s="16"/>
      <c r="N1933" s="16">
        <v>0</v>
      </c>
      <c r="O1933" s="16">
        <v>0</v>
      </c>
      <c r="P1933" s="39">
        <f t="shared" si="30"/>
        <v>229</v>
      </c>
      <c r="Q1933" s="10" t="s">
        <v>609</v>
      </c>
      <c r="R1933" s="38">
        <v>229</v>
      </c>
    </row>
    <row r="1934" spans="1:18" x14ac:dyDescent="0.2">
      <c r="A1934">
        <v>1924</v>
      </c>
      <c r="C1934" s="17"/>
      <c r="D1934" s="19">
        <v>201207</v>
      </c>
      <c r="E1934" s="58" t="s">
        <v>2305</v>
      </c>
      <c r="F1934" s="16">
        <v>105</v>
      </c>
      <c r="G1934" s="16">
        <v>32</v>
      </c>
      <c r="H1934" s="16">
        <v>126</v>
      </c>
      <c r="I1934" s="16">
        <v>158</v>
      </c>
      <c r="J1934" s="16"/>
      <c r="K1934" s="16">
        <v>1</v>
      </c>
      <c r="L1934" s="16">
        <v>11</v>
      </c>
      <c r="M1934" s="16"/>
      <c r="N1934" s="16">
        <v>0</v>
      </c>
      <c r="O1934" s="16">
        <v>0</v>
      </c>
      <c r="P1934" s="39">
        <f t="shared" si="30"/>
        <v>275</v>
      </c>
      <c r="Q1934" s="10" t="s">
        <v>609</v>
      </c>
      <c r="R1934" s="38">
        <v>275</v>
      </c>
    </row>
    <row r="1935" spans="1:18" x14ac:dyDescent="0.2">
      <c r="A1935">
        <v>1925</v>
      </c>
      <c r="C1935" s="17"/>
      <c r="D1935" s="19">
        <v>201201</v>
      </c>
      <c r="E1935" s="58" t="s">
        <v>2306</v>
      </c>
      <c r="F1935" s="16">
        <v>100</v>
      </c>
      <c r="G1935" s="16">
        <v>32</v>
      </c>
      <c r="H1935" s="16">
        <v>106</v>
      </c>
      <c r="I1935" s="16">
        <v>138</v>
      </c>
      <c r="J1935" s="16"/>
      <c r="K1935" s="16">
        <v>2</v>
      </c>
      <c r="L1935" s="16">
        <v>21</v>
      </c>
      <c r="M1935" s="16"/>
      <c r="N1935" s="16">
        <v>0</v>
      </c>
      <c r="O1935" s="16">
        <v>0</v>
      </c>
      <c r="P1935" s="39">
        <f t="shared" si="30"/>
        <v>261</v>
      </c>
      <c r="Q1935" s="10" t="s">
        <v>609</v>
      </c>
      <c r="R1935" s="38">
        <v>261</v>
      </c>
    </row>
    <row r="1936" spans="1:18" x14ac:dyDescent="0.2">
      <c r="A1936">
        <v>1927</v>
      </c>
      <c r="C1936" s="17"/>
      <c r="D1936" s="19"/>
      <c r="E1936" s="58" t="s">
        <v>1031</v>
      </c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39"/>
      <c r="Q1936" s="10"/>
    </row>
    <row r="1937" spans="1:18" x14ac:dyDescent="0.2">
      <c r="A1937">
        <f>A1936+6</f>
        <v>1933</v>
      </c>
      <c r="B1937" t="s">
        <v>610</v>
      </c>
      <c r="C1937" s="17" t="s">
        <v>610</v>
      </c>
      <c r="D1937" s="19">
        <v>201401</v>
      </c>
      <c r="E1937" s="58" t="s">
        <v>2307</v>
      </c>
      <c r="F1937">
        <v>0</v>
      </c>
      <c r="G1937">
        <v>0</v>
      </c>
      <c r="H1937">
        <v>0</v>
      </c>
      <c r="I1937">
        <v>0</v>
      </c>
      <c r="K1937">
        <v>0</v>
      </c>
      <c r="L1937">
        <v>0</v>
      </c>
      <c r="N1937">
        <v>0</v>
      </c>
      <c r="O1937">
        <v>0</v>
      </c>
      <c r="P1937" s="39">
        <f t="shared" si="30"/>
        <v>0</v>
      </c>
      <c r="Q1937" s="10" t="s">
        <v>611</v>
      </c>
      <c r="R1937" s="38">
        <v>0</v>
      </c>
    </row>
    <row r="1938" spans="1:18" x14ac:dyDescent="0.2">
      <c r="A1938">
        <v>1928</v>
      </c>
      <c r="C1938" s="17"/>
      <c r="D1938" s="19">
        <v>201307</v>
      </c>
      <c r="E1938" s="58" t="s">
        <v>2308</v>
      </c>
      <c r="F1938">
        <v>0</v>
      </c>
      <c r="G1938">
        <v>0</v>
      </c>
      <c r="H1938">
        <v>0</v>
      </c>
      <c r="I1938">
        <v>0</v>
      </c>
      <c r="K1938">
        <v>0</v>
      </c>
      <c r="L1938">
        <v>0</v>
      </c>
      <c r="N1938">
        <v>0</v>
      </c>
      <c r="O1938">
        <v>0</v>
      </c>
      <c r="P1938" s="39">
        <f t="shared" si="30"/>
        <v>0</v>
      </c>
      <c r="Q1938" s="10" t="s">
        <v>611</v>
      </c>
      <c r="R1938" s="38">
        <v>0</v>
      </c>
    </row>
    <row r="1939" spans="1:18" x14ac:dyDescent="0.2">
      <c r="A1939">
        <v>1929</v>
      </c>
      <c r="C1939" s="17"/>
      <c r="D1939" s="19">
        <v>201301</v>
      </c>
      <c r="E1939" s="58" t="s">
        <v>2309</v>
      </c>
      <c r="F1939" s="16">
        <v>0</v>
      </c>
      <c r="G1939" s="16">
        <v>0</v>
      </c>
      <c r="H1939" s="16">
        <v>0</v>
      </c>
      <c r="I1939" s="16">
        <v>0</v>
      </c>
      <c r="J1939" s="16"/>
      <c r="K1939" s="16">
        <v>0</v>
      </c>
      <c r="L1939" s="16">
        <v>0</v>
      </c>
      <c r="M1939" s="16"/>
      <c r="N1939" s="16">
        <v>0</v>
      </c>
      <c r="O1939" s="16">
        <v>0</v>
      </c>
      <c r="P1939" s="39">
        <f t="shared" ref="P1939:P1977" si="31">SUM(F1939+I1939+K1939+L1939+N1939+O1939)</f>
        <v>0</v>
      </c>
      <c r="Q1939" s="10" t="s">
        <v>611</v>
      </c>
      <c r="R1939" s="38">
        <v>0</v>
      </c>
    </row>
    <row r="1940" spans="1:18" x14ac:dyDescent="0.2">
      <c r="A1940">
        <v>1930</v>
      </c>
      <c r="C1940" s="17"/>
      <c r="D1940" s="19">
        <v>201207</v>
      </c>
      <c r="E1940" s="58" t="s">
        <v>2310</v>
      </c>
      <c r="F1940" s="16">
        <v>0</v>
      </c>
      <c r="G1940" s="16">
        <v>0</v>
      </c>
      <c r="H1940" s="16">
        <v>0</v>
      </c>
      <c r="I1940" s="16">
        <v>0</v>
      </c>
      <c r="J1940" s="16"/>
      <c r="K1940" s="16">
        <v>0</v>
      </c>
      <c r="L1940" s="16">
        <v>0</v>
      </c>
      <c r="M1940" s="16"/>
      <c r="N1940" s="16">
        <v>0</v>
      </c>
      <c r="O1940" s="16">
        <v>0</v>
      </c>
      <c r="P1940" s="39">
        <f t="shared" si="31"/>
        <v>0</v>
      </c>
      <c r="Q1940" s="10" t="s">
        <v>611</v>
      </c>
      <c r="R1940" s="38">
        <v>0</v>
      </c>
    </row>
    <row r="1941" spans="1:18" x14ac:dyDescent="0.2">
      <c r="A1941">
        <v>1931</v>
      </c>
      <c r="C1941" s="17"/>
      <c r="D1941" s="19">
        <v>201201</v>
      </c>
      <c r="E1941" s="58" t="s">
        <v>2311</v>
      </c>
      <c r="F1941" s="16">
        <v>0</v>
      </c>
      <c r="G1941" s="16">
        <v>0</v>
      </c>
      <c r="H1941" s="16">
        <v>0</v>
      </c>
      <c r="I1941" s="16">
        <v>0</v>
      </c>
      <c r="J1941" s="16"/>
      <c r="K1941" s="16">
        <v>0</v>
      </c>
      <c r="L1941" s="16">
        <v>0</v>
      </c>
      <c r="M1941" s="16"/>
      <c r="N1941" s="16">
        <v>0</v>
      </c>
      <c r="O1941" s="16">
        <v>0</v>
      </c>
      <c r="P1941" s="39">
        <f t="shared" si="31"/>
        <v>0</v>
      </c>
      <c r="Q1941" s="10" t="s">
        <v>611</v>
      </c>
      <c r="R1941" s="38">
        <v>0</v>
      </c>
    </row>
    <row r="1942" spans="1:18" x14ac:dyDescent="0.2">
      <c r="A1942">
        <v>1933</v>
      </c>
      <c r="C1942" s="17"/>
      <c r="D1942" s="19"/>
      <c r="E1942" s="58" t="s">
        <v>1031</v>
      </c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39"/>
      <c r="Q1942" s="10"/>
    </row>
    <row r="1943" spans="1:18" x14ac:dyDescent="0.2">
      <c r="A1943">
        <f>A1942+6</f>
        <v>1939</v>
      </c>
      <c r="B1943" t="s">
        <v>612</v>
      </c>
      <c r="C1943" s="17" t="s">
        <v>612</v>
      </c>
      <c r="D1943" s="19">
        <v>201401</v>
      </c>
      <c r="E1943" s="58" t="s">
        <v>2312</v>
      </c>
      <c r="F1943">
        <v>0</v>
      </c>
      <c r="G1943">
        <v>0</v>
      </c>
      <c r="H1943">
        <v>0</v>
      </c>
      <c r="I1943">
        <v>0</v>
      </c>
      <c r="K1943">
        <v>0</v>
      </c>
      <c r="L1943">
        <v>0</v>
      </c>
      <c r="N1943">
        <v>0</v>
      </c>
      <c r="O1943">
        <v>0</v>
      </c>
      <c r="P1943" s="39">
        <f t="shared" si="31"/>
        <v>0</v>
      </c>
      <c r="Q1943" s="10" t="s">
        <v>613</v>
      </c>
      <c r="R1943" s="38">
        <v>0</v>
      </c>
    </row>
    <row r="1944" spans="1:18" x14ac:dyDescent="0.2">
      <c r="A1944">
        <v>1934</v>
      </c>
      <c r="C1944" s="17"/>
      <c r="D1944" s="19">
        <v>201307</v>
      </c>
      <c r="E1944" s="58" t="s">
        <v>2313</v>
      </c>
      <c r="F1944">
        <v>0</v>
      </c>
      <c r="G1944">
        <v>0</v>
      </c>
      <c r="H1944">
        <v>0</v>
      </c>
      <c r="I1944">
        <v>0</v>
      </c>
      <c r="K1944">
        <v>0</v>
      </c>
      <c r="L1944">
        <v>0</v>
      </c>
      <c r="N1944">
        <v>0</v>
      </c>
      <c r="O1944">
        <v>0</v>
      </c>
      <c r="P1944" s="39">
        <f t="shared" si="31"/>
        <v>0</v>
      </c>
      <c r="Q1944" s="10" t="s">
        <v>613</v>
      </c>
      <c r="R1944" s="38">
        <v>0</v>
      </c>
    </row>
    <row r="1945" spans="1:18" x14ac:dyDescent="0.2">
      <c r="A1945">
        <v>1935</v>
      </c>
      <c r="C1945" s="17"/>
      <c r="D1945" s="19">
        <v>201301</v>
      </c>
      <c r="E1945" s="58" t="s">
        <v>2314</v>
      </c>
      <c r="F1945" s="16">
        <v>0</v>
      </c>
      <c r="G1945" s="16">
        <v>0</v>
      </c>
      <c r="H1945" s="16">
        <v>0</v>
      </c>
      <c r="I1945" s="16">
        <v>0</v>
      </c>
      <c r="J1945" s="16"/>
      <c r="K1945" s="16">
        <v>0</v>
      </c>
      <c r="L1945" s="16">
        <v>0</v>
      </c>
      <c r="M1945" s="16"/>
      <c r="N1945" s="16">
        <v>0</v>
      </c>
      <c r="O1945" s="16">
        <v>0</v>
      </c>
      <c r="P1945" s="39">
        <f t="shared" si="31"/>
        <v>0</v>
      </c>
      <c r="Q1945" s="10" t="s">
        <v>613</v>
      </c>
      <c r="R1945" s="38">
        <v>0</v>
      </c>
    </row>
    <row r="1946" spans="1:18" x14ac:dyDescent="0.2">
      <c r="A1946">
        <v>1936</v>
      </c>
      <c r="C1946" s="17"/>
      <c r="D1946" s="19">
        <v>201207</v>
      </c>
      <c r="E1946" s="58" t="s">
        <v>2315</v>
      </c>
      <c r="F1946" s="16">
        <v>0</v>
      </c>
      <c r="G1946" s="16">
        <v>0</v>
      </c>
      <c r="H1946" s="16">
        <v>0</v>
      </c>
      <c r="I1946" s="16">
        <v>0</v>
      </c>
      <c r="J1946" s="16"/>
      <c r="K1946" s="16">
        <v>0</v>
      </c>
      <c r="L1946" s="16">
        <v>0</v>
      </c>
      <c r="M1946" s="16"/>
      <c r="N1946" s="16">
        <v>0</v>
      </c>
      <c r="O1946" s="16">
        <v>0</v>
      </c>
      <c r="P1946" s="39">
        <f t="shared" si="31"/>
        <v>0</v>
      </c>
      <c r="Q1946" s="10" t="s">
        <v>613</v>
      </c>
      <c r="R1946" s="38">
        <v>0</v>
      </c>
    </row>
    <row r="1947" spans="1:18" x14ac:dyDescent="0.2">
      <c r="A1947">
        <v>1937</v>
      </c>
      <c r="C1947" s="17"/>
      <c r="D1947" s="19">
        <v>201201</v>
      </c>
      <c r="E1947" s="58" t="s">
        <v>2316</v>
      </c>
      <c r="F1947" s="16">
        <v>0</v>
      </c>
      <c r="G1947" s="16">
        <v>0</v>
      </c>
      <c r="H1947" s="16">
        <v>0</v>
      </c>
      <c r="I1947" s="16">
        <v>0</v>
      </c>
      <c r="J1947" s="16"/>
      <c r="K1947" s="16">
        <v>0</v>
      </c>
      <c r="L1947" s="16">
        <v>0</v>
      </c>
      <c r="M1947" s="16"/>
      <c r="N1947" s="16">
        <v>0</v>
      </c>
      <c r="O1947" s="16">
        <v>0</v>
      </c>
      <c r="P1947" s="39">
        <f t="shared" si="31"/>
        <v>0</v>
      </c>
      <c r="Q1947" s="10" t="s">
        <v>613</v>
      </c>
      <c r="R1947" s="38">
        <v>0</v>
      </c>
    </row>
    <row r="1948" spans="1:18" x14ac:dyDescent="0.2">
      <c r="A1948">
        <v>1939</v>
      </c>
      <c r="C1948" s="17"/>
      <c r="D1948" s="19"/>
      <c r="E1948" s="58" t="s">
        <v>1031</v>
      </c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39"/>
      <c r="Q1948" s="10"/>
    </row>
    <row r="1949" spans="1:18" x14ac:dyDescent="0.2">
      <c r="A1949">
        <f>A1948+6</f>
        <v>1945</v>
      </c>
      <c r="B1949" t="s">
        <v>614</v>
      </c>
      <c r="C1949" s="17" t="s">
        <v>614</v>
      </c>
      <c r="D1949" s="19">
        <v>201401</v>
      </c>
      <c r="E1949" s="58" t="s">
        <v>2317</v>
      </c>
      <c r="F1949">
        <v>0</v>
      </c>
      <c r="G1949">
        <v>0</v>
      </c>
      <c r="H1949">
        <v>0</v>
      </c>
      <c r="I1949">
        <v>0</v>
      </c>
      <c r="K1949">
        <v>0</v>
      </c>
      <c r="L1949">
        <v>0</v>
      </c>
      <c r="N1949">
        <v>0</v>
      </c>
      <c r="O1949">
        <v>0</v>
      </c>
      <c r="P1949" s="39">
        <f t="shared" si="31"/>
        <v>0</v>
      </c>
      <c r="Q1949" s="10" t="s">
        <v>615</v>
      </c>
      <c r="R1949" s="38">
        <v>0</v>
      </c>
    </row>
    <row r="1950" spans="1:18" x14ac:dyDescent="0.2">
      <c r="A1950">
        <v>1940</v>
      </c>
      <c r="C1950" s="17"/>
      <c r="D1950" s="19">
        <v>201307</v>
      </c>
      <c r="E1950" s="58" t="s">
        <v>2318</v>
      </c>
      <c r="F1950">
        <v>0</v>
      </c>
      <c r="G1950">
        <v>0</v>
      </c>
      <c r="H1950">
        <v>3</v>
      </c>
      <c r="I1950">
        <v>3</v>
      </c>
      <c r="K1950">
        <v>0</v>
      </c>
      <c r="L1950">
        <v>0</v>
      </c>
      <c r="N1950">
        <v>3</v>
      </c>
      <c r="O1950">
        <v>0</v>
      </c>
      <c r="P1950" s="39">
        <f t="shared" si="31"/>
        <v>6</v>
      </c>
      <c r="Q1950" s="10" t="s">
        <v>615</v>
      </c>
      <c r="R1950" s="38">
        <v>6</v>
      </c>
    </row>
    <row r="1951" spans="1:18" x14ac:dyDescent="0.2">
      <c r="A1951">
        <v>1941</v>
      </c>
      <c r="C1951" s="17"/>
      <c r="D1951" s="19">
        <v>201301</v>
      </c>
      <c r="E1951" s="58" t="s">
        <v>2319</v>
      </c>
      <c r="F1951" s="16">
        <v>0</v>
      </c>
      <c r="G1951" s="16">
        <v>0</v>
      </c>
      <c r="H1951" s="16">
        <v>3</v>
      </c>
      <c r="I1951" s="16">
        <v>3</v>
      </c>
      <c r="J1951" s="16"/>
      <c r="K1951" s="16">
        <v>0</v>
      </c>
      <c r="L1951" s="16">
        <v>0</v>
      </c>
      <c r="M1951" s="16"/>
      <c r="N1951" s="16">
        <v>3</v>
      </c>
      <c r="O1951" s="16">
        <v>0</v>
      </c>
      <c r="P1951" s="39">
        <f t="shared" si="31"/>
        <v>6</v>
      </c>
      <c r="Q1951" s="10" t="s">
        <v>615</v>
      </c>
      <c r="R1951" s="38">
        <v>6</v>
      </c>
    </row>
    <row r="1952" spans="1:18" x14ac:dyDescent="0.2">
      <c r="A1952">
        <v>1942</v>
      </c>
      <c r="C1952" s="17"/>
      <c r="D1952" s="19">
        <v>201207</v>
      </c>
      <c r="E1952" s="58" t="s">
        <v>2320</v>
      </c>
      <c r="F1952" s="16">
        <v>0</v>
      </c>
      <c r="G1952" s="16">
        <v>0</v>
      </c>
      <c r="H1952" s="16">
        <v>3</v>
      </c>
      <c r="I1952" s="16">
        <v>3</v>
      </c>
      <c r="J1952" s="16"/>
      <c r="K1952" s="16">
        <v>0</v>
      </c>
      <c r="L1952" s="16">
        <v>0</v>
      </c>
      <c r="M1952" s="16"/>
      <c r="N1952" s="16">
        <v>3</v>
      </c>
      <c r="O1952" s="16">
        <v>0</v>
      </c>
      <c r="P1952" s="39">
        <f t="shared" si="31"/>
        <v>6</v>
      </c>
      <c r="Q1952" s="10" t="s">
        <v>615</v>
      </c>
      <c r="R1952" s="38">
        <v>6</v>
      </c>
    </row>
    <row r="1953" spans="1:18" x14ac:dyDescent="0.2">
      <c r="A1953">
        <v>1943</v>
      </c>
      <c r="C1953" s="17"/>
      <c r="D1953" s="19">
        <v>201201</v>
      </c>
      <c r="E1953" s="58" t="s">
        <v>2321</v>
      </c>
      <c r="F1953" s="16">
        <v>0</v>
      </c>
      <c r="G1953" s="16">
        <v>0</v>
      </c>
      <c r="H1953" s="16">
        <v>3</v>
      </c>
      <c r="I1953" s="16">
        <v>3</v>
      </c>
      <c r="J1953" s="16"/>
      <c r="K1953" s="16">
        <v>0</v>
      </c>
      <c r="L1953" s="16">
        <v>0</v>
      </c>
      <c r="M1953" s="16"/>
      <c r="N1953" s="16">
        <v>3</v>
      </c>
      <c r="O1953" s="16">
        <v>0</v>
      </c>
      <c r="P1953" s="39">
        <f t="shared" si="31"/>
        <v>6</v>
      </c>
      <c r="Q1953" s="10" t="s">
        <v>615</v>
      </c>
      <c r="R1953" s="38">
        <v>6</v>
      </c>
    </row>
    <row r="1954" spans="1:18" x14ac:dyDescent="0.2">
      <c r="A1954">
        <v>1945</v>
      </c>
      <c r="C1954" s="17"/>
      <c r="D1954" s="19"/>
      <c r="E1954" s="58" t="s">
        <v>1031</v>
      </c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39"/>
      <c r="Q1954" s="10"/>
    </row>
    <row r="1955" spans="1:18" x14ac:dyDescent="0.2">
      <c r="A1955">
        <f>A1954+6</f>
        <v>1951</v>
      </c>
      <c r="B1955" t="s">
        <v>616</v>
      </c>
      <c r="C1955" s="17" t="s">
        <v>616</v>
      </c>
      <c r="D1955" s="19">
        <v>201401</v>
      </c>
      <c r="E1955" s="58" t="s">
        <v>2322</v>
      </c>
      <c r="F1955">
        <v>25</v>
      </c>
      <c r="G1955">
        <v>0</v>
      </c>
      <c r="H1955">
        <v>0</v>
      </c>
      <c r="I1955">
        <v>0</v>
      </c>
      <c r="K1955">
        <v>0</v>
      </c>
      <c r="L1955">
        <v>0</v>
      </c>
      <c r="N1955">
        <v>0</v>
      </c>
      <c r="O1955">
        <v>0</v>
      </c>
      <c r="P1955" s="39">
        <f t="shared" si="31"/>
        <v>25</v>
      </c>
      <c r="Q1955" s="10" t="s">
        <v>617</v>
      </c>
      <c r="R1955" s="38">
        <v>25</v>
      </c>
    </row>
    <row r="1956" spans="1:18" x14ac:dyDescent="0.2">
      <c r="A1956">
        <v>1946</v>
      </c>
      <c r="C1956" s="17"/>
      <c r="D1956" s="19">
        <v>201307</v>
      </c>
      <c r="E1956" s="58" t="s">
        <v>2323</v>
      </c>
      <c r="F1956">
        <v>14</v>
      </c>
      <c r="G1956">
        <v>0</v>
      </c>
      <c r="H1956">
        <v>0</v>
      </c>
      <c r="I1956">
        <v>0</v>
      </c>
      <c r="K1956">
        <v>0</v>
      </c>
      <c r="L1956">
        <v>0</v>
      </c>
      <c r="N1956">
        <v>0</v>
      </c>
      <c r="O1956">
        <v>0</v>
      </c>
      <c r="P1956" s="39">
        <f t="shared" si="31"/>
        <v>14</v>
      </c>
      <c r="Q1956" s="10" t="s">
        <v>617</v>
      </c>
      <c r="R1956" s="38">
        <v>14</v>
      </c>
    </row>
    <row r="1957" spans="1:18" x14ac:dyDescent="0.2">
      <c r="A1957">
        <v>1947</v>
      </c>
      <c r="C1957" s="17"/>
      <c r="D1957" s="19">
        <v>201301</v>
      </c>
      <c r="E1957" s="58" t="s">
        <v>2324</v>
      </c>
      <c r="F1957" s="16">
        <v>14</v>
      </c>
      <c r="G1957" s="16">
        <v>0</v>
      </c>
      <c r="H1957" s="16">
        <v>0</v>
      </c>
      <c r="I1957" s="16">
        <v>0</v>
      </c>
      <c r="J1957" s="16"/>
      <c r="K1957" s="16">
        <v>0</v>
      </c>
      <c r="L1957" s="16">
        <v>0</v>
      </c>
      <c r="M1957" s="16"/>
      <c r="N1957" s="16">
        <v>0</v>
      </c>
      <c r="O1957" s="16">
        <v>0</v>
      </c>
      <c r="P1957" s="39">
        <f t="shared" si="31"/>
        <v>14</v>
      </c>
      <c r="Q1957" s="10" t="s">
        <v>617</v>
      </c>
      <c r="R1957" s="38">
        <v>14</v>
      </c>
    </row>
    <row r="1958" spans="1:18" x14ac:dyDescent="0.2">
      <c r="A1958">
        <v>1948</v>
      </c>
      <c r="C1958" s="17"/>
      <c r="D1958" s="19">
        <v>201207</v>
      </c>
      <c r="E1958" s="58" t="s">
        <v>2325</v>
      </c>
      <c r="F1958" s="16">
        <v>14</v>
      </c>
      <c r="G1958" s="16">
        <v>0</v>
      </c>
      <c r="H1958" s="16">
        <v>0</v>
      </c>
      <c r="I1958" s="16">
        <v>0</v>
      </c>
      <c r="J1958" s="16"/>
      <c r="K1958" s="16">
        <v>0</v>
      </c>
      <c r="L1958" s="16">
        <v>0</v>
      </c>
      <c r="M1958" s="16"/>
      <c r="N1958" s="16">
        <v>0</v>
      </c>
      <c r="O1958" s="16">
        <v>0</v>
      </c>
      <c r="P1958" s="39">
        <f t="shared" si="31"/>
        <v>14</v>
      </c>
      <c r="Q1958" s="10" t="s">
        <v>617</v>
      </c>
      <c r="R1958" s="38">
        <v>14</v>
      </c>
    </row>
    <row r="1959" spans="1:18" x14ac:dyDescent="0.2">
      <c r="A1959">
        <v>1949</v>
      </c>
      <c r="C1959" s="17"/>
      <c r="D1959" s="19">
        <v>201201</v>
      </c>
      <c r="E1959" s="58" t="s">
        <v>2326</v>
      </c>
      <c r="F1959" s="16">
        <v>14</v>
      </c>
      <c r="G1959" s="16">
        <v>0</v>
      </c>
      <c r="H1959" s="16">
        <v>0</v>
      </c>
      <c r="I1959" s="16">
        <v>0</v>
      </c>
      <c r="J1959" s="16"/>
      <c r="K1959" s="16">
        <v>0</v>
      </c>
      <c r="L1959" s="16">
        <v>0</v>
      </c>
      <c r="M1959" s="16"/>
      <c r="N1959" s="16">
        <v>0</v>
      </c>
      <c r="O1959" s="16">
        <v>0</v>
      </c>
      <c r="P1959" s="39">
        <f t="shared" si="31"/>
        <v>14</v>
      </c>
      <c r="Q1959" s="10" t="s">
        <v>617</v>
      </c>
      <c r="R1959" s="38">
        <v>14</v>
      </c>
    </row>
    <row r="1960" spans="1:18" x14ac:dyDescent="0.2">
      <c r="A1960">
        <v>1951</v>
      </c>
      <c r="C1960" s="17"/>
      <c r="D1960" s="19"/>
      <c r="E1960" s="58" t="s">
        <v>1031</v>
      </c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39"/>
      <c r="Q1960" s="10"/>
    </row>
    <row r="1961" spans="1:18" x14ac:dyDescent="0.2">
      <c r="A1961">
        <f>A1960+6</f>
        <v>1957</v>
      </c>
      <c r="B1961" t="s">
        <v>618</v>
      </c>
      <c r="C1961" s="17" t="s">
        <v>618</v>
      </c>
      <c r="D1961" s="19">
        <v>201401</v>
      </c>
      <c r="E1961" s="58" t="s">
        <v>2327</v>
      </c>
      <c r="F1961">
        <v>0</v>
      </c>
      <c r="G1961">
        <v>0</v>
      </c>
      <c r="H1961">
        <v>0</v>
      </c>
      <c r="I1961">
        <v>0</v>
      </c>
      <c r="K1961">
        <v>0</v>
      </c>
      <c r="L1961">
        <v>0</v>
      </c>
      <c r="N1961">
        <v>0</v>
      </c>
      <c r="O1961">
        <v>0</v>
      </c>
      <c r="P1961" s="39">
        <f t="shared" si="31"/>
        <v>0</v>
      </c>
      <c r="Q1961" s="10" t="s">
        <v>619</v>
      </c>
      <c r="R1961" s="38">
        <v>0</v>
      </c>
    </row>
    <row r="1962" spans="1:18" x14ac:dyDescent="0.2">
      <c r="A1962">
        <v>1952</v>
      </c>
      <c r="C1962" s="17"/>
      <c r="D1962" s="19">
        <v>201307</v>
      </c>
      <c r="E1962" s="58" t="s">
        <v>2328</v>
      </c>
      <c r="F1962">
        <v>0</v>
      </c>
      <c r="G1962">
        <v>0</v>
      </c>
      <c r="H1962">
        <v>10</v>
      </c>
      <c r="I1962">
        <v>10</v>
      </c>
      <c r="K1962">
        <v>0</v>
      </c>
      <c r="L1962">
        <v>0</v>
      </c>
      <c r="N1962">
        <v>0</v>
      </c>
      <c r="O1962">
        <v>0</v>
      </c>
      <c r="P1962" s="39">
        <f t="shared" si="31"/>
        <v>10</v>
      </c>
      <c r="Q1962" s="10" t="s">
        <v>619</v>
      </c>
      <c r="R1962" s="38">
        <v>10</v>
      </c>
    </row>
    <row r="1963" spans="1:18" x14ac:dyDescent="0.2">
      <c r="A1963">
        <v>1953</v>
      </c>
      <c r="C1963" s="17"/>
      <c r="D1963" s="19">
        <v>201301</v>
      </c>
      <c r="E1963" s="58" t="s">
        <v>2329</v>
      </c>
      <c r="F1963" s="16">
        <v>12</v>
      </c>
      <c r="G1963" s="16">
        <v>0</v>
      </c>
      <c r="H1963" s="16">
        <v>8</v>
      </c>
      <c r="I1963" s="16">
        <v>8</v>
      </c>
      <c r="J1963" s="16"/>
      <c r="K1963" s="16">
        <v>0</v>
      </c>
      <c r="L1963" s="16">
        <v>0</v>
      </c>
      <c r="M1963" s="16"/>
      <c r="N1963" s="16">
        <v>0</v>
      </c>
      <c r="O1963" s="16">
        <v>0</v>
      </c>
      <c r="P1963" s="39">
        <f t="shared" si="31"/>
        <v>20</v>
      </c>
      <c r="Q1963" s="10" t="s">
        <v>619</v>
      </c>
      <c r="R1963" s="38">
        <v>20</v>
      </c>
    </row>
    <row r="1964" spans="1:18" x14ac:dyDescent="0.2">
      <c r="A1964">
        <v>1954</v>
      </c>
      <c r="C1964" s="17"/>
      <c r="D1964" s="19">
        <v>201207</v>
      </c>
      <c r="E1964" s="58" t="s">
        <v>2330</v>
      </c>
      <c r="F1964" s="16">
        <v>0</v>
      </c>
      <c r="G1964" s="16">
        <v>0</v>
      </c>
      <c r="H1964" s="16">
        <v>12</v>
      </c>
      <c r="I1964" s="16">
        <v>12</v>
      </c>
      <c r="J1964" s="16"/>
      <c r="K1964" s="16">
        <v>0</v>
      </c>
      <c r="L1964" s="16">
        <v>0</v>
      </c>
      <c r="M1964" s="16"/>
      <c r="N1964" s="16">
        <v>0</v>
      </c>
      <c r="O1964" s="16">
        <v>0</v>
      </c>
      <c r="P1964" s="39">
        <f t="shared" si="31"/>
        <v>12</v>
      </c>
      <c r="Q1964" s="10" t="s">
        <v>619</v>
      </c>
      <c r="R1964" s="38">
        <v>12</v>
      </c>
    </row>
    <row r="1965" spans="1:18" x14ac:dyDescent="0.2">
      <c r="A1965">
        <v>1955</v>
      </c>
      <c r="C1965" s="17"/>
      <c r="D1965" s="19">
        <v>201201</v>
      </c>
      <c r="E1965" s="58" t="s">
        <v>2331</v>
      </c>
      <c r="F1965" s="16">
        <v>12</v>
      </c>
      <c r="G1965" s="16">
        <v>0</v>
      </c>
      <c r="H1965" s="16">
        <v>8</v>
      </c>
      <c r="I1965" s="16">
        <v>8</v>
      </c>
      <c r="J1965" s="16"/>
      <c r="K1965" s="16">
        <v>0</v>
      </c>
      <c r="L1965" s="16">
        <v>0</v>
      </c>
      <c r="M1965" s="16"/>
      <c r="N1965" s="16">
        <v>0</v>
      </c>
      <c r="O1965" s="16">
        <v>0</v>
      </c>
      <c r="P1965" s="39">
        <f t="shared" si="31"/>
        <v>20</v>
      </c>
      <c r="Q1965" s="10" t="s">
        <v>619</v>
      </c>
      <c r="R1965" s="38">
        <v>20</v>
      </c>
    </row>
    <row r="1966" spans="1:18" x14ac:dyDescent="0.2">
      <c r="A1966">
        <v>1957</v>
      </c>
      <c r="C1966" s="17"/>
      <c r="D1966" s="19"/>
      <c r="E1966" s="58" t="s">
        <v>1031</v>
      </c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39"/>
      <c r="Q1966" s="10"/>
    </row>
    <row r="1967" spans="1:18" x14ac:dyDescent="0.2">
      <c r="A1967">
        <f>A1966+6</f>
        <v>1963</v>
      </c>
      <c r="B1967" t="s">
        <v>620</v>
      </c>
      <c r="C1967" s="17" t="s">
        <v>620</v>
      </c>
      <c r="D1967" s="19">
        <v>201401</v>
      </c>
      <c r="E1967" s="58" t="s">
        <v>2332</v>
      </c>
      <c r="F1967">
        <v>0</v>
      </c>
      <c r="G1967">
        <v>0</v>
      </c>
      <c r="H1967">
        <v>0</v>
      </c>
      <c r="I1967">
        <v>0</v>
      </c>
      <c r="K1967">
        <v>0</v>
      </c>
      <c r="L1967">
        <v>0</v>
      </c>
      <c r="N1967">
        <v>0</v>
      </c>
      <c r="O1967">
        <v>0</v>
      </c>
      <c r="P1967" s="39">
        <f t="shared" si="31"/>
        <v>0</v>
      </c>
      <c r="Q1967" s="10" t="s">
        <v>621</v>
      </c>
      <c r="R1967" s="38">
        <v>0</v>
      </c>
    </row>
    <row r="1968" spans="1:18" x14ac:dyDescent="0.2">
      <c r="A1968">
        <v>1958</v>
      </c>
      <c r="C1968" s="17"/>
      <c r="D1968" s="19">
        <v>201307</v>
      </c>
      <c r="E1968" s="58" t="s">
        <v>2333</v>
      </c>
      <c r="F1968">
        <v>0</v>
      </c>
      <c r="G1968">
        <v>0</v>
      </c>
      <c r="H1968">
        <v>0</v>
      </c>
      <c r="I1968">
        <v>0</v>
      </c>
      <c r="K1968">
        <v>0</v>
      </c>
      <c r="L1968">
        <v>0</v>
      </c>
      <c r="N1968">
        <v>0</v>
      </c>
      <c r="O1968">
        <v>0</v>
      </c>
      <c r="P1968" s="39">
        <f t="shared" si="31"/>
        <v>0</v>
      </c>
      <c r="Q1968" s="10" t="s">
        <v>621</v>
      </c>
      <c r="R1968" s="38">
        <v>0</v>
      </c>
    </row>
    <row r="1969" spans="1:18" x14ac:dyDescent="0.2">
      <c r="A1969">
        <v>1959</v>
      </c>
      <c r="C1969" s="17"/>
      <c r="D1969" s="19">
        <v>201301</v>
      </c>
      <c r="E1969" s="58" t="s">
        <v>2334</v>
      </c>
      <c r="F1969" s="16">
        <v>0</v>
      </c>
      <c r="G1969" s="16">
        <v>0</v>
      </c>
      <c r="H1969" s="16">
        <v>0</v>
      </c>
      <c r="I1969" s="16">
        <v>0</v>
      </c>
      <c r="J1969" s="16"/>
      <c r="K1969" s="16">
        <v>0</v>
      </c>
      <c r="L1969" s="16">
        <v>0</v>
      </c>
      <c r="M1969" s="16"/>
      <c r="N1969" s="16">
        <v>0</v>
      </c>
      <c r="O1969" s="16">
        <v>0</v>
      </c>
      <c r="P1969" s="39">
        <f t="shared" si="31"/>
        <v>0</v>
      </c>
      <c r="Q1969" s="10" t="s">
        <v>621</v>
      </c>
      <c r="R1969" s="38">
        <v>0</v>
      </c>
    </row>
    <row r="1970" spans="1:18" x14ac:dyDescent="0.2">
      <c r="A1970">
        <v>1960</v>
      </c>
      <c r="C1970" s="17"/>
      <c r="D1970" s="19">
        <v>201207</v>
      </c>
      <c r="E1970" s="58" t="s">
        <v>2335</v>
      </c>
      <c r="F1970" s="16">
        <v>0</v>
      </c>
      <c r="G1970" s="16">
        <v>0</v>
      </c>
      <c r="H1970" s="16">
        <v>0</v>
      </c>
      <c r="I1970" s="16">
        <v>0</v>
      </c>
      <c r="J1970" s="16"/>
      <c r="K1970" s="16">
        <v>0</v>
      </c>
      <c r="L1970" s="16">
        <v>4</v>
      </c>
      <c r="M1970" s="16"/>
      <c r="N1970" s="16">
        <v>0</v>
      </c>
      <c r="O1970" s="16">
        <v>4</v>
      </c>
      <c r="P1970" s="39">
        <f t="shared" si="31"/>
        <v>8</v>
      </c>
      <c r="Q1970" s="10" t="s">
        <v>621</v>
      </c>
      <c r="R1970" s="38">
        <v>8</v>
      </c>
    </row>
    <row r="1971" spans="1:18" x14ac:dyDescent="0.2">
      <c r="A1971">
        <v>1961</v>
      </c>
      <c r="C1971" s="17"/>
      <c r="D1971" s="19">
        <v>201201</v>
      </c>
      <c r="E1971" s="58" t="s">
        <v>2336</v>
      </c>
      <c r="F1971" s="16">
        <v>0</v>
      </c>
      <c r="G1971" s="16">
        <v>0</v>
      </c>
      <c r="H1971" s="16">
        <v>0</v>
      </c>
      <c r="I1971" s="16">
        <v>0</v>
      </c>
      <c r="J1971" s="16"/>
      <c r="K1971" s="16">
        <v>0</v>
      </c>
      <c r="L1971" s="16">
        <v>0</v>
      </c>
      <c r="M1971" s="16"/>
      <c r="N1971" s="16">
        <v>0</v>
      </c>
      <c r="O1971" s="16">
        <v>0</v>
      </c>
      <c r="P1971" s="39">
        <f t="shared" si="31"/>
        <v>0</v>
      </c>
      <c r="Q1971" s="10" t="s">
        <v>621</v>
      </c>
      <c r="R1971" s="38">
        <v>0</v>
      </c>
    </row>
    <row r="1972" spans="1:18" x14ac:dyDescent="0.2">
      <c r="A1972">
        <v>1963</v>
      </c>
      <c r="C1972" s="32"/>
      <c r="D1972" s="24"/>
      <c r="E1972" s="58" t="s">
        <v>1031</v>
      </c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39"/>
      <c r="Q1972" s="10"/>
    </row>
    <row r="1973" spans="1:18" x14ac:dyDescent="0.2">
      <c r="A1973">
        <f>A1972+6</f>
        <v>1969</v>
      </c>
      <c r="B1973" t="s">
        <v>622</v>
      </c>
      <c r="C1973" s="17" t="s">
        <v>622</v>
      </c>
      <c r="D1973" s="19">
        <v>201401</v>
      </c>
      <c r="E1973" s="58" t="s">
        <v>2337</v>
      </c>
      <c r="F1973">
        <v>152</v>
      </c>
      <c r="G1973">
        <v>0</v>
      </c>
      <c r="H1973">
        <v>0</v>
      </c>
      <c r="I1973">
        <v>0</v>
      </c>
      <c r="K1973">
        <v>16</v>
      </c>
      <c r="L1973">
        <v>9</v>
      </c>
      <c r="N1973">
        <v>7</v>
      </c>
      <c r="O1973">
        <v>6</v>
      </c>
      <c r="P1973" s="39">
        <f t="shared" si="31"/>
        <v>190</v>
      </c>
      <c r="Q1973" s="10" t="s">
        <v>623</v>
      </c>
      <c r="R1973" s="38">
        <v>190</v>
      </c>
    </row>
    <row r="1974" spans="1:18" x14ac:dyDescent="0.2">
      <c r="A1974">
        <v>1964</v>
      </c>
      <c r="C1974" s="17"/>
      <c r="D1974" s="19">
        <v>201307</v>
      </c>
      <c r="E1974" s="58" t="s">
        <v>2338</v>
      </c>
      <c r="F1974">
        <v>163</v>
      </c>
      <c r="G1974">
        <v>9</v>
      </c>
      <c r="H1974">
        <v>186</v>
      </c>
      <c r="I1974">
        <v>195</v>
      </c>
      <c r="K1974">
        <v>16</v>
      </c>
      <c r="L1974">
        <v>7</v>
      </c>
      <c r="N1974">
        <v>11</v>
      </c>
      <c r="O1974">
        <v>6</v>
      </c>
      <c r="P1974" s="39">
        <f t="shared" si="31"/>
        <v>398</v>
      </c>
      <c r="Q1974" s="10" t="s">
        <v>623</v>
      </c>
      <c r="R1974" s="38">
        <v>398</v>
      </c>
    </row>
    <row r="1975" spans="1:18" x14ac:dyDescent="0.2">
      <c r="A1975">
        <v>1965</v>
      </c>
      <c r="C1975" s="17"/>
      <c r="D1975" s="19">
        <v>201301</v>
      </c>
      <c r="E1975" s="58" t="s">
        <v>2339</v>
      </c>
      <c r="F1975" s="16">
        <v>161</v>
      </c>
      <c r="G1975" s="16">
        <v>12</v>
      </c>
      <c r="H1975" s="16">
        <v>155</v>
      </c>
      <c r="I1975" s="16">
        <v>167</v>
      </c>
      <c r="J1975" s="16"/>
      <c r="K1975" s="16">
        <v>29</v>
      </c>
      <c r="L1975" s="16">
        <v>7</v>
      </c>
      <c r="M1975" s="16"/>
      <c r="N1975" s="16">
        <v>7</v>
      </c>
      <c r="O1975" s="16">
        <v>0</v>
      </c>
      <c r="P1975" s="39">
        <f t="shared" si="31"/>
        <v>371</v>
      </c>
      <c r="Q1975" s="10" t="s">
        <v>623</v>
      </c>
      <c r="R1975" s="38">
        <v>371</v>
      </c>
    </row>
    <row r="1976" spans="1:18" x14ac:dyDescent="0.2">
      <c r="A1976">
        <v>1966</v>
      </c>
      <c r="C1976" s="17"/>
      <c r="D1976" s="19">
        <v>201207</v>
      </c>
      <c r="E1976" s="58" t="s">
        <v>2340</v>
      </c>
      <c r="F1976" s="16">
        <v>131</v>
      </c>
      <c r="G1976" s="16">
        <v>11</v>
      </c>
      <c r="H1976" s="16">
        <v>160</v>
      </c>
      <c r="I1976" s="16">
        <v>171</v>
      </c>
      <c r="J1976" s="16"/>
      <c r="K1976" s="16">
        <v>14</v>
      </c>
      <c r="L1976" s="16">
        <v>14</v>
      </c>
      <c r="M1976" s="16"/>
      <c r="N1976" s="16">
        <v>22</v>
      </c>
      <c r="O1976" s="16">
        <v>2</v>
      </c>
      <c r="P1976" s="39">
        <f t="shared" si="31"/>
        <v>354</v>
      </c>
      <c r="Q1976" s="10" t="s">
        <v>623</v>
      </c>
      <c r="R1976" s="38">
        <v>354</v>
      </c>
    </row>
    <row r="1977" spans="1:18" x14ac:dyDescent="0.2">
      <c r="A1977">
        <v>1967</v>
      </c>
      <c r="C1977" s="46"/>
      <c r="D1977" s="47">
        <v>201201</v>
      </c>
      <c r="E1977" s="60" t="s">
        <v>2341</v>
      </c>
      <c r="F1977" s="48">
        <v>149</v>
      </c>
      <c r="G1977" s="48">
        <v>12</v>
      </c>
      <c r="H1977" s="48">
        <v>155</v>
      </c>
      <c r="I1977" s="48">
        <v>167</v>
      </c>
      <c r="J1977" s="48"/>
      <c r="K1977" s="48">
        <v>29</v>
      </c>
      <c r="L1977" s="48">
        <v>7</v>
      </c>
      <c r="M1977" s="48"/>
      <c r="N1977" s="48">
        <v>7</v>
      </c>
      <c r="O1977" s="48">
        <v>0</v>
      </c>
      <c r="P1977" s="53">
        <f t="shared" si="31"/>
        <v>359</v>
      </c>
      <c r="Q1977" s="10" t="s">
        <v>623</v>
      </c>
      <c r="R1977" s="38">
        <v>359</v>
      </c>
    </row>
    <row r="1978" spans="1:18" x14ac:dyDescent="0.2">
      <c r="A1978">
        <v>1999</v>
      </c>
      <c r="C1978" s="37"/>
      <c r="D1978" s="37"/>
      <c r="E1978" s="61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</row>
    <row r="1979" spans="1:18" x14ac:dyDescent="0.2">
      <c r="A1979" t="e">
        <f>#REF!+1</f>
        <v>#REF!</v>
      </c>
      <c r="C1979" t="s">
        <v>639</v>
      </c>
    </row>
    <row r="1980" spans="1:18" x14ac:dyDescent="0.2">
      <c r="A1980" t="e">
        <f>A1979+1</f>
        <v>#REF!</v>
      </c>
      <c r="C1980" t="s">
        <v>640</v>
      </c>
    </row>
    <row r="1981" spans="1:18" x14ac:dyDescent="0.2">
      <c r="A1981" t="e">
        <f>A1980+1</f>
        <v>#REF!</v>
      </c>
      <c r="C1981" s="44" t="s">
        <v>672</v>
      </c>
      <c r="D1981" s="38"/>
      <c r="F1981" s="38"/>
      <c r="G1981" s="38"/>
      <c r="H1981" s="38"/>
      <c r="I1981" s="38"/>
      <c r="J1981" s="38"/>
      <c r="K1981" s="38"/>
      <c r="P1981" s="38"/>
    </row>
    <row r="1982" spans="1:18" x14ac:dyDescent="0.2">
      <c r="A1982" t="e">
        <f>#REF!+1</f>
        <v>#REF!</v>
      </c>
      <c r="C1982" s="39" t="s">
        <v>673</v>
      </c>
    </row>
    <row r="1983" spans="1:18" x14ac:dyDescent="0.2">
      <c r="C1983" s="39" t="s">
        <v>681</v>
      </c>
    </row>
  </sheetData>
  <mergeCells count="6">
    <mergeCell ref="Q5:Q6"/>
    <mergeCell ref="N5:O5"/>
    <mergeCell ref="C1:P1"/>
    <mergeCell ref="F3:I3"/>
    <mergeCell ref="K3:P3"/>
    <mergeCell ref="K5:L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fitToHeight="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5"/>
  <sheetViews>
    <sheetView workbookViewId="0">
      <selection activeCell="P13" sqref="P13"/>
    </sheetView>
  </sheetViews>
  <sheetFormatPr defaultRowHeight="12.75" x14ac:dyDescent="0.2"/>
  <cols>
    <col min="1" max="1" width="27" bestFit="1" customWidth="1"/>
    <col min="4" max="4" width="10.28515625" customWidth="1"/>
    <col min="5" max="5" width="10" customWidth="1"/>
    <col min="12" max="13" width="0" hidden="1" customWidth="1"/>
    <col min="14" max="14" width="11.7109375" customWidth="1"/>
    <col min="257" max="257" width="27" bestFit="1" customWidth="1"/>
    <col min="260" max="260" width="10.28515625" customWidth="1"/>
    <col min="261" max="261" width="10" customWidth="1"/>
    <col min="268" max="269" width="0" hidden="1" customWidth="1"/>
    <col min="270" max="270" width="11.7109375" customWidth="1"/>
    <col min="513" max="513" width="27" bestFit="1" customWidth="1"/>
    <col min="516" max="516" width="10.28515625" customWidth="1"/>
    <col min="517" max="517" width="10" customWidth="1"/>
    <col min="524" max="525" width="0" hidden="1" customWidth="1"/>
    <col min="526" max="526" width="11.7109375" customWidth="1"/>
    <col min="769" max="769" width="27" bestFit="1" customWidth="1"/>
    <col min="772" max="772" width="10.28515625" customWidth="1"/>
    <col min="773" max="773" width="10" customWidth="1"/>
    <col min="780" max="781" width="0" hidden="1" customWidth="1"/>
    <col min="782" max="782" width="11.7109375" customWidth="1"/>
    <col min="1025" max="1025" width="27" bestFit="1" customWidth="1"/>
    <col min="1028" max="1028" width="10.28515625" customWidth="1"/>
    <col min="1029" max="1029" width="10" customWidth="1"/>
    <col min="1036" max="1037" width="0" hidden="1" customWidth="1"/>
    <col min="1038" max="1038" width="11.7109375" customWidth="1"/>
    <col min="1281" max="1281" width="27" bestFit="1" customWidth="1"/>
    <col min="1284" max="1284" width="10.28515625" customWidth="1"/>
    <col min="1285" max="1285" width="10" customWidth="1"/>
    <col min="1292" max="1293" width="0" hidden="1" customWidth="1"/>
    <col min="1294" max="1294" width="11.7109375" customWidth="1"/>
    <col min="1537" max="1537" width="27" bestFit="1" customWidth="1"/>
    <col min="1540" max="1540" width="10.28515625" customWidth="1"/>
    <col min="1541" max="1541" width="10" customWidth="1"/>
    <col min="1548" max="1549" width="0" hidden="1" customWidth="1"/>
    <col min="1550" max="1550" width="11.7109375" customWidth="1"/>
    <col min="1793" max="1793" width="27" bestFit="1" customWidth="1"/>
    <col min="1796" max="1796" width="10.28515625" customWidth="1"/>
    <col min="1797" max="1797" width="10" customWidth="1"/>
    <col min="1804" max="1805" width="0" hidden="1" customWidth="1"/>
    <col min="1806" max="1806" width="11.7109375" customWidth="1"/>
    <col min="2049" max="2049" width="27" bestFit="1" customWidth="1"/>
    <col min="2052" max="2052" width="10.28515625" customWidth="1"/>
    <col min="2053" max="2053" width="10" customWidth="1"/>
    <col min="2060" max="2061" width="0" hidden="1" customWidth="1"/>
    <col min="2062" max="2062" width="11.7109375" customWidth="1"/>
    <col min="2305" max="2305" width="27" bestFit="1" customWidth="1"/>
    <col min="2308" max="2308" width="10.28515625" customWidth="1"/>
    <col min="2309" max="2309" width="10" customWidth="1"/>
    <col min="2316" max="2317" width="0" hidden="1" customWidth="1"/>
    <col min="2318" max="2318" width="11.7109375" customWidth="1"/>
    <col min="2561" max="2561" width="27" bestFit="1" customWidth="1"/>
    <col min="2564" max="2564" width="10.28515625" customWidth="1"/>
    <col min="2565" max="2565" width="10" customWidth="1"/>
    <col min="2572" max="2573" width="0" hidden="1" customWidth="1"/>
    <col min="2574" max="2574" width="11.7109375" customWidth="1"/>
    <col min="2817" max="2817" width="27" bestFit="1" customWidth="1"/>
    <col min="2820" max="2820" width="10.28515625" customWidth="1"/>
    <col min="2821" max="2821" width="10" customWidth="1"/>
    <col min="2828" max="2829" width="0" hidden="1" customWidth="1"/>
    <col min="2830" max="2830" width="11.7109375" customWidth="1"/>
    <col min="3073" max="3073" width="27" bestFit="1" customWidth="1"/>
    <col min="3076" max="3076" width="10.28515625" customWidth="1"/>
    <col min="3077" max="3077" width="10" customWidth="1"/>
    <col min="3084" max="3085" width="0" hidden="1" customWidth="1"/>
    <col min="3086" max="3086" width="11.7109375" customWidth="1"/>
    <col min="3329" max="3329" width="27" bestFit="1" customWidth="1"/>
    <col min="3332" max="3332" width="10.28515625" customWidth="1"/>
    <col min="3333" max="3333" width="10" customWidth="1"/>
    <col min="3340" max="3341" width="0" hidden="1" customWidth="1"/>
    <col min="3342" max="3342" width="11.7109375" customWidth="1"/>
    <col min="3585" max="3585" width="27" bestFit="1" customWidth="1"/>
    <col min="3588" max="3588" width="10.28515625" customWidth="1"/>
    <col min="3589" max="3589" width="10" customWidth="1"/>
    <col min="3596" max="3597" width="0" hidden="1" customWidth="1"/>
    <col min="3598" max="3598" width="11.7109375" customWidth="1"/>
    <col min="3841" max="3841" width="27" bestFit="1" customWidth="1"/>
    <col min="3844" max="3844" width="10.28515625" customWidth="1"/>
    <col min="3845" max="3845" width="10" customWidth="1"/>
    <col min="3852" max="3853" width="0" hidden="1" customWidth="1"/>
    <col min="3854" max="3854" width="11.7109375" customWidth="1"/>
    <col min="4097" max="4097" width="27" bestFit="1" customWidth="1"/>
    <col min="4100" max="4100" width="10.28515625" customWidth="1"/>
    <col min="4101" max="4101" width="10" customWidth="1"/>
    <col min="4108" max="4109" width="0" hidden="1" customWidth="1"/>
    <col min="4110" max="4110" width="11.7109375" customWidth="1"/>
    <col min="4353" max="4353" width="27" bestFit="1" customWidth="1"/>
    <col min="4356" max="4356" width="10.28515625" customWidth="1"/>
    <col min="4357" max="4357" width="10" customWidth="1"/>
    <col min="4364" max="4365" width="0" hidden="1" customWidth="1"/>
    <col min="4366" max="4366" width="11.7109375" customWidth="1"/>
    <col min="4609" max="4609" width="27" bestFit="1" customWidth="1"/>
    <col min="4612" max="4612" width="10.28515625" customWidth="1"/>
    <col min="4613" max="4613" width="10" customWidth="1"/>
    <col min="4620" max="4621" width="0" hidden="1" customWidth="1"/>
    <col min="4622" max="4622" width="11.7109375" customWidth="1"/>
    <col min="4865" max="4865" width="27" bestFit="1" customWidth="1"/>
    <col min="4868" max="4868" width="10.28515625" customWidth="1"/>
    <col min="4869" max="4869" width="10" customWidth="1"/>
    <col min="4876" max="4877" width="0" hidden="1" customWidth="1"/>
    <col min="4878" max="4878" width="11.7109375" customWidth="1"/>
    <col min="5121" max="5121" width="27" bestFit="1" customWidth="1"/>
    <col min="5124" max="5124" width="10.28515625" customWidth="1"/>
    <col min="5125" max="5125" width="10" customWidth="1"/>
    <col min="5132" max="5133" width="0" hidden="1" customWidth="1"/>
    <col min="5134" max="5134" width="11.7109375" customWidth="1"/>
    <col min="5377" max="5377" width="27" bestFit="1" customWidth="1"/>
    <col min="5380" max="5380" width="10.28515625" customWidth="1"/>
    <col min="5381" max="5381" width="10" customWidth="1"/>
    <col min="5388" max="5389" width="0" hidden="1" customWidth="1"/>
    <col min="5390" max="5390" width="11.7109375" customWidth="1"/>
    <col min="5633" max="5633" width="27" bestFit="1" customWidth="1"/>
    <col min="5636" max="5636" width="10.28515625" customWidth="1"/>
    <col min="5637" max="5637" width="10" customWidth="1"/>
    <col min="5644" max="5645" width="0" hidden="1" customWidth="1"/>
    <col min="5646" max="5646" width="11.7109375" customWidth="1"/>
    <col min="5889" max="5889" width="27" bestFit="1" customWidth="1"/>
    <col min="5892" max="5892" width="10.28515625" customWidth="1"/>
    <col min="5893" max="5893" width="10" customWidth="1"/>
    <col min="5900" max="5901" width="0" hidden="1" customWidth="1"/>
    <col min="5902" max="5902" width="11.7109375" customWidth="1"/>
    <col min="6145" max="6145" width="27" bestFit="1" customWidth="1"/>
    <col min="6148" max="6148" width="10.28515625" customWidth="1"/>
    <col min="6149" max="6149" width="10" customWidth="1"/>
    <col min="6156" max="6157" width="0" hidden="1" customWidth="1"/>
    <col min="6158" max="6158" width="11.7109375" customWidth="1"/>
    <col min="6401" max="6401" width="27" bestFit="1" customWidth="1"/>
    <col min="6404" max="6404" width="10.28515625" customWidth="1"/>
    <col min="6405" max="6405" width="10" customWidth="1"/>
    <col min="6412" max="6413" width="0" hidden="1" customWidth="1"/>
    <col min="6414" max="6414" width="11.7109375" customWidth="1"/>
    <col min="6657" max="6657" width="27" bestFit="1" customWidth="1"/>
    <col min="6660" max="6660" width="10.28515625" customWidth="1"/>
    <col min="6661" max="6661" width="10" customWidth="1"/>
    <col min="6668" max="6669" width="0" hidden="1" customWidth="1"/>
    <col min="6670" max="6670" width="11.7109375" customWidth="1"/>
    <col min="6913" max="6913" width="27" bestFit="1" customWidth="1"/>
    <col min="6916" max="6916" width="10.28515625" customWidth="1"/>
    <col min="6917" max="6917" width="10" customWidth="1"/>
    <col min="6924" max="6925" width="0" hidden="1" customWidth="1"/>
    <col min="6926" max="6926" width="11.7109375" customWidth="1"/>
    <col min="7169" max="7169" width="27" bestFit="1" customWidth="1"/>
    <col min="7172" max="7172" width="10.28515625" customWidth="1"/>
    <col min="7173" max="7173" width="10" customWidth="1"/>
    <col min="7180" max="7181" width="0" hidden="1" customWidth="1"/>
    <col min="7182" max="7182" width="11.7109375" customWidth="1"/>
    <col min="7425" max="7425" width="27" bestFit="1" customWidth="1"/>
    <col min="7428" max="7428" width="10.28515625" customWidth="1"/>
    <col min="7429" max="7429" width="10" customWidth="1"/>
    <col min="7436" max="7437" width="0" hidden="1" customWidth="1"/>
    <col min="7438" max="7438" width="11.7109375" customWidth="1"/>
    <col min="7681" max="7681" width="27" bestFit="1" customWidth="1"/>
    <col min="7684" max="7684" width="10.28515625" customWidth="1"/>
    <col min="7685" max="7685" width="10" customWidth="1"/>
    <col min="7692" max="7693" width="0" hidden="1" customWidth="1"/>
    <col min="7694" max="7694" width="11.7109375" customWidth="1"/>
    <col min="7937" max="7937" width="27" bestFit="1" customWidth="1"/>
    <col min="7940" max="7940" width="10.28515625" customWidth="1"/>
    <col min="7941" max="7941" width="10" customWidth="1"/>
    <col min="7948" max="7949" width="0" hidden="1" customWidth="1"/>
    <col min="7950" max="7950" width="11.7109375" customWidth="1"/>
    <col min="8193" max="8193" width="27" bestFit="1" customWidth="1"/>
    <col min="8196" max="8196" width="10.28515625" customWidth="1"/>
    <col min="8197" max="8197" width="10" customWidth="1"/>
    <col min="8204" max="8205" width="0" hidden="1" customWidth="1"/>
    <col min="8206" max="8206" width="11.7109375" customWidth="1"/>
    <col min="8449" max="8449" width="27" bestFit="1" customWidth="1"/>
    <col min="8452" max="8452" width="10.28515625" customWidth="1"/>
    <col min="8453" max="8453" width="10" customWidth="1"/>
    <col min="8460" max="8461" width="0" hidden="1" customWidth="1"/>
    <col min="8462" max="8462" width="11.7109375" customWidth="1"/>
    <col min="8705" max="8705" width="27" bestFit="1" customWidth="1"/>
    <col min="8708" max="8708" width="10.28515625" customWidth="1"/>
    <col min="8709" max="8709" width="10" customWidth="1"/>
    <col min="8716" max="8717" width="0" hidden="1" customWidth="1"/>
    <col min="8718" max="8718" width="11.7109375" customWidth="1"/>
    <col min="8961" max="8961" width="27" bestFit="1" customWidth="1"/>
    <col min="8964" max="8964" width="10.28515625" customWidth="1"/>
    <col min="8965" max="8965" width="10" customWidth="1"/>
    <col min="8972" max="8973" width="0" hidden="1" customWidth="1"/>
    <col min="8974" max="8974" width="11.7109375" customWidth="1"/>
    <col min="9217" max="9217" width="27" bestFit="1" customWidth="1"/>
    <col min="9220" max="9220" width="10.28515625" customWidth="1"/>
    <col min="9221" max="9221" width="10" customWidth="1"/>
    <col min="9228" max="9229" width="0" hidden="1" customWidth="1"/>
    <col min="9230" max="9230" width="11.7109375" customWidth="1"/>
    <col min="9473" max="9473" width="27" bestFit="1" customWidth="1"/>
    <col min="9476" max="9476" width="10.28515625" customWidth="1"/>
    <col min="9477" max="9477" width="10" customWidth="1"/>
    <col min="9484" max="9485" width="0" hidden="1" customWidth="1"/>
    <col min="9486" max="9486" width="11.7109375" customWidth="1"/>
    <col min="9729" max="9729" width="27" bestFit="1" customWidth="1"/>
    <col min="9732" max="9732" width="10.28515625" customWidth="1"/>
    <col min="9733" max="9733" width="10" customWidth="1"/>
    <col min="9740" max="9741" width="0" hidden="1" customWidth="1"/>
    <col min="9742" max="9742" width="11.7109375" customWidth="1"/>
    <col min="9985" max="9985" width="27" bestFit="1" customWidth="1"/>
    <col min="9988" max="9988" width="10.28515625" customWidth="1"/>
    <col min="9989" max="9989" width="10" customWidth="1"/>
    <col min="9996" max="9997" width="0" hidden="1" customWidth="1"/>
    <col min="9998" max="9998" width="11.7109375" customWidth="1"/>
    <col min="10241" max="10241" width="27" bestFit="1" customWidth="1"/>
    <col min="10244" max="10244" width="10.28515625" customWidth="1"/>
    <col min="10245" max="10245" width="10" customWidth="1"/>
    <col min="10252" max="10253" width="0" hidden="1" customWidth="1"/>
    <col min="10254" max="10254" width="11.7109375" customWidth="1"/>
    <col min="10497" max="10497" width="27" bestFit="1" customWidth="1"/>
    <col min="10500" max="10500" width="10.28515625" customWidth="1"/>
    <col min="10501" max="10501" width="10" customWidth="1"/>
    <col min="10508" max="10509" width="0" hidden="1" customWidth="1"/>
    <col min="10510" max="10510" width="11.7109375" customWidth="1"/>
    <col min="10753" max="10753" width="27" bestFit="1" customWidth="1"/>
    <col min="10756" max="10756" width="10.28515625" customWidth="1"/>
    <col min="10757" max="10757" width="10" customWidth="1"/>
    <col min="10764" max="10765" width="0" hidden="1" customWidth="1"/>
    <col min="10766" max="10766" width="11.7109375" customWidth="1"/>
    <col min="11009" max="11009" width="27" bestFit="1" customWidth="1"/>
    <col min="11012" max="11012" width="10.28515625" customWidth="1"/>
    <col min="11013" max="11013" width="10" customWidth="1"/>
    <col min="11020" max="11021" width="0" hidden="1" customWidth="1"/>
    <col min="11022" max="11022" width="11.7109375" customWidth="1"/>
    <col min="11265" max="11265" width="27" bestFit="1" customWidth="1"/>
    <col min="11268" max="11268" width="10.28515625" customWidth="1"/>
    <col min="11269" max="11269" width="10" customWidth="1"/>
    <col min="11276" max="11277" width="0" hidden="1" customWidth="1"/>
    <col min="11278" max="11278" width="11.7109375" customWidth="1"/>
    <col min="11521" max="11521" width="27" bestFit="1" customWidth="1"/>
    <col min="11524" max="11524" width="10.28515625" customWidth="1"/>
    <col min="11525" max="11525" width="10" customWidth="1"/>
    <col min="11532" max="11533" width="0" hidden="1" customWidth="1"/>
    <col min="11534" max="11534" width="11.7109375" customWidth="1"/>
    <col min="11777" max="11777" width="27" bestFit="1" customWidth="1"/>
    <col min="11780" max="11780" width="10.28515625" customWidth="1"/>
    <col min="11781" max="11781" width="10" customWidth="1"/>
    <col min="11788" max="11789" width="0" hidden="1" customWidth="1"/>
    <col min="11790" max="11790" width="11.7109375" customWidth="1"/>
    <col min="12033" max="12033" width="27" bestFit="1" customWidth="1"/>
    <col min="12036" max="12036" width="10.28515625" customWidth="1"/>
    <col min="12037" max="12037" width="10" customWidth="1"/>
    <col min="12044" max="12045" width="0" hidden="1" customWidth="1"/>
    <col min="12046" max="12046" width="11.7109375" customWidth="1"/>
    <col min="12289" max="12289" width="27" bestFit="1" customWidth="1"/>
    <col min="12292" max="12292" width="10.28515625" customWidth="1"/>
    <col min="12293" max="12293" width="10" customWidth="1"/>
    <col min="12300" max="12301" width="0" hidden="1" customWidth="1"/>
    <col min="12302" max="12302" width="11.7109375" customWidth="1"/>
    <col min="12545" max="12545" width="27" bestFit="1" customWidth="1"/>
    <col min="12548" max="12548" width="10.28515625" customWidth="1"/>
    <col min="12549" max="12549" width="10" customWidth="1"/>
    <col min="12556" max="12557" width="0" hidden="1" customWidth="1"/>
    <col min="12558" max="12558" width="11.7109375" customWidth="1"/>
    <col min="12801" max="12801" width="27" bestFit="1" customWidth="1"/>
    <col min="12804" max="12804" width="10.28515625" customWidth="1"/>
    <col min="12805" max="12805" width="10" customWidth="1"/>
    <col min="12812" max="12813" width="0" hidden="1" customWidth="1"/>
    <col min="12814" max="12814" width="11.7109375" customWidth="1"/>
    <col min="13057" max="13057" width="27" bestFit="1" customWidth="1"/>
    <col min="13060" max="13060" width="10.28515625" customWidth="1"/>
    <col min="13061" max="13061" width="10" customWidth="1"/>
    <col min="13068" max="13069" width="0" hidden="1" customWidth="1"/>
    <col min="13070" max="13070" width="11.7109375" customWidth="1"/>
    <col min="13313" max="13313" width="27" bestFit="1" customWidth="1"/>
    <col min="13316" max="13316" width="10.28515625" customWidth="1"/>
    <col min="13317" max="13317" width="10" customWidth="1"/>
    <col min="13324" max="13325" width="0" hidden="1" customWidth="1"/>
    <col min="13326" max="13326" width="11.7109375" customWidth="1"/>
    <col min="13569" max="13569" width="27" bestFit="1" customWidth="1"/>
    <col min="13572" max="13572" width="10.28515625" customWidth="1"/>
    <col min="13573" max="13573" width="10" customWidth="1"/>
    <col min="13580" max="13581" width="0" hidden="1" customWidth="1"/>
    <col min="13582" max="13582" width="11.7109375" customWidth="1"/>
    <col min="13825" max="13825" width="27" bestFit="1" customWidth="1"/>
    <col min="13828" max="13828" width="10.28515625" customWidth="1"/>
    <col min="13829" max="13829" width="10" customWidth="1"/>
    <col min="13836" max="13837" width="0" hidden="1" customWidth="1"/>
    <col min="13838" max="13838" width="11.7109375" customWidth="1"/>
    <col min="14081" max="14081" width="27" bestFit="1" customWidth="1"/>
    <col min="14084" max="14084" width="10.28515625" customWidth="1"/>
    <col min="14085" max="14085" width="10" customWidth="1"/>
    <col min="14092" max="14093" width="0" hidden="1" customWidth="1"/>
    <col min="14094" max="14094" width="11.7109375" customWidth="1"/>
    <col min="14337" max="14337" width="27" bestFit="1" customWidth="1"/>
    <col min="14340" max="14340" width="10.28515625" customWidth="1"/>
    <col min="14341" max="14341" width="10" customWidth="1"/>
    <col min="14348" max="14349" width="0" hidden="1" customWidth="1"/>
    <col min="14350" max="14350" width="11.7109375" customWidth="1"/>
    <col min="14593" max="14593" width="27" bestFit="1" customWidth="1"/>
    <col min="14596" max="14596" width="10.28515625" customWidth="1"/>
    <col min="14597" max="14597" width="10" customWidth="1"/>
    <col min="14604" max="14605" width="0" hidden="1" customWidth="1"/>
    <col min="14606" max="14606" width="11.7109375" customWidth="1"/>
    <col min="14849" max="14849" width="27" bestFit="1" customWidth="1"/>
    <col min="14852" max="14852" width="10.28515625" customWidth="1"/>
    <col min="14853" max="14853" width="10" customWidth="1"/>
    <col min="14860" max="14861" width="0" hidden="1" customWidth="1"/>
    <col min="14862" max="14862" width="11.7109375" customWidth="1"/>
    <col min="15105" max="15105" width="27" bestFit="1" customWidth="1"/>
    <col min="15108" max="15108" width="10.28515625" customWidth="1"/>
    <col min="15109" max="15109" width="10" customWidth="1"/>
    <col min="15116" max="15117" width="0" hidden="1" customWidth="1"/>
    <col min="15118" max="15118" width="11.7109375" customWidth="1"/>
    <col min="15361" max="15361" width="27" bestFit="1" customWidth="1"/>
    <col min="15364" max="15364" width="10.28515625" customWidth="1"/>
    <col min="15365" max="15365" width="10" customWidth="1"/>
    <col min="15372" max="15373" width="0" hidden="1" customWidth="1"/>
    <col min="15374" max="15374" width="11.7109375" customWidth="1"/>
    <col min="15617" max="15617" width="27" bestFit="1" customWidth="1"/>
    <col min="15620" max="15620" width="10.28515625" customWidth="1"/>
    <col min="15621" max="15621" width="10" customWidth="1"/>
    <col min="15628" max="15629" width="0" hidden="1" customWidth="1"/>
    <col min="15630" max="15630" width="11.7109375" customWidth="1"/>
    <col min="15873" max="15873" width="27" bestFit="1" customWidth="1"/>
    <col min="15876" max="15876" width="10.28515625" customWidth="1"/>
    <col min="15877" max="15877" width="10" customWidth="1"/>
    <col min="15884" max="15885" width="0" hidden="1" customWidth="1"/>
    <col min="15886" max="15886" width="11.7109375" customWidth="1"/>
    <col min="16129" max="16129" width="27" bestFit="1" customWidth="1"/>
    <col min="16132" max="16132" width="10.28515625" customWidth="1"/>
    <col min="16133" max="16133" width="10" customWidth="1"/>
    <col min="16140" max="16141" width="0" hidden="1" customWidth="1"/>
    <col min="16142" max="16142" width="11.7109375" customWidth="1"/>
  </cols>
  <sheetData>
    <row r="1" spans="1:17" s="62" customFormat="1" ht="63.75" x14ac:dyDescent="0.2">
      <c r="A1" s="62" t="s">
        <v>634</v>
      </c>
      <c r="B1" s="62" t="s">
        <v>2345</v>
      </c>
      <c r="C1" s="62" t="s">
        <v>2346</v>
      </c>
      <c r="D1" s="62" t="s">
        <v>2347</v>
      </c>
      <c r="E1" s="62" t="s">
        <v>2348</v>
      </c>
      <c r="F1" s="62" t="s">
        <v>631</v>
      </c>
      <c r="G1" s="62" t="s">
        <v>2349</v>
      </c>
      <c r="H1" s="62" t="s">
        <v>2350</v>
      </c>
      <c r="I1" s="62" t="s">
        <v>2351</v>
      </c>
      <c r="J1" s="62" t="s">
        <v>2352</v>
      </c>
      <c r="K1" s="62" t="s">
        <v>2353</v>
      </c>
      <c r="L1" s="62" t="s">
        <v>2354</v>
      </c>
      <c r="M1" s="62" t="s">
        <v>2355</v>
      </c>
      <c r="N1" s="62" t="s">
        <v>2356</v>
      </c>
      <c r="O1" s="62" t="s">
        <v>2357</v>
      </c>
    </row>
    <row r="3" spans="1:17" x14ac:dyDescent="0.2">
      <c r="A3" t="s">
        <v>0</v>
      </c>
      <c r="B3">
        <v>201401</v>
      </c>
      <c r="C3">
        <v>6210</v>
      </c>
      <c r="D3">
        <v>909</v>
      </c>
      <c r="E3">
        <v>8521</v>
      </c>
      <c r="F3">
        <v>9430</v>
      </c>
      <c r="G3">
        <v>846</v>
      </c>
      <c r="H3">
        <v>711</v>
      </c>
      <c r="I3">
        <v>1028</v>
      </c>
      <c r="J3">
        <v>636</v>
      </c>
      <c r="K3">
        <v>18225</v>
      </c>
      <c r="L3">
        <v>0</v>
      </c>
      <c r="O3" t="s">
        <v>0</v>
      </c>
      <c r="Q3">
        <f>SUM(C3+D3+E3+G3+H3+I3+J3)</f>
        <v>18861</v>
      </c>
    </row>
    <row r="4" spans="1:17" x14ac:dyDescent="0.2">
      <c r="B4">
        <v>201307</v>
      </c>
      <c r="C4">
        <v>5495</v>
      </c>
      <c r="D4">
        <v>1006</v>
      </c>
      <c r="E4">
        <v>8549</v>
      </c>
      <c r="F4">
        <v>9555</v>
      </c>
      <c r="G4">
        <v>911</v>
      </c>
      <c r="H4">
        <v>730</v>
      </c>
      <c r="I4">
        <v>2670</v>
      </c>
      <c r="J4">
        <v>1204</v>
      </c>
      <c r="K4">
        <v>19361</v>
      </c>
      <c r="L4">
        <v>0</v>
      </c>
      <c r="O4" t="s">
        <v>0</v>
      </c>
      <c r="Q4">
        <f t="shared" ref="Q4:Q7" si="0">SUM(C4+F4+G4+H4+I4+J4)</f>
        <v>20565</v>
      </c>
    </row>
    <row r="5" spans="1:17" x14ac:dyDescent="0.2">
      <c r="B5">
        <v>201301</v>
      </c>
      <c r="C5">
        <v>6492</v>
      </c>
      <c r="D5">
        <v>871</v>
      </c>
      <c r="E5">
        <v>7807</v>
      </c>
      <c r="F5">
        <v>8678</v>
      </c>
      <c r="G5">
        <v>845</v>
      </c>
      <c r="H5">
        <v>870</v>
      </c>
      <c r="I5">
        <v>951</v>
      </c>
      <c r="J5">
        <v>513</v>
      </c>
      <c r="K5">
        <v>17837</v>
      </c>
      <c r="L5">
        <v>0</v>
      </c>
      <c r="O5" t="s">
        <v>0</v>
      </c>
      <c r="Q5">
        <f t="shared" si="0"/>
        <v>18349</v>
      </c>
    </row>
    <row r="6" spans="1:17" x14ac:dyDescent="0.2">
      <c r="B6">
        <v>201207</v>
      </c>
      <c r="C6">
        <v>5494</v>
      </c>
      <c r="D6">
        <v>1006</v>
      </c>
      <c r="E6">
        <v>7381</v>
      </c>
      <c r="F6">
        <v>8387</v>
      </c>
      <c r="G6">
        <v>817</v>
      </c>
      <c r="H6">
        <v>879</v>
      </c>
      <c r="I6">
        <v>1106</v>
      </c>
      <c r="J6">
        <v>673</v>
      </c>
      <c r="K6">
        <v>16683</v>
      </c>
      <c r="L6">
        <v>0</v>
      </c>
      <c r="O6" t="s">
        <v>0</v>
      </c>
      <c r="Q6">
        <f t="shared" si="0"/>
        <v>17356</v>
      </c>
    </row>
    <row r="7" spans="1:17" x14ac:dyDescent="0.2">
      <c r="B7">
        <v>201201</v>
      </c>
      <c r="C7">
        <v>6063</v>
      </c>
      <c r="D7">
        <v>1104</v>
      </c>
      <c r="E7">
        <v>7695</v>
      </c>
      <c r="F7">
        <v>8799</v>
      </c>
      <c r="G7">
        <v>944</v>
      </c>
      <c r="H7">
        <v>892</v>
      </c>
      <c r="I7">
        <v>883</v>
      </c>
      <c r="J7">
        <v>482</v>
      </c>
      <c r="K7">
        <v>17581</v>
      </c>
      <c r="L7">
        <v>0</v>
      </c>
      <c r="O7" t="s">
        <v>0</v>
      </c>
      <c r="Q7">
        <f t="shared" si="0"/>
        <v>18063</v>
      </c>
    </row>
    <row r="11" spans="1:17" x14ac:dyDescent="0.2">
      <c r="A11" t="s">
        <v>1</v>
      </c>
      <c r="B11">
        <v>201401</v>
      </c>
      <c r="C11">
        <v>66</v>
      </c>
      <c r="D11">
        <v>0</v>
      </c>
      <c r="E11">
        <v>0</v>
      </c>
      <c r="F11">
        <v>0</v>
      </c>
      <c r="G11">
        <v>0</v>
      </c>
      <c r="H11">
        <v>0</v>
      </c>
      <c r="I11">
        <v>7</v>
      </c>
      <c r="J11">
        <v>7</v>
      </c>
      <c r="K11">
        <v>73</v>
      </c>
      <c r="L11">
        <v>10</v>
      </c>
      <c r="M11" t="s">
        <v>2359</v>
      </c>
      <c r="N11" t="s">
        <v>2</v>
      </c>
      <c r="O11" t="s">
        <v>1</v>
      </c>
    </row>
    <row r="12" spans="1:17" x14ac:dyDescent="0.2">
      <c r="B12">
        <v>201307</v>
      </c>
      <c r="C12">
        <v>83</v>
      </c>
      <c r="D12">
        <v>0</v>
      </c>
      <c r="E12">
        <v>0</v>
      </c>
      <c r="F12">
        <v>0</v>
      </c>
      <c r="G12">
        <v>1</v>
      </c>
      <c r="H12">
        <v>0</v>
      </c>
      <c r="I12">
        <v>39</v>
      </c>
      <c r="J12">
        <v>0</v>
      </c>
      <c r="K12">
        <v>123</v>
      </c>
      <c r="L12">
        <v>10</v>
      </c>
      <c r="M12" t="s">
        <v>2359</v>
      </c>
      <c r="N12" t="s">
        <v>2</v>
      </c>
      <c r="O12" t="s">
        <v>1</v>
      </c>
    </row>
    <row r="13" spans="1:17" x14ac:dyDescent="0.2">
      <c r="B13">
        <v>201301</v>
      </c>
      <c r="C13">
        <v>154</v>
      </c>
      <c r="D13">
        <v>0</v>
      </c>
      <c r="E13">
        <v>0</v>
      </c>
      <c r="F13">
        <v>0</v>
      </c>
      <c r="G13">
        <v>1</v>
      </c>
      <c r="H13">
        <v>0</v>
      </c>
      <c r="I13">
        <v>2</v>
      </c>
      <c r="J13">
        <v>0</v>
      </c>
      <c r="K13">
        <v>157</v>
      </c>
      <c r="L13">
        <v>10</v>
      </c>
      <c r="M13" t="s">
        <v>2359</v>
      </c>
      <c r="N13" t="s">
        <v>2</v>
      </c>
      <c r="O13" t="s">
        <v>1</v>
      </c>
    </row>
    <row r="14" spans="1:17" x14ac:dyDescent="0.2">
      <c r="B14">
        <v>201207</v>
      </c>
      <c r="C14">
        <v>127</v>
      </c>
      <c r="D14">
        <v>0</v>
      </c>
      <c r="E14">
        <v>0</v>
      </c>
      <c r="F14">
        <v>0</v>
      </c>
      <c r="G14">
        <v>1</v>
      </c>
      <c r="H14">
        <v>0</v>
      </c>
      <c r="I14">
        <v>27</v>
      </c>
      <c r="J14">
        <v>0</v>
      </c>
      <c r="K14">
        <v>155</v>
      </c>
      <c r="L14">
        <v>10</v>
      </c>
      <c r="M14" t="s">
        <v>2359</v>
      </c>
      <c r="N14" t="s">
        <v>2</v>
      </c>
      <c r="O14" t="s">
        <v>1</v>
      </c>
    </row>
    <row r="15" spans="1:17" x14ac:dyDescent="0.2">
      <c r="B15">
        <v>201201</v>
      </c>
      <c r="C15">
        <v>134</v>
      </c>
      <c r="D15">
        <v>0</v>
      </c>
      <c r="E15">
        <v>0</v>
      </c>
      <c r="F15">
        <v>0</v>
      </c>
      <c r="G15">
        <v>2</v>
      </c>
      <c r="H15">
        <v>0</v>
      </c>
      <c r="I15">
        <v>16</v>
      </c>
      <c r="J15">
        <v>16</v>
      </c>
      <c r="K15">
        <v>152</v>
      </c>
      <c r="L15">
        <v>10</v>
      </c>
      <c r="M15" t="s">
        <v>2359</v>
      </c>
      <c r="N15" t="s">
        <v>2</v>
      </c>
      <c r="O15" t="s">
        <v>1</v>
      </c>
    </row>
    <row r="17" spans="1:15" x14ac:dyDescent="0.2">
      <c r="A17" t="s">
        <v>3</v>
      </c>
      <c r="B17">
        <v>201401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10</v>
      </c>
      <c r="M17" t="s">
        <v>2359</v>
      </c>
      <c r="N17" t="s">
        <v>4</v>
      </c>
      <c r="O17" t="s">
        <v>3</v>
      </c>
    </row>
    <row r="18" spans="1:15" x14ac:dyDescent="0.2">
      <c r="B18">
        <v>201307</v>
      </c>
      <c r="C18">
        <v>0</v>
      </c>
      <c r="D18">
        <v>0</v>
      </c>
      <c r="E18">
        <v>110</v>
      </c>
      <c r="F18">
        <v>110</v>
      </c>
      <c r="G18">
        <v>1</v>
      </c>
      <c r="H18">
        <v>1</v>
      </c>
      <c r="I18">
        <v>0</v>
      </c>
      <c r="J18">
        <v>0</v>
      </c>
      <c r="K18">
        <v>112</v>
      </c>
      <c r="L18">
        <v>10</v>
      </c>
      <c r="M18" t="s">
        <v>2359</v>
      </c>
      <c r="N18" t="s">
        <v>4</v>
      </c>
      <c r="O18" t="s">
        <v>3</v>
      </c>
    </row>
    <row r="19" spans="1:15" x14ac:dyDescent="0.2">
      <c r="B19">
        <v>201301</v>
      </c>
      <c r="C19">
        <v>0</v>
      </c>
      <c r="D19">
        <v>4</v>
      </c>
      <c r="E19">
        <v>120</v>
      </c>
      <c r="F19">
        <v>124</v>
      </c>
      <c r="G19">
        <v>0</v>
      </c>
      <c r="H19">
        <v>5</v>
      </c>
      <c r="I19">
        <v>0</v>
      </c>
      <c r="J19">
        <v>0</v>
      </c>
      <c r="K19">
        <v>129</v>
      </c>
      <c r="L19">
        <v>10</v>
      </c>
      <c r="M19" t="s">
        <v>2359</v>
      </c>
      <c r="N19" t="s">
        <v>4</v>
      </c>
      <c r="O19" t="s">
        <v>3</v>
      </c>
    </row>
    <row r="20" spans="1:15" x14ac:dyDescent="0.2">
      <c r="B20">
        <v>201207</v>
      </c>
      <c r="C20">
        <v>0</v>
      </c>
      <c r="D20">
        <v>0</v>
      </c>
      <c r="E20">
        <v>99</v>
      </c>
      <c r="F20">
        <v>99</v>
      </c>
      <c r="G20">
        <v>1</v>
      </c>
      <c r="H20">
        <v>3</v>
      </c>
      <c r="I20">
        <v>0</v>
      </c>
      <c r="J20">
        <v>0</v>
      </c>
      <c r="K20">
        <v>103</v>
      </c>
      <c r="L20">
        <v>10</v>
      </c>
      <c r="M20" t="s">
        <v>2359</v>
      </c>
      <c r="N20" t="s">
        <v>4</v>
      </c>
      <c r="O20" t="s">
        <v>3</v>
      </c>
    </row>
    <row r="21" spans="1:15" x14ac:dyDescent="0.2">
      <c r="B21">
        <v>201201</v>
      </c>
      <c r="C21">
        <v>0</v>
      </c>
      <c r="D21">
        <v>4</v>
      </c>
      <c r="E21">
        <v>146</v>
      </c>
      <c r="F21">
        <v>150</v>
      </c>
      <c r="G21">
        <v>1</v>
      </c>
      <c r="H21">
        <v>4</v>
      </c>
      <c r="I21">
        <v>0</v>
      </c>
      <c r="J21">
        <v>0</v>
      </c>
      <c r="K21">
        <v>155</v>
      </c>
      <c r="L21">
        <v>10</v>
      </c>
      <c r="M21" t="s">
        <v>2359</v>
      </c>
      <c r="N21" t="s">
        <v>4</v>
      </c>
      <c r="O21" t="s">
        <v>3</v>
      </c>
    </row>
    <row r="23" spans="1:15" x14ac:dyDescent="0.2">
      <c r="A23" t="s">
        <v>5</v>
      </c>
      <c r="B23">
        <v>201401</v>
      </c>
      <c r="C23">
        <v>34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34</v>
      </c>
      <c r="L23">
        <v>10</v>
      </c>
      <c r="M23" t="s">
        <v>2359</v>
      </c>
      <c r="N23" t="s">
        <v>679</v>
      </c>
      <c r="O23" t="s">
        <v>5</v>
      </c>
    </row>
    <row r="24" spans="1:15" x14ac:dyDescent="0.2">
      <c r="B24">
        <v>201307</v>
      </c>
      <c r="C24">
        <v>40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40</v>
      </c>
      <c r="L24">
        <v>10</v>
      </c>
      <c r="M24" t="s">
        <v>2359</v>
      </c>
      <c r="N24" t="s">
        <v>679</v>
      </c>
      <c r="O24" t="s">
        <v>5</v>
      </c>
    </row>
    <row r="25" spans="1:15" x14ac:dyDescent="0.2">
      <c r="B25">
        <v>201301</v>
      </c>
      <c r="C25">
        <v>20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20</v>
      </c>
      <c r="L25">
        <v>10</v>
      </c>
      <c r="M25" t="s">
        <v>2359</v>
      </c>
      <c r="N25" t="s">
        <v>679</v>
      </c>
      <c r="O25" t="s">
        <v>5</v>
      </c>
    </row>
    <row r="26" spans="1:15" x14ac:dyDescent="0.2">
      <c r="B26">
        <v>201207</v>
      </c>
      <c r="C26">
        <v>34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34</v>
      </c>
      <c r="L26">
        <v>10</v>
      </c>
      <c r="M26" t="s">
        <v>2359</v>
      </c>
      <c r="N26" t="s">
        <v>679</v>
      </c>
      <c r="O26" t="s">
        <v>5</v>
      </c>
    </row>
    <row r="27" spans="1:15" x14ac:dyDescent="0.2">
      <c r="B27">
        <v>201201</v>
      </c>
      <c r="C27">
        <v>34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34</v>
      </c>
      <c r="L27">
        <v>10</v>
      </c>
      <c r="M27" t="s">
        <v>2359</v>
      </c>
      <c r="N27" t="s">
        <v>679</v>
      </c>
      <c r="O27" t="s">
        <v>5</v>
      </c>
    </row>
    <row r="29" spans="1:15" x14ac:dyDescent="0.2">
      <c r="A29" t="s">
        <v>6</v>
      </c>
      <c r="B29">
        <v>201401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10</v>
      </c>
      <c r="M29" t="s">
        <v>2359</v>
      </c>
      <c r="N29" t="s">
        <v>7</v>
      </c>
      <c r="O29" t="s">
        <v>6</v>
      </c>
    </row>
    <row r="30" spans="1:15" x14ac:dyDescent="0.2">
      <c r="B30">
        <v>201307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10</v>
      </c>
      <c r="M30" t="s">
        <v>2359</v>
      </c>
      <c r="N30" t="s">
        <v>7</v>
      </c>
      <c r="O30" t="s">
        <v>6</v>
      </c>
    </row>
    <row r="31" spans="1:15" x14ac:dyDescent="0.2">
      <c r="B31">
        <v>201301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10</v>
      </c>
      <c r="M31" t="s">
        <v>2359</v>
      </c>
      <c r="N31" t="s">
        <v>7</v>
      </c>
      <c r="O31" t="s">
        <v>6</v>
      </c>
    </row>
    <row r="32" spans="1:15" x14ac:dyDescent="0.2">
      <c r="B32">
        <v>201207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10</v>
      </c>
      <c r="M32" t="s">
        <v>2359</v>
      </c>
      <c r="N32" t="s">
        <v>7</v>
      </c>
      <c r="O32" t="s">
        <v>6</v>
      </c>
    </row>
    <row r="33" spans="1:15" x14ac:dyDescent="0.2">
      <c r="B33">
        <v>201201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10</v>
      </c>
      <c r="M33" t="s">
        <v>2359</v>
      </c>
      <c r="N33" t="s">
        <v>7</v>
      </c>
      <c r="O33" t="s">
        <v>6</v>
      </c>
    </row>
    <row r="34" spans="1:15" x14ac:dyDescent="0.2">
      <c r="K34" s="39"/>
    </row>
    <row r="35" spans="1:15" x14ac:dyDescent="0.2">
      <c r="A35" t="s">
        <v>8</v>
      </c>
      <c r="B35">
        <v>201401</v>
      </c>
      <c r="C35">
        <v>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38</v>
      </c>
      <c r="L35">
        <v>10</v>
      </c>
      <c r="M35" t="s">
        <v>2359</v>
      </c>
      <c r="N35" t="s">
        <v>9</v>
      </c>
      <c r="O35" t="s">
        <v>8</v>
      </c>
    </row>
    <row r="36" spans="1:15" x14ac:dyDescent="0.2">
      <c r="B36">
        <v>201307</v>
      </c>
      <c r="C36">
        <v>39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39</v>
      </c>
      <c r="L36">
        <v>10</v>
      </c>
      <c r="M36" t="s">
        <v>2359</v>
      </c>
      <c r="N36" t="s">
        <v>9</v>
      </c>
      <c r="O36" t="s">
        <v>8</v>
      </c>
    </row>
    <row r="37" spans="1:15" x14ac:dyDescent="0.2">
      <c r="B37">
        <v>201301</v>
      </c>
      <c r="C37">
        <v>37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37</v>
      </c>
      <c r="L37">
        <v>10</v>
      </c>
      <c r="M37" t="s">
        <v>2359</v>
      </c>
      <c r="N37" t="s">
        <v>9</v>
      </c>
      <c r="O37" t="s">
        <v>8</v>
      </c>
    </row>
    <row r="38" spans="1:15" x14ac:dyDescent="0.2">
      <c r="B38">
        <v>201207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10</v>
      </c>
      <c r="M38" t="s">
        <v>2359</v>
      </c>
      <c r="N38" t="s">
        <v>9</v>
      </c>
      <c r="O38" t="s">
        <v>8</v>
      </c>
    </row>
    <row r="39" spans="1:15" x14ac:dyDescent="0.2">
      <c r="B39">
        <v>201201</v>
      </c>
      <c r="C39">
        <v>36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36</v>
      </c>
      <c r="L39">
        <v>10</v>
      </c>
      <c r="M39" t="s">
        <v>2359</v>
      </c>
      <c r="N39" t="s">
        <v>9</v>
      </c>
      <c r="O39" t="s">
        <v>8</v>
      </c>
    </row>
    <row r="41" spans="1:15" x14ac:dyDescent="0.2">
      <c r="A41" t="s">
        <v>10</v>
      </c>
      <c r="B41">
        <v>201401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10</v>
      </c>
      <c r="M41" t="s">
        <v>2359</v>
      </c>
      <c r="N41" t="s">
        <v>11</v>
      </c>
      <c r="O41" t="s">
        <v>10</v>
      </c>
    </row>
    <row r="42" spans="1:15" x14ac:dyDescent="0.2">
      <c r="B42">
        <v>201307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10</v>
      </c>
      <c r="M42" t="s">
        <v>2359</v>
      </c>
      <c r="N42" t="s">
        <v>11</v>
      </c>
      <c r="O42" t="s">
        <v>10</v>
      </c>
    </row>
    <row r="43" spans="1:15" x14ac:dyDescent="0.2">
      <c r="B43">
        <v>201301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10</v>
      </c>
      <c r="M43" t="s">
        <v>2359</v>
      </c>
      <c r="N43" t="s">
        <v>11</v>
      </c>
      <c r="O43" t="s">
        <v>10</v>
      </c>
    </row>
    <row r="44" spans="1:15" x14ac:dyDescent="0.2">
      <c r="B44">
        <v>201207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10</v>
      </c>
      <c r="M44" t="s">
        <v>2359</v>
      </c>
      <c r="N44" t="s">
        <v>11</v>
      </c>
      <c r="O44" t="s">
        <v>10</v>
      </c>
    </row>
    <row r="45" spans="1:15" x14ac:dyDescent="0.2">
      <c r="B45">
        <v>201201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10</v>
      </c>
      <c r="M45" t="s">
        <v>2359</v>
      </c>
      <c r="N45" t="s">
        <v>11</v>
      </c>
      <c r="O45" t="s">
        <v>10</v>
      </c>
    </row>
    <row r="47" spans="1:15" x14ac:dyDescent="0.2">
      <c r="A47" t="s">
        <v>12</v>
      </c>
      <c r="B47">
        <v>201401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10</v>
      </c>
      <c r="M47" t="s">
        <v>2359</v>
      </c>
      <c r="N47" t="s">
        <v>13</v>
      </c>
      <c r="O47" t="s">
        <v>12</v>
      </c>
    </row>
    <row r="48" spans="1:15" x14ac:dyDescent="0.2">
      <c r="B48">
        <v>201307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10</v>
      </c>
      <c r="M48" t="s">
        <v>2359</v>
      </c>
      <c r="N48" t="s">
        <v>13</v>
      </c>
      <c r="O48" t="s">
        <v>12</v>
      </c>
    </row>
    <row r="49" spans="1:15" x14ac:dyDescent="0.2">
      <c r="B49">
        <v>201301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10</v>
      </c>
      <c r="M49" t="s">
        <v>2359</v>
      </c>
      <c r="N49" t="s">
        <v>13</v>
      </c>
      <c r="O49" t="s">
        <v>12</v>
      </c>
    </row>
    <row r="50" spans="1:15" x14ac:dyDescent="0.2">
      <c r="B50">
        <v>201207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1</v>
      </c>
      <c r="L50">
        <v>10</v>
      </c>
      <c r="M50" t="s">
        <v>2359</v>
      </c>
      <c r="N50" t="s">
        <v>13</v>
      </c>
      <c r="O50" t="s">
        <v>12</v>
      </c>
    </row>
    <row r="51" spans="1:15" x14ac:dyDescent="0.2">
      <c r="B51">
        <v>201201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10</v>
      </c>
      <c r="M51" t="s">
        <v>2359</v>
      </c>
      <c r="N51" t="s">
        <v>13</v>
      </c>
      <c r="O51" t="s">
        <v>12</v>
      </c>
    </row>
    <row r="53" spans="1:15" x14ac:dyDescent="0.2">
      <c r="A53" t="s">
        <v>14</v>
      </c>
      <c r="B53">
        <v>201401</v>
      </c>
      <c r="C53">
        <v>56</v>
      </c>
      <c r="D53">
        <v>0</v>
      </c>
      <c r="E53">
        <v>15</v>
      </c>
      <c r="F53">
        <v>15</v>
      </c>
      <c r="G53">
        <v>0</v>
      </c>
      <c r="H53">
        <v>0</v>
      </c>
      <c r="I53">
        <v>0</v>
      </c>
      <c r="J53">
        <v>0</v>
      </c>
      <c r="K53">
        <v>71</v>
      </c>
      <c r="L53">
        <v>10</v>
      </c>
      <c r="M53" t="s">
        <v>2359</v>
      </c>
      <c r="N53" t="s">
        <v>678</v>
      </c>
      <c r="O53" t="s">
        <v>14</v>
      </c>
    </row>
    <row r="54" spans="1:15" x14ac:dyDescent="0.2">
      <c r="B54">
        <v>201307</v>
      </c>
      <c r="C54">
        <v>45</v>
      </c>
      <c r="D54">
        <v>0</v>
      </c>
      <c r="E54">
        <v>16</v>
      </c>
      <c r="F54">
        <v>16</v>
      </c>
      <c r="G54">
        <v>0</v>
      </c>
      <c r="H54">
        <v>0</v>
      </c>
      <c r="I54">
        <v>18</v>
      </c>
      <c r="J54">
        <v>18</v>
      </c>
      <c r="K54">
        <v>79</v>
      </c>
      <c r="L54">
        <v>10</v>
      </c>
      <c r="M54" t="s">
        <v>2359</v>
      </c>
      <c r="N54" t="s">
        <v>678</v>
      </c>
      <c r="O54" t="s">
        <v>14</v>
      </c>
    </row>
    <row r="55" spans="1:15" x14ac:dyDescent="0.2">
      <c r="B55">
        <v>201301</v>
      </c>
      <c r="C55">
        <v>52</v>
      </c>
      <c r="D55">
        <v>0</v>
      </c>
      <c r="E55">
        <v>16</v>
      </c>
      <c r="F55">
        <v>16</v>
      </c>
      <c r="G55">
        <v>0</v>
      </c>
      <c r="H55">
        <v>0</v>
      </c>
      <c r="I55">
        <v>1</v>
      </c>
      <c r="J55">
        <v>1</v>
      </c>
      <c r="K55">
        <v>69</v>
      </c>
      <c r="L55">
        <v>10</v>
      </c>
      <c r="M55" t="s">
        <v>2359</v>
      </c>
      <c r="N55" t="s">
        <v>678</v>
      </c>
      <c r="O55" t="s">
        <v>14</v>
      </c>
    </row>
    <row r="56" spans="1:15" x14ac:dyDescent="0.2">
      <c r="B56">
        <v>201207</v>
      </c>
      <c r="C56">
        <v>50</v>
      </c>
      <c r="D56">
        <v>0</v>
      </c>
      <c r="E56">
        <v>25</v>
      </c>
      <c r="F56">
        <v>25</v>
      </c>
      <c r="G56">
        <v>0</v>
      </c>
      <c r="H56">
        <v>0</v>
      </c>
      <c r="I56">
        <v>9</v>
      </c>
      <c r="J56">
        <v>9</v>
      </c>
      <c r="K56">
        <v>84</v>
      </c>
      <c r="L56">
        <v>10</v>
      </c>
      <c r="M56" t="s">
        <v>2359</v>
      </c>
      <c r="N56" t="s">
        <v>678</v>
      </c>
      <c r="O56" t="s">
        <v>14</v>
      </c>
    </row>
    <row r="57" spans="1:15" x14ac:dyDescent="0.2">
      <c r="B57">
        <v>201201</v>
      </c>
      <c r="C57">
        <v>51</v>
      </c>
      <c r="D57">
        <v>0</v>
      </c>
      <c r="E57">
        <v>20</v>
      </c>
      <c r="F57">
        <v>20</v>
      </c>
      <c r="G57">
        <v>13</v>
      </c>
      <c r="H57">
        <v>0</v>
      </c>
      <c r="I57">
        <v>0</v>
      </c>
      <c r="J57">
        <v>0</v>
      </c>
      <c r="K57">
        <v>84</v>
      </c>
      <c r="L57">
        <v>10</v>
      </c>
      <c r="M57" t="s">
        <v>2359</v>
      </c>
      <c r="N57" t="s">
        <v>678</v>
      </c>
      <c r="O57" t="s">
        <v>14</v>
      </c>
    </row>
    <row r="59" spans="1:15" x14ac:dyDescent="0.2">
      <c r="A59" t="s">
        <v>15</v>
      </c>
      <c r="B59">
        <v>201401</v>
      </c>
      <c r="C59">
        <v>17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17</v>
      </c>
      <c r="L59">
        <v>10</v>
      </c>
      <c r="M59" t="s">
        <v>2359</v>
      </c>
      <c r="N59" t="s">
        <v>16</v>
      </c>
      <c r="O59" t="s">
        <v>15</v>
      </c>
    </row>
    <row r="60" spans="1:15" x14ac:dyDescent="0.2">
      <c r="B60">
        <v>201307</v>
      </c>
      <c r="C60">
        <v>22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23</v>
      </c>
      <c r="L60">
        <v>10</v>
      </c>
      <c r="M60" t="s">
        <v>2359</v>
      </c>
      <c r="N60" t="s">
        <v>16</v>
      </c>
      <c r="O60" t="s">
        <v>15</v>
      </c>
    </row>
    <row r="61" spans="1:15" x14ac:dyDescent="0.2">
      <c r="B61">
        <v>201301</v>
      </c>
      <c r="C61">
        <v>19</v>
      </c>
      <c r="D61">
        <v>0</v>
      </c>
      <c r="E61">
        <v>0</v>
      </c>
      <c r="F61">
        <v>0</v>
      </c>
      <c r="G61">
        <v>0</v>
      </c>
      <c r="H61">
        <v>0</v>
      </c>
      <c r="I61">
        <v>6</v>
      </c>
      <c r="J61">
        <v>0</v>
      </c>
      <c r="K61">
        <v>25</v>
      </c>
      <c r="L61">
        <v>10</v>
      </c>
      <c r="M61" t="s">
        <v>2359</v>
      </c>
      <c r="N61" t="s">
        <v>16</v>
      </c>
      <c r="O61" t="s">
        <v>15</v>
      </c>
    </row>
    <row r="62" spans="1:15" x14ac:dyDescent="0.2">
      <c r="B62">
        <v>201207</v>
      </c>
      <c r="C62">
        <v>22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22</v>
      </c>
      <c r="L62">
        <v>10</v>
      </c>
      <c r="M62" t="s">
        <v>2359</v>
      </c>
      <c r="N62" t="s">
        <v>16</v>
      </c>
      <c r="O62" t="s">
        <v>15</v>
      </c>
    </row>
    <row r="63" spans="1:15" x14ac:dyDescent="0.2">
      <c r="B63">
        <v>201201</v>
      </c>
      <c r="C63">
        <v>20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20</v>
      </c>
      <c r="L63">
        <v>10</v>
      </c>
      <c r="M63" t="s">
        <v>2359</v>
      </c>
      <c r="N63" t="s">
        <v>16</v>
      </c>
      <c r="O63" t="s">
        <v>15</v>
      </c>
    </row>
    <row r="65" spans="1:15" x14ac:dyDescent="0.2">
      <c r="A65" t="s">
        <v>17</v>
      </c>
      <c r="B65">
        <v>201401</v>
      </c>
      <c r="C65">
        <v>0</v>
      </c>
      <c r="D65">
        <v>0</v>
      </c>
      <c r="E65">
        <v>8</v>
      </c>
      <c r="F65">
        <v>8</v>
      </c>
      <c r="G65">
        <v>0</v>
      </c>
      <c r="H65">
        <v>0</v>
      </c>
      <c r="I65">
        <v>0</v>
      </c>
      <c r="J65">
        <v>0</v>
      </c>
      <c r="K65">
        <v>8</v>
      </c>
      <c r="L65">
        <v>10</v>
      </c>
      <c r="M65" t="s">
        <v>2359</v>
      </c>
      <c r="N65" t="s">
        <v>18</v>
      </c>
      <c r="O65" t="s">
        <v>17</v>
      </c>
    </row>
    <row r="66" spans="1:15" x14ac:dyDescent="0.2">
      <c r="B66">
        <v>201307</v>
      </c>
      <c r="C66">
        <v>0</v>
      </c>
      <c r="D66">
        <v>0</v>
      </c>
      <c r="E66">
        <v>0</v>
      </c>
      <c r="F66">
        <v>0</v>
      </c>
      <c r="G66">
        <v>7</v>
      </c>
      <c r="H66">
        <v>0</v>
      </c>
      <c r="I66">
        <v>1</v>
      </c>
      <c r="J66">
        <v>1</v>
      </c>
      <c r="K66">
        <v>8</v>
      </c>
      <c r="L66">
        <v>10</v>
      </c>
      <c r="M66" t="s">
        <v>2359</v>
      </c>
      <c r="N66" t="s">
        <v>18</v>
      </c>
      <c r="O66" t="s">
        <v>17</v>
      </c>
    </row>
    <row r="67" spans="1:15" x14ac:dyDescent="0.2">
      <c r="B67">
        <v>201301</v>
      </c>
      <c r="C67">
        <v>0</v>
      </c>
      <c r="D67">
        <v>0</v>
      </c>
      <c r="E67">
        <v>0</v>
      </c>
      <c r="F67">
        <v>0</v>
      </c>
      <c r="G67">
        <v>8</v>
      </c>
      <c r="H67">
        <v>0</v>
      </c>
      <c r="I67">
        <v>0</v>
      </c>
      <c r="J67">
        <v>0</v>
      </c>
      <c r="K67">
        <v>8</v>
      </c>
      <c r="L67">
        <v>10</v>
      </c>
      <c r="M67" t="s">
        <v>2359</v>
      </c>
      <c r="N67" t="s">
        <v>18</v>
      </c>
      <c r="O67" t="s">
        <v>17</v>
      </c>
    </row>
    <row r="68" spans="1:15" x14ac:dyDescent="0.2">
      <c r="B68">
        <v>201207</v>
      </c>
      <c r="C68">
        <v>0</v>
      </c>
      <c r="D68">
        <v>0</v>
      </c>
      <c r="E68">
        <v>0</v>
      </c>
      <c r="F68">
        <v>0</v>
      </c>
      <c r="G68">
        <v>2</v>
      </c>
      <c r="H68">
        <v>0</v>
      </c>
      <c r="I68">
        <v>0</v>
      </c>
      <c r="J68">
        <v>0</v>
      </c>
      <c r="K68">
        <v>2</v>
      </c>
      <c r="L68">
        <v>10</v>
      </c>
      <c r="M68" t="s">
        <v>2359</v>
      </c>
      <c r="N68" t="s">
        <v>18</v>
      </c>
      <c r="O68" t="s">
        <v>17</v>
      </c>
    </row>
    <row r="69" spans="1:15" x14ac:dyDescent="0.2">
      <c r="B69">
        <v>201201</v>
      </c>
      <c r="C69">
        <v>0</v>
      </c>
      <c r="D69">
        <v>0</v>
      </c>
      <c r="E69">
        <v>0</v>
      </c>
      <c r="F69">
        <v>0</v>
      </c>
      <c r="G69">
        <v>0</v>
      </c>
      <c r="H69">
        <v>6</v>
      </c>
      <c r="I69">
        <v>0</v>
      </c>
      <c r="J69">
        <v>0</v>
      </c>
      <c r="K69">
        <v>6</v>
      </c>
      <c r="L69">
        <v>10</v>
      </c>
      <c r="M69" t="s">
        <v>2359</v>
      </c>
      <c r="N69" t="s">
        <v>18</v>
      </c>
      <c r="O69" t="s">
        <v>17</v>
      </c>
    </row>
    <row r="71" spans="1:15" x14ac:dyDescent="0.2">
      <c r="A71" t="s">
        <v>19</v>
      </c>
      <c r="B71">
        <v>201401</v>
      </c>
      <c r="C71">
        <v>31</v>
      </c>
      <c r="D71">
        <v>0</v>
      </c>
      <c r="E71">
        <v>14</v>
      </c>
      <c r="F71">
        <v>14</v>
      </c>
      <c r="G71">
        <v>0</v>
      </c>
      <c r="H71">
        <v>0</v>
      </c>
      <c r="I71">
        <v>0</v>
      </c>
      <c r="J71">
        <v>0</v>
      </c>
      <c r="K71">
        <v>45</v>
      </c>
      <c r="L71">
        <v>10</v>
      </c>
      <c r="M71" t="s">
        <v>2359</v>
      </c>
      <c r="N71" t="s">
        <v>20</v>
      </c>
      <c r="O71" t="s">
        <v>19</v>
      </c>
    </row>
    <row r="72" spans="1:15" x14ac:dyDescent="0.2">
      <c r="B72">
        <v>201307</v>
      </c>
      <c r="C72">
        <v>30</v>
      </c>
      <c r="D72">
        <v>0</v>
      </c>
      <c r="E72">
        <v>14</v>
      </c>
      <c r="F72">
        <v>14</v>
      </c>
      <c r="G72">
        <v>0</v>
      </c>
      <c r="H72">
        <v>0</v>
      </c>
      <c r="I72">
        <v>3</v>
      </c>
      <c r="J72">
        <v>3</v>
      </c>
      <c r="K72">
        <v>47</v>
      </c>
      <c r="L72">
        <v>10</v>
      </c>
      <c r="M72" t="s">
        <v>2359</v>
      </c>
      <c r="N72" t="s">
        <v>20</v>
      </c>
      <c r="O72" t="s">
        <v>19</v>
      </c>
    </row>
    <row r="73" spans="1:15" x14ac:dyDescent="0.2">
      <c r="B73">
        <v>201301</v>
      </c>
      <c r="C73">
        <v>33</v>
      </c>
      <c r="D73">
        <v>0</v>
      </c>
      <c r="E73">
        <v>14</v>
      </c>
      <c r="F73">
        <v>14</v>
      </c>
      <c r="G73">
        <v>0</v>
      </c>
      <c r="H73">
        <v>0</v>
      </c>
      <c r="I73">
        <v>2</v>
      </c>
      <c r="J73">
        <v>2</v>
      </c>
      <c r="K73">
        <v>49</v>
      </c>
      <c r="L73">
        <v>10</v>
      </c>
      <c r="M73" t="s">
        <v>2359</v>
      </c>
      <c r="N73" t="s">
        <v>20</v>
      </c>
      <c r="O73" t="s">
        <v>19</v>
      </c>
    </row>
    <row r="74" spans="1:15" x14ac:dyDescent="0.2">
      <c r="B74">
        <v>201207</v>
      </c>
      <c r="C74">
        <v>28</v>
      </c>
      <c r="D74">
        <v>0</v>
      </c>
      <c r="E74">
        <v>14</v>
      </c>
      <c r="F74">
        <v>14</v>
      </c>
      <c r="G74">
        <v>0</v>
      </c>
      <c r="H74">
        <v>0</v>
      </c>
      <c r="I74">
        <v>0</v>
      </c>
      <c r="J74">
        <v>0</v>
      </c>
      <c r="K74">
        <v>42</v>
      </c>
      <c r="L74">
        <v>10</v>
      </c>
      <c r="M74" t="s">
        <v>2359</v>
      </c>
      <c r="N74" t="s">
        <v>20</v>
      </c>
      <c r="O74" t="s">
        <v>19</v>
      </c>
    </row>
    <row r="75" spans="1:15" x14ac:dyDescent="0.2">
      <c r="B75">
        <v>201201</v>
      </c>
      <c r="C75">
        <v>37</v>
      </c>
      <c r="D75">
        <v>0</v>
      </c>
      <c r="E75">
        <v>14</v>
      </c>
      <c r="F75">
        <v>14</v>
      </c>
      <c r="G75">
        <v>0</v>
      </c>
      <c r="H75">
        <v>0</v>
      </c>
      <c r="I75">
        <v>5</v>
      </c>
      <c r="J75">
        <v>5</v>
      </c>
      <c r="K75">
        <v>56</v>
      </c>
      <c r="L75">
        <v>10</v>
      </c>
      <c r="M75" t="s">
        <v>2359</v>
      </c>
      <c r="N75" t="s">
        <v>20</v>
      </c>
      <c r="O75" t="s">
        <v>19</v>
      </c>
    </row>
    <row r="77" spans="1:15" x14ac:dyDescent="0.2">
      <c r="A77" t="s">
        <v>21</v>
      </c>
      <c r="B77">
        <v>201401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10</v>
      </c>
      <c r="M77" t="s">
        <v>2359</v>
      </c>
      <c r="N77" t="s">
        <v>22</v>
      </c>
      <c r="O77" t="s">
        <v>21</v>
      </c>
    </row>
    <row r="78" spans="1:15" x14ac:dyDescent="0.2">
      <c r="B78">
        <v>201301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10</v>
      </c>
      <c r="N78" t="s">
        <v>22</v>
      </c>
      <c r="O78" t="s">
        <v>21</v>
      </c>
    </row>
    <row r="79" spans="1:15" x14ac:dyDescent="0.2">
      <c r="B79">
        <v>201207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10</v>
      </c>
      <c r="J79">
        <v>0</v>
      </c>
      <c r="K79">
        <v>10</v>
      </c>
      <c r="L79">
        <v>10</v>
      </c>
      <c r="N79" t="s">
        <v>22</v>
      </c>
      <c r="O79" t="s">
        <v>21</v>
      </c>
    </row>
    <row r="80" spans="1:15" x14ac:dyDescent="0.2">
      <c r="B80">
        <v>201201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10</v>
      </c>
      <c r="N80" t="s">
        <v>22</v>
      </c>
      <c r="O80" t="s">
        <v>21</v>
      </c>
    </row>
    <row r="84" spans="1:15" x14ac:dyDescent="0.2">
      <c r="A84" t="s">
        <v>23</v>
      </c>
      <c r="B84">
        <v>201401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20</v>
      </c>
      <c r="M84" t="s">
        <v>2362</v>
      </c>
      <c r="N84" t="s">
        <v>24</v>
      </c>
      <c r="O84" t="s">
        <v>23</v>
      </c>
    </row>
    <row r="85" spans="1:15" x14ac:dyDescent="0.2">
      <c r="B85">
        <v>201307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20</v>
      </c>
      <c r="M85" t="s">
        <v>2362</v>
      </c>
      <c r="N85" t="s">
        <v>24</v>
      </c>
      <c r="O85" t="s">
        <v>23</v>
      </c>
    </row>
    <row r="86" spans="1:15" x14ac:dyDescent="0.2">
      <c r="B86">
        <v>201301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20</v>
      </c>
      <c r="M86" t="s">
        <v>2362</v>
      </c>
      <c r="N86" t="s">
        <v>24</v>
      </c>
      <c r="O86" t="s">
        <v>23</v>
      </c>
    </row>
    <row r="87" spans="1:15" x14ac:dyDescent="0.2">
      <c r="B87">
        <v>201207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20</v>
      </c>
      <c r="M87" t="s">
        <v>2362</v>
      </c>
      <c r="N87" t="s">
        <v>24</v>
      </c>
      <c r="O87" t="s">
        <v>23</v>
      </c>
    </row>
    <row r="88" spans="1:15" x14ac:dyDescent="0.2">
      <c r="B88">
        <v>201201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20</v>
      </c>
      <c r="M88" t="s">
        <v>2362</v>
      </c>
      <c r="N88" t="s">
        <v>24</v>
      </c>
      <c r="O88" t="s">
        <v>23</v>
      </c>
    </row>
    <row r="90" spans="1:15" x14ac:dyDescent="0.2">
      <c r="A90" t="s">
        <v>25</v>
      </c>
      <c r="B90">
        <v>201401</v>
      </c>
      <c r="C90">
        <v>0</v>
      </c>
      <c r="D90">
        <v>0</v>
      </c>
      <c r="E90">
        <v>15</v>
      </c>
      <c r="F90">
        <v>15</v>
      </c>
      <c r="G90">
        <v>2</v>
      </c>
      <c r="H90">
        <v>0</v>
      </c>
      <c r="I90">
        <v>0</v>
      </c>
      <c r="J90">
        <v>0</v>
      </c>
      <c r="K90">
        <v>17</v>
      </c>
      <c r="L90">
        <v>20</v>
      </c>
      <c r="M90" t="s">
        <v>2362</v>
      </c>
      <c r="N90" t="s">
        <v>26</v>
      </c>
      <c r="O90" t="s">
        <v>25</v>
      </c>
    </row>
    <row r="91" spans="1:15" x14ac:dyDescent="0.2">
      <c r="B91">
        <v>201307</v>
      </c>
      <c r="C91">
        <v>0</v>
      </c>
      <c r="D91">
        <v>0</v>
      </c>
      <c r="E91">
        <v>17</v>
      </c>
      <c r="F91">
        <v>17</v>
      </c>
      <c r="G91">
        <v>0</v>
      </c>
      <c r="H91">
        <v>0</v>
      </c>
      <c r="I91">
        <v>10</v>
      </c>
      <c r="J91">
        <v>10</v>
      </c>
      <c r="K91">
        <v>27</v>
      </c>
      <c r="L91">
        <v>20</v>
      </c>
      <c r="M91" t="s">
        <v>2362</v>
      </c>
      <c r="N91" t="s">
        <v>26</v>
      </c>
      <c r="O91" t="s">
        <v>25</v>
      </c>
    </row>
    <row r="92" spans="1:15" x14ac:dyDescent="0.2">
      <c r="B92">
        <v>201301</v>
      </c>
      <c r="C92">
        <v>0</v>
      </c>
      <c r="D92">
        <v>0</v>
      </c>
      <c r="E92">
        <v>18</v>
      </c>
      <c r="F92">
        <v>18</v>
      </c>
      <c r="G92">
        <v>0</v>
      </c>
      <c r="H92">
        <v>0</v>
      </c>
      <c r="I92">
        <v>0</v>
      </c>
      <c r="J92">
        <v>0</v>
      </c>
      <c r="K92">
        <v>18</v>
      </c>
      <c r="L92">
        <v>20</v>
      </c>
      <c r="M92" t="s">
        <v>2362</v>
      </c>
      <c r="N92" t="s">
        <v>26</v>
      </c>
      <c r="O92" t="s">
        <v>25</v>
      </c>
    </row>
    <row r="93" spans="1:15" x14ac:dyDescent="0.2">
      <c r="B93">
        <v>201207</v>
      </c>
      <c r="C93">
        <v>0</v>
      </c>
      <c r="D93">
        <v>0</v>
      </c>
      <c r="E93">
        <v>17</v>
      </c>
      <c r="F93">
        <v>17</v>
      </c>
      <c r="G93">
        <v>0</v>
      </c>
      <c r="H93">
        <v>0</v>
      </c>
      <c r="I93">
        <v>0</v>
      </c>
      <c r="J93">
        <v>0</v>
      </c>
      <c r="K93">
        <v>17</v>
      </c>
      <c r="L93">
        <v>20</v>
      </c>
      <c r="M93" t="s">
        <v>2362</v>
      </c>
      <c r="N93" t="s">
        <v>26</v>
      </c>
      <c r="O93" t="s">
        <v>25</v>
      </c>
    </row>
    <row r="94" spans="1:15" x14ac:dyDescent="0.2">
      <c r="B94">
        <v>201201</v>
      </c>
      <c r="C94">
        <v>0</v>
      </c>
      <c r="D94">
        <v>0</v>
      </c>
      <c r="E94">
        <v>18</v>
      </c>
      <c r="F94">
        <v>18</v>
      </c>
      <c r="G94">
        <v>0</v>
      </c>
      <c r="H94">
        <v>0</v>
      </c>
      <c r="I94">
        <v>0</v>
      </c>
      <c r="J94">
        <v>0</v>
      </c>
      <c r="K94">
        <v>18</v>
      </c>
      <c r="L94">
        <v>20</v>
      </c>
      <c r="M94" t="s">
        <v>2362</v>
      </c>
      <c r="N94" t="s">
        <v>26</v>
      </c>
      <c r="O94" t="s">
        <v>25</v>
      </c>
    </row>
    <row r="96" spans="1:15" x14ac:dyDescent="0.2">
      <c r="A96" t="s">
        <v>27</v>
      </c>
      <c r="B96">
        <v>201401</v>
      </c>
      <c r="C96">
        <v>39</v>
      </c>
      <c r="D96">
        <v>0</v>
      </c>
      <c r="E96">
        <v>34</v>
      </c>
      <c r="F96">
        <v>34</v>
      </c>
      <c r="G96">
        <v>0</v>
      </c>
      <c r="H96">
        <v>7</v>
      </c>
      <c r="I96">
        <v>0</v>
      </c>
      <c r="J96">
        <v>0</v>
      </c>
      <c r="K96">
        <v>80</v>
      </c>
      <c r="L96">
        <v>20</v>
      </c>
      <c r="M96" t="s">
        <v>2362</v>
      </c>
      <c r="N96" t="s">
        <v>28</v>
      </c>
      <c r="O96" t="s">
        <v>27</v>
      </c>
    </row>
    <row r="97" spans="1:15" x14ac:dyDescent="0.2">
      <c r="B97">
        <v>201307</v>
      </c>
      <c r="C97">
        <v>39</v>
      </c>
      <c r="D97">
        <v>0</v>
      </c>
      <c r="E97">
        <v>35</v>
      </c>
      <c r="F97">
        <v>35</v>
      </c>
      <c r="G97">
        <v>0</v>
      </c>
      <c r="H97">
        <v>9</v>
      </c>
      <c r="I97">
        <v>18</v>
      </c>
      <c r="J97">
        <v>18</v>
      </c>
      <c r="K97">
        <v>101</v>
      </c>
      <c r="L97">
        <v>20</v>
      </c>
      <c r="M97" t="s">
        <v>2362</v>
      </c>
      <c r="N97" t="s">
        <v>28</v>
      </c>
      <c r="O97" t="s">
        <v>27</v>
      </c>
    </row>
    <row r="98" spans="1:15" x14ac:dyDescent="0.2">
      <c r="B98">
        <v>201301</v>
      </c>
      <c r="C98">
        <v>39</v>
      </c>
      <c r="D98">
        <v>0</v>
      </c>
      <c r="E98">
        <v>46</v>
      </c>
      <c r="F98">
        <v>46</v>
      </c>
      <c r="G98">
        <v>0</v>
      </c>
      <c r="H98">
        <v>0</v>
      </c>
      <c r="I98">
        <v>0</v>
      </c>
      <c r="J98">
        <v>0</v>
      </c>
      <c r="K98">
        <v>85</v>
      </c>
      <c r="L98">
        <v>20</v>
      </c>
      <c r="M98" t="s">
        <v>2362</v>
      </c>
      <c r="N98" t="s">
        <v>28</v>
      </c>
      <c r="O98" t="s">
        <v>27</v>
      </c>
    </row>
    <row r="99" spans="1:15" x14ac:dyDescent="0.2">
      <c r="B99">
        <v>201207</v>
      </c>
      <c r="C99">
        <v>37</v>
      </c>
      <c r="D99">
        <v>0</v>
      </c>
      <c r="E99">
        <v>42</v>
      </c>
      <c r="F99">
        <v>42</v>
      </c>
      <c r="G99">
        <v>0</v>
      </c>
      <c r="H99">
        <v>0</v>
      </c>
      <c r="I99">
        <v>5</v>
      </c>
      <c r="J99">
        <v>5</v>
      </c>
      <c r="K99">
        <v>84</v>
      </c>
      <c r="L99">
        <v>20</v>
      </c>
      <c r="M99" t="s">
        <v>2362</v>
      </c>
      <c r="N99" t="s">
        <v>28</v>
      </c>
      <c r="O99" t="s">
        <v>27</v>
      </c>
    </row>
    <row r="100" spans="1:15" x14ac:dyDescent="0.2">
      <c r="B100">
        <v>201201</v>
      </c>
      <c r="C100">
        <v>36</v>
      </c>
      <c r="D100">
        <v>8</v>
      </c>
      <c r="E100">
        <v>14</v>
      </c>
      <c r="F100">
        <v>22</v>
      </c>
      <c r="G100">
        <v>0</v>
      </c>
      <c r="H100">
        <v>2</v>
      </c>
      <c r="I100">
        <v>0</v>
      </c>
      <c r="J100">
        <v>0</v>
      </c>
      <c r="K100">
        <v>60</v>
      </c>
      <c r="L100">
        <v>20</v>
      </c>
      <c r="M100" t="s">
        <v>2362</v>
      </c>
      <c r="N100" t="s">
        <v>28</v>
      </c>
      <c r="O100" t="s">
        <v>27</v>
      </c>
    </row>
    <row r="102" spans="1:15" x14ac:dyDescent="0.2">
      <c r="A102" t="s">
        <v>29</v>
      </c>
      <c r="B102">
        <v>201401</v>
      </c>
      <c r="C102">
        <v>27</v>
      </c>
      <c r="D102">
        <v>0</v>
      </c>
      <c r="E102">
        <v>0</v>
      </c>
      <c r="F102">
        <v>0</v>
      </c>
      <c r="G102">
        <v>0</v>
      </c>
      <c r="H102">
        <v>14</v>
      </c>
      <c r="I102">
        <v>0</v>
      </c>
      <c r="J102">
        <v>0</v>
      </c>
      <c r="K102">
        <v>41</v>
      </c>
      <c r="L102">
        <v>20</v>
      </c>
      <c r="M102" t="s">
        <v>2362</v>
      </c>
      <c r="N102" t="s">
        <v>30</v>
      </c>
      <c r="O102" t="s">
        <v>29</v>
      </c>
    </row>
    <row r="103" spans="1:15" x14ac:dyDescent="0.2">
      <c r="B103">
        <v>201307</v>
      </c>
      <c r="C103">
        <v>26</v>
      </c>
      <c r="D103">
        <v>0</v>
      </c>
      <c r="E103">
        <v>0</v>
      </c>
      <c r="F103">
        <v>0</v>
      </c>
      <c r="G103">
        <v>34</v>
      </c>
      <c r="H103">
        <v>34</v>
      </c>
      <c r="I103">
        <v>0</v>
      </c>
      <c r="J103">
        <v>0</v>
      </c>
      <c r="K103">
        <v>94</v>
      </c>
      <c r="L103">
        <v>20</v>
      </c>
      <c r="M103" t="s">
        <v>2362</v>
      </c>
      <c r="N103" t="s">
        <v>30</v>
      </c>
      <c r="O103" t="s">
        <v>29</v>
      </c>
    </row>
    <row r="104" spans="1:15" x14ac:dyDescent="0.2">
      <c r="B104">
        <v>201301</v>
      </c>
      <c r="C104">
        <v>26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26</v>
      </c>
      <c r="L104">
        <v>20</v>
      </c>
      <c r="M104" t="s">
        <v>2362</v>
      </c>
      <c r="N104" t="s">
        <v>30</v>
      </c>
      <c r="O104" t="s">
        <v>29</v>
      </c>
    </row>
    <row r="105" spans="1:15" x14ac:dyDescent="0.2">
      <c r="B105">
        <v>201207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22</v>
      </c>
      <c r="I105">
        <v>5</v>
      </c>
      <c r="J105">
        <v>5</v>
      </c>
      <c r="K105">
        <v>27</v>
      </c>
      <c r="L105">
        <v>20</v>
      </c>
      <c r="M105" t="s">
        <v>2362</v>
      </c>
      <c r="N105" t="s">
        <v>30</v>
      </c>
      <c r="O105" t="s">
        <v>29</v>
      </c>
    </row>
    <row r="106" spans="1:15" x14ac:dyDescent="0.2">
      <c r="B106">
        <v>201201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6</v>
      </c>
      <c r="I106">
        <v>0</v>
      </c>
      <c r="J106">
        <v>0</v>
      </c>
      <c r="K106">
        <v>6</v>
      </c>
      <c r="L106">
        <v>20</v>
      </c>
      <c r="M106" t="s">
        <v>2362</v>
      </c>
      <c r="N106" t="s">
        <v>30</v>
      </c>
      <c r="O106" t="s">
        <v>29</v>
      </c>
    </row>
    <row r="108" spans="1:15" x14ac:dyDescent="0.2">
      <c r="A108" t="s">
        <v>31</v>
      </c>
      <c r="B108">
        <v>201401</v>
      </c>
      <c r="C108">
        <v>36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36</v>
      </c>
      <c r="L108">
        <v>20</v>
      </c>
      <c r="M108" t="s">
        <v>2362</v>
      </c>
      <c r="N108" t="s">
        <v>32</v>
      </c>
      <c r="O108" t="s">
        <v>31</v>
      </c>
    </row>
    <row r="109" spans="1:15" x14ac:dyDescent="0.2">
      <c r="B109">
        <v>201307</v>
      </c>
      <c r="C109">
        <v>34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34</v>
      </c>
      <c r="L109">
        <v>20</v>
      </c>
      <c r="M109" t="s">
        <v>2362</v>
      </c>
      <c r="N109" t="s">
        <v>32</v>
      </c>
      <c r="O109" t="s">
        <v>31</v>
      </c>
    </row>
    <row r="110" spans="1:15" x14ac:dyDescent="0.2">
      <c r="B110">
        <v>201301</v>
      </c>
      <c r="C110">
        <v>34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34</v>
      </c>
      <c r="L110">
        <v>20</v>
      </c>
      <c r="M110" t="s">
        <v>2362</v>
      </c>
      <c r="N110" t="s">
        <v>32</v>
      </c>
      <c r="O110" t="s">
        <v>31</v>
      </c>
    </row>
    <row r="111" spans="1:15" x14ac:dyDescent="0.2">
      <c r="B111">
        <v>201207</v>
      </c>
      <c r="C111">
        <v>32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32</v>
      </c>
      <c r="L111">
        <v>20</v>
      </c>
      <c r="M111" t="s">
        <v>2362</v>
      </c>
      <c r="N111" t="s">
        <v>32</v>
      </c>
      <c r="O111" t="s">
        <v>31</v>
      </c>
    </row>
    <row r="112" spans="1:15" x14ac:dyDescent="0.2">
      <c r="B112">
        <v>201201</v>
      </c>
      <c r="C112">
        <v>31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31</v>
      </c>
      <c r="L112">
        <v>20</v>
      </c>
      <c r="M112" t="s">
        <v>2362</v>
      </c>
      <c r="N112" t="s">
        <v>32</v>
      </c>
      <c r="O112" t="s">
        <v>31</v>
      </c>
    </row>
    <row r="114" spans="1:15" x14ac:dyDescent="0.2">
      <c r="A114" t="s">
        <v>33</v>
      </c>
      <c r="B114">
        <v>201401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20</v>
      </c>
      <c r="M114" t="s">
        <v>2362</v>
      </c>
      <c r="N114" t="s">
        <v>34</v>
      </c>
      <c r="O114" t="s">
        <v>33</v>
      </c>
    </row>
    <row r="115" spans="1:15" x14ac:dyDescent="0.2">
      <c r="B115">
        <v>201307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20</v>
      </c>
      <c r="M115" t="s">
        <v>2362</v>
      </c>
      <c r="N115" t="s">
        <v>34</v>
      </c>
      <c r="O115" t="s">
        <v>33</v>
      </c>
    </row>
    <row r="116" spans="1:15" x14ac:dyDescent="0.2">
      <c r="B116">
        <v>201301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20</v>
      </c>
      <c r="M116" t="s">
        <v>2362</v>
      </c>
      <c r="N116" t="s">
        <v>34</v>
      </c>
      <c r="O116" t="s">
        <v>33</v>
      </c>
    </row>
    <row r="117" spans="1:15" x14ac:dyDescent="0.2">
      <c r="B117">
        <v>201207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20</v>
      </c>
      <c r="M117" t="s">
        <v>2362</v>
      </c>
      <c r="N117" t="s">
        <v>34</v>
      </c>
      <c r="O117" t="s">
        <v>33</v>
      </c>
    </row>
    <row r="118" spans="1:15" x14ac:dyDescent="0.2">
      <c r="B118">
        <v>201201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20</v>
      </c>
      <c r="M118" t="s">
        <v>2362</v>
      </c>
      <c r="N118" t="s">
        <v>34</v>
      </c>
      <c r="O118" t="s">
        <v>33</v>
      </c>
    </row>
    <row r="120" spans="1:15" x14ac:dyDescent="0.2">
      <c r="A120" t="s">
        <v>643</v>
      </c>
      <c r="B120">
        <v>201401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20</v>
      </c>
      <c r="M120" t="s">
        <v>2362</v>
      </c>
      <c r="N120" t="s">
        <v>35</v>
      </c>
      <c r="O120" t="s">
        <v>643</v>
      </c>
    </row>
    <row r="121" spans="1:15" x14ac:dyDescent="0.2">
      <c r="B121">
        <v>201307</v>
      </c>
      <c r="C121">
        <v>24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24</v>
      </c>
      <c r="L121">
        <v>20</v>
      </c>
      <c r="M121" t="s">
        <v>2362</v>
      </c>
      <c r="N121" t="s">
        <v>35</v>
      </c>
      <c r="O121" t="s">
        <v>643</v>
      </c>
    </row>
    <row r="122" spans="1:15" x14ac:dyDescent="0.2">
      <c r="B122">
        <v>201301</v>
      </c>
      <c r="C122">
        <v>24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24</v>
      </c>
      <c r="L122">
        <v>20</v>
      </c>
      <c r="M122" t="s">
        <v>2362</v>
      </c>
      <c r="N122" t="s">
        <v>35</v>
      </c>
      <c r="O122" t="s">
        <v>643</v>
      </c>
    </row>
    <row r="123" spans="1:15" x14ac:dyDescent="0.2">
      <c r="B123">
        <v>201207</v>
      </c>
      <c r="C123">
        <v>28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28</v>
      </c>
      <c r="L123">
        <v>20</v>
      </c>
      <c r="M123" t="s">
        <v>2362</v>
      </c>
      <c r="N123" t="s">
        <v>35</v>
      </c>
      <c r="O123" t="s">
        <v>643</v>
      </c>
    </row>
    <row r="124" spans="1:15" x14ac:dyDescent="0.2">
      <c r="B124">
        <v>201201</v>
      </c>
      <c r="C124">
        <v>28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28</v>
      </c>
      <c r="L124">
        <v>20</v>
      </c>
      <c r="M124" t="s">
        <v>2362</v>
      </c>
      <c r="N124" t="s">
        <v>35</v>
      </c>
      <c r="O124" t="s">
        <v>643</v>
      </c>
    </row>
    <row r="126" spans="1:15" x14ac:dyDescent="0.2">
      <c r="A126" t="s">
        <v>36</v>
      </c>
      <c r="B126">
        <v>201401</v>
      </c>
      <c r="C126">
        <v>0</v>
      </c>
      <c r="D126">
        <v>8</v>
      </c>
      <c r="E126">
        <v>123</v>
      </c>
      <c r="F126">
        <v>131</v>
      </c>
      <c r="G126">
        <v>0</v>
      </c>
      <c r="H126">
        <v>0</v>
      </c>
      <c r="I126">
        <v>0</v>
      </c>
      <c r="J126">
        <v>0</v>
      </c>
      <c r="K126">
        <v>131</v>
      </c>
      <c r="L126">
        <v>20</v>
      </c>
      <c r="M126" t="s">
        <v>2362</v>
      </c>
      <c r="N126" t="s">
        <v>37</v>
      </c>
      <c r="O126" t="s">
        <v>36</v>
      </c>
    </row>
    <row r="127" spans="1:15" x14ac:dyDescent="0.2">
      <c r="B127">
        <v>201307</v>
      </c>
      <c r="C127">
        <v>0</v>
      </c>
      <c r="D127">
        <v>6</v>
      </c>
      <c r="E127">
        <v>108</v>
      </c>
      <c r="F127">
        <v>114</v>
      </c>
      <c r="G127">
        <v>0</v>
      </c>
      <c r="H127">
        <v>0</v>
      </c>
      <c r="I127">
        <v>21</v>
      </c>
      <c r="J127">
        <v>7</v>
      </c>
      <c r="K127">
        <v>135</v>
      </c>
      <c r="L127">
        <v>20</v>
      </c>
      <c r="M127" t="s">
        <v>2362</v>
      </c>
      <c r="N127" t="s">
        <v>37</v>
      </c>
      <c r="O127" t="s">
        <v>36</v>
      </c>
    </row>
    <row r="128" spans="1:15" x14ac:dyDescent="0.2">
      <c r="B128">
        <v>201301</v>
      </c>
      <c r="C128">
        <v>0</v>
      </c>
      <c r="D128">
        <v>6</v>
      </c>
      <c r="E128">
        <v>115</v>
      </c>
      <c r="F128">
        <v>121</v>
      </c>
      <c r="G128">
        <v>0</v>
      </c>
      <c r="H128">
        <v>0</v>
      </c>
      <c r="I128">
        <v>12</v>
      </c>
      <c r="J128">
        <v>4</v>
      </c>
      <c r="K128">
        <v>133</v>
      </c>
      <c r="L128">
        <v>20</v>
      </c>
      <c r="M128" t="s">
        <v>2362</v>
      </c>
      <c r="N128" t="s">
        <v>37</v>
      </c>
      <c r="O128" t="s">
        <v>36</v>
      </c>
    </row>
    <row r="129" spans="1:15" x14ac:dyDescent="0.2">
      <c r="B129">
        <v>201207</v>
      </c>
      <c r="C129">
        <v>0</v>
      </c>
      <c r="D129">
        <v>5</v>
      </c>
      <c r="E129">
        <v>84</v>
      </c>
      <c r="F129">
        <v>89</v>
      </c>
      <c r="G129">
        <v>7</v>
      </c>
      <c r="H129">
        <v>0</v>
      </c>
      <c r="I129">
        <v>9</v>
      </c>
      <c r="J129">
        <v>7</v>
      </c>
      <c r="K129">
        <v>105</v>
      </c>
      <c r="L129">
        <v>20</v>
      </c>
      <c r="M129" t="s">
        <v>2362</v>
      </c>
      <c r="N129" t="s">
        <v>37</v>
      </c>
      <c r="O129" t="s">
        <v>36</v>
      </c>
    </row>
    <row r="130" spans="1:15" x14ac:dyDescent="0.2">
      <c r="B130">
        <v>201201</v>
      </c>
      <c r="C130">
        <v>0</v>
      </c>
      <c r="D130">
        <v>8</v>
      </c>
      <c r="E130">
        <v>64</v>
      </c>
      <c r="F130">
        <v>72</v>
      </c>
      <c r="G130">
        <v>8</v>
      </c>
      <c r="H130">
        <v>0</v>
      </c>
      <c r="I130">
        <v>1</v>
      </c>
      <c r="J130">
        <v>1</v>
      </c>
      <c r="K130">
        <v>81</v>
      </c>
      <c r="L130">
        <v>20</v>
      </c>
      <c r="M130" t="s">
        <v>2362</v>
      </c>
      <c r="N130" t="s">
        <v>37</v>
      </c>
      <c r="O130" t="s">
        <v>36</v>
      </c>
    </row>
    <row r="132" spans="1:15" x14ac:dyDescent="0.2">
      <c r="A132" t="s">
        <v>38</v>
      </c>
      <c r="B132">
        <v>201401</v>
      </c>
      <c r="C132">
        <v>22</v>
      </c>
      <c r="D132">
        <v>15</v>
      </c>
      <c r="E132">
        <v>116</v>
      </c>
      <c r="F132">
        <v>131</v>
      </c>
      <c r="G132">
        <v>0</v>
      </c>
      <c r="H132">
        <v>6</v>
      </c>
      <c r="I132">
        <v>2</v>
      </c>
      <c r="J132">
        <v>2</v>
      </c>
      <c r="K132">
        <v>161</v>
      </c>
      <c r="L132">
        <v>20</v>
      </c>
      <c r="M132" t="s">
        <v>2362</v>
      </c>
      <c r="N132" t="s">
        <v>39</v>
      </c>
      <c r="O132" t="s">
        <v>38</v>
      </c>
    </row>
    <row r="133" spans="1:15" x14ac:dyDescent="0.2">
      <c r="B133">
        <v>201307</v>
      </c>
      <c r="C133">
        <v>17</v>
      </c>
      <c r="D133">
        <v>19</v>
      </c>
      <c r="E133">
        <v>101</v>
      </c>
      <c r="F133">
        <v>120</v>
      </c>
      <c r="G133">
        <v>0</v>
      </c>
      <c r="H133">
        <v>6</v>
      </c>
      <c r="I133">
        <v>7</v>
      </c>
      <c r="J133">
        <v>7</v>
      </c>
      <c r="K133">
        <v>150</v>
      </c>
      <c r="L133">
        <v>20</v>
      </c>
      <c r="M133" t="s">
        <v>2362</v>
      </c>
      <c r="N133" t="s">
        <v>39</v>
      </c>
      <c r="O133" t="s">
        <v>38</v>
      </c>
    </row>
    <row r="134" spans="1:15" x14ac:dyDescent="0.2">
      <c r="B134">
        <v>201301</v>
      </c>
      <c r="C134">
        <v>17</v>
      </c>
      <c r="D134">
        <v>14</v>
      </c>
      <c r="E134">
        <v>107</v>
      </c>
      <c r="F134">
        <v>121</v>
      </c>
      <c r="G134">
        <v>0</v>
      </c>
      <c r="H134">
        <v>6</v>
      </c>
      <c r="I134">
        <v>15</v>
      </c>
      <c r="J134">
        <v>15</v>
      </c>
      <c r="K134">
        <v>159</v>
      </c>
      <c r="L134">
        <v>20</v>
      </c>
      <c r="M134" t="s">
        <v>2362</v>
      </c>
      <c r="N134" t="s">
        <v>39</v>
      </c>
      <c r="O134" t="s">
        <v>38</v>
      </c>
    </row>
    <row r="135" spans="1:15" x14ac:dyDescent="0.2">
      <c r="B135">
        <v>201207</v>
      </c>
      <c r="C135">
        <v>19</v>
      </c>
      <c r="D135">
        <v>16</v>
      </c>
      <c r="E135">
        <v>102</v>
      </c>
      <c r="F135">
        <v>118</v>
      </c>
      <c r="G135">
        <v>0</v>
      </c>
      <c r="H135">
        <v>6</v>
      </c>
      <c r="I135">
        <v>2</v>
      </c>
      <c r="J135">
        <v>2</v>
      </c>
      <c r="K135">
        <v>145</v>
      </c>
      <c r="L135">
        <v>20</v>
      </c>
      <c r="M135" t="s">
        <v>2362</v>
      </c>
      <c r="N135" t="s">
        <v>39</v>
      </c>
      <c r="O135" t="s">
        <v>38</v>
      </c>
    </row>
    <row r="136" spans="1:15" x14ac:dyDescent="0.2">
      <c r="B136">
        <v>201201</v>
      </c>
      <c r="C136">
        <v>17</v>
      </c>
      <c r="D136">
        <v>7</v>
      </c>
      <c r="E136">
        <v>116</v>
      </c>
      <c r="F136">
        <v>123</v>
      </c>
      <c r="G136">
        <v>0</v>
      </c>
      <c r="H136">
        <v>5</v>
      </c>
      <c r="I136">
        <v>2</v>
      </c>
      <c r="J136">
        <v>2</v>
      </c>
      <c r="K136">
        <v>147</v>
      </c>
      <c r="L136">
        <v>20</v>
      </c>
      <c r="M136" t="s">
        <v>2362</v>
      </c>
      <c r="N136" t="s">
        <v>39</v>
      </c>
      <c r="O136" t="s">
        <v>38</v>
      </c>
    </row>
    <row r="138" spans="1:15" x14ac:dyDescent="0.2">
      <c r="A138" t="s">
        <v>644</v>
      </c>
      <c r="B138">
        <v>201401</v>
      </c>
      <c r="C138">
        <v>0</v>
      </c>
      <c r="D138">
        <v>48</v>
      </c>
      <c r="E138">
        <v>72</v>
      </c>
      <c r="F138">
        <v>120</v>
      </c>
      <c r="G138">
        <v>0</v>
      </c>
      <c r="H138">
        <v>0</v>
      </c>
      <c r="I138">
        <v>12</v>
      </c>
      <c r="J138">
        <v>0</v>
      </c>
      <c r="K138">
        <v>132</v>
      </c>
      <c r="L138">
        <v>20</v>
      </c>
      <c r="M138" t="s">
        <v>2362</v>
      </c>
      <c r="N138" t="s">
        <v>40</v>
      </c>
      <c r="O138" t="s">
        <v>644</v>
      </c>
    </row>
    <row r="139" spans="1:15" x14ac:dyDescent="0.2">
      <c r="B139">
        <v>201307</v>
      </c>
      <c r="C139">
        <v>0</v>
      </c>
      <c r="D139">
        <v>46</v>
      </c>
      <c r="E139">
        <v>314</v>
      </c>
      <c r="F139">
        <v>360</v>
      </c>
      <c r="G139">
        <v>0</v>
      </c>
      <c r="H139">
        <v>3</v>
      </c>
      <c r="I139">
        <v>10</v>
      </c>
      <c r="J139">
        <v>0</v>
      </c>
      <c r="K139">
        <v>373</v>
      </c>
      <c r="L139">
        <v>20</v>
      </c>
      <c r="M139" t="s">
        <v>2362</v>
      </c>
      <c r="N139" t="s">
        <v>40</v>
      </c>
      <c r="O139" t="s">
        <v>644</v>
      </c>
    </row>
    <row r="140" spans="1:15" x14ac:dyDescent="0.2">
      <c r="B140">
        <v>201301</v>
      </c>
      <c r="C140">
        <v>0</v>
      </c>
      <c r="D140">
        <v>39</v>
      </c>
      <c r="E140">
        <v>92</v>
      </c>
      <c r="F140">
        <v>131</v>
      </c>
      <c r="G140">
        <v>0</v>
      </c>
      <c r="H140">
        <v>2</v>
      </c>
      <c r="I140">
        <v>14</v>
      </c>
      <c r="J140">
        <v>0</v>
      </c>
      <c r="K140">
        <v>147</v>
      </c>
      <c r="L140">
        <v>20</v>
      </c>
      <c r="M140" t="s">
        <v>2362</v>
      </c>
      <c r="N140" t="s">
        <v>40</v>
      </c>
      <c r="O140" t="s">
        <v>644</v>
      </c>
    </row>
    <row r="141" spans="1:15" x14ac:dyDescent="0.2">
      <c r="B141">
        <v>201207</v>
      </c>
      <c r="C141">
        <v>0</v>
      </c>
      <c r="D141">
        <v>29</v>
      </c>
      <c r="E141">
        <v>92</v>
      </c>
      <c r="F141">
        <v>121</v>
      </c>
      <c r="G141">
        <v>0</v>
      </c>
      <c r="H141">
        <v>0</v>
      </c>
      <c r="I141">
        <v>12</v>
      </c>
      <c r="J141">
        <v>4</v>
      </c>
      <c r="K141">
        <v>133</v>
      </c>
      <c r="L141">
        <v>20</v>
      </c>
      <c r="M141" t="s">
        <v>2362</v>
      </c>
      <c r="N141" t="s">
        <v>40</v>
      </c>
      <c r="O141" t="s">
        <v>644</v>
      </c>
    </row>
    <row r="142" spans="1:15" x14ac:dyDescent="0.2">
      <c r="B142">
        <v>201201</v>
      </c>
      <c r="C142">
        <v>0</v>
      </c>
      <c r="D142">
        <v>68</v>
      </c>
      <c r="E142">
        <v>37</v>
      </c>
      <c r="F142">
        <v>105</v>
      </c>
      <c r="G142">
        <v>0</v>
      </c>
      <c r="H142">
        <v>4</v>
      </c>
      <c r="I142">
        <v>6</v>
      </c>
      <c r="J142">
        <v>0</v>
      </c>
      <c r="K142">
        <v>115</v>
      </c>
      <c r="L142">
        <v>20</v>
      </c>
      <c r="M142" t="s">
        <v>2362</v>
      </c>
      <c r="N142" t="s">
        <v>40</v>
      </c>
      <c r="O142" t="s">
        <v>644</v>
      </c>
    </row>
    <row r="144" spans="1:15" x14ac:dyDescent="0.2">
      <c r="A144" t="s">
        <v>41</v>
      </c>
      <c r="B144">
        <v>201401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4</v>
      </c>
      <c r="I144">
        <v>0</v>
      </c>
      <c r="J144">
        <v>0</v>
      </c>
      <c r="K144">
        <v>4</v>
      </c>
      <c r="L144">
        <v>20</v>
      </c>
      <c r="M144" t="s">
        <v>2362</v>
      </c>
      <c r="N144" t="s">
        <v>42</v>
      </c>
      <c r="O144" t="s">
        <v>41</v>
      </c>
    </row>
    <row r="145" spans="1:15" x14ac:dyDescent="0.2">
      <c r="B145">
        <v>201307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5</v>
      </c>
      <c r="I145">
        <v>0</v>
      </c>
      <c r="J145">
        <v>0</v>
      </c>
      <c r="K145">
        <v>5</v>
      </c>
      <c r="L145">
        <v>20</v>
      </c>
      <c r="M145" t="s">
        <v>2362</v>
      </c>
      <c r="N145" t="s">
        <v>42</v>
      </c>
      <c r="O145" t="s">
        <v>41</v>
      </c>
    </row>
    <row r="146" spans="1:15" x14ac:dyDescent="0.2">
      <c r="B146">
        <v>201301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5</v>
      </c>
      <c r="I146">
        <v>0</v>
      </c>
      <c r="J146">
        <v>0</v>
      </c>
      <c r="K146">
        <v>5</v>
      </c>
      <c r="L146">
        <v>20</v>
      </c>
      <c r="M146" t="s">
        <v>2362</v>
      </c>
      <c r="N146" t="s">
        <v>42</v>
      </c>
      <c r="O146" t="s">
        <v>41</v>
      </c>
    </row>
    <row r="147" spans="1:15" x14ac:dyDescent="0.2">
      <c r="B147">
        <v>201207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6</v>
      </c>
      <c r="I147">
        <v>0</v>
      </c>
      <c r="J147">
        <v>0</v>
      </c>
      <c r="K147">
        <v>6</v>
      </c>
      <c r="L147">
        <v>20</v>
      </c>
      <c r="M147" t="s">
        <v>2362</v>
      </c>
      <c r="N147" t="s">
        <v>42</v>
      </c>
      <c r="O147" t="s">
        <v>41</v>
      </c>
    </row>
    <row r="148" spans="1:15" x14ac:dyDescent="0.2">
      <c r="B148">
        <v>201201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8</v>
      </c>
      <c r="I148">
        <v>0</v>
      </c>
      <c r="J148">
        <v>0</v>
      </c>
      <c r="K148">
        <v>8</v>
      </c>
      <c r="L148">
        <v>20</v>
      </c>
      <c r="M148" t="s">
        <v>2362</v>
      </c>
      <c r="N148" t="s">
        <v>42</v>
      </c>
      <c r="O148" t="s">
        <v>41</v>
      </c>
    </row>
    <row r="150" spans="1:15" x14ac:dyDescent="0.2">
      <c r="A150" t="s">
        <v>43</v>
      </c>
      <c r="B150">
        <v>201401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20</v>
      </c>
      <c r="M150" t="s">
        <v>2362</v>
      </c>
      <c r="N150" t="s">
        <v>44</v>
      </c>
      <c r="O150" t="s">
        <v>43</v>
      </c>
    </row>
    <row r="151" spans="1:15" x14ac:dyDescent="0.2">
      <c r="B151">
        <v>201307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20</v>
      </c>
      <c r="M151" t="s">
        <v>2362</v>
      </c>
      <c r="N151" t="s">
        <v>44</v>
      </c>
      <c r="O151" t="s">
        <v>43</v>
      </c>
    </row>
    <row r="152" spans="1:15" x14ac:dyDescent="0.2">
      <c r="B152">
        <v>201301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20</v>
      </c>
      <c r="M152" t="s">
        <v>2362</v>
      </c>
      <c r="N152" t="s">
        <v>44</v>
      </c>
      <c r="O152" t="s">
        <v>43</v>
      </c>
    </row>
    <row r="153" spans="1:15" x14ac:dyDescent="0.2">
      <c r="B153">
        <v>201201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20</v>
      </c>
      <c r="M153" t="s">
        <v>2362</v>
      </c>
      <c r="N153" t="s">
        <v>44</v>
      </c>
      <c r="O153" t="s">
        <v>43</v>
      </c>
    </row>
    <row r="155" spans="1:15" x14ac:dyDescent="0.2">
      <c r="A155" t="s">
        <v>45</v>
      </c>
      <c r="B155">
        <v>201401</v>
      </c>
      <c r="C155">
        <v>0</v>
      </c>
      <c r="D155">
        <v>0</v>
      </c>
      <c r="E155">
        <v>22</v>
      </c>
      <c r="F155">
        <v>22</v>
      </c>
      <c r="G155">
        <v>0</v>
      </c>
      <c r="H155">
        <v>0</v>
      </c>
      <c r="I155">
        <v>0</v>
      </c>
      <c r="J155">
        <v>0</v>
      </c>
      <c r="K155">
        <v>22</v>
      </c>
      <c r="L155">
        <v>20</v>
      </c>
      <c r="M155" t="s">
        <v>2362</v>
      </c>
      <c r="N155" t="s">
        <v>46</v>
      </c>
      <c r="O155" t="s">
        <v>45</v>
      </c>
    </row>
    <row r="156" spans="1:15" x14ac:dyDescent="0.2">
      <c r="B156">
        <v>201307</v>
      </c>
      <c r="C156">
        <v>0</v>
      </c>
      <c r="D156">
        <v>0</v>
      </c>
      <c r="E156">
        <v>26</v>
      </c>
      <c r="F156">
        <v>26</v>
      </c>
      <c r="G156">
        <v>0</v>
      </c>
      <c r="H156">
        <v>0</v>
      </c>
      <c r="I156">
        <v>19</v>
      </c>
      <c r="J156">
        <v>0</v>
      </c>
      <c r="K156">
        <v>45</v>
      </c>
      <c r="L156">
        <v>20</v>
      </c>
      <c r="M156" t="s">
        <v>2362</v>
      </c>
      <c r="N156" t="s">
        <v>46</v>
      </c>
      <c r="O156" t="s">
        <v>45</v>
      </c>
    </row>
    <row r="157" spans="1:15" x14ac:dyDescent="0.2">
      <c r="B157">
        <v>201301</v>
      </c>
      <c r="C157">
        <v>0</v>
      </c>
      <c r="D157">
        <v>0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28</v>
      </c>
      <c r="L157">
        <v>20</v>
      </c>
      <c r="M157" t="s">
        <v>2362</v>
      </c>
      <c r="N157" t="s">
        <v>46</v>
      </c>
      <c r="O157" t="s">
        <v>45</v>
      </c>
    </row>
    <row r="158" spans="1:15" x14ac:dyDescent="0.2">
      <c r="B158">
        <v>201207</v>
      </c>
      <c r="C158">
        <v>0</v>
      </c>
      <c r="D158">
        <v>0</v>
      </c>
      <c r="E158">
        <v>27</v>
      </c>
      <c r="F158">
        <v>27</v>
      </c>
      <c r="G158">
        <v>0</v>
      </c>
      <c r="H158">
        <v>0</v>
      </c>
      <c r="I158">
        <v>0</v>
      </c>
      <c r="J158">
        <v>0</v>
      </c>
      <c r="K158">
        <v>27</v>
      </c>
      <c r="L158">
        <v>20</v>
      </c>
      <c r="M158" t="s">
        <v>2362</v>
      </c>
      <c r="N158" t="s">
        <v>46</v>
      </c>
      <c r="O158" t="s">
        <v>45</v>
      </c>
    </row>
    <row r="159" spans="1:15" x14ac:dyDescent="0.2">
      <c r="B159">
        <v>201201</v>
      </c>
      <c r="C159">
        <v>0</v>
      </c>
      <c r="D159">
        <v>0</v>
      </c>
      <c r="E159">
        <v>24</v>
      </c>
      <c r="F159">
        <v>24</v>
      </c>
      <c r="G159">
        <v>0</v>
      </c>
      <c r="H159">
        <v>0</v>
      </c>
      <c r="I159">
        <v>0</v>
      </c>
      <c r="J159">
        <v>0</v>
      </c>
      <c r="K159">
        <v>24</v>
      </c>
      <c r="L159">
        <v>20</v>
      </c>
      <c r="M159" t="s">
        <v>2362</v>
      </c>
      <c r="N159" t="s">
        <v>46</v>
      </c>
      <c r="O159" t="s">
        <v>45</v>
      </c>
    </row>
    <row r="161" spans="1:15" x14ac:dyDescent="0.2">
      <c r="A161" t="s">
        <v>47</v>
      </c>
      <c r="B161">
        <v>201401</v>
      </c>
      <c r="C161">
        <v>0</v>
      </c>
      <c r="D161">
        <v>0</v>
      </c>
      <c r="E161">
        <v>15</v>
      </c>
      <c r="F161">
        <v>15</v>
      </c>
      <c r="G161">
        <v>0</v>
      </c>
      <c r="H161">
        <v>35</v>
      </c>
      <c r="I161">
        <v>0</v>
      </c>
      <c r="J161">
        <v>0</v>
      </c>
      <c r="K161">
        <v>50</v>
      </c>
      <c r="L161">
        <v>20</v>
      </c>
      <c r="M161" t="s">
        <v>2362</v>
      </c>
      <c r="N161" t="s">
        <v>48</v>
      </c>
      <c r="O161" t="s">
        <v>47</v>
      </c>
    </row>
    <row r="162" spans="1:15" x14ac:dyDescent="0.2">
      <c r="B162">
        <v>201307</v>
      </c>
      <c r="C162">
        <v>0</v>
      </c>
      <c r="D162">
        <v>0</v>
      </c>
      <c r="E162">
        <v>12</v>
      </c>
      <c r="F162">
        <v>12</v>
      </c>
      <c r="G162">
        <v>0</v>
      </c>
      <c r="H162">
        <v>31</v>
      </c>
      <c r="I162">
        <v>0</v>
      </c>
      <c r="J162">
        <v>0</v>
      </c>
      <c r="K162">
        <v>43</v>
      </c>
      <c r="L162">
        <v>20</v>
      </c>
      <c r="M162" t="s">
        <v>2362</v>
      </c>
      <c r="N162" t="s">
        <v>48</v>
      </c>
      <c r="O162" t="s">
        <v>47</v>
      </c>
    </row>
    <row r="163" spans="1:15" x14ac:dyDescent="0.2">
      <c r="B163">
        <v>201301</v>
      </c>
      <c r="C163">
        <v>0</v>
      </c>
      <c r="D163">
        <v>0</v>
      </c>
      <c r="E163">
        <v>8</v>
      </c>
      <c r="F163">
        <v>8</v>
      </c>
      <c r="G163">
        <v>0</v>
      </c>
      <c r="H163">
        <v>25</v>
      </c>
      <c r="I163">
        <v>0</v>
      </c>
      <c r="J163">
        <v>0</v>
      </c>
      <c r="K163">
        <v>33</v>
      </c>
      <c r="L163">
        <v>20</v>
      </c>
      <c r="M163" t="s">
        <v>2362</v>
      </c>
      <c r="N163" t="s">
        <v>48</v>
      </c>
      <c r="O163" t="s">
        <v>47</v>
      </c>
    </row>
    <row r="164" spans="1:15" x14ac:dyDescent="0.2">
      <c r="B164">
        <v>201207</v>
      </c>
      <c r="C164">
        <v>0</v>
      </c>
      <c r="D164">
        <v>6</v>
      </c>
      <c r="E164">
        <v>18</v>
      </c>
      <c r="F164">
        <v>24</v>
      </c>
      <c r="G164">
        <v>0</v>
      </c>
      <c r="H164">
        <v>25</v>
      </c>
      <c r="I164">
        <v>0</v>
      </c>
      <c r="J164">
        <v>0</v>
      </c>
      <c r="K164">
        <v>49</v>
      </c>
      <c r="L164">
        <v>20</v>
      </c>
      <c r="M164" t="s">
        <v>2362</v>
      </c>
      <c r="N164" t="s">
        <v>48</v>
      </c>
      <c r="O164" t="s">
        <v>47</v>
      </c>
    </row>
    <row r="165" spans="1:15" x14ac:dyDescent="0.2">
      <c r="B165">
        <v>201201</v>
      </c>
      <c r="C165">
        <v>0</v>
      </c>
      <c r="D165">
        <v>0</v>
      </c>
      <c r="E165">
        <v>6</v>
      </c>
      <c r="F165">
        <v>6</v>
      </c>
      <c r="G165">
        <v>0</v>
      </c>
      <c r="H165">
        <v>42</v>
      </c>
      <c r="I165">
        <v>0</v>
      </c>
      <c r="J165">
        <v>0</v>
      </c>
      <c r="K165">
        <v>48</v>
      </c>
      <c r="L165">
        <v>20</v>
      </c>
      <c r="M165" t="s">
        <v>2362</v>
      </c>
      <c r="N165" t="s">
        <v>48</v>
      </c>
      <c r="O165" t="s">
        <v>47</v>
      </c>
    </row>
    <row r="167" spans="1:15" x14ac:dyDescent="0.2">
      <c r="A167" t="s">
        <v>49</v>
      </c>
      <c r="B167">
        <v>201401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20</v>
      </c>
      <c r="M167" t="s">
        <v>2362</v>
      </c>
      <c r="N167" t="s">
        <v>50</v>
      </c>
      <c r="O167" t="s">
        <v>49</v>
      </c>
    </row>
    <row r="168" spans="1:15" x14ac:dyDescent="0.2">
      <c r="B168">
        <v>201307</v>
      </c>
      <c r="C168">
        <v>36</v>
      </c>
      <c r="D168">
        <v>0</v>
      </c>
      <c r="E168">
        <v>11</v>
      </c>
      <c r="F168">
        <v>11</v>
      </c>
      <c r="G168">
        <v>5</v>
      </c>
      <c r="H168">
        <v>0</v>
      </c>
      <c r="I168">
        <v>0</v>
      </c>
      <c r="J168">
        <v>0</v>
      </c>
      <c r="K168">
        <v>52</v>
      </c>
      <c r="L168">
        <v>20</v>
      </c>
      <c r="M168" t="s">
        <v>2362</v>
      </c>
      <c r="N168" t="s">
        <v>50</v>
      </c>
      <c r="O168" t="s">
        <v>49</v>
      </c>
    </row>
    <row r="169" spans="1:15" x14ac:dyDescent="0.2">
      <c r="B169">
        <v>201301</v>
      </c>
      <c r="C169">
        <v>42</v>
      </c>
      <c r="D169">
        <v>0</v>
      </c>
      <c r="E169">
        <v>16</v>
      </c>
      <c r="F169">
        <v>16</v>
      </c>
      <c r="G169">
        <v>6</v>
      </c>
      <c r="H169">
        <v>0</v>
      </c>
      <c r="I169">
        <v>0</v>
      </c>
      <c r="J169">
        <v>0</v>
      </c>
      <c r="K169">
        <v>64</v>
      </c>
      <c r="L169">
        <v>20</v>
      </c>
      <c r="M169" t="s">
        <v>2362</v>
      </c>
      <c r="N169" t="s">
        <v>50</v>
      </c>
      <c r="O169" t="s">
        <v>49</v>
      </c>
    </row>
    <row r="170" spans="1:15" x14ac:dyDescent="0.2">
      <c r="B170">
        <v>201207</v>
      </c>
      <c r="C170">
        <v>59</v>
      </c>
      <c r="D170">
        <v>0</v>
      </c>
      <c r="E170">
        <v>14</v>
      </c>
      <c r="F170">
        <v>14</v>
      </c>
      <c r="G170">
        <v>5</v>
      </c>
      <c r="H170">
        <v>0</v>
      </c>
      <c r="I170">
        <v>0</v>
      </c>
      <c r="J170">
        <v>0</v>
      </c>
      <c r="K170">
        <v>78</v>
      </c>
      <c r="L170">
        <v>20</v>
      </c>
      <c r="M170" t="s">
        <v>2362</v>
      </c>
      <c r="N170" t="s">
        <v>50</v>
      </c>
      <c r="O170" t="s">
        <v>49</v>
      </c>
    </row>
    <row r="171" spans="1:15" x14ac:dyDescent="0.2">
      <c r="B171">
        <v>201201</v>
      </c>
      <c r="C171">
        <v>53</v>
      </c>
      <c r="D171">
        <v>0</v>
      </c>
      <c r="E171">
        <v>15</v>
      </c>
      <c r="F171">
        <v>15</v>
      </c>
      <c r="G171">
        <v>6</v>
      </c>
      <c r="H171">
        <v>0</v>
      </c>
      <c r="I171">
        <v>0</v>
      </c>
      <c r="J171">
        <v>0</v>
      </c>
      <c r="K171">
        <v>74</v>
      </c>
      <c r="L171">
        <v>20</v>
      </c>
      <c r="M171" t="s">
        <v>2362</v>
      </c>
      <c r="N171" t="s">
        <v>50</v>
      </c>
      <c r="O171" t="s">
        <v>49</v>
      </c>
    </row>
    <row r="173" spans="1:15" x14ac:dyDescent="0.2">
      <c r="A173" t="s">
        <v>51</v>
      </c>
      <c r="B173">
        <v>201401</v>
      </c>
      <c r="C173">
        <v>20</v>
      </c>
      <c r="D173">
        <v>5</v>
      </c>
      <c r="E173">
        <v>52</v>
      </c>
      <c r="F173">
        <v>57</v>
      </c>
      <c r="G173">
        <v>0</v>
      </c>
      <c r="H173">
        <v>2</v>
      </c>
      <c r="I173">
        <v>0</v>
      </c>
      <c r="J173">
        <v>0</v>
      </c>
      <c r="K173">
        <v>79</v>
      </c>
      <c r="L173">
        <v>20</v>
      </c>
      <c r="M173" t="s">
        <v>2362</v>
      </c>
      <c r="N173" t="s">
        <v>52</v>
      </c>
      <c r="O173" t="s">
        <v>51</v>
      </c>
    </row>
    <row r="174" spans="1:15" x14ac:dyDescent="0.2">
      <c r="B174">
        <v>201307</v>
      </c>
      <c r="C174">
        <v>0</v>
      </c>
      <c r="D174">
        <v>5</v>
      </c>
      <c r="E174">
        <v>81</v>
      </c>
      <c r="F174">
        <v>86</v>
      </c>
      <c r="G174">
        <v>0</v>
      </c>
      <c r="H174">
        <v>3</v>
      </c>
      <c r="I174">
        <v>0</v>
      </c>
      <c r="J174">
        <v>0</v>
      </c>
      <c r="K174">
        <v>89</v>
      </c>
      <c r="L174">
        <v>20</v>
      </c>
      <c r="M174" t="s">
        <v>2362</v>
      </c>
      <c r="N174" t="s">
        <v>52</v>
      </c>
      <c r="O174" t="s">
        <v>51</v>
      </c>
    </row>
    <row r="175" spans="1:15" x14ac:dyDescent="0.2">
      <c r="B175">
        <v>201301</v>
      </c>
      <c r="C175">
        <v>0</v>
      </c>
      <c r="D175">
        <v>5</v>
      </c>
      <c r="E175">
        <v>86</v>
      </c>
      <c r="F175">
        <v>91</v>
      </c>
      <c r="G175">
        <v>0</v>
      </c>
      <c r="H175">
        <v>4</v>
      </c>
      <c r="I175">
        <v>0</v>
      </c>
      <c r="J175">
        <v>0</v>
      </c>
      <c r="K175">
        <v>95</v>
      </c>
      <c r="L175">
        <v>20</v>
      </c>
      <c r="M175" t="s">
        <v>2362</v>
      </c>
      <c r="N175" t="s">
        <v>52</v>
      </c>
      <c r="O175" t="s">
        <v>51</v>
      </c>
    </row>
    <row r="176" spans="1:15" x14ac:dyDescent="0.2">
      <c r="B176">
        <v>201207</v>
      </c>
      <c r="C176">
        <v>24</v>
      </c>
      <c r="D176">
        <v>4</v>
      </c>
      <c r="E176">
        <v>57</v>
      </c>
      <c r="F176">
        <v>61</v>
      </c>
      <c r="G176">
        <v>0</v>
      </c>
      <c r="H176">
        <v>6</v>
      </c>
      <c r="I176">
        <v>5</v>
      </c>
      <c r="J176">
        <v>5</v>
      </c>
      <c r="K176">
        <v>96</v>
      </c>
      <c r="L176">
        <v>20</v>
      </c>
      <c r="M176" t="s">
        <v>2362</v>
      </c>
      <c r="N176" t="s">
        <v>52</v>
      </c>
      <c r="O176" t="s">
        <v>51</v>
      </c>
    </row>
    <row r="177" spans="1:15" x14ac:dyDescent="0.2">
      <c r="B177">
        <v>201201</v>
      </c>
      <c r="C177">
        <v>17</v>
      </c>
      <c r="D177">
        <v>6</v>
      </c>
      <c r="E177">
        <v>63</v>
      </c>
      <c r="F177">
        <v>69</v>
      </c>
      <c r="G177">
        <v>0</v>
      </c>
      <c r="H177">
        <v>4</v>
      </c>
      <c r="I177">
        <v>0</v>
      </c>
      <c r="J177">
        <v>0</v>
      </c>
      <c r="K177">
        <v>90</v>
      </c>
      <c r="L177">
        <v>20</v>
      </c>
      <c r="M177" t="s">
        <v>2362</v>
      </c>
      <c r="N177" t="s">
        <v>52</v>
      </c>
      <c r="O177" t="s">
        <v>51</v>
      </c>
    </row>
    <row r="179" spans="1:15" x14ac:dyDescent="0.2">
      <c r="A179" t="s">
        <v>53</v>
      </c>
      <c r="B179">
        <v>201401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20</v>
      </c>
      <c r="M179" t="s">
        <v>2362</v>
      </c>
      <c r="N179" t="s">
        <v>54</v>
      </c>
      <c r="O179" t="s">
        <v>53</v>
      </c>
    </row>
    <row r="180" spans="1:15" x14ac:dyDescent="0.2">
      <c r="B180">
        <v>201307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20</v>
      </c>
      <c r="M180" t="s">
        <v>2362</v>
      </c>
      <c r="N180" t="s">
        <v>54</v>
      </c>
      <c r="O180" t="s">
        <v>53</v>
      </c>
    </row>
    <row r="181" spans="1:15" x14ac:dyDescent="0.2">
      <c r="B181">
        <v>201301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20</v>
      </c>
      <c r="M181" t="s">
        <v>2362</v>
      </c>
      <c r="N181" t="s">
        <v>54</v>
      </c>
      <c r="O181" t="s">
        <v>53</v>
      </c>
    </row>
    <row r="182" spans="1:15" x14ac:dyDescent="0.2">
      <c r="B182">
        <v>201207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20</v>
      </c>
      <c r="M182" t="s">
        <v>2362</v>
      </c>
      <c r="N182" t="s">
        <v>54</v>
      </c>
      <c r="O182" t="s">
        <v>53</v>
      </c>
    </row>
    <row r="183" spans="1:15" x14ac:dyDescent="0.2">
      <c r="B183">
        <v>201201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20</v>
      </c>
      <c r="M183" t="s">
        <v>2362</v>
      </c>
      <c r="N183" t="s">
        <v>54</v>
      </c>
      <c r="O183" t="s">
        <v>53</v>
      </c>
    </row>
    <row r="185" spans="1:15" x14ac:dyDescent="0.2">
      <c r="A185" t="s">
        <v>55</v>
      </c>
      <c r="B185">
        <v>201401</v>
      </c>
      <c r="C185">
        <v>34</v>
      </c>
      <c r="D185">
        <v>0</v>
      </c>
      <c r="E185">
        <v>40</v>
      </c>
      <c r="F185">
        <v>40</v>
      </c>
      <c r="G185">
        <v>3</v>
      </c>
      <c r="H185">
        <v>0</v>
      </c>
      <c r="I185">
        <v>0</v>
      </c>
      <c r="J185">
        <v>0</v>
      </c>
      <c r="K185">
        <v>77</v>
      </c>
      <c r="L185">
        <v>20</v>
      </c>
      <c r="M185" t="s">
        <v>2362</v>
      </c>
      <c r="N185" t="s">
        <v>56</v>
      </c>
      <c r="O185" t="s">
        <v>55</v>
      </c>
    </row>
    <row r="186" spans="1:15" x14ac:dyDescent="0.2">
      <c r="B186">
        <v>201307</v>
      </c>
      <c r="C186">
        <v>30</v>
      </c>
      <c r="D186">
        <v>0</v>
      </c>
      <c r="E186">
        <v>44</v>
      </c>
      <c r="F186">
        <v>44</v>
      </c>
      <c r="G186">
        <v>4</v>
      </c>
      <c r="H186">
        <v>0</v>
      </c>
      <c r="I186">
        <v>0</v>
      </c>
      <c r="J186">
        <v>0</v>
      </c>
      <c r="K186">
        <v>78</v>
      </c>
      <c r="L186">
        <v>20</v>
      </c>
      <c r="M186" t="s">
        <v>2362</v>
      </c>
      <c r="N186" t="s">
        <v>56</v>
      </c>
      <c r="O186" t="s">
        <v>55</v>
      </c>
    </row>
    <row r="187" spans="1:15" x14ac:dyDescent="0.2">
      <c r="B187">
        <v>201301</v>
      </c>
      <c r="C187">
        <v>26</v>
      </c>
      <c r="D187">
        <v>0</v>
      </c>
      <c r="E187">
        <v>48</v>
      </c>
      <c r="F187">
        <v>48</v>
      </c>
      <c r="G187">
        <v>3</v>
      </c>
      <c r="H187">
        <v>0</v>
      </c>
      <c r="I187">
        <v>0</v>
      </c>
      <c r="J187">
        <v>0</v>
      </c>
      <c r="K187">
        <v>77</v>
      </c>
      <c r="L187">
        <v>20</v>
      </c>
      <c r="M187" t="s">
        <v>2362</v>
      </c>
      <c r="N187" t="s">
        <v>56</v>
      </c>
      <c r="O187" t="s">
        <v>55</v>
      </c>
    </row>
    <row r="188" spans="1:15" x14ac:dyDescent="0.2">
      <c r="B188">
        <v>201207</v>
      </c>
      <c r="C188">
        <v>24</v>
      </c>
      <c r="D188">
        <v>0</v>
      </c>
      <c r="E188">
        <v>49</v>
      </c>
      <c r="F188">
        <v>49</v>
      </c>
      <c r="G188">
        <v>3</v>
      </c>
      <c r="H188">
        <v>0</v>
      </c>
      <c r="I188">
        <v>0</v>
      </c>
      <c r="J188">
        <v>0</v>
      </c>
      <c r="K188">
        <v>76</v>
      </c>
      <c r="L188">
        <v>20</v>
      </c>
      <c r="M188" t="s">
        <v>2362</v>
      </c>
      <c r="N188" t="s">
        <v>56</v>
      </c>
      <c r="O188" t="s">
        <v>55</v>
      </c>
    </row>
    <row r="189" spans="1:15" x14ac:dyDescent="0.2">
      <c r="B189">
        <v>201201</v>
      </c>
      <c r="C189">
        <v>18</v>
      </c>
      <c r="D189">
        <v>0</v>
      </c>
      <c r="E189">
        <v>36</v>
      </c>
      <c r="F189">
        <v>36</v>
      </c>
      <c r="G189">
        <v>12</v>
      </c>
      <c r="H189">
        <v>0</v>
      </c>
      <c r="I189">
        <v>0</v>
      </c>
      <c r="J189">
        <v>0</v>
      </c>
      <c r="K189">
        <v>66</v>
      </c>
      <c r="L189">
        <v>20</v>
      </c>
      <c r="M189" t="s">
        <v>2362</v>
      </c>
      <c r="N189" t="s">
        <v>56</v>
      </c>
      <c r="O189" t="s">
        <v>55</v>
      </c>
    </row>
    <row r="191" spans="1:15" x14ac:dyDescent="0.2">
      <c r="A191" t="s">
        <v>57</v>
      </c>
      <c r="B191">
        <v>201401</v>
      </c>
      <c r="C191">
        <v>17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17</v>
      </c>
      <c r="L191">
        <v>20</v>
      </c>
      <c r="M191" t="s">
        <v>2362</v>
      </c>
      <c r="N191" t="s">
        <v>58</v>
      </c>
      <c r="O191" t="s">
        <v>57</v>
      </c>
    </row>
    <row r="192" spans="1:15" x14ac:dyDescent="0.2">
      <c r="B192">
        <v>201307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20</v>
      </c>
      <c r="M192" t="s">
        <v>2362</v>
      </c>
      <c r="N192" t="s">
        <v>58</v>
      </c>
      <c r="O192" t="s">
        <v>57</v>
      </c>
    </row>
    <row r="193" spans="1:15" x14ac:dyDescent="0.2">
      <c r="B193">
        <v>201301</v>
      </c>
      <c r="C193">
        <v>29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29</v>
      </c>
      <c r="L193">
        <v>20</v>
      </c>
      <c r="M193" t="s">
        <v>2362</v>
      </c>
      <c r="N193" t="s">
        <v>58</v>
      </c>
      <c r="O193" t="s">
        <v>57</v>
      </c>
    </row>
    <row r="194" spans="1:15" x14ac:dyDescent="0.2">
      <c r="B194">
        <v>201207</v>
      </c>
      <c r="C194">
        <v>20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20</v>
      </c>
      <c r="L194">
        <v>20</v>
      </c>
      <c r="M194" t="s">
        <v>2362</v>
      </c>
      <c r="N194" t="s">
        <v>58</v>
      </c>
      <c r="O194" t="s">
        <v>57</v>
      </c>
    </row>
    <row r="196" spans="1:15" x14ac:dyDescent="0.2">
      <c r="A196" t="s">
        <v>59</v>
      </c>
      <c r="B196">
        <v>201401</v>
      </c>
      <c r="C196">
        <v>16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16</v>
      </c>
      <c r="L196">
        <v>20</v>
      </c>
      <c r="M196" t="s">
        <v>2362</v>
      </c>
      <c r="N196" t="s">
        <v>60</v>
      </c>
      <c r="O196" t="s">
        <v>59</v>
      </c>
    </row>
    <row r="197" spans="1:15" x14ac:dyDescent="0.2">
      <c r="B197">
        <v>201301</v>
      </c>
      <c r="C197">
        <v>16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16</v>
      </c>
      <c r="L197">
        <v>20</v>
      </c>
      <c r="N197" t="s">
        <v>60</v>
      </c>
      <c r="O197" t="s">
        <v>59</v>
      </c>
    </row>
    <row r="198" spans="1:15" x14ac:dyDescent="0.2">
      <c r="B198">
        <v>201207</v>
      </c>
      <c r="C198">
        <v>23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23</v>
      </c>
      <c r="L198">
        <v>20</v>
      </c>
      <c r="N198" t="s">
        <v>60</v>
      </c>
      <c r="O198" t="s">
        <v>59</v>
      </c>
    </row>
    <row r="199" spans="1:15" x14ac:dyDescent="0.2">
      <c r="B199">
        <v>201201</v>
      </c>
      <c r="C199">
        <v>14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14</v>
      </c>
      <c r="L199">
        <v>20</v>
      </c>
      <c r="N199" t="s">
        <v>60</v>
      </c>
      <c r="O199" t="s">
        <v>59</v>
      </c>
    </row>
    <row r="201" spans="1:15" x14ac:dyDescent="0.2">
      <c r="A201" t="s">
        <v>61</v>
      </c>
      <c r="B201">
        <v>201401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20</v>
      </c>
      <c r="M201" t="s">
        <v>2362</v>
      </c>
      <c r="N201" t="s">
        <v>62</v>
      </c>
      <c r="O201" t="s">
        <v>61</v>
      </c>
    </row>
    <row r="202" spans="1:15" x14ac:dyDescent="0.2">
      <c r="B202">
        <v>201307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174</v>
      </c>
      <c r="J202">
        <v>174</v>
      </c>
      <c r="K202">
        <v>174</v>
      </c>
      <c r="L202">
        <v>20</v>
      </c>
      <c r="M202" t="s">
        <v>2362</v>
      </c>
      <c r="N202" t="s">
        <v>62</v>
      </c>
      <c r="O202" t="s">
        <v>61</v>
      </c>
    </row>
    <row r="203" spans="1:15" x14ac:dyDescent="0.2">
      <c r="B203">
        <v>201301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20</v>
      </c>
      <c r="M203" t="s">
        <v>2362</v>
      </c>
      <c r="N203" t="s">
        <v>62</v>
      </c>
      <c r="O203" t="s">
        <v>61</v>
      </c>
    </row>
    <row r="204" spans="1:15" x14ac:dyDescent="0.2">
      <c r="B204">
        <v>201207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20</v>
      </c>
      <c r="M204" t="s">
        <v>2362</v>
      </c>
      <c r="N204" t="s">
        <v>62</v>
      </c>
      <c r="O204" t="s">
        <v>61</v>
      </c>
    </row>
    <row r="205" spans="1:15" x14ac:dyDescent="0.2">
      <c r="B205">
        <v>201201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20</v>
      </c>
      <c r="M205" t="s">
        <v>2362</v>
      </c>
      <c r="N205" t="s">
        <v>62</v>
      </c>
      <c r="O205" t="s">
        <v>61</v>
      </c>
    </row>
    <row r="207" spans="1:15" x14ac:dyDescent="0.2">
      <c r="A207" t="s">
        <v>63</v>
      </c>
      <c r="B207">
        <v>201401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20</v>
      </c>
      <c r="M207" t="s">
        <v>2362</v>
      </c>
      <c r="N207" t="s">
        <v>64</v>
      </c>
      <c r="O207" t="s">
        <v>63</v>
      </c>
    </row>
    <row r="208" spans="1:15" x14ac:dyDescent="0.2">
      <c r="B208">
        <v>201307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20</v>
      </c>
      <c r="M208" t="s">
        <v>2362</v>
      </c>
      <c r="N208" t="s">
        <v>64</v>
      </c>
      <c r="O208" t="s">
        <v>63</v>
      </c>
    </row>
    <row r="209" spans="1:15" x14ac:dyDescent="0.2">
      <c r="B209">
        <v>201301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20</v>
      </c>
      <c r="M209" t="s">
        <v>2362</v>
      </c>
      <c r="N209" t="s">
        <v>64</v>
      </c>
      <c r="O209" t="s">
        <v>63</v>
      </c>
    </row>
    <row r="210" spans="1:15" x14ac:dyDescent="0.2">
      <c r="B210">
        <v>201207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20</v>
      </c>
      <c r="M210" t="s">
        <v>2362</v>
      </c>
      <c r="N210" t="s">
        <v>64</v>
      </c>
      <c r="O210" t="s">
        <v>63</v>
      </c>
    </row>
    <row r="211" spans="1:15" x14ac:dyDescent="0.2">
      <c r="B211">
        <v>201201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20</v>
      </c>
      <c r="M211" t="s">
        <v>2362</v>
      </c>
      <c r="N211" t="s">
        <v>64</v>
      </c>
      <c r="O211" t="s">
        <v>63</v>
      </c>
    </row>
    <row r="213" spans="1:15" x14ac:dyDescent="0.2">
      <c r="A213" t="s">
        <v>65</v>
      </c>
      <c r="B213">
        <v>201401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20</v>
      </c>
      <c r="M213" t="s">
        <v>2362</v>
      </c>
      <c r="N213" t="s">
        <v>66</v>
      </c>
      <c r="O213" t="s">
        <v>65</v>
      </c>
    </row>
    <row r="214" spans="1:15" x14ac:dyDescent="0.2">
      <c r="B214">
        <v>201307</v>
      </c>
      <c r="C214">
        <v>24</v>
      </c>
      <c r="D214">
        <v>12</v>
      </c>
      <c r="E214">
        <v>0</v>
      </c>
      <c r="F214">
        <v>12</v>
      </c>
      <c r="G214">
        <v>0</v>
      </c>
      <c r="H214">
        <v>0</v>
      </c>
      <c r="I214">
        <v>4</v>
      </c>
      <c r="J214">
        <v>4</v>
      </c>
      <c r="K214">
        <v>40</v>
      </c>
      <c r="L214">
        <v>20</v>
      </c>
      <c r="M214" t="s">
        <v>2362</v>
      </c>
      <c r="N214" t="s">
        <v>66</v>
      </c>
      <c r="O214" t="s">
        <v>65</v>
      </c>
    </row>
    <row r="215" spans="1:15" x14ac:dyDescent="0.2">
      <c r="B215">
        <v>201301</v>
      </c>
      <c r="C215">
        <v>28</v>
      </c>
      <c r="D215">
        <v>8</v>
      </c>
      <c r="E215">
        <v>0</v>
      </c>
      <c r="F215">
        <v>8</v>
      </c>
      <c r="G215">
        <v>0</v>
      </c>
      <c r="H215">
        <v>0</v>
      </c>
      <c r="I215">
        <v>0</v>
      </c>
      <c r="J215">
        <v>0</v>
      </c>
      <c r="K215">
        <v>36</v>
      </c>
      <c r="L215">
        <v>20</v>
      </c>
      <c r="M215" t="s">
        <v>2362</v>
      </c>
      <c r="N215" t="s">
        <v>66</v>
      </c>
      <c r="O215" t="s">
        <v>65</v>
      </c>
    </row>
    <row r="216" spans="1:15" x14ac:dyDescent="0.2">
      <c r="B216">
        <v>201201</v>
      </c>
      <c r="C216">
        <v>25</v>
      </c>
      <c r="D216">
        <v>8</v>
      </c>
      <c r="E216">
        <v>0</v>
      </c>
      <c r="F216">
        <v>8</v>
      </c>
      <c r="G216">
        <v>0</v>
      </c>
      <c r="H216">
        <v>0</v>
      </c>
      <c r="I216">
        <v>0</v>
      </c>
      <c r="J216">
        <v>0</v>
      </c>
      <c r="K216">
        <v>33</v>
      </c>
      <c r="L216">
        <v>20</v>
      </c>
      <c r="M216" t="s">
        <v>2362</v>
      </c>
      <c r="N216" t="s">
        <v>66</v>
      </c>
      <c r="O216" t="s">
        <v>65</v>
      </c>
    </row>
    <row r="218" spans="1:15" x14ac:dyDescent="0.2">
      <c r="A218" t="s">
        <v>645</v>
      </c>
      <c r="B218">
        <v>201401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20</v>
      </c>
      <c r="M218" t="s">
        <v>2362</v>
      </c>
      <c r="N218" t="s">
        <v>67</v>
      </c>
      <c r="O218" t="s">
        <v>645</v>
      </c>
    </row>
    <row r="219" spans="1:15" x14ac:dyDescent="0.2">
      <c r="B219">
        <v>201307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20</v>
      </c>
      <c r="M219" t="s">
        <v>2362</v>
      </c>
      <c r="N219" t="s">
        <v>67</v>
      </c>
      <c r="O219" t="s">
        <v>645</v>
      </c>
    </row>
    <row r="220" spans="1:15" x14ac:dyDescent="0.2">
      <c r="B220">
        <v>201207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20</v>
      </c>
      <c r="M220" t="s">
        <v>2362</v>
      </c>
      <c r="N220" t="s">
        <v>67</v>
      </c>
      <c r="O220" t="s">
        <v>645</v>
      </c>
    </row>
    <row r="221" spans="1:15" x14ac:dyDescent="0.2">
      <c r="B221">
        <v>201201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20</v>
      </c>
      <c r="M221" t="s">
        <v>2362</v>
      </c>
      <c r="N221" t="s">
        <v>67</v>
      </c>
      <c r="O221" t="s">
        <v>645</v>
      </c>
    </row>
    <row r="223" spans="1:15" x14ac:dyDescent="0.2">
      <c r="A223" t="s">
        <v>646</v>
      </c>
      <c r="B223">
        <v>201401</v>
      </c>
      <c r="C223">
        <v>52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21</v>
      </c>
      <c r="J223">
        <v>14</v>
      </c>
      <c r="K223">
        <v>73</v>
      </c>
      <c r="L223">
        <v>20</v>
      </c>
      <c r="M223" t="s">
        <v>2362</v>
      </c>
      <c r="N223" t="s">
        <v>68</v>
      </c>
      <c r="O223" t="s">
        <v>646</v>
      </c>
    </row>
    <row r="224" spans="1:15" x14ac:dyDescent="0.2">
      <c r="B224">
        <v>201307</v>
      </c>
      <c r="C224">
        <v>52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11</v>
      </c>
      <c r="J224">
        <v>11</v>
      </c>
      <c r="K224">
        <v>63</v>
      </c>
      <c r="L224">
        <v>20</v>
      </c>
      <c r="M224" t="s">
        <v>2362</v>
      </c>
      <c r="N224" t="s">
        <v>68</v>
      </c>
      <c r="O224" t="s">
        <v>646</v>
      </c>
    </row>
    <row r="225" spans="1:15" x14ac:dyDescent="0.2">
      <c r="B225">
        <v>201201</v>
      </c>
      <c r="C225">
        <v>27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27</v>
      </c>
      <c r="L225">
        <v>20</v>
      </c>
      <c r="M225" t="s">
        <v>2362</v>
      </c>
      <c r="N225" t="s">
        <v>68</v>
      </c>
      <c r="O225" t="s">
        <v>646</v>
      </c>
    </row>
    <row r="227" spans="1:15" x14ac:dyDescent="0.2">
      <c r="A227" t="s">
        <v>69</v>
      </c>
      <c r="B227">
        <v>201401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20</v>
      </c>
      <c r="M227" t="s">
        <v>2362</v>
      </c>
      <c r="N227" t="s">
        <v>70</v>
      </c>
      <c r="O227" t="s">
        <v>69</v>
      </c>
    </row>
    <row r="228" spans="1:15" x14ac:dyDescent="0.2">
      <c r="B228">
        <v>201307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20</v>
      </c>
      <c r="M228" t="s">
        <v>2362</v>
      </c>
      <c r="N228" t="s">
        <v>70</v>
      </c>
      <c r="O228" t="s">
        <v>69</v>
      </c>
    </row>
    <row r="229" spans="1:15" x14ac:dyDescent="0.2">
      <c r="B229">
        <v>201301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6</v>
      </c>
      <c r="J229">
        <v>6</v>
      </c>
      <c r="K229">
        <v>6</v>
      </c>
      <c r="L229">
        <v>20</v>
      </c>
      <c r="M229" t="s">
        <v>2362</v>
      </c>
      <c r="N229" t="s">
        <v>70</v>
      </c>
      <c r="O229" t="s">
        <v>69</v>
      </c>
    </row>
    <row r="230" spans="1:15" x14ac:dyDescent="0.2">
      <c r="B230">
        <v>201207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20</v>
      </c>
      <c r="M230" t="s">
        <v>2362</v>
      </c>
      <c r="N230" t="s">
        <v>70</v>
      </c>
      <c r="O230" t="s">
        <v>69</v>
      </c>
    </row>
    <row r="231" spans="1:15" x14ac:dyDescent="0.2">
      <c r="B231">
        <v>201201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20</v>
      </c>
      <c r="M231" t="s">
        <v>2362</v>
      </c>
      <c r="N231" t="s">
        <v>70</v>
      </c>
      <c r="O231" t="s">
        <v>69</v>
      </c>
    </row>
    <row r="233" spans="1:15" x14ac:dyDescent="0.2">
      <c r="A233" t="s">
        <v>71</v>
      </c>
      <c r="B233">
        <v>201401</v>
      </c>
      <c r="C233">
        <v>61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61</v>
      </c>
      <c r="L233">
        <v>20</v>
      </c>
      <c r="M233" t="s">
        <v>2362</v>
      </c>
      <c r="N233" t="s">
        <v>72</v>
      </c>
      <c r="O233" t="s">
        <v>71</v>
      </c>
    </row>
    <row r="234" spans="1:15" x14ac:dyDescent="0.2">
      <c r="B234">
        <v>201307</v>
      </c>
      <c r="C234">
        <v>61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61</v>
      </c>
      <c r="L234">
        <v>20</v>
      </c>
      <c r="M234" t="s">
        <v>2362</v>
      </c>
      <c r="N234" t="s">
        <v>72</v>
      </c>
      <c r="O234" t="s">
        <v>71</v>
      </c>
    </row>
    <row r="235" spans="1:15" x14ac:dyDescent="0.2">
      <c r="B235">
        <v>201301</v>
      </c>
      <c r="C235">
        <v>62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62</v>
      </c>
      <c r="L235">
        <v>20</v>
      </c>
      <c r="M235" t="s">
        <v>2362</v>
      </c>
      <c r="N235" t="s">
        <v>72</v>
      </c>
      <c r="O235" t="s">
        <v>71</v>
      </c>
    </row>
    <row r="236" spans="1:15" x14ac:dyDescent="0.2">
      <c r="B236">
        <v>201207</v>
      </c>
      <c r="C236">
        <v>62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62</v>
      </c>
      <c r="L236">
        <v>20</v>
      </c>
      <c r="M236" t="s">
        <v>2362</v>
      </c>
      <c r="N236" t="s">
        <v>72</v>
      </c>
      <c r="O236" t="s">
        <v>71</v>
      </c>
    </row>
    <row r="237" spans="1:15" x14ac:dyDescent="0.2">
      <c r="B237">
        <v>201201</v>
      </c>
      <c r="C237">
        <v>62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62</v>
      </c>
      <c r="L237">
        <v>20</v>
      </c>
      <c r="M237" t="s">
        <v>2362</v>
      </c>
      <c r="N237" t="s">
        <v>72</v>
      </c>
      <c r="O237" t="s">
        <v>71</v>
      </c>
    </row>
    <row r="239" spans="1:15" x14ac:dyDescent="0.2">
      <c r="A239" t="s">
        <v>73</v>
      </c>
      <c r="B239">
        <v>201401</v>
      </c>
      <c r="C239">
        <v>27</v>
      </c>
      <c r="D239">
        <v>0</v>
      </c>
      <c r="E239">
        <v>3</v>
      </c>
      <c r="F239">
        <v>3</v>
      </c>
      <c r="G239">
        <v>0</v>
      </c>
      <c r="H239">
        <v>0</v>
      </c>
      <c r="I239">
        <v>0</v>
      </c>
      <c r="J239">
        <v>0</v>
      </c>
      <c r="K239">
        <v>30</v>
      </c>
      <c r="L239">
        <v>20</v>
      </c>
      <c r="M239" t="s">
        <v>2362</v>
      </c>
      <c r="N239" t="s">
        <v>74</v>
      </c>
      <c r="O239" t="s">
        <v>73</v>
      </c>
    </row>
    <row r="240" spans="1:15" x14ac:dyDescent="0.2">
      <c r="B240">
        <v>201307</v>
      </c>
      <c r="C240">
        <v>27</v>
      </c>
      <c r="D240">
        <v>0</v>
      </c>
      <c r="E240">
        <v>2</v>
      </c>
      <c r="F240">
        <v>2</v>
      </c>
      <c r="G240">
        <v>0</v>
      </c>
      <c r="H240">
        <v>0</v>
      </c>
      <c r="I240">
        <v>0</v>
      </c>
      <c r="J240">
        <v>0</v>
      </c>
      <c r="K240">
        <v>29</v>
      </c>
      <c r="L240">
        <v>20</v>
      </c>
      <c r="M240" t="s">
        <v>2362</v>
      </c>
      <c r="N240" t="s">
        <v>74</v>
      </c>
      <c r="O240" t="s">
        <v>73</v>
      </c>
    </row>
    <row r="241" spans="1:15" x14ac:dyDescent="0.2">
      <c r="B241">
        <v>201301</v>
      </c>
      <c r="C241">
        <v>27</v>
      </c>
      <c r="D241">
        <v>0</v>
      </c>
      <c r="E241">
        <v>3</v>
      </c>
      <c r="F241">
        <v>3</v>
      </c>
      <c r="G241">
        <v>0</v>
      </c>
      <c r="H241">
        <v>0</v>
      </c>
      <c r="I241">
        <v>0</v>
      </c>
      <c r="J241">
        <v>0</v>
      </c>
      <c r="K241">
        <v>30</v>
      </c>
      <c r="L241">
        <v>20</v>
      </c>
      <c r="M241" t="s">
        <v>2362</v>
      </c>
      <c r="N241" t="s">
        <v>74</v>
      </c>
      <c r="O241" t="s">
        <v>73</v>
      </c>
    </row>
    <row r="242" spans="1:15" x14ac:dyDescent="0.2">
      <c r="B242">
        <v>201207</v>
      </c>
      <c r="C242">
        <v>24</v>
      </c>
      <c r="D242">
        <v>0</v>
      </c>
      <c r="E242">
        <v>3</v>
      </c>
      <c r="F242">
        <v>3</v>
      </c>
      <c r="G242">
        <v>0</v>
      </c>
      <c r="H242">
        <v>0</v>
      </c>
      <c r="I242">
        <v>0</v>
      </c>
      <c r="J242">
        <v>0</v>
      </c>
      <c r="K242">
        <v>27</v>
      </c>
      <c r="L242">
        <v>20</v>
      </c>
      <c r="M242" t="s">
        <v>2362</v>
      </c>
      <c r="N242" t="s">
        <v>74</v>
      </c>
      <c r="O242" t="s">
        <v>73</v>
      </c>
    </row>
    <row r="244" spans="1:15" x14ac:dyDescent="0.2">
      <c r="A244" t="s">
        <v>75</v>
      </c>
      <c r="B244">
        <v>201401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20</v>
      </c>
      <c r="M244" t="s">
        <v>2362</v>
      </c>
      <c r="N244" t="s">
        <v>76</v>
      </c>
      <c r="O244" t="s">
        <v>75</v>
      </c>
    </row>
    <row r="245" spans="1:15" x14ac:dyDescent="0.2">
      <c r="B245">
        <v>201307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20</v>
      </c>
      <c r="M245" t="s">
        <v>2362</v>
      </c>
      <c r="N245" t="s">
        <v>76</v>
      </c>
      <c r="O245" t="s">
        <v>75</v>
      </c>
    </row>
    <row r="246" spans="1:15" x14ac:dyDescent="0.2">
      <c r="B246">
        <v>201301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20</v>
      </c>
      <c r="M246" t="s">
        <v>2362</v>
      </c>
      <c r="N246" t="s">
        <v>76</v>
      </c>
      <c r="O246" t="s">
        <v>75</v>
      </c>
    </row>
    <row r="247" spans="1:15" x14ac:dyDescent="0.2">
      <c r="B247">
        <v>201207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20</v>
      </c>
      <c r="M247" t="s">
        <v>2362</v>
      </c>
      <c r="N247" t="s">
        <v>76</v>
      </c>
      <c r="O247" t="s">
        <v>75</v>
      </c>
    </row>
    <row r="248" spans="1:15" x14ac:dyDescent="0.2">
      <c r="B248">
        <v>201201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20</v>
      </c>
      <c r="M248" t="s">
        <v>2362</v>
      </c>
      <c r="N248" t="s">
        <v>76</v>
      </c>
      <c r="O248" t="s">
        <v>75</v>
      </c>
    </row>
    <row r="250" spans="1:15" x14ac:dyDescent="0.2">
      <c r="A250" t="s">
        <v>77</v>
      </c>
      <c r="B250">
        <v>201401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20</v>
      </c>
      <c r="M250" t="s">
        <v>2362</v>
      </c>
      <c r="N250" t="s">
        <v>78</v>
      </c>
      <c r="O250" t="s">
        <v>77</v>
      </c>
    </row>
    <row r="251" spans="1:15" x14ac:dyDescent="0.2">
      <c r="B251">
        <v>201307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20</v>
      </c>
      <c r="M251" t="s">
        <v>2362</v>
      </c>
      <c r="N251" t="s">
        <v>78</v>
      </c>
      <c r="O251" t="s">
        <v>77</v>
      </c>
    </row>
    <row r="252" spans="1:15" x14ac:dyDescent="0.2">
      <c r="B252">
        <v>201301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20</v>
      </c>
      <c r="M252" t="s">
        <v>2362</v>
      </c>
      <c r="N252" t="s">
        <v>78</v>
      </c>
      <c r="O252" t="s">
        <v>77</v>
      </c>
    </row>
    <row r="253" spans="1:15" x14ac:dyDescent="0.2">
      <c r="B253">
        <v>201207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20</v>
      </c>
      <c r="M253" t="s">
        <v>2362</v>
      </c>
      <c r="N253" t="s">
        <v>78</v>
      </c>
      <c r="O253" t="s">
        <v>77</v>
      </c>
    </row>
    <row r="254" spans="1:15" x14ac:dyDescent="0.2">
      <c r="B254">
        <v>201201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20</v>
      </c>
      <c r="M254" t="s">
        <v>2362</v>
      </c>
      <c r="N254" t="s">
        <v>78</v>
      </c>
      <c r="O254" t="s">
        <v>77</v>
      </c>
    </row>
    <row r="256" spans="1:15" x14ac:dyDescent="0.2">
      <c r="A256" t="s">
        <v>79</v>
      </c>
      <c r="B256">
        <v>201401</v>
      </c>
      <c r="C256">
        <v>16</v>
      </c>
      <c r="D256">
        <v>0</v>
      </c>
      <c r="E256">
        <v>21</v>
      </c>
      <c r="F256">
        <v>21</v>
      </c>
      <c r="G256">
        <v>10</v>
      </c>
      <c r="H256">
        <v>8</v>
      </c>
      <c r="I256">
        <v>0</v>
      </c>
      <c r="J256">
        <v>0</v>
      </c>
      <c r="K256">
        <v>55</v>
      </c>
      <c r="L256">
        <v>20</v>
      </c>
      <c r="M256" t="s">
        <v>2362</v>
      </c>
      <c r="N256" t="s">
        <v>80</v>
      </c>
      <c r="O256" t="s">
        <v>79</v>
      </c>
    </row>
    <row r="257" spans="1:15" x14ac:dyDescent="0.2">
      <c r="B257">
        <v>201307</v>
      </c>
      <c r="C257">
        <v>17</v>
      </c>
      <c r="D257">
        <v>0</v>
      </c>
      <c r="E257">
        <v>17</v>
      </c>
      <c r="F257">
        <v>17</v>
      </c>
      <c r="G257">
        <v>6</v>
      </c>
      <c r="H257">
        <v>6</v>
      </c>
      <c r="I257">
        <v>0</v>
      </c>
      <c r="J257">
        <v>0</v>
      </c>
      <c r="K257">
        <v>46</v>
      </c>
      <c r="L257">
        <v>20</v>
      </c>
      <c r="M257" t="s">
        <v>2362</v>
      </c>
      <c r="N257" t="s">
        <v>80</v>
      </c>
      <c r="O257" t="s">
        <v>79</v>
      </c>
    </row>
    <row r="258" spans="1:15" x14ac:dyDescent="0.2">
      <c r="B258">
        <v>201301</v>
      </c>
      <c r="C258">
        <v>19</v>
      </c>
      <c r="D258">
        <v>0</v>
      </c>
      <c r="E258">
        <v>16</v>
      </c>
      <c r="F258">
        <v>16</v>
      </c>
      <c r="G258">
        <v>0</v>
      </c>
      <c r="H258">
        <v>7</v>
      </c>
      <c r="I258">
        <v>0</v>
      </c>
      <c r="J258">
        <v>0</v>
      </c>
      <c r="K258">
        <v>42</v>
      </c>
      <c r="L258">
        <v>20</v>
      </c>
      <c r="M258" t="s">
        <v>2362</v>
      </c>
      <c r="N258" t="s">
        <v>80</v>
      </c>
      <c r="O258" t="s">
        <v>79</v>
      </c>
    </row>
    <row r="259" spans="1:15" x14ac:dyDescent="0.2">
      <c r="B259">
        <v>201207</v>
      </c>
      <c r="C259">
        <v>16</v>
      </c>
      <c r="D259">
        <v>0</v>
      </c>
      <c r="E259">
        <v>19</v>
      </c>
      <c r="F259">
        <v>19</v>
      </c>
      <c r="G259">
        <v>9</v>
      </c>
      <c r="H259">
        <v>0</v>
      </c>
      <c r="I259">
        <v>0</v>
      </c>
      <c r="J259">
        <v>0</v>
      </c>
      <c r="K259">
        <v>44</v>
      </c>
      <c r="L259">
        <v>20</v>
      </c>
      <c r="M259" t="s">
        <v>2362</v>
      </c>
      <c r="N259" t="s">
        <v>80</v>
      </c>
      <c r="O259" t="s">
        <v>79</v>
      </c>
    </row>
    <row r="260" spans="1:15" x14ac:dyDescent="0.2">
      <c r="B260">
        <v>201201</v>
      </c>
      <c r="C260">
        <v>13</v>
      </c>
      <c r="D260">
        <v>0</v>
      </c>
      <c r="E260">
        <v>19</v>
      </c>
      <c r="F260">
        <v>19</v>
      </c>
      <c r="G260">
        <v>2</v>
      </c>
      <c r="H260">
        <v>0</v>
      </c>
      <c r="I260">
        <v>0</v>
      </c>
      <c r="J260">
        <v>0</v>
      </c>
      <c r="K260">
        <v>34</v>
      </c>
      <c r="L260">
        <v>20</v>
      </c>
      <c r="M260" t="s">
        <v>2362</v>
      </c>
      <c r="N260" t="s">
        <v>80</v>
      </c>
      <c r="O260" t="s">
        <v>79</v>
      </c>
    </row>
    <row r="262" spans="1:15" x14ac:dyDescent="0.2">
      <c r="A262" t="s">
        <v>647</v>
      </c>
      <c r="B262">
        <v>201401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20</v>
      </c>
      <c r="M262" t="s">
        <v>2362</v>
      </c>
      <c r="N262" t="s">
        <v>81</v>
      </c>
      <c r="O262" t="s">
        <v>647</v>
      </c>
    </row>
    <row r="263" spans="1:15" x14ac:dyDescent="0.2">
      <c r="B263">
        <v>201307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18</v>
      </c>
      <c r="J263">
        <v>18</v>
      </c>
      <c r="K263">
        <v>18</v>
      </c>
      <c r="L263">
        <v>20</v>
      </c>
      <c r="M263" t="s">
        <v>2362</v>
      </c>
      <c r="N263" t="s">
        <v>81</v>
      </c>
      <c r="O263" t="s">
        <v>647</v>
      </c>
    </row>
    <row r="264" spans="1:15" x14ac:dyDescent="0.2">
      <c r="B264">
        <v>201301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12</v>
      </c>
      <c r="J264">
        <v>12</v>
      </c>
      <c r="K264">
        <v>12</v>
      </c>
      <c r="L264">
        <v>20</v>
      </c>
      <c r="M264" t="s">
        <v>2362</v>
      </c>
      <c r="N264" t="s">
        <v>81</v>
      </c>
      <c r="O264" t="s">
        <v>647</v>
      </c>
    </row>
    <row r="265" spans="1:15" x14ac:dyDescent="0.2">
      <c r="B265">
        <v>201201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20</v>
      </c>
      <c r="M265" t="s">
        <v>2362</v>
      </c>
      <c r="N265" t="s">
        <v>81</v>
      </c>
      <c r="O265" t="s">
        <v>647</v>
      </c>
    </row>
    <row r="267" spans="1:15" x14ac:dyDescent="0.2">
      <c r="A267" t="s">
        <v>648</v>
      </c>
      <c r="B267">
        <v>201401</v>
      </c>
      <c r="C267">
        <v>0</v>
      </c>
      <c r="D267">
        <v>5</v>
      </c>
      <c r="E267">
        <v>0</v>
      </c>
      <c r="F267">
        <v>5</v>
      </c>
      <c r="G267">
        <v>0</v>
      </c>
      <c r="H267">
        <v>0</v>
      </c>
      <c r="I267">
        <v>0</v>
      </c>
      <c r="J267">
        <v>0</v>
      </c>
      <c r="K267">
        <v>5</v>
      </c>
      <c r="L267">
        <v>20</v>
      </c>
      <c r="M267" t="s">
        <v>2362</v>
      </c>
      <c r="N267" t="s">
        <v>82</v>
      </c>
      <c r="O267" t="s">
        <v>648</v>
      </c>
    </row>
    <row r="268" spans="1:15" x14ac:dyDescent="0.2">
      <c r="B268">
        <v>201201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20</v>
      </c>
      <c r="N268" t="s">
        <v>82</v>
      </c>
      <c r="O268" t="s">
        <v>648</v>
      </c>
    </row>
    <row r="270" spans="1:15" x14ac:dyDescent="0.2">
      <c r="A270" t="s">
        <v>667</v>
      </c>
      <c r="B270">
        <v>201401</v>
      </c>
      <c r="C270">
        <v>0</v>
      </c>
      <c r="D270">
        <v>0</v>
      </c>
      <c r="E270">
        <v>16</v>
      </c>
      <c r="F270">
        <v>16</v>
      </c>
      <c r="G270">
        <v>0</v>
      </c>
      <c r="H270">
        <v>0</v>
      </c>
      <c r="I270">
        <v>0</v>
      </c>
      <c r="J270">
        <v>0</v>
      </c>
      <c r="K270">
        <v>16</v>
      </c>
      <c r="L270">
        <v>20</v>
      </c>
      <c r="M270" t="s">
        <v>2362</v>
      </c>
      <c r="N270" t="s">
        <v>83</v>
      </c>
      <c r="O270" t="s">
        <v>667</v>
      </c>
    </row>
    <row r="271" spans="1:15" x14ac:dyDescent="0.2">
      <c r="B271">
        <v>201301</v>
      </c>
      <c r="C271">
        <v>0</v>
      </c>
      <c r="D271">
        <v>0</v>
      </c>
      <c r="E271">
        <v>18</v>
      </c>
      <c r="F271">
        <v>18</v>
      </c>
      <c r="G271">
        <v>0</v>
      </c>
      <c r="H271">
        <v>0</v>
      </c>
      <c r="I271">
        <v>0</v>
      </c>
      <c r="J271">
        <v>0</v>
      </c>
      <c r="K271">
        <v>18</v>
      </c>
      <c r="L271">
        <v>20</v>
      </c>
      <c r="N271" t="s">
        <v>83</v>
      </c>
      <c r="O271" t="s">
        <v>667</v>
      </c>
    </row>
    <row r="272" spans="1:15" x14ac:dyDescent="0.2">
      <c r="B272">
        <v>201201</v>
      </c>
      <c r="C272">
        <v>0</v>
      </c>
      <c r="D272">
        <v>0</v>
      </c>
      <c r="E272">
        <v>16</v>
      </c>
      <c r="F272">
        <v>16</v>
      </c>
      <c r="G272">
        <v>0</v>
      </c>
      <c r="H272">
        <v>0</v>
      </c>
      <c r="I272">
        <v>0</v>
      </c>
      <c r="J272">
        <v>0</v>
      </c>
      <c r="K272">
        <v>16</v>
      </c>
      <c r="L272">
        <v>20</v>
      </c>
      <c r="N272" t="s">
        <v>83</v>
      </c>
      <c r="O272" t="s">
        <v>667</v>
      </c>
    </row>
    <row r="274" spans="1:15" x14ac:dyDescent="0.2">
      <c r="A274" t="s">
        <v>649</v>
      </c>
      <c r="B274">
        <v>201401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20</v>
      </c>
      <c r="M274" t="s">
        <v>2362</v>
      </c>
      <c r="N274" t="s">
        <v>84</v>
      </c>
      <c r="O274" t="s">
        <v>649</v>
      </c>
    </row>
    <row r="275" spans="1:15" x14ac:dyDescent="0.2">
      <c r="B275">
        <v>201201</v>
      </c>
      <c r="C275">
        <v>0</v>
      </c>
      <c r="D275">
        <v>46</v>
      </c>
      <c r="E275">
        <v>0</v>
      </c>
      <c r="F275">
        <v>46</v>
      </c>
      <c r="G275">
        <v>0</v>
      </c>
      <c r="H275">
        <v>0</v>
      </c>
      <c r="I275">
        <v>0</v>
      </c>
      <c r="J275">
        <v>0</v>
      </c>
      <c r="K275">
        <v>46</v>
      </c>
      <c r="L275">
        <v>20</v>
      </c>
      <c r="N275" t="s">
        <v>84</v>
      </c>
      <c r="O275" t="s">
        <v>649</v>
      </c>
    </row>
    <row r="277" spans="1:15" x14ac:dyDescent="0.2">
      <c r="A277" t="s">
        <v>85</v>
      </c>
      <c r="B277">
        <v>201401</v>
      </c>
      <c r="C277">
        <v>0</v>
      </c>
      <c r="D277">
        <v>0</v>
      </c>
      <c r="E277">
        <v>0</v>
      </c>
      <c r="F277">
        <v>0</v>
      </c>
      <c r="G277">
        <v>19</v>
      </c>
      <c r="H277">
        <v>0</v>
      </c>
      <c r="I277">
        <v>0</v>
      </c>
      <c r="J277">
        <v>0</v>
      </c>
      <c r="K277">
        <v>19</v>
      </c>
      <c r="L277">
        <v>20</v>
      </c>
      <c r="M277" t="s">
        <v>2362</v>
      </c>
      <c r="N277" t="s">
        <v>86</v>
      </c>
      <c r="O277" t="s">
        <v>85</v>
      </c>
    </row>
    <row r="278" spans="1:15" x14ac:dyDescent="0.2">
      <c r="B278">
        <v>201307</v>
      </c>
      <c r="C278">
        <v>0</v>
      </c>
      <c r="D278">
        <v>5</v>
      </c>
      <c r="E278">
        <v>0</v>
      </c>
      <c r="F278">
        <v>5</v>
      </c>
      <c r="G278">
        <v>0</v>
      </c>
      <c r="H278">
        <v>3</v>
      </c>
      <c r="I278">
        <v>0</v>
      </c>
      <c r="J278">
        <v>0</v>
      </c>
      <c r="K278">
        <v>8</v>
      </c>
      <c r="L278">
        <v>20</v>
      </c>
      <c r="M278" t="s">
        <v>2362</v>
      </c>
      <c r="N278" t="s">
        <v>86</v>
      </c>
      <c r="O278" t="s">
        <v>85</v>
      </c>
    </row>
    <row r="279" spans="1:15" x14ac:dyDescent="0.2">
      <c r="B279">
        <v>201301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22</v>
      </c>
      <c r="I279">
        <v>0</v>
      </c>
      <c r="J279">
        <v>0</v>
      </c>
      <c r="K279">
        <v>22</v>
      </c>
      <c r="L279">
        <v>20</v>
      </c>
      <c r="M279" t="s">
        <v>2362</v>
      </c>
      <c r="N279" t="s">
        <v>86</v>
      </c>
      <c r="O279" t="s">
        <v>85</v>
      </c>
    </row>
    <row r="280" spans="1:15" x14ac:dyDescent="0.2">
      <c r="B280">
        <v>201207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9</v>
      </c>
      <c r="I280">
        <v>0</v>
      </c>
      <c r="J280">
        <v>0</v>
      </c>
      <c r="K280">
        <v>9</v>
      </c>
      <c r="L280">
        <v>20</v>
      </c>
      <c r="M280" t="s">
        <v>2362</v>
      </c>
      <c r="N280" t="s">
        <v>86</v>
      </c>
      <c r="O280" t="s">
        <v>85</v>
      </c>
    </row>
    <row r="281" spans="1:15" x14ac:dyDescent="0.2">
      <c r="B281">
        <v>201201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8</v>
      </c>
      <c r="I281">
        <v>0</v>
      </c>
      <c r="J281">
        <v>0</v>
      </c>
      <c r="K281">
        <v>8</v>
      </c>
      <c r="L281">
        <v>20</v>
      </c>
      <c r="M281" t="s">
        <v>2362</v>
      </c>
      <c r="N281" t="s">
        <v>86</v>
      </c>
      <c r="O281" t="s">
        <v>85</v>
      </c>
    </row>
    <row r="283" spans="1:15" x14ac:dyDescent="0.2">
      <c r="A283" t="s">
        <v>87</v>
      </c>
      <c r="B283">
        <v>201401</v>
      </c>
      <c r="C283">
        <v>8</v>
      </c>
      <c r="D283">
        <v>0</v>
      </c>
      <c r="E283">
        <v>49</v>
      </c>
      <c r="F283">
        <v>49</v>
      </c>
      <c r="G283">
        <v>0</v>
      </c>
      <c r="H283">
        <v>0</v>
      </c>
      <c r="I283">
        <v>0</v>
      </c>
      <c r="J283">
        <v>0</v>
      </c>
      <c r="K283">
        <v>57</v>
      </c>
      <c r="L283">
        <v>20</v>
      </c>
      <c r="M283" t="s">
        <v>2362</v>
      </c>
      <c r="N283" t="s">
        <v>88</v>
      </c>
      <c r="O283" t="s">
        <v>87</v>
      </c>
    </row>
    <row r="284" spans="1:15" x14ac:dyDescent="0.2">
      <c r="B284">
        <v>201307</v>
      </c>
      <c r="C284">
        <v>9</v>
      </c>
      <c r="D284">
        <v>0</v>
      </c>
      <c r="E284">
        <v>49</v>
      </c>
      <c r="F284">
        <v>49</v>
      </c>
      <c r="G284">
        <v>0</v>
      </c>
      <c r="H284">
        <v>0</v>
      </c>
      <c r="I284">
        <v>0</v>
      </c>
      <c r="J284">
        <v>0</v>
      </c>
      <c r="K284">
        <v>58</v>
      </c>
      <c r="L284">
        <v>20</v>
      </c>
      <c r="M284" t="s">
        <v>2362</v>
      </c>
      <c r="N284" t="s">
        <v>88</v>
      </c>
      <c r="O284" t="s">
        <v>87</v>
      </c>
    </row>
    <row r="285" spans="1:15" x14ac:dyDescent="0.2">
      <c r="B285">
        <v>201301</v>
      </c>
      <c r="C285">
        <v>12</v>
      </c>
      <c r="D285">
        <v>0</v>
      </c>
      <c r="E285">
        <v>54</v>
      </c>
      <c r="F285">
        <v>54</v>
      </c>
      <c r="G285">
        <v>0</v>
      </c>
      <c r="H285">
        <v>0</v>
      </c>
      <c r="I285">
        <v>0</v>
      </c>
      <c r="J285">
        <v>0</v>
      </c>
      <c r="K285">
        <v>66</v>
      </c>
      <c r="L285">
        <v>20</v>
      </c>
      <c r="M285" t="s">
        <v>2362</v>
      </c>
      <c r="N285" t="s">
        <v>88</v>
      </c>
      <c r="O285" t="s">
        <v>87</v>
      </c>
    </row>
    <row r="286" spans="1:15" x14ac:dyDescent="0.2">
      <c r="B286">
        <v>201207</v>
      </c>
      <c r="C286">
        <v>12</v>
      </c>
      <c r="D286">
        <v>0</v>
      </c>
      <c r="E286">
        <v>44</v>
      </c>
      <c r="F286">
        <v>44</v>
      </c>
      <c r="G286">
        <v>0</v>
      </c>
      <c r="H286">
        <v>0</v>
      </c>
      <c r="I286">
        <v>2</v>
      </c>
      <c r="J286">
        <v>2</v>
      </c>
      <c r="K286">
        <v>58</v>
      </c>
      <c r="L286">
        <v>20</v>
      </c>
      <c r="M286" t="s">
        <v>2362</v>
      </c>
      <c r="N286" t="s">
        <v>88</v>
      </c>
      <c r="O286" t="s">
        <v>87</v>
      </c>
    </row>
    <row r="287" spans="1:15" x14ac:dyDescent="0.2">
      <c r="B287">
        <v>201201</v>
      </c>
      <c r="C287">
        <v>12</v>
      </c>
      <c r="D287">
        <v>0</v>
      </c>
      <c r="E287">
        <v>47</v>
      </c>
      <c r="F287">
        <v>47</v>
      </c>
      <c r="G287">
        <v>0</v>
      </c>
      <c r="H287">
        <v>0</v>
      </c>
      <c r="I287">
        <v>0</v>
      </c>
      <c r="J287">
        <v>0</v>
      </c>
      <c r="K287">
        <v>59</v>
      </c>
      <c r="L287">
        <v>20</v>
      </c>
      <c r="M287" t="s">
        <v>2362</v>
      </c>
      <c r="N287" t="s">
        <v>88</v>
      </c>
      <c r="O287" t="s">
        <v>87</v>
      </c>
    </row>
    <row r="289" spans="1:15" x14ac:dyDescent="0.2">
      <c r="A289" t="s">
        <v>89</v>
      </c>
      <c r="B289">
        <v>201401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20</v>
      </c>
      <c r="M289" t="s">
        <v>2362</v>
      </c>
      <c r="N289" t="s">
        <v>90</v>
      </c>
      <c r="O289" t="s">
        <v>89</v>
      </c>
    </row>
    <row r="290" spans="1:15" x14ac:dyDescent="0.2">
      <c r="B290">
        <v>201307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20</v>
      </c>
      <c r="M290" t="s">
        <v>2362</v>
      </c>
      <c r="N290" t="s">
        <v>90</v>
      </c>
      <c r="O290" t="s">
        <v>89</v>
      </c>
    </row>
    <row r="291" spans="1:15" x14ac:dyDescent="0.2">
      <c r="B291">
        <v>201301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20</v>
      </c>
      <c r="M291" t="s">
        <v>2362</v>
      </c>
      <c r="N291" t="s">
        <v>90</v>
      </c>
      <c r="O291" t="s">
        <v>89</v>
      </c>
    </row>
    <row r="292" spans="1:15" x14ac:dyDescent="0.2">
      <c r="B292">
        <v>201207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20</v>
      </c>
      <c r="M292" t="s">
        <v>2362</v>
      </c>
      <c r="N292" t="s">
        <v>90</v>
      </c>
      <c r="O292" t="s">
        <v>89</v>
      </c>
    </row>
    <row r="293" spans="1:15" x14ac:dyDescent="0.2">
      <c r="B293">
        <v>201201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20</v>
      </c>
      <c r="M293" t="s">
        <v>2362</v>
      </c>
      <c r="N293" t="s">
        <v>90</v>
      </c>
      <c r="O293" t="s">
        <v>89</v>
      </c>
    </row>
    <row r="295" spans="1:15" x14ac:dyDescent="0.2">
      <c r="A295" t="s">
        <v>91</v>
      </c>
      <c r="B295">
        <v>201401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20</v>
      </c>
      <c r="M295" t="s">
        <v>2362</v>
      </c>
      <c r="N295" t="s">
        <v>92</v>
      </c>
      <c r="O295" t="s">
        <v>91</v>
      </c>
    </row>
    <row r="296" spans="1:15" x14ac:dyDescent="0.2">
      <c r="B296">
        <v>201307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20</v>
      </c>
      <c r="M296" t="s">
        <v>2362</v>
      </c>
      <c r="N296" t="s">
        <v>92</v>
      </c>
      <c r="O296" t="s">
        <v>91</v>
      </c>
    </row>
    <row r="297" spans="1:15" x14ac:dyDescent="0.2">
      <c r="B297">
        <v>201301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20</v>
      </c>
      <c r="I297">
        <v>0</v>
      </c>
      <c r="J297">
        <v>0</v>
      </c>
      <c r="K297">
        <v>20</v>
      </c>
      <c r="L297">
        <v>20</v>
      </c>
      <c r="M297" t="s">
        <v>2362</v>
      </c>
      <c r="N297" t="s">
        <v>92</v>
      </c>
      <c r="O297" t="s">
        <v>91</v>
      </c>
    </row>
    <row r="298" spans="1:15" x14ac:dyDescent="0.2">
      <c r="B298">
        <v>201207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8</v>
      </c>
      <c r="I298">
        <v>0</v>
      </c>
      <c r="J298">
        <v>0</v>
      </c>
      <c r="K298">
        <v>8</v>
      </c>
      <c r="L298">
        <v>20</v>
      </c>
      <c r="M298" t="s">
        <v>2362</v>
      </c>
      <c r="N298" t="s">
        <v>92</v>
      </c>
      <c r="O298" t="s">
        <v>91</v>
      </c>
    </row>
    <row r="299" spans="1:15" x14ac:dyDescent="0.2">
      <c r="B299">
        <v>201201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26</v>
      </c>
      <c r="I299">
        <v>0</v>
      </c>
      <c r="J299">
        <v>0</v>
      </c>
      <c r="K299">
        <v>26</v>
      </c>
      <c r="L299">
        <v>20</v>
      </c>
      <c r="M299" t="s">
        <v>2362</v>
      </c>
      <c r="N299" t="s">
        <v>92</v>
      </c>
      <c r="O299" t="s">
        <v>91</v>
      </c>
    </row>
    <row r="303" spans="1:15" x14ac:dyDescent="0.2">
      <c r="A303" t="s">
        <v>93</v>
      </c>
      <c r="B303">
        <v>201401</v>
      </c>
      <c r="C303">
        <v>42</v>
      </c>
      <c r="D303">
        <v>16</v>
      </c>
      <c r="E303">
        <v>31</v>
      </c>
      <c r="F303">
        <v>47</v>
      </c>
      <c r="G303">
        <v>9</v>
      </c>
      <c r="H303">
        <v>0</v>
      </c>
      <c r="I303">
        <v>8</v>
      </c>
      <c r="J303">
        <v>8</v>
      </c>
      <c r="K303">
        <v>106</v>
      </c>
      <c r="L303">
        <v>30</v>
      </c>
      <c r="M303" t="s">
        <v>2363</v>
      </c>
      <c r="N303" t="s">
        <v>94</v>
      </c>
      <c r="O303" t="s">
        <v>93</v>
      </c>
    </row>
    <row r="304" spans="1:15" x14ac:dyDescent="0.2">
      <c r="B304">
        <v>201307</v>
      </c>
      <c r="C304">
        <v>41</v>
      </c>
      <c r="D304">
        <v>16</v>
      </c>
      <c r="E304">
        <v>29</v>
      </c>
      <c r="F304">
        <v>45</v>
      </c>
      <c r="G304">
        <v>13</v>
      </c>
      <c r="H304">
        <v>0</v>
      </c>
      <c r="I304">
        <v>7</v>
      </c>
      <c r="J304">
        <v>7</v>
      </c>
      <c r="K304">
        <v>106</v>
      </c>
      <c r="L304">
        <v>30</v>
      </c>
      <c r="M304" t="s">
        <v>2363</v>
      </c>
      <c r="N304" t="s">
        <v>94</v>
      </c>
      <c r="O304" t="s">
        <v>93</v>
      </c>
    </row>
    <row r="305" spans="1:15" x14ac:dyDescent="0.2">
      <c r="B305">
        <v>201301</v>
      </c>
      <c r="C305">
        <v>37</v>
      </c>
      <c r="D305">
        <v>19</v>
      </c>
      <c r="E305">
        <v>29</v>
      </c>
      <c r="F305">
        <v>48</v>
      </c>
      <c r="G305">
        <v>9</v>
      </c>
      <c r="H305">
        <v>0</v>
      </c>
      <c r="I305">
        <v>5</v>
      </c>
      <c r="J305">
        <v>5</v>
      </c>
      <c r="K305">
        <v>99</v>
      </c>
      <c r="L305">
        <v>30</v>
      </c>
      <c r="M305" t="s">
        <v>2363</v>
      </c>
      <c r="N305" t="s">
        <v>94</v>
      </c>
      <c r="O305" t="s">
        <v>93</v>
      </c>
    </row>
    <row r="306" spans="1:15" x14ac:dyDescent="0.2">
      <c r="B306">
        <v>201207</v>
      </c>
      <c r="C306">
        <v>34</v>
      </c>
      <c r="D306">
        <v>19</v>
      </c>
      <c r="E306">
        <v>29</v>
      </c>
      <c r="F306">
        <v>48</v>
      </c>
      <c r="G306">
        <v>8</v>
      </c>
      <c r="H306">
        <v>0</v>
      </c>
      <c r="I306">
        <v>0</v>
      </c>
      <c r="J306">
        <v>0</v>
      </c>
      <c r="K306">
        <v>90</v>
      </c>
      <c r="L306">
        <v>30</v>
      </c>
      <c r="M306" t="s">
        <v>2363</v>
      </c>
      <c r="N306" t="s">
        <v>94</v>
      </c>
      <c r="O306" t="s">
        <v>93</v>
      </c>
    </row>
    <row r="307" spans="1:15" x14ac:dyDescent="0.2">
      <c r="B307">
        <v>201201</v>
      </c>
      <c r="C307">
        <v>34</v>
      </c>
      <c r="D307">
        <v>22</v>
      </c>
      <c r="E307">
        <v>38</v>
      </c>
      <c r="F307">
        <v>60</v>
      </c>
      <c r="G307">
        <v>11</v>
      </c>
      <c r="H307">
        <v>0</v>
      </c>
      <c r="I307">
        <v>0</v>
      </c>
      <c r="J307">
        <v>0</v>
      </c>
      <c r="K307">
        <v>105</v>
      </c>
      <c r="L307">
        <v>30</v>
      </c>
      <c r="M307" t="s">
        <v>2363</v>
      </c>
      <c r="N307" t="s">
        <v>94</v>
      </c>
      <c r="O307" t="s">
        <v>93</v>
      </c>
    </row>
    <row r="309" spans="1:15" x14ac:dyDescent="0.2">
      <c r="A309" t="s">
        <v>95</v>
      </c>
      <c r="B309">
        <v>201401</v>
      </c>
      <c r="C309">
        <v>33</v>
      </c>
      <c r="D309">
        <v>0</v>
      </c>
      <c r="E309">
        <v>5</v>
      </c>
      <c r="F309">
        <v>5</v>
      </c>
      <c r="G309">
        <v>0</v>
      </c>
      <c r="H309">
        <v>0</v>
      </c>
      <c r="I309">
        <v>0</v>
      </c>
      <c r="J309">
        <v>0</v>
      </c>
      <c r="K309">
        <v>38</v>
      </c>
      <c r="L309">
        <v>30</v>
      </c>
      <c r="M309" t="s">
        <v>2363</v>
      </c>
      <c r="N309" t="s">
        <v>96</v>
      </c>
      <c r="O309" t="s">
        <v>95</v>
      </c>
    </row>
    <row r="310" spans="1:15" x14ac:dyDescent="0.2">
      <c r="B310">
        <v>201307</v>
      </c>
      <c r="C310">
        <v>34</v>
      </c>
      <c r="D310">
        <v>0</v>
      </c>
      <c r="E310">
        <v>23</v>
      </c>
      <c r="F310">
        <v>23</v>
      </c>
      <c r="G310">
        <v>0</v>
      </c>
      <c r="H310">
        <v>0</v>
      </c>
      <c r="I310">
        <v>0</v>
      </c>
      <c r="J310">
        <v>0</v>
      </c>
      <c r="K310">
        <v>57</v>
      </c>
      <c r="L310">
        <v>30</v>
      </c>
      <c r="M310" t="s">
        <v>2363</v>
      </c>
      <c r="N310" t="s">
        <v>96</v>
      </c>
      <c r="O310" t="s">
        <v>95</v>
      </c>
    </row>
    <row r="311" spans="1:15" x14ac:dyDescent="0.2">
      <c r="B311">
        <v>201301</v>
      </c>
      <c r="C311">
        <v>44</v>
      </c>
      <c r="D311">
        <v>0</v>
      </c>
      <c r="E311">
        <v>3</v>
      </c>
      <c r="F311">
        <v>3</v>
      </c>
      <c r="G311">
        <v>0</v>
      </c>
      <c r="H311">
        <v>0</v>
      </c>
      <c r="I311">
        <v>7</v>
      </c>
      <c r="J311">
        <v>7</v>
      </c>
      <c r="K311">
        <v>54</v>
      </c>
      <c r="L311">
        <v>30</v>
      </c>
      <c r="M311" t="s">
        <v>2363</v>
      </c>
      <c r="N311" t="s">
        <v>96</v>
      </c>
      <c r="O311" t="s">
        <v>95</v>
      </c>
    </row>
    <row r="312" spans="1:15" x14ac:dyDescent="0.2">
      <c r="B312">
        <v>201201</v>
      </c>
      <c r="C312">
        <v>54</v>
      </c>
      <c r="D312">
        <v>2</v>
      </c>
      <c r="E312">
        <v>0</v>
      </c>
      <c r="F312">
        <v>2</v>
      </c>
      <c r="G312">
        <v>0</v>
      </c>
      <c r="H312">
        <v>0</v>
      </c>
      <c r="I312">
        <v>0</v>
      </c>
      <c r="J312">
        <v>0</v>
      </c>
      <c r="K312">
        <v>56</v>
      </c>
      <c r="L312">
        <v>30</v>
      </c>
      <c r="M312" t="s">
        <v>2363</v>
      </c>
      <c r="N312" t="s">
        <v>96</v>
      </c>
      <c r="O312" t="s">
        <v>95</v>
      </c>
    </row>
    <row r="314" spans="1:15" x14ac:dyDescent="0.2">
      <c r="A314" t="s">
        <v>97</v>
      </c>
      <c r="B314">
        <v>201401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30</v>
      </c>
      <c r="M314" t="s">
        <v>2363</v>
      </c>
      <c r="N314" t="s">
        <v>98</v>
      </c>
      <c r="O314" t="s">
        <v>97</v>
      </c>
    </row>
    <row r="315" spans="1:15" x14ac:dyDescent="0.2">
      <c r="B315">
        <v>201307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30</v>
      </c>
      <c r="M315" t="s">
        <v>2363</v>
      </c>
      <c r="N315" t="s">
        <v>98</v>
      </c>
      <c r="O315" t="s">
        <v>97</v>
      </c>
    </row>
    <row r="316" spans="1:15" x14ac:dyDescent="0.2">
      <c r="B316">
        <v>201301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30</v>
      </c>
      <c r="M316" t="s">
        <v>2363</v>
      </c>
      <c r="N316" t="s">
        <v>98</v>
      </c>
      <c r="O316" t="s">
        <v>97</v>
      </c>
    </row>
    <row r="317" spans="1:15" x14ac:dyDescent="0.2">
      <c r="B317">
        <v>201207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30</v>
      </c>
      <c r="M317" t="s">
        <v>2363</v>
      </c>
      <c r="N317" t="s">
        <v>98</v>
      </c>
      <c r="O317" t="s">
        <v>97</v>
      </c>
    </row>
    <row r="318" spans="1:15" x14ac:dyDescent="0.2">
      <c r="B318">
        <v>201201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30</v>
      </c>
      <c r="M318" t="s">
        <v>2363</v>
      </c>
      <c r="N318" t="s">
        <v>98</v>
      </c>
      <c r="O318" t="s">
        <v>97</v>
      </c>
    </row>
    <row r="320" spans="1:15" x14ac:dyDescent="0.2">
      <c r="A320" t="s">
        <v>99</v>
      </c>
      <c r="B320">
        <v>201401</v>
      </c>
      <c r="C320">
        <v>0</v>
      </c>
      <c r="D320">
        <v>2</v>
      </c>
      <c r="E320">
        <v>20</v>
      </c>
      <c r="F320">
        <v>22</v>
      </c>
      <c r="G320">
        <v>2</v>
      </c>
      <c r="H320">
        <v>0</v>
      </c>
      <c r="I320">
        <v>0</v>
      </c>
      <c r="J320">
        <v>0</v>
      </c>
      <c r="K320">
        <v>24</v>
      </c>
      <c r="L320">
        <v>30</v>
      </c>
      <c r="M320" t="s">
        <v>2363</v>
      </c>
      <c r="N320" t="s">
        <v>100</v>
      </c>
      <c r="O320" t="s">
        <v>99</v>
      </c>
    </row>
    <row r="321" spans="1:15" x14ac:dyDescent="0.2">
      <c r="B321">
        <v>201307</v>
      </c>
      <c r="C321">
        <v>0</v>
      </c>
      <c r="D321">
        <v>2</v>
      </c>
      <c r="E321">
        <v>21</v>
      </c>
      <c r="F321">
        <v>23</v>
      </c>
      <c r="G321">
        <v>2</v>
      </c>
      <c r="H321">
        <v>0</v>
      </c>
      <c r="I321">
        <v>0</v>
      </c>
      <c r="J321">
        <v>0</v>
      </c>
      <c r="K321">
        <v>25</v>
      </c>
      <c r="L321">
        <v>30</v>
      </c>
      <c r="M321" t="s">
        <v>2363</v>
      </c>
      <c r="N321" t="s">
        <v>100</v>
      </c>
      <c r="O321" t="s">
        <v>99</v>
      </c>
    </row>
    <row r="322" spans="1:15" x14ac:dyDescent="0.2">
      <c r="B322">
        <v>201301</v>
      </c>
      <c r="C322">
        <v>0</v>
      </c>
      <c r="D322">
        <v>2</v>
      </c>
      <c r="E322">
        <v>15</v>
      </c>
      <c r="F322">
        <v>17</v>
      </c>
      <c r="G322">
        <v>2</v>
      </c>
      <c r="H322">
        <v>0</v>
      </c>
      <c r="I322">
        <v>0</v>
      </c>
      <c r="J322">
        <v>0</v>
      </c>
      <c r="K322">
        <v>19</v>
      </c>
      <c r="L322">
        <v>30</v>
      </c>
      <c r="M322" t="s">
        <v>2363</v>
      </c>
      <c r="N322" t="s">
        <v>100</v>
      </c>
      <c r="O322" t="s">
        <v>99</v>
      </c>
    </row>
    <row r="323" spans="1:15" x14ac:dyDescent="0.2">
      <c r="B323">
        <v>201207</v>
      </c>
      <c r="C323">
        <v>0</v>
      </c>
      <c r="D323">
        <v>2</v>
      </c>
      <c r="E323">
        <v>17</v>
      </c>
      <c r="F323">
        <v>19</v>
      </c>
      <c r="G323">
        <v>1</v>
      </c>
      <c r="H323">
        <v>0</v>
      </c>
      <c r="I323">
        <v>0</v>
      </c>
      <c r="J323">
        <v>0</v>
      </c>
      <c r="K323">
        <v>20</v>
      </c>
      <c r="L323">
        <v>30</v>
      </c>
      <c r="M323" t="s">
        <v>2363</v>
      </c>
      <c r="N323" t="s">
        <v>100</v>
      </c>
      <c r="O323" t="s">
        <v>99</v>
      </c>
    </row>
    <row r="324" spans="1:15" x14ac:dyDescent="0.2">
      <c r="B324">
        <v>201201</v>
      </c>
      <c r="C324">
        <v>0</v>
      </c>
      <c r="D324">
        <v>0</v>
      </c>
      <c r="E324">
        <v>14</v>
      </c>
      <c r="F324">
        <v>14</v>
      </c>
      <c r="G324">
        <v>5</v>
      </c>
      <c r="H324">
        <v>0</v>
      </c>
      <c r="I324">
        <v>0</v>
      </c>
      <c r="J324">
        <v>0</v>
      </c>
      <c r="K324">
        <v>19</v>
      </c>
      <c r="L324">
        <v>30</v>
      </c>
      <c r="M324" t="s">
        <v>2363</v>
      </c>
      <c r="N324" t="s">
        <v>100</v>
      </c>
      <c r="O324" t="s">
        <v>99</v>
      </c>
    </row>
    <row r="326" spans="1:15" x14ac:dyDescent="0.2">
      <c r="A326" t="s">
        <v>101</v>
      </c>
      <c r="B326">
        <v>201401</v>
      </c>
      <c r="C326">
        <v>68</v>
      </c>
      <c r="D326">
        <v>3</v>
      </c>
      <c r="E326">
        <v>320</v>
      </c>
      <c r="F326">
        <v>323</v>
      </c>
      <c r="G326">
        <v>37</v>
      </c>
      <c r="H326">
        <v>0</v>
      </c>
      <c r="I326">
        <v>0</v>
      </c>
      <c r="J326">
        <v>0</v>
      </c>
      <c r="K326">
        <v>428</v>
      </c>
      <c r="L326">
        <v>30</v>
      </c>
      <c r="M326" t="s">
        <v>2363</v>
      </c>
      <c r="N326" t="s">
        <v>102</v>
      </c>
      <c r="O326" t="s">
        <v>101</v>
      </c>
    </row>
    <row r="327" spans="1:15" x14ac:dyDescent="0.2">
      <c r="B327">
        <v>201307</v>
      </c>
      <c r="C327">
        <v>81</v>
      </c>
      <c r="D327">
        <v>13</v>
      </c>
      <c r="E327">
        <v>380</v>
      </c>
      <c r="F327">
        <v>393</v>
      </c>
      <c r="G327">
        <v>16</v>
      </c>
      <c r="H327">
        <v>16</v>
      </c>
      <c r="I327">
        <v>0</v>
      </c>
      <c r="J327">
        <v>0</v>
      </c>
      <c r="K327">
        <v>506</v>
      </c>
      <c r="L327">
        <v>30</v>
      </c>
      <c r="M327" t="s">
        <v>2363</v>
      </c>
      <c r="N327" t="s">
        <v>102</v>
      </c>
      <c r="O327" t="s">
        <v>101</v>
      </c>
    </row>
    <row r="328" spans="1:15" x14ac:dyDescent="0.2">
      <c r="B328">
        <v>201301</v>
      </c>
      <c r="C328">
        <v>86</v>
      </c>
      <c r="D328">
        <v>18</v>
      </c>
      <c r="E328">
        <v>302</v>
      </c>
      <c r="F328">
        <v>320</v>
      </c>
      <c r="G328">
        <v>2</v>
      </c>
      <c r="H328">
        <v>32</v>
      </c>
      <c r="I328">
        <v>0</v>
      </c>
      <c r="J328">
        <v>0</v>
      </c>
      <c r="K328">
        <v>440</v>
      </c>
      <c r="L328">
        <v>30</v>
      </c>
      <c r="M328" t="s">
        <v>2363</v>
      </c>
      <c r="N328" t="s">
        <v>102</v>
      </c>
      <c r="O328" t="s">
        <v>101</v>
      </c>
    </row>
    <row r="329" spans="1:15" x14ac:dyDescent="0.2">
      <c r="B329">
        <v>201207</v>
      </c>
      <c r="C329">
        <v>80</v>
      </c>
      <c r="D329">
        <v>18</v>
      </c>
      <c r="E329">
        <v>319</v>
      </c>
      <c r="F329">
        <v>337</v>
      </c>
      <c r="G329">
        <v>3</v>
      </c>
      <c r="H329">
        <v>28</v>
      </c>
      <c r="I329">
        <v>0</v>
      </c>
      <c r="J329">
        <v>0</v>
      </c>
      <c r="K329">
        <v>448</v>
      </c>
      <c r="L329">
        <v>30</v>
      </c>
      <c r="M329" t="s">
        <v>2363</v>
      </c>
      <c r="N329" t="s">
        <v>102</v>
      </c>
      <c r="O329" t="s">
        <v>101</v>
      </c>
    </row>
    <row r="330" spans="1:15" x14ac:dyDescent="0.2">
      <c r="B330">
        <v>201201</v>
      </c>
      <c r="C330">
        <v>88</v>
      </c>
      <c r="D330">
        <v>0</v>
      </c>
      <c r="E330">
        <v>343</v>
      </c>
      <c r="F330">
        <v>343</v>
      </c>
      <c r="G330">
        <v>6</v>
      </c>
      <c r="H330">
        <v>15</v>
      </c>
      <c r="I330">
        <v>0</v>
      </c>
      <c r="J330">
        <v>0</v>
      </c>
      <c r="K330">
        <v>452</v>
      </c>
      <c r="L330">
        <v>30</v>
      </c>
      <c r="M330" t="s">
        <v>2363</v>
      </c>
      <c r="N330" t="s">
        <v>102</v>
      </c>
      <c r="O330" t="s">
        <v>101</v>
      </c>
    </row>
    <row r="332" spans="1:15" x14ac:dyDescent="0.2">
      <c r="A332" t="s">
        <v>103</v>
      </c>
      <c r="B332">
        <v>201401</v>
      </c>
      <c r="C332">
        <v>100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7</v>
      </c>
      <c r="J332">
        <v>7</v>
      </c>
      <c r="K332">
        <v>107</v>
      </c>
      <c r="L332">
        <v>30</v>
      </c>
      <c r="M332" t="s">
        <v>2363</v>
      </c>
      <c r="N332" t="s">
        <v>104</v>
      </c>
      <c r="O332" t="s">
        <v>103</v>
      </c>
    </row>
    <row r="333" spans="1:15" x14ac:dyDescent="0.2">
      <c r="B333">
        <v>201307</v>
      </c>
      <c r="C333">
        <v>90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6</v>
      </c>
      <c r="J333">
        <v>6</v>
      </c>
      <c r="K333">
        <v>96</v>
      </c>
      <c r="L333">
        <v>30</v>
      </c>
      <c r="M333" t="s">
        <v>2363</v>
      </c>
      <c r="N333" t="s">
        <v>104</v>
      </c>
      <c r="O333" t="s">
        <v>103</v>
      </c>
    </row>
    <row r="334" spans="1:15" x14ac:dyDescent="0.2">
      <c r="B334">
        <v>201301</v>
      </c>
      <c r="C334">
        <v>83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4</v>
      </c>
      <c r="J334">
        <v>4</v>
      </c>
      <c r="K334">
        <v>87</v>
      </c>
      <c r="L334">
        <v>30</v>
      </c>
      <c r="M334" t="s">
        <v>2363</v>
      </c>
      <c r="N334" t="s">
        <v>104</v>
      </c>
      <c r="O334" t="s">
        <v>103</v>
      </c>
    </row>
    <row r="335" spans="1:15" x14ac:dyDescent="0.2">
      <c r="B335">
        <v>201207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8</v>
      </c>
      <c r="J335">
        <v>8</v>
      </c>
      <c r="K335">
        <v>8</v>
      </c>
      <c r="L335">
        <v>30</v>
      </c>
      <c r="M335" t="s">
        <v>2363</v>
      </c>
      <c r="N335" t="s">
        <v>104</v>
      </c>
      <c r="O335" t="s">
        <v>103</v>
      </c>
    </row>
    <row r="336" spans="1:15" x14ac:dyDescent="0.2">
      <c r="B336">
        <v>201201</v>
      </c>
      <c r="C336">
        <v>75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75</v>
      </c>
      <c r="L336">
        <v>30</v>
      </c>
      <c r="M336" t="s">
        <v>2363</v>
      </c>
      <c r="N336" t="s">
        <v>104</v>
      </c>
      <c r="O336" t="s">
        <v>103</v>
      </c>
    </row>
    <row r="338" spans="1:15" x14ac:dyDescent="0.2">
      <c r="A338" t="s">
        <v>105</v>
      </c>
      <c r="B338">
        <v>201401</v>
      </c>
      <c r="C338">
        <v>32</v>
      </c>
      <c r="D338">
        <v>0</v>
      </c>
      <c r="E338">
        <v>22</v>
      </c>
      <c r="F338">
        <v>22</v>
      </c>
      <c r="G338">
        <v>13</v>
      </c>
      <c r="H338">
        <v>1</v>
      </c>
      <c r="I338">
        <v>0</v>
      </c>
      <c r="J338">
        <v>0</v>
      </c>
      <c r="K338">
        <v>68</v>
      </c>
      <c r="L338">
        <v>30</v>
      </c>
      <c r="M338" t="s">
        <v>2363</v>
      </c>
      <c r="N338" t="s">
        <v>106</v>
      </c>
      <c r="O338" t="s">
        <v>105</v>
      </c>
    </row>
    <row r="339" spans="1:15" x14ac:dyDescent="0.2">
      <c r="B339">
        <v>201307</v>
      </c>
      <c r="C339">
        <v>0</v>
      </c>
      <c r="D339">
        <v>0</v>
      </c>
      <c r="E339">
        <v>21</v>
      </c>
      <c r="F339">
        <v>21</v>
      </c>
      <c r="G339">
        <v>2</v>
      </c>
      <c r="H339">
        <v>2</v>
      </c>
      <c r="I339">
        <v>4</v>
      </c>
      <c r="J339">
        <v>4</v>
      </c>
      <c r="K339">
        <v>29</v>
      </c>
      <c r="L339">
        <v>30</v>
      </c>
      <c r="M339" t="s">
        <v>2363</v>
      </c>
      <c r="N339" t="s">
        <v>106</v>
      </c>
      <c r="O339" t="s">
        <v>105</v>
      </c>
    </row>
    <row r="340" spans="1:15" x14ac:dyDescent="0.2">
      <c r="B340">
        <v>201301</v>
      </c>
      <c r="C340">
        <v>32</v>
      </c>
      <c r="D340">
        <v>0</v>
      </c>
      <c r="E340">
        <v>17</v>
      </c>
      <c r="F340">
        <v>17</v>
      </c>
      <c r="G340">
        <v>3</v>
      </c>
      <c r="H340">
        <v>1</v>
      </c>
      <c r="I340">
        <v>1</v>
      </c>
      <c r="J340">
        <v>0</v>
      </c>
      <c r="K340">
        <v>54</v>
      </c>
      <c r="L340">
        <v>30</v>
      </c>
      <c r="M340" t="s">
        <v>2363</v>
      </c>
      <c r="N340" t="s">
        <v>106</v>
      </c>
      <c r="O340" t="s">
        <v>105</v>
      </c>
    </row>
    <row r="341" spans="1:15" x14ac:dyDescent="0.2">
      <c r="B341">
        <v>201207</v>
      </c>
      <c r="C341">
        <v>0</v>
      </c>
      <c r="D341">
        <v>0</v>
      </c>
      <c r="E341">
        <v>17</v>
      </c>
      <c r="F341">
        <v>17</v>
      </c>
      <c r="G341">
        <v>3</v>
      </c>
      <c r="H341">
        <v>1</v>
      </c>
      <c r="I341">
        <v>8</v>
      </c>
      <c r="J341">
        <v>4</v>
      </c>
      <c r="K341">
        <v>29</v>
      </c>
      <c r="L341">
        <v>30</v>
      </c>
      <c r="M341" t="s">
        <v>2363</v>
      </c>
      <c r="N341" t="s">
        <v>106</v>
      </c>
      <c r="O341" t="s">
        <v>105</v>
      </c>
    </row>
    <row r="342" spans="1:15" x14ac:dyDescent="0.2">
      <c r="B342">
        <v>201201</v>
      </c>
      <c r="C342">
        <v>26</v>
      </c>
      <c r="D342">
        <v>0</v>
      </c>
      <c r="E342">
        <v>13</v>
      </c>
      <c r="F342">
        <v>13</v>
      </c>
      <c r="G342">
        <v>3</v>
      </c>
      <c r="H342">
        <v>0</v>
      </c>
      <c r="I342">
        <v>3</v>
      </c>
      <c r="J342">
        <v>0</v>
      </c>
      <c r="K342">
        <v>45</v>
      </c>
      <c r="L342">
        <v>30</v>
      </c>
      <c r="M342" t="s">
        <v>2363</v>
      </c>
      <c r="N342" t="s">
        <v>106</v>
      </c>
      <c r="O342" t="s">
        <v>105</v>
      </c>
    </row>
    <row r="344" spans="1:15" x14ac:dyDescent="0.2">
      <c r="A344" t="s">
        <v>107</v>
      </c>
      <c r="B344">
        <v>201401</v>
      </c>
      <c r="C344">
        <v>56</v>
      </c>
      <c r="D344">
        <v>0</v>
      </c>
      <c r="E344">
        <v>2</v>
      </c>
      <c r="F344">
        <v>2</v>
      </c>
      <c r="G344">
        <v>0</v>
      </c>
      <c r="H344">
        <v>0</v>
      </c>
      <c r="I344">
        <v>0</v>
      </c>
      <c r="J344">
        <v>0</v>
      </c>
      <c r="K344">
        <v>58</v>
      </c>
      <c r="L344">
        <v>30</v>
      </c>
      <c r="M344" t="s">
        <v>2363</v>
      </c>
      <c r="N344" t="s">
        <v>108</v>
      </c>
      <c r="O344" t="s">
        <v>107</v>
      </c>
    </row>
    <row r="345" spans="1:15" x14ac:dyDescent="0.2">
      <c r="B345">
        <v>201307</v>
      </c>
      <c r="C345">
        <v>80</v>
      </c>
      <c r="D345">
        <v>0</v>
      </c>
      <c r="E345">
        <v>0</v>
      </c>
      <c r="F345">
        <v>0</v>
      </c>
      <c r="G345">
        <v>4</v>
      </c>
      <c r="H345">
        <v>0</v>
      </c>
      <c r="I345">
        <v>0</v>
      </c>
      <c r="J345">
        <v>0</v>
      </c>
      <c r="K345">
        <v>84</v>
      </c>
      <c r="L345">
        <v>30</v>
      </c>
      <c r="M345" t="s">
        <v>2363</v>
      </c>
      <c r="N345" t="s">
        <v>108</v>
      </c>
      <c r="O345" t="s">
        <v>107</v>
      </c>
    </row>
    <row r="346" spans="1:15" x14ac:dyDescent="0.2">
      <c r="B346">
        <v>201301</v>
      </c>
      <c r="C346">
        <v>80</v>
      </c>
      <c r="D346">
        <v>0</v>
      </c>
      <c r="E346">
        <v>0</v>
      </c>
      <c r="F346">
        <v>0</v>
      </c>
      <c r="G346">
        <v>0</v>
      </c>
      <c r="H346">
        <v>2</v>
      </c>
      <c r="I346">
        <v>0</v>
      </c>
      <c r="J346">
        <v>0</v>
      </c>
      <c r="K346">
        <v>82</v>
      </c>
      <c r="L346">
        <v>30</v>
      </c>
      <c r="M346" t="s">
        <v>2363</v>
      </c>
      <c r="N346" t="s">
        <v>108</v>
      </c>
      <c r="O346" t="s">
        <v>107</v>
      </c>
    </row>
    <row r="347" spans="1:15" x14ac:dyDescent="0.2">
      <c r="B347">
        <v>201207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30</v>
      </c>
      <c r="M347" t="s">
        <v>2363</v>
      </c>
      <c r="N347" t="s">
        <v>108</v>
      </c>
      <c r="O347" t="s">
        <v>107</v>
      </c>
    </row>
    <row r="348" spans="1:15" x14ac:dyDescent="0.2">
      <c r="B348">
        <v>201201</v>
      </c>
      <c r="C348">
        <v>40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40</v>
      </c>
      <c r="L348">
        <v>30</v>
      </c>
      <c r="M348" t="s">
        <v>2363</v>
      </c>
      <c r="N348" t="s">
        <v>108</v>
      </c>
      <c r="O348" t="s">
        <v>107</v>
      </c>
    </row>
    <row r="350" spans="1:15" x14ac:dyDescent="0.2">
      <c r="A350" t="s">
        <v>109</v>
      </c>
      <c r="B350">
        <v>201401</v>
      </c>
      <c r="C350">
        <v>125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125</v>
      </c>
      <c r="L350">
        <v>30</v>
      </c>
      <c r="M350" t="s">
        <v>2363</v>
      </c>
      <c r="N350" t="s">
        <v>110</v>
      </c>
      <c r="O350" t="s">
        <v>109</v>
      </c>
    </row>
    <row r="351" spans="1:15" x14ac:dyDescent="0.2">
      <c r="B351">
        <v>201307</v>
      </c>
      <c r="C351">
        <v>126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17</v>
      </c>
      <c r="J351">
        <v>16</v>
      </c>
      <c r="K351">
        <v>143</v>
      </c>
      <c r="L351">
        <v>30</v>
      </c>
      <c r="M351" t="s">
        <v>2363</v>
      </c>
      <c r="N351" t="s">
        <v>110</v>
      </c>
      <c r="O351" t="s">
        <v>109</v>
      </c>
    </row>
    <row r="352" spans="1:15" x14ac:dyDescent="0.2">
      <c r="B352">
        <v>201301</v>
      </c>
      <c r="C352">
        <v>97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5</v>
      </c>
      <c r="J352">
        <v>3</v>
      </c>
      <c r="K352">
        <v>102</v>
      </c>
      <c r="L352">
        <v>30</v>
      </c>
      <c r="M352" t="s">
        <v>2363</v>
      </c>
      <c r="N352" t="s">
        <v>110</v>
      </c>
      <c r="O352" t="s">
        <v>109</v>
      </c>
    </row>
    <row r="353" spans="1:15" x14ac:dyDescent="0.2">
      <c r="B353">
        <v>201207</v>
      </c>
      <c r="C353">
        <v>131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7</v>
      </c>
      <c r="J353">
        <v>5</v>
      </c>
      <c r="K353">
        <v>138</v>
      </c>
      <c r="L353">
        <v>30</v>
      </c>
      <c r="M353" t="s">
        <v>2363</v>
      </c>
      <c r="N353" t="s">
        <v>110</v>
      </c>
      <c r="O353" t="s">
        <v>109</v>
      </c>
    </row>
    <row r="355" spans="1:15" x14ac:dyDescent="0.2">
      <c r="A355" t="s">
        <v>111</v>
      </c>
      <c r="B355">
        <v>201401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30</v>
      </c>
      <c r="M355" t="s">
        <v>2363</v>
      </c>
      <c r="N355" t="s">
        <v>112</v>
      </c>
      <c r="O355" t="s">
        <v>111</v>
      </c>
    </row>
    <row r="356" spans="1:15" x14ac:dyDescent="0.2">
      <c r="B356">
        <v>201307</v>
      </c>
      <c r="C356">
        <v>19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38</v>
      </c>
      <c r="J356">
        <v>38</v>
      </c>
      <c r="K356">
        <v>57</v>
      </c>
      <c r="L356">
        <v>30</v>
      </c>
      <c r="M356" t="s">
        <v>2363</v>
      </c>
      <c r="N356" t="s">
        <v>112</v>
      </c>
      <c r="O356" t="s">
        <v>111</v>
      </c>
    </row>
    <row r="357" spans="1:15" x14ac:dyDescent="0.2">
      <c r="B357">
        <v>201301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30</v>
      </c>
      <c r="M357" t="s">
        <v>2363</v>
      </c>
      <c r="N357" t="s">
        <v>112</v>
      </c>
      <c r="O357" t="s">
        <v>111</v>
      </c>
    </row>
    <row r="358" spans="1:15" x14ac:dyDescent="0.2">
      <c r="B358">
        <v>201207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10</v>
      </c>
      <c r="J358">
        <v>10</v>
      </c>
      <c r="K358">
        <v>10</v>
      </c>
      <c r="L358">
        <v>30</v>
      </c>
      <c r="M358" t="s">
        <v>2363</v>
      </c>
      <c r="N358" t="s">
        <v>112</v>
      </c>
      <c r="O358" t="s">
        <v>111</v>
      </c>
    </row>
    <row r="359" spans="1:15" x14ac:dyDescent="0.2">
      <c r="B359">
        <v>201201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30</v>
      </c>
      <c r="M359" t="s">
        <v>2363</v>
      </c>
      <c r="N359" t="s">
        <v>112</v>
      </c>
      <c r="O359" t="s">
        <v>111</v>
      </c>
    </row>
    <row r="361" spans="1:15" x14ac:dyDescent="0.2">
      <c r="A361" t="s">
        <v>113</v>
      </c>
      <c r="B361">
        <v>201401</v>
      </c>
      <c r="C361">
        <v>84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29</v>
      </c>
      <c r="J361">
        <v>28</v>
      </c>
      <c r="K361">
        <v>113</v>
      </c>
      <c r="L361">
        <v>30</v>
      </c>
      <c r="M361" t="s">
        <v>2363</v>
      </c>
      <c r="N361" t="s">
        <v>114</v>
      </c>
      <c r="O361" t="s">
        <v>113</v>
      </c>
    </row>
    <row r="362" spans="1:15" x14ac:dyDescent="0.2">
      <c r="B362">
        <v>201307</v>
      </c>
      <c r="C362">
        <v>92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30</v>
      </c>
      <c r="J362">
        <v>29</v>
      </c>
      <c r="K362">
        <v>122</v>
      </c>
      <c r="L362">
        <v>30</v>
      </c>
      <c r="M362" t="s">
        <v>2363</v>
      </c>
      <c r="N362" t="s">
        <v>114</v>
      </c>
      <c r="O362" t="s">
        <v>113</v>
      </c>
    </row>
    <row r="363" spans="1:15" x14ac:dyDescent="0.2">
      <c r="B363">
        <v>201301</v>
      </c>
      <c r="C363">
        <v>89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25</v>
      </c>
      <c r="J363">
        <v>3</v>
      </c>
      <c r="K363">
        <v>114</v>
      </c>
      <c r="L363">
        <v>30</v>
      </c>
      <c r="M363" t="s">
        <v>2363</v>
      </c>
      <c r="N363" t="s">
        <v>114</v>
      </c>
      <c r="O363" t="s">
        <v>113</v>
      </c>
    </row>
    <row r="364" spans="1:15" x14ac:dyDescent="0.2">
      <c r="B364">
        <v>201207</v>
      </c>
      <c r="C364">
        <v>84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15</v>
      </c>
      <c r="J364">
        <v>11</v>
      </c>
      <c r="K364">
        <v>99</v>
      </c>
      <c r="L364">
        <v>30</v>
      </c>
      <c r="M364" t="s">
        <v>2363</v>
      </c>
      <c r="N364" t="s">
        <v>114</v>
      </c>
      <c r="O364" t="s">
        <v>113</v>
      </c>
    </row>
    <row r="365" spans="1:15" x14ac:dyDescent="0.2">
      <c r="B365">
        <v>201201</v>
      </c>
      <c r="C365">
        <v>102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21</v>
      </c>
      <c r="J365">
        <v>18</v>
      </c>
      <c r="K365">
        <v>123</v>
      </c>
      <c r="L365">
        <v>30</v>
      </c>
      <c r="M365" t="s">
        <v>2363</v>
      </c>
      <c r="N365" t="s">
        <v>114</v>
      </c>
      <c r="O365" t="s">
        <v>113</v>
      </c>
    </row>
    <row r="367" spans="1:15" x14ac:dyDescent="0.2">
      <c r="A367" t="s">
        <v>115</v>
      </c>
      <c r="B367">
        <v>201401</v>
      </c>
      <c r="C367">
        <v>0</v>
      </c>
      <c r="D367">
        <v>0</v>
      </c>
      <c r="E367">
        <v>3</v>
      </c>
      <c r="F367">
        <v>3</v>
      </c>
      <c r="G367">
        <v>0</v>
      </c>
      <c r="H367">
        <v>0</v>
      </c>
      <c r="I367">
        <v>0</v>
      </c>
      <c r="J367">
        <v>0</v>
      </c>
      <c r="K367">
        <v>3</v>
      </c>
      <c r="L367">
        <v>30</v>
      </c>
      <c r="M367" t="s">
        <v>2363</v>
      </c>
      <c r="N367" t="s">
        <v>116</v>
      </c>
      <c r="O367" t="s">
        <v>115</v>
      </c>
    </row>
    <row r="368" spans="1:15" x14ac:dyDescent="0.2">
      <c r="B368">
        <v>201307</v>
      </c>
      <c r="C368">
        <v>0</v>
      </c>
      <c r="D368">
        <v>0</v>
      </c>
      <c r="E368">
        <v>3</v>
      </c>
      <c r="F368">
        <v>3</v>
      </c>
      <c r="G368">
        <v>0</v>
      </c>
      <c r="H368">
        <v>0</v>
      </c>
      <c r="I368">
        <v>8</v>
      </c>
      <c r="J368">
        <v>8</v>
      </c>
      <c r="K368">
        <v>11</v>
      </c>
      <c r="L368">
        <v>30</v>
      </c>
      <c r="M368" t="s">
        <v>2363</v>
      </c>
      <c r="N368" t="s">
        <v>116</v>
      </c>
      <c r="O368" t="s">
        <v>115</v>
      </c>
    </row>
    <row r="369" spans="1:15" x14ac:dyDescent="0.2">
      <c r="B369">
        <v>201301</v>
      </c>
      <c r="C369">
        <v>0</v>
      </c>
      <c r="D369">
        <v>0</v>
      </c>
      <c r="E369">
        <v>4</v>
      </c>
      <c r="F369">
        <v>4</v>
      </c>
      <c r="G369">
        <v>0</v>
      </c>
      <c r="H369">
        <v>0</v>
      </c>
      <c r="I369">
        <v>0</v>
      </c>
      <c r="J369">
        <v>0</v>
      </c>
      <c r="K369">
        <v>4</v>
      </c>
      <c r="L369">
        <v>30</v>
      </c>
      <c r="M369" t="s">
        <v>2363</v>
      </c>
      <c r="N369" t="s">
        <v>116</v>
      </c>
      <c r="O369" t="s">
        <v>115</v>
      </c>
    </row>
    <row r="370" spans="1:15" x14ac:dyDescent="0.2">
      <c r="B370">
        <v>201207</v>
      </c>
      <c r="C370">
        <v>0</v>
      </c>
      <c r="D370">
        <v>0</v>
      </c>
      <c r="E370">
        <v>9</v>
      </c>
      <c r="F370">
        <v>9</v>
      </c>
      <c r="G370">
        <v>0</v>
      </c>
      <c r="H370">
        <v>0</v>
      </c>
      <c r="I370">
        <v>0</v>
      </c>
      <c r="J370">
        <v>0</v>
      </c>
      <c r="K370">
        <v>9</v>
      </c>
      <c r="L370">
        <v>30</v>
      </c>
      <c r="M370" t="s">
        <v>2363</v>
      </c>
      <c r="N370" t="s">
        <v>116</v>
      </c>
      <c r="O370" t="s">
        <v>115</v>
      </c>
    </row>
    <row r="371" spans="1:15" x14ac:dyDescent="0.2">
      <c r="B371">
        <v>201201</v>
      </c>
      <c r="C371">
        <v>0</v>
      </c>
      <c r="D371">
        <v>0</v>
      </c>
      <c r="E371">
        <v>8</v>
      </c>
      <c r="F371">
        <v>8</v>
      </c>
      <c r="G371">
        <v>0</v>
      </c>
      <c r="H371">
        <v>0</v>
      </c>
      <c r="I371">
        <v>0</v>
      </c>
      <c r="J371">
        <v>0</v>
      </c>
      <c r="K371">
        <v>8</v>
      </c>
      <c r="L371">
        <v>30</v>
      </c>
      <c r="M371" t="s">
        <v>2363</v>
      </c>
      <c r="N371" t="s">
        <v>116</v>
      </c>
      <c r="O371" t="s">
        <v>115</v>
      </c>
    </row>
    <row r="373" spans="1:15" x14ac:dyDescent="0.2">
      <c r="A373" t="s">
        <v>117</v>
      </c>
      <c r="B373">
        <v>201401</v>
      </c>
      <c r="C373">
        <v>0</v>
      </c>
      <c r="D373">
        <v>0</v>
      </c>
      <c r="E373">
        <v>38</v>
      </c>
      <c r="F373">
        <v>38</v>
      </c>
      <c r="G373">
        <v>27</v>
      </c>
      <c r="H373">
        <v>0</v>
      </c>
      <c r="I373">
        <v>17</v>
      </c>
      <c r="J373">
        <v>8</v>
      </c>
      <c r="K373">
        <v>82</v>
      </c>
      <c r="L373">
        <v>30</v>
      </c>
      <c r="M373" t="s">
        <v>2363</v>
      </c>
      <c r="N373" t="s">
        <v>118</v>
      </c>
      <c r="O373" t="s">
        <v>117</v>
      </c>
    </row>
    <row r="374" spans="1:15" x14ac:dyDescent="0.2">
      <c r="B374">
        <v>201307</v>
      </c>
      <c r="C374">
        <v>7</v>
      </c>
      <c r="D374">
        <v>0</v>
      </c>
      <c r="E374">
        <v>36</v>
      </c>
      <c r="F374">
        <v>36</v>
      </c>
      <c r="G374">
        <v>32</v>
      </c>
      <c r="H374">
        <v>0</v>
      </c>
      <c r="I374">
        <v>8</v>
      </c>
      <c r="J374">
        <v>0</v>
      </c>
      <c r="K374">
        <v>83</v>
      </c>
      <c r="L374">
        <v>30</v>
      </c>
      <c r="M374" t="s">
        <v>2363</v>
      </c>
      <c r="N374" t="s">
        <v>118</v>
      </c>
      <c r="O374" t="s">
        <v>117</v>
      </c>
    </row>
    <row r="375" spans="1:15" x14ac:dyDescent="0.2">
      <c r="B375">
        <v>201301</v>
      </c>
      <c r="C375">
        <v>0</v>
      </c>
      <c r="D375">
        <v>0</v>
      </c>
      <c r="E375">
        <v>46</v>
      </c>
      <c r="F375">
        <v>46</v>
      </c>
      <c r="G375">
        <v>32</v>
      </c>
      <c r="H375">
        <v>0</v>
      </c>
      <c r="I375">
        <v>7</v>
      </c>
      <c r="J375">
        <v>0</v>
      </c>
      <c r="K375">
        <v>85</v>
      </c>
      <c r="L375">
        <v>30</v>
      </c>
      <c r="M375" t="s">
        <v>2363</v>
      </c>
      <c r="N375" t="s">
        <v>118</v>
      </c>
      <c r="O375" t="s">
        <v>117</v>
      </c>
    </row>
    <row r="376" spans="1:15" x14ac:dyDescent="0.2">
      <c r="B376">
        <v>201207</v>
      </c>
      <c r="C376">
        <v>0</v>
      </c>
      <c r="D376">
        <v>0</v>
      </c>
      <c r="E376">
        <v>37</v>
      </c>
      <c r="F376">
        <v>37</v>
      </c>
      <c r="G376">
        <v>36</v>
      </c>
      <c r="H376">
        <v>0</v>
      </c>
      <c r="I376">
        <v>8</v>
      </c>
      <c r="J376">
        <v>8</v>
      </c>
      <c r="K376">
        <v>81</v>
      </c>
      <c r="L376">
        <v>30</v>
      </c>
      <c r="M376" t="s">
        <v>2363</v>
      </c>
      <c r="N376" t="s">
        <v>118</v>
      </c>
      <c r="O376" t="s">
        <v>117</v>
      </c>
    </row>
    <row r="377" spans="1:15" x14ac:dyDescent="0.2">
      <c r="B377">
        <v>201201</v>
      </c>
      <c r="C377">
        <v>0</v>
      </c>
      <c r="D377">
        <v>0</v>
      </c>
      <c r="E377">
        <v>41</v>
      </c>
      <c r="F377">
        <v>41</v>
      </c>
      <c r="G377">
        <v>42</v>
      </c>
      <c r="H377">
        <v>0</v>
      </c>
      <c r="I377">
        <v>6</v>
      </c>
      <c r="J377">
        <v>0</v>
      </c>
      <c r="K377">
        <v>89</v>
      </c>
      <c r="L377">
        <v>30</v>
      </c>
      <c r="M377" t="s">
        <v>2363</v>
      </c>
      <c r="N377" t="s">
        <v>118</v>
      </c>
      <c r="O377" t="s">
        <v>117</v>
      </c>
    </row>
    <row r="379" spans="1:15" x14ac:dyDescent="0.2">
      <c r="A379" t="s">
        <v>119</v>
      </c>
      <c r="B379">
        <v>201401</v>
      </c>
      <c r="C379">
        <v>4</v>
      </c>
      <c r="D379">
        <v>0</v>
      </c>
      <c r="E379">
        <v>6</v>
      </c>
      <c r="F379">
        <v>6</v>
      </c>
      <c r="G379">
        <v>0</v>
      </c>
      <c r="H379">
        <v>0</v>
      </c>
      <c r="I379">
        <v>0</v>
      </c>
      <c r="J379">
        <v>0</v>
      </c>
      <c r="K379">
        <v>10</v>
      </c>
      <c r="L379">
        <v>30</v>
      </c>
      <c r="M379" t="s">
        <v>2363</v>
      </c>
      <c r="N379" t="s">
        <v>120</v>
      </c>
      <c r="O379" t="s">
        <v>119</v>
      </c>
    </row>
    <row r="380" spans="1:15" x14ac:dyDescent="0.2">
      <c r="B380">
        <v>201307</v>
      </c>
      <c r="C380">
        <v>0</v>
      </c>
      <c r="D380">
        <v>0</v>
      </c>
      <c r="E380">
        <v>6</v>
      </c>
      <c r="F380">
        <v>6</v>
      </c>
      <c r="G380">
        <v>0</v>
      </c>
      <c r="H380">
        <v>0</v>
      </c>
      <c r="I380">
        <v>0</v>
      </c>
      <c r="J380">
        <v>0</v>
      </c>
      <c r="K380">
        <v>6</v>
      </c>
      <c r="L380">
        <v>30</v>
      </c>
      <c r="M380" t="s">
        <v>2363</v>
      </c>
      <c r="N380" t="s">
        <v>120</v>
      </c>
      <c r="O380" t="s">
        <v>119</v>
      </c>
    </row>
    <row r="381" spans="1:15" x14ac:dyDescent="0.2">
      <c r="B381">
        <v>201301</v>
      </c>
      <c r="C381">
        <v>25</v>
      </c>
      <c r="D381">
        <v>0</v>
      </c>
      <c r="E381">
        <v>6</v>
      </c>
      <c r="F381">
        <v>6</v>
      </c>
      <c r="G381">
        <v>0</v>
      </c>
      <c r="H381">
        <v>0</v>
      </c>
      <c r="I381">
        <v>0</v>
      </c>
      <c r="J381">
        <v>0</v>
      </c>
      <c r="K381">
        <v>31</v>
      </c>
      <c r="L381">
        <v>30</v>
      </c>
      <c r="M381" t="s">
        <v>2363</v>
      </c>
      <c r="N381" t="s">
        <v>120</v>
      </c>
      <c r="O381" t="s">
        <v>119</v>
      </c>
    </row>
    <row r="382" spans="1:15" x14ac:dyDescent="0.2">
      <c r="B382">
        <v>201207</v>
      </c>
      <c r="C382">
        <v>0</v>
      </c>
      <c r="D382">
        <v>0</v>
      </c>
      <c r="E382">
        <v>7</v>
      </c>
      <c r="F382">
        <v>7</v>
      </c>
      <c r="G382">
        <v>0</v>
      </c>
      <c r="H382">
        <v>0</v>
      </c>
      <c r="I382">
        <v>0</v>
      </c>
      <c r="J382">
        <v>0</v>
      </c>
      <c r="K382">
        <v>7</v>
      </c>
      <c r="L382">
        <v>30</v>
      </c>
      <c r="M382" t="s">
        <v>2363</v>
      </c>
      <c r="N382" t="s">
        <v>120</v>
      </c>
      <c r="O382" t="s">
        <v>119</v>
      </c>
    </row>
    <row r="383" spans="1:15" x14ac:dyDescent="0.2">
      <c r="B383">
        <v>201201</v>
      </c>
      <c r="C383">
        <v>17</v>
      </c>
      <c r="D383">
        <v>0</v>
      </c>
      <c r="E383">
        <v>5</v>
      </c>
      <c r="F383">
        <v>5</v>
      </c>
      <c r="G383">
        <v>0</v>
      </c>
      <c r="H383">
        <v>0</v>
      </c>
      <c r="I383">
        <v>0</v>
      </c>
      <c r="J383">
        <v>0</v>
      </c>
      <c r="K383">
        <v>22</v>
      </c>
      <c r="L383">
        <v>30</v>
      </c>
      <c r="M383" t="s">
        <v>2363</v>
      </c>
      <c r="N383" t="s">
        <v>120</v>
      </c>
      <c r="O383" t="s">
        <v>119</v>
      </c>
    </row>
    <row r="385" spans="1:15" x14ac:dyDescent="0.2">
      <c r="A385" t="s">
        <v>121</v>
      </c>
      <c r="B385">
        <v>201401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15</v>
      </c>
      <c r="J385">
        <v>15</v>
      </c>
      <c r="K385">
        <v>15</v>
      </c>
      <c r="L385">
        <v>30</v>
      </c>
      <c r="M385" t="s">
        <v>2363</v>
      </c>
      <c r="N385" t="s">
        <v>122</v>
      </c>
      <c r="O385" t="s">
        <v>121</v>
      </c>
    </row>
    <row r="386" spans="1:15" x14ac:dyDescent="0.2">
      <c r="B386">
        <v>201307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8</v>
      </c>
      <c r="J386">
        <v>8</v>
      </c>
      <c r="K386">
        <v>8</v>
      </c>
      <c r="L386">
        <v>30</v>
      </c>
      <c r="M386" t="s">
        <v>2363</v>
      </c>
      <c r="N386" t="s">
        <v>122</v>
      </c>
      <c r="O386" t="s">
        <v>121</v>
      </c>
    </row>
    <row r="387" spans="1:15" x14ac:dyDescent="0.2">
      <c r="B387">
        <v>201207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30</v>
      </c>
      <c r="M387" t="s">
        <v>2363</v>
      </c>
      <c r="N387" t="s">
        <v>122</v>
      </c>
      <c r="O387" t="s">
        <v>121</v>
      </c>
    </row>
    <row r="388" spans="1:15" x14ac:dyDescent="0.2">
      <c r="B388">
        <v>201201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30</v>
      </c>
      <c r="M388" t="s">
        <v>2363</v>
      </c>
      <c r="N388" t="s">
        <v>122</v>
      </c>
      <c r="O388" t="s">
        <v>121</v>
      </c>
    </row>
    <row r="390" spans="1:15" x14ac:dyDescent="0.2">
      <c r="A390" t="s">
        <v>123</v>
      </c>
      <c r="B390">
        <v>201401</v>
      </c>
      <c r="C390">
        <v>23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5</v>
      </c>
      <c r="J390">
        <v>0</v>
      </c>
      <c r="K390">
        <v>28</v>
      </c>
      <c r="L390">
        <v>30</v>
      </c>
      <c r="M390" t="s">
        <v>2363</v>
      </c>
      <c r="N390" t="s">
        <v>124</v>
      </c>
      <c r="O390" t="s">
        <v>123</v>
      </c>
    </row>
    <row r="391" spans="1:15" x14ac:dyDescent="0.2">
      <c r="B391">
        <v>201307</v>
      </c>
      <c r="C391">
        <v>19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12</v>
      </c>
      <c r="J391">
        <v>0</v>
      </c>
      <c r="K391">
        <v>31</v>
      </c>
      <c r="L391">
        <v>30</v>
      </c>
      <c r="M391" t="s">
        <v>2363</v>
      </c>
      <c r="N391" t="s">
        <v>124</v>
      </c>
      <c r="O391" t="s">
        <v>123</v>
      </c>
    </row>
    <row r="392" spans="1:15" x14ac:dyDescent="0.2">
      <c r="B392">
        <v>201301</v>
      </c>
      <c r="C392">
        <v>22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3</v>
      </c>
      <c r="J392">
        <v>3</v>
      </c>
      <c r="K392">
        <v>25</v>
      </c>
      <c r="L392">
        <v>30</v>
      </c>
      <c r="M392" t="s">
        <v>2363</v>
      </c>
      <c r="N392" t="s">
        <v>124</v>
      </c>
      <c r="O392" t="s">
        <v>123</v>
      </c>
    </row>
    <row r="393" spans="1:15" x14ac:dyDescent="0.2">
      <c r="B393">
        <v>201207</v>
      </c>
      <c r="C393">
        <v>20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20</v>
      </c>
      <c r="L393">
        <v>30</v>
      </c>
      <c r="M393" t="s">
        <v>2363</v>
      </c>
      <c r="N393" t="s">
        <v>124</v>
      </c>
      <c r="O393" t="s">
        <v>123</v>
      </c>
    </row>
    <row r="394" spans="1:15" x14ac:dyDescent="0.2">
      <c r="B394">
        <v>201201</v>
      </c>
      <c r="C394">
        <v>22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4</v>
      </c>
      <c r="J394">
        <v>4</v>
      </c>
      <c r="K394">
        <v>26</v>
      </c>
      <c r="L394">
        <v>30</v>
      </c>
      <c r="M394" t="s">
        <v>2363</v>
      </c>
      <c r="N394" t="s">
        <v>124</v>
      </c>
      <c r="O394" t="s">
        <v>123</v>
      </c>
    </row>
    <row r="396" spans="1:15" x14ac:dyDescent="0.2">
      <c r="A396" t="s">
        <v>125</v>
      </c>
      <c r="B396">
        <v>201401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30</v>
      </c>
      <c r="M396" t="s">
        <v>2363</v>
      </c>
      <c r="N396" t="s">
        <v>126</v>
      </c>
      <c r="O396" t="s">
        <v>125</v>
      </c>
    </row>
    <row r="397" spans="1:15" x14ac:dyDescent="0.2">
      <c r="B397">
        <v>201307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30</v>
      </c>
      <c r="M397" t="s">
        <v>2363</v>
      </c>
      <c r="N397" t="s">
        <v>126</v>
      </c>
      <c r="O397" t="s">
        <v>125</v>
      </c>
    </row>
    <row r="398" spans="1:15" x14ac:dyDescent="0.2">
      <c r="B398">
        <v>201301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30</v>
      </c>
      <c r="M398" t="s">
        <v>2363</v>
      </c>
      <c r="N398" t="s">
        <v>126</v>
      </c>
      <c r="O398" t="s">
        <v>125</v>
      </c>
    </row>
    <row r="399" spans="1:15" x14ac:dyDescent="0.2">
      <c r="B399">
        <v>201207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30</v>
      </c>
      <c r="M399" t="s">
        <v>2363</v>
      </c>
      <c r="N399" t="s">
        <v>126</v>
      </c>
      <c r="O399" t="s">
        <v>125</v>
      </c>
    </row>
    <row r="400" spans="1:15" x14ac:dyDescent="0.2">
      <c r="B400">
        <v>201201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30</v>
      </c>
      <c r="M400" t="s">
        <v>2363</v>
      </c>
      <c r="N400" t="s">
        <v>126</v>
      </c>
      <c r="O400" t="s">
        <v>125</v>
      </c>
    </row>
    <row r="402" spans="1:15" x14ac:dyDescent="0.2">
      <c r="A402" t="s">
        <v>127</v>
      </c>
      <c r="B402">
        <v>201401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30</v>
      </c>
      <c r="M402" t="s">
        <v>2363</v>
      </c>
      <c r="N402" t="s">
        <v>128</v>
      </c>
      <c r="O402" t="s">
        <v>127</v>
      </c>
    </row>
    <row r="403" spans="1:15" x14ac:dyDescent="0.2">
      <c r="B403">
        <v>201301</v>
      </c>
      <c r="C403">
        <v>24</v>
      </c>
      <c r="D403">
        <v>0</v>
      </c>
      <c r="E403">
        <v>35</v>
      </c>
      <c r="F403">
        <v>35</v>
      </c>
      <c r="G403">
        <v>11</v>
      </c>
      <c r="H403">
        <v>15</v>
      </c>
      <c r="I403">
        <v>0</v>
      </c>
      <c r="J403">
        <v>0</v>
      </c>
      <c r="K403">
        <v>85</v>
      </c>
      <c r="L403">
        <v>30</v>
      </c>
      <c r="N403" t="s">
        <v>128</v>
      </c>
      <c r="O403" t="s">
        <v>127</v>
      </c>
    </row>
    <row r="404" spans="1:15" x14ac:dyDescent="0.2">
      <c r="B404">
        <v>201201</v>
      </c>
      <c r="C404">
        <v>24</v>
      </c>
      <c r="D404">
        <v>0</v>
      </c>
      <c r="E404">
        <v>30</v>
      </c>
      <c r="F404">
        <v>30</v>
      </c>
      <c r="G404">
        <v>24</v>
      </c>
      <c r="H404">
        <v>0</v>
      </c>
      <c r="I404">
        <v>0</v>
      </c>
      <c r="J404">
        <v>0</v>
      </c>
      <c r="K404">
        <v>78</v>
      </c>
      <c r="L404">
        <v>30</v>
      </c>
      <c r="N404" t="s">
        <v>128</v>
      </c>
      <c r="O404" t="s">
        <v>127</v>
      </c>
    </row>
    <row r="406" spans="1:15" x14ac:dyDescent="0.2">
      <c r="A406" t="s">
        <v>129</v>
      </c>
      <c r="B406">
        <v>201401</v>
      </c>
      <c r="C406">
        <v>38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38</v>
      </c>
      <c r="L406">
        <v>30</v>
      </c>
      <c r="M406" t="s">
        <v>2363</v>
      </c>
      <c r="N406" t="s">
        <v>130</v>
      </c>
      <c r="O406" t="s">
        <v>129</v>
      </c>
    </row>
    <row r="407" spans="1:15" x14ac:dyDescent="0.2">
      <c r="B407">
        <v>201307</v>
      </c>
      <c r="C407">
        <v>47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47</v>
      </c>
      <c r="L407">
        <v>30</v>
      </c>
      <c r="M407" t="s">
        <v>2363</v>
      </c>
      <c r="N407" t="s">
        <v>130</v>
      </c>
      <c r="O407" t="s">
        <v>129</v>
      </c>
    </row>
    <row r="408" spans="1:15" x14ac:dyDescent="0.2">
      <c r="B408">
        <v>201301</v>
      </c>
      <c r="C408">
        <v>41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50</v>
      </c>
      <c r="J408">
        <v>0</v>
      </c>
      <c r="K408">
        <v>91</v>
      </c>
      <c r="L408">
        <v>30</v>
      </c>
      <c r="M408" t="s">
        <v>2363</v>
      </c>
      <c r="N408" t="s">
        <v>130</v>
      </c>
      <c r="O408" t="s">
        <v>129</v>
      </c>
    </row>
    <row r="409" spans="1:15" x14ac:dyDescent="0.2">
      <c r="B409">
        <v>201207</v>
      </c>
      <c r="C409">
        <v>41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41</v>
      </c>
      <c r="L409">
        <v>30</v>
      </c>
      <c r="M409" t="s">
        <v>2363</v>
      </c>
      <c r="N409" t="s">
        <v>130</v>
      </c>
      <c r="O409" t="s">
        <v>129</v>
      </c>
    </row>
    <row r="410" spans="1:15" x14ac:dyDescent="0.2">
      <c r="B410">
        <v>201201</v>
      </c>
      <c r="C410">
        <v>40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40</v>
      </c>
      <c r="L410">
        <v>30</v>
      </c>
      <c r="M410" t="s">
        <v>2363</v>
      </c>
      <c r="N410" t="s">
        <v>130</v>
      </c>
      <c r="O410" t="s">
        <v>129</v>
      </c>
    </row>
    <row r="412" spans="1:15" x14ac:dyDescent="0.2">
      <c r="A412" t="s">
        <v>131</v>
      </c>
      <c r="B412">
        <v>201401</v>
      </c>
      <c r="C412">
        <v>76</v>
      </c>
      <c r="D412">
        <v>17</v>
      </c>
      <c r="E412">
        <v>11</v>
      </c>
      <c r="F412">
        <v>28</v>
      </c>
      <c r="G412">
        <v>1</v>
      </c>
      <c r="H412">
        <v>0</v>
      </c>
      <c r="I412">
        <v>0</v>
      </c>
      <c r="J412">
        <v>0</v>
      </c>
      <c r="K412">
        <v>105</v>
      </c>
      <c r="L412">
        <v>30</v>
      </c>
      <c r="M412" t="s">
        <v>2363</v>
      </c>
      <c r="N412" t="s">
        <v>132</v>
      </c>
      <c r="O412" t="s">
        <v>131</v>
      </c>
    </row>
    <row r="413" spans="1:15" x14ac:dyDescent="0.2">
      <c r="B413">
        <v>201307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30</v>
      </c>
      <c r="M413" t="s">
        <v>2363</v>
      </c>
      <c r="N413" t="s">
        <v>132</v>
      </c>
      <c r="O413" t="s">
        <v>131</v>
      </c>
    </row>
    <row r="414" spans="1:15" x14ac:dyDescent="0.2">
      <c r="B414">
        <v>201301</v>
      </c>
      <c r="C414">
        <v>76</v>
      </c>
      <c r="D414">
        <v>11</v>
      </c>
      <c r="E414">
        <v>13</v>
      </c>
      <c r="F414">
        <v>24</v>
      </c>
      <c r="G414">
        <v>5</v>
      </c>
      <c r="H414">
        <v>2</v>
      </c>
      <c r="I414">
        <v>7</v>
      </c>
      <c r="J414">
        <v>7</v>
      </c>
      <c r="K414">
        <v>114</v>
      </c>
      <c r="L414">
        <v>30</v>
      </c>
      <c r="M414" t="s">
        <v>2363</v>
      </c>
      <c r="N414" t="s">
        <v>132</v>
      </c>
      <c r="O414" t="s">
        <v>131</v>
      </c>
    </row>
    <row r="415" spans="1:15" x14ac:dyDescent="0.2">
      <c r="B415">
        <v>201207</v>
      </c>
      <c r="C415">
        <v>90</v>
      </c>
      <c r="D415">
        <v>30</v>
      </c>
      <c r="E415">
        <v>0</v>
      </c>
      <c r="F415">
        <v>30</v>
      </c>
      <c r="G415">
        <v>1</v>
      </c>
      <c r="H415">
        <v>0</v>
      </c>
      <c r="I415">
        <v>11</v>
      </c>
      <c r="J415">
        <v>11</v>
      </c>
      <c r="K415">
        <v>132</v>
      </c>
      <c r="L415">
        <v>30</v>
      </c>
      <c r="M415" t="s">
        <v>2363</v>
      </c>
      <c r="N415" t="s">
        <v>132</v>
      </c>
      <c r="O415" t="s">
        <v>131</v>
      </c>
    </row>
    <row r="416" spans="1:15" x14ac:dyDescent="0.2">
      <c r="B416">
        <v>201201</v>
      </c>
      <c r="C416">
        <v>68</v>
      </c>
      <c r="D416">
        <v>30</v>
      </c>
      <c r="E416">
        <v>0</v>
      </c>
      <c r="F416">
        <v>30</v>
      </c>
      <c r="G416">
        <v>1</v>
      </c>
      <c r="H416">
        <v>0</v>
      </c>
      <c r="I416">
        <v>0</v>
      </c>
      <c r="J416">
        <v>0</v>
      </c>
      <c r="K416">
        <v>99</v>
      </c>
      <c r="L416">
        <v>30</v>
      </c>
      <c r="M416" t="s">
        <v>2363</v>
      </c>
      <c r="N416" t="s">
        <v>132</v>
      </c>
      <c r="O416" t="s">
        <v>131</v>
      </c>
    </row>
    <row r="418" spans="1:15" x14ac:dyDescent="0.2">
      <c r="A418" t="s">
        <v>133</v>
      </c>
      <c r="B418">
        <v>201401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30</v>
      </c>
      <c r="M418" t="s">
        <v>2363</v>
      </c>
      <c r="N418" t="s">
        <v>134</v>
      </c>
      <c r="O418" t="s">
        <v>133</v>
      </c>
    </row>
    <row r="419" spans="1:15" x14ac:dyDescent="0.2">
      <c r="B419">
        <v>201301</v>
      </c>
      <c r="C419">
        <v>86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0</v>
      </c>
      <c r="K419">
        <v>87</v>
      </c>
      <c r="L419">
        <v>30</v>
      </c>
      <c r="N419" t="s">
        <v>134</v>
      </c>
      <c r="O419" t="s">
        <v>133</v>
      </c>
    </row>
    <row r="420" spans="1:15" x14ac:dyDescent="0.2">
      <c r="B420">
        <v>201207</v>
      </c>
      <c r="C420">
        <v>94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29</v>
      </c>
      <c r="J420">
        <v>28</v>
      </c>
      <c r="K420">
        <v>123</v>
      </c>
      <c r="L420">
        <v>30</v>
      </c>
      <c r="N420" t="s">
        <v>134</v>
      </c>
      <c r="O420" t="s">
        <v>133</v>
      </c>
    </row>
    <row r="421" spans="1:15" x14ac:dyDescent="0.2">
      <c r="B421">
        <v>201201</v>
      </c>
      <c r="C421">
        <v>90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1</v>
      </c>
      <c r="J421">
        <v>0</v>
      </c>
      <c r="K421">
        <v>91</v>
      </c>
      <c r="L421">
        <v>30</v>
      </c>
      <c r="N421" t="s">
        <v>134</v>
      </c>
      <c r="O421" t="s">
        <v>133</v>
      </c>
    </row>
    <row r="425" spans="1:15" x14ac:dyDescent="0.2">
      <c r="A425" t="s">
        <v>135</v>
      </c>
      <c r="B425">
        <v>201401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1</v>
      </c>
      <c r="I425">
        <v>12</v>
      </c>
      <c r="J425">
        <v>4</v>
      </c>
      <c r="K425">
        <v>13</v>
      </c>
      <c r="L425">
        <v>40</v>
      </c>
      <c r="M425" t="s">
        <v>2364</v>
      </c>
      <c r="N425" t="s">
        <v>136</v>
      </c>
      <c r="O425" t="s">
        <v>135</v>
      </c>
    </row>
    <row r="426" spans="1:15" x14ac:dyDescent="0.2">
      <c r="B426">
        <v>201307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4</v>
      </c>
      <c r="J426">
        <v>4</v>
      </c>
      <c r="K426">
        <v>4</v>
      </c>
      <c r="L426">
        <v>40</v>
      </c>
      <c r="M426" t="s">
        <v>2364</v>
      </c>
      <c r="N426" t="s">
        <v>136</v>
      </c>
      <c r="O426" t="s">
        <v>135</v>
      </c>
    </row>
    <row r="427" spans="1:15" x14ac:dyDescent="0.2">
      <c r="B427">
        <v>201301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2</v>
      </c>
      <c r="I427">
        <v>2</v>
      </c>
      <c r="J427">
        <v>2</v>
      </c>
      <c r="K427">
        <v>4</v>
      </c>
      <c r="L427">
        <v>40</v>
      </c>
      <c r="M427" t="s">
        <v>2364</v>
      </c>
      <c r="N427" t="s">
        <v>136</v>
      </c>
      <c r="O427" t="s">
        <v>135</v>
      </c>
    </row>
    <row r="428" spans="1:15" x14ac:dyDescent="0.2">
      <c r="B428">
        <v>201207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2</v>
      </c>
      <c r="J428">
        <v>0</v>
      </c>
      <c r="K428">
        <v>2</v>
      </c>
      <c r="L428">
        <v>40</v>
      </c>
      <c r="M428" t="s">
        <v>2364</v>
      </c>
      <c r="N428" t="s">
        <v>136</v>
      </c>
      <c r="O428" t="s">
        <v>135</v>
      </c>
    </row>
    <row r="429" spans="1:15" x14ac:dyDescent="0.2">
      <c r="B429">
        <v>201201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3</v>
      </c>
      <c r="I429">
        <v>2</v>
      </c>
      <c r="J429">
        <v>0</v>
      </c>
      <c r="K429">
        <v>5</v>
      </c>
      <c r="L429">
        <v>40</v>
      </c>
      <c r="M429" t="s">
        <v>2364</v>
      </c>
      <c r="N429" t="s">
        <v>136</v>
      </c>
      <c r="O429" t="s">
        <v>135</v>
      </c>
    </row>
    <row r="431" spans="1:15" x14ac:dyDescent="0.2">
      <c r="A431" t="s">
        <v>650</v>
      </c>
      <c r="B431">
        <v>201401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40</v>
      </c>
      <c r="M431" t="s">
        <v>2364</v>
      </c>
      <c r="N431" t="s">
        <v>137</v>
      </c>
      <c r="O431" t="s">
        <v>650</v>
      </c>
    </row>
    <row r="433" spans="1:15" x14ac:dyDescent="0.2">
      <c r="A433" t="s">
        <v>138</v>
      </c>
      <c r="B433">
        <v>201401</v>
      </c>
      <c r="C433">
        <v>2</v>
      </c>
      <c r="D433">
        <v>0</v>
      </c>
      <c r="E433">
        <v>46</v>
      </c>
      <c r="F433">
        <v>46</v>
      </c>
      <c r="G433">
        <v>6</v>
      </c>
      <c r="H433">
        <v>0</v>
      </c>
      <c r="I433">
        <v>0</v>
      </c>
      <c r="J433">
        <v>0</v>
      </c>
      <c r="K433">
        <v>54</v>
      </c>
      <c r="L433">
        <v>40</v>
      </c>
      <c r="M433" t="s">
        <v>2364</v>
      </c>
      <c r="N433" t="s">
        <v>139</v>
      </c>
      <c r="O433" t="s">
        <v>138</v>
      </c>
    </row>
    <row r="434" spans="1:15" x14ac:dyDescent="0.2">
      <c r="B434">
        <v>201307</v>
      </c>
      <c r="C434">
        <v>12</v>
      </c>
      <c r="D434">
        <v>0</v>
      </c>
      <c r="E434">
        <v>33</v>
      </c>
      <c r="F434">
        <v>33</v>
      </c>
      <c r="G434">
        <v>7</v>
      </c>
      <c r="H434">
        <v>0</v>
      </c>
      <c r="I434">
        <v>0</v>
      </c>
      <c r="J434">
        <v>0</v>
      </c>
      <c r="K434">
        <v>52</v>
      </c>
      <c r="L434">
        <v>40</v>
      </c>
      <c r="M434" t="s">
        <v>2364</v>
      </c>
      <c r="N434" t="s">
        <v>139</v>
      </c>
      <c r="O434" t="s">
        <v>138</v>
      </c>
    </row>
    <row r="435" spans="1:15" x14ac:dyDescent="0.2">
      <c r="B435">
        <v>201301</v>
      </c>
      <c r="C435">
        <v>0</v>
      </c>
      <c r="D435">
        <v>0</v>
      </c>
      <c r="E435">
        <v>48</v>
      </c>
      <c r="F435">
        <v>48</v>
      </c>
      <c r="G435">
        <v>6</v>
      </c>
      <c r="H435">
        <v>0</v>
      </c>
      <c r="I435">
        <v>0</v>
      </c>
      <c r="J435">
        <v>0</v>
      </c>
      <c r="K435">
        <v>54</v>
      </c>
      <c r="L435">
        <v>40</v>
      </c>
      <c r="M435" t="s">
        <v>2364</v>
      </c>
      <c r="N435" t="s">
        <v>139</v>
      </c>
      <c r="O435" t="s">
        <v>138</v>
      </c>
    </row>
    <row r="436" spans="1:15" x14ac:dyDescent="0.2">
      <c r="B436">
        <v>201207</v>
      </c>
      <c r="C436">
        <v>0</v>
      </c>
      <c r="D436">
        <v>0</v>
      </c>
      <c r="E436">
        <v>46</v>
      </c>
      <c r="F436">
        <v>46</v>
      </c>
      <c r="G436">
        <v>0</v>
      </c>
      <c r="H436">
        <v>11</v>
      </c>
      <c r="I436">
        <v>5</v>
      </c>
      <c r="J436">
        <v>5</v>
      </c>
      <c r="K436">
        <v>62</v>
      </c>
      <c r="L436">
        <v>40</v>
      </c>
      <c r="M436" t="s">
        <v>2364</v>
      </c>
      <c r="N436" t="s">
        <v>139</v>
      </c>
      <c r="O436" t="s">
        <v>138</v>
      </c>
    </row>
    <row r="437" spans="1:15" x14ac:dyDescent="0.2">
      <c r="B437">
        <v>201201</v>
      </c>
      <c r="C437">
        <v>0</v>
      </c>
      <c r="D437">
        <v>0</v>
      </c>
      <c r="E437">
        <v>30</v>
      </c>
      <c r="F437">
        <v>30</v>
      </c>
      <c r="G437">
        <v>0</v>
      </c>
      <c r="H437">
        <v>1</v>
      </c>
      <c r="I437">
        <v>0</v>
      </c>
      <c r="J437">
        <v>0</v>
      </c>
      <c r="K437">
        <v>31</v>
      </c>
      <c r="L437">
        <v>40</v>
      </c>
      <c r="M437" t="s">
        <v>2364</v>
      </c>
      <c r="N437" t="s">
        <v>139</v>
      </c>
      <c r="O437" t="s">
        <v>138</v>
      </c>
    </row>
    <row r="439" spans="1:15" x14ac:dyDescent="0.2">
      <c r="A439" t="s">
        <v>140</v>
      </c>
      <c r="B439">
        <v>201401</v>
      </c>
      <c r="C439">
        <v>31</v>
      </c>
      <c r="D439">
        <v>0</v>
      </c>
      <c r="E439">
        <v>87</v>
      </c>
      <c r="F439">
        <v>87</v>
      </c>
      <c r="G439">
        <v>0</v>
      </c>
      <c r="H439">
        <v>0</v>
      </c>
      <c r="I439">
        <v>0</v>
      </c>
      <c r="J439">
        <v>0</v>
      </c>
      <c r="K439">
        <v>118</v>
      </c>
      <c r="L439">
        <v>40</v>
      </c>
      <c r="M439" t="s">
        <v>2364</v>
      </c>
      <c r="N439" t="s">
        <v>141</v>
      </c>
      <c r="O439" t="s">
        <v>140</v>
      </c>
    </row>
    <row r="440" spans="1:15" x14ac:dyDescent="0.2">
      <c r="B440">
        <v>201307</v>
      </c>
      <c r="C440">
        <v>32</v>
      </c>
      <c r="D440">
        <v>0</v>
      </c>
      <c r="E440">
        <v>43</v>
      </c>
      <c r="F440">
        <v>43</v>
      </c>
      <c r="G440">
        <v>0</v>
      </c>
      <c r="H440">
        <v>0</v>
      </c>
      <c r="I440">
        <v>0</v>
      </c>
      <c r="J440">
        <v>0</v>
      </c>
      <c r="K440">
        <v>75</v>
      </c>
      <c r="L440">
        <v>40</v>
      </c>
      <c r="M440" t="s">
        <v>2364</v>
      </c>
      <c r="N440" t="s">
        <v>141</v>
      </c>
      <c r="O440" t="s">
        <v>140</v>
      </c>
    </row>
    <row r="441" spans="1:15" x14ac:dyDescent="0.2">
      <c r="B441">
        <v>201301</v>
      </c>
      <c r="C441">
        <v>30</v>
      </c>
      <c r="D441">
        <v>0</v>
      </c>
      <c r="E441">
        <v>79</v>
      </c>
      <c r="F441">
        <v>79</v>
      </c>
      <c r="G441">
        <v>0</v>
      </c>
      <c r="H441">
        <v>0</v>
      </c>
      <c r="I441">
        <v>0</v>
      </c>
      <c r="J441">
        <v>0</v>
      </c>
      <c r="K441">
        <v>109</v>
      </c>
      <c r="L441">
        <v>40</v>
      </c>
      <c r="M441" t="s">
        <v>2364</v>
      </c>
      <c r="N441" t="s">
        <v>141</v>
      </c>
      <c r="O441" t="s">
        <v>140</v>
      </c>
    </row>
    <row r="442" spans="1:15" x14ac:dyDescent="0.2">
      <c r="B442">
        <v>201207</v>
      </c>
      <c r="C442">
        <v>32</v>
      </c>
      <c r="D442">
        <v>0</v>
      </c>
      <c r="E442">
        <v>63</v>
      </c>
      <c r="F442">
        <v>63</v>
      </c>
      <c r="G442">
        <v>0</v>
      </c>
      <c r="H442">
        <v>0</v>
      </c>
      <c r="I442">
        <v>0</v>
      </c>
      <c r="J442">
        <v>0</v>
      </c>
      <c r="K442">
        <v>95</v>
      </c>
      <c r="L442">
        <v>40</v>
      </c>
      <c r="M442" t="s">
        <v>2364</v>
      </c>
      <c r="N442" t="s">
        <v>141</v>
      </c>
      <c r="O442" t="s">
        <v>140</v>
      </c>
    </row>
    <row r="443" spans="1:15" x14ac:dyDescent="0.2">
      <c r="B443">
        <v>201201</v>
      </c>
      <c r="C443">
        <v>32</v>
      </c>
      <c r="D443">
        <v>0</v>
      </c>
      <c r="E443">
        <v>97</v>
      </c>
      <c r="F443">
        <v>97</v>
      </c>
      <c r="G443">
        <v>0</v>
      </c>
      <c r="H443">
        <v>0</v>
      </c>
      <c r="I443">
        <v>0</v>
      </c>
      <c r="J443">
        <v>0</v>
      </c>
      <c r="K443">
        <v>129</v>
      </c>
      <c r="L443">
        <v>40</v>
      </c>
      <c r="M443" t="s">
        <v>2364</v>
      </c>
      <c r="N443" t="s">
        <v>141</v>
      </c>
      <c r="O443" t="s">
        <v>140</v>
      </c>
    </row>
    <row r="445" spans="1:15" x14ac:dyDescent="0.2">
      <c r="A445" t="s">
        <v>142</v>
      </c>
      <c r="B445">
        <v>201401</v>
      </c>
      <c r="C445">
        <v>0</v>
      </c>
      <c r="D445">
        <v>4</v>
      </c>
      <c r="E445">
        <v>39</v>
      </c>
      <c r="F445">
        <v>43</v>
      </c>
      <c r="G445">
        <v>0</v>
      </c>
      <c r="H445">
        <v>0</v>
      </c>
      <c r="I445">
        <v>0</v>
      </c>
      <c r="J445">
        <v>0</v>
      </c>
      <c r="K445">
        <v>43</v>
      </c>
      <c r="L445">
        <v>40</v>
      </c>
      <c r="M445" t="s">
        <v>2364</v>
      </c>
      <c r="N445" t="s">
        <v>143</v>
      </c>
      <c r="O445" t="s">
        <v>142</v>
      </c>
    </row>
    <row r="446" spans="1:15" x14ac:dyDescent="0.2">
      <c r="B446">
        <v>201307</v>
      </c>
      <c r="C446">
        <v>0</v>
      </c>
      <c r="D446">
        <v>0</v>
      </c>
      <c r="E446">
        <v>22</v>
      </c>
      <c r="F446">
        <v>22</v>
      </c>
      <c r="G446">
        <v>1</v>
      </c>
      <c r="H446">
        <v>0</v>
      </c>
      <c r="I446">
        <v>0</v>
      </c>
      <c r="J446">
        <v>0</v>
      </c>
      <c r="K446">
        <v>23</v>
      </c>
      <c r="L446">
        <v>40</v>
      </c>
      <c r="M446" t="s">
        <v>2364</v>
      </c>
      <c r="N446" t="s">
        <v>143</v>
      </c>
      <c r="O446" t="s">
        <v>142</v>
      </c>
    </row>
    <row r="447" spans="1:15" x14ac:dyDescent="0.2">
      <c r="B447">
        <v>201301</v>
      </c>
      <c r="C447">
        <v>0</v>
      </c>
      <c r="D447">
        <v>0</v>
      </c>
      <c r="E447">
        <v>36</v>
      </c>
      <c r="F447">
        <v>36</v>
      </c>
      <c r="G447">
        <v>0</v>
      </c>
      <c r="H447">
        <v>1</v>
      </c>
      <c r="I447">
        <v>2</v>
      </c>
      <c r="J447">
        <v>2</v>
      </c>
      <c r="K447">
        <v>39</v>
      </c>
      <c r="L447">
        <v>40</v>
      </c>
      <c r="M447" t="s">
        <v>2364</v>
      </c>
      <c r="N447" t="s">
        <v>143</v>
      </c>
      <c r="O447" t="s">
        <v>142</v>
      </c>
    </row>
    <row r="448" spans="1:15" x14ac:dyDescent="0.2">
      <c r="B448">
        <v>201207</v>
      </c>
      <c r="C448">
        <v>0</v>
      </c>
      <c r="D448">
        <v>0</v>
      </c>
      <c r="E448">
        <v>23</v>
      </c>
      <c r="F448">
        <v>23</v>
      </c>
      <c r="G448">
        <v>1</v>
      </c>
      <c r="H448">
        <v>0</v>
      </c>
      <c r="I448">
        <v>0</v>
      </c>
      <c r="J448">
        <v>0</v>
      </c>
      <c r="K448">
        <v>24</v>
      </c>
      <c r="L448">
        <v>40</v>
      </c>
      <c r="M448" t="s">
        <v>2364</v>
      </c>
      <c r="N448" t="s">
        <v>143</v>
      </c>
      <c r="O448" t="s">
        <v>142</v>
      </c>
    </row>
    <row r="449" spans="1:15" x14ac:dyDescent="0.2">
      <c r="B449">
        <v>201201</v>
      </c>
      <c r="C449">
        <v>0</v>
      </c>
      <c r="D449">
        <v>0</v>
      </c>
      <c r="E449">
        <v>34</v>
      </c>
      <c r="F449">
        <v>34</v>
      </c>
      <c r="G449">
        <v>1</v>
      </c>
      <c r="H449">
        <v>0</v>
      </c>
      <c r="I449">
        <v>3</v>
      </c>
      <c r="J449">
        <v>3</v>
      </c>
      <c r="K449">
        <v>38</v>
      </c>
      <c r="L449">
        <v>40</v>
      </c>
      <c r="M449" t="s">
        <v>2364</v>
      </c>
      <c r="N449" t="s">
        <v>143</v>
      </c>
      <c r="O449" t="s">
        <v>142</v>
      </c>
    </row>
    <row r="451" spans="1:15" x14ac:dyDescent="0.2">
      <c r="A451" t="s">
        <v>144</v>
      </c>
      <c r="B451">
        <v>201401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40</v>
      </c>
      <c r="M451" t="s">
        <v>2364</v>
      </c>
      <c r="N451" t="s">
        <v>145</v>
      </c>
      <c r="O451" t="s">
        <v>144</v>
      </c>
    </row>
    <row r="452" spans="1:15" x14ac:dyDescent="0.2">
      <c r="B452">
        <v>201301</v>
      </c>
      <c r="C452">
        <v>48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48</v>
      </c>
      <c r="L452">
        <v>40</v>
      </c>
      <c r="N452" t="s">
        <v>145</v>
      </c>
      <c r="O452" t="s">
        <v>144</v>
      </c>
    </row>
    <row r="453" spans="1:15" x14ac:dyDescent="0.2">
      <c r="B453">
        <v>201207</v>
      </c>
      <c r="C453">
        <v>48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48</v>
      </c>
      <c r="L453">
        <v>40</v>
      </c>
      <c r="N453" t="s">
        <v>145</v>
      </c>
      <c r="O453" t="s">
        <v>144</v>
      </c>
    </row>
    <row r="454" spans="1:15" x14ac:dyDescent="0.2">
      <c r="B454">
        <v>201201</v>
      </c>
      <c r="C454">
        <v>48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48</v>
      </c>
      <c r="L454">
        <v>40</v>
      </c>
      <c r="N454" t="s">
        <v>145</v>
      </c>
      <c r="O454" t="s">
        <v>144</v>
      </c>
    </row>
    <row r="456" spans="1:15" x14ac:dyDescent="0.2">
      <c r="A456" t="s">
        <v>146</v>
      </c>
      <c r="B456">
        <v>201401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40</v>
      </c>
      <c r="M456" t="s">
        <v>2364</v>
      </c>
      <c r="N456" t="s">
        <v>147</v>
      </c>
      <c r="O456" t="s">
        <v>146</v>
      </c>
    </row>
    <row r="457" spans="1:15" x14ac:dyDescent="0.2">
      <c r="B457">
        <v>201307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40</v>
      </c>
      <c r="M457" t="s">
        <v>2364</v>
      </c>
      <c r="N457" t="s">
        <v>147</v>
      </c>
      <c r="O457" t="s">
        <v>146</v>
      </c>
    </row>
    <row r="458" spans="1:15" x14ac:dyDescent="0.2">
      <c r="B458">
        <v>201301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40</v>
      </c>
      <c r="M458" t="s">
        <v>2364</v>
      </c>
      <c r="N458" t="s">
        <v>147</v>
      </c>
      <c r="O458" t="s">
        <v>146</v>
      </c>
    </row>
    <row r="459" spans="1:15" x14ac:dyDescent="0.2">
      <c r="B459">
        <v>201207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40</v>
      </c>
      <c r="M459" t="s">
        <v>2364</v>
      </c>
      <c r="N459" t="s">
        <v>147</v>
      </c>
      <c r="O459" t="s">
        <v>146</v>
      </c>
    </row>
    <row r="460" spans="1:15" x14ac:dyDescent="0.2">
      <c r="B460">
        <v>201201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40</v>
      </c>
      <c r="M460" t="s">
        <v>2364</v>
      </c>
      <c r="N460" t="s">
        <v>147</v>
      </c>
      <c r="O460" t="s">
        <v>146</v>
      </c>
    </row>
    <row r="462" spans="1:15" x14ac:dyDescent="0.2">
      <c r="A462" t="s">
        <v>148</v>
      </c>
      <c r="B462">
        <v>201401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40</v>
      </c>
      <c r="M462" t="s">
        <v>2364</v>
      </c>
      <c r="N462" t="s">
        <v>149</v>
      </c>
      <c r="O462" t="s">
        <v>148</v>
      </c>
    </row>
    <row r="463" spans="1:15" x14ac:dyDescent="0.2">
      <c r="B463">
        <v>201307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40</v>
      </c>
      <c r="M463" t="s">
        <v>2364</v>
      </c>
      <c r="N463" t="s">
        <v>149</v>
      </c>
      <c r="O463" t="s">
        <v>148</v>
      </c>
    </row>
    <row r="464" spans="1:15" x14ac:dyDescent="0.2">
      <c r="B464">
        <v>201301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40</v>
      </c>
      <c r="M464" t="s">
        <v>2364</v>
      </c>
      <c r="N464" t="s">
        <v>149</v>
      </c>
      <c r="O464" t="s">
        <v>148</v>
      </c>
    </row>
    <row r="465" spans="1:15" x14ac:dyDescent="0.2">
      <c r="B465">
        <v>201207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40</v>
      </c>
      <c r="M465" t="s">
        <v>2364</v>
      </c>
      <c r="N465" t="s">
        <v>149</v>
      </c>
      <c r="O465" t="s">
        <v>148</v>
      </c>
    </row>
    <row r="466" spans="1:15" x14ac:dyDescent="0.2">
      <c r="B466">
        <v>201201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40</v>
      </c>
      <c r="M466" t="s">
        <v>2364</v>
      </c>
      <c r="N466" t="s">
        <v>149</v>
      </c>
      <c r="O466" t="s">
        <v>148</v>
      </c>
    </row>
    <row r="468" spans="1:15" x14ac:dyDescent="0.2">
      <c r="A468" t="s">
        <v>150</v>
      </c>
      <c r="B468">
        <v>201401</v>
      </c>
      <c r="C468">
        <v>0</v>
      </c>
      <c r="D468">
        <v>0</v>
      </c>
      <c r="E468">
        <v>0</v>
      </c>
      <c r="F468">
        <v>0</v>
      </c>
      <c r="G468">
        <v>5</v>
      </c>
      <c r="H468">
        <v>0</v>
      </c>
      <c r="I468">
        <v>0</v>
      </c>
      <c r="J468">
        <v>0</v>
      </c>
      <c r="K468">
        <v>5</v>
      </c>
      <c r="L468">
        <v>40</v>
      </c>
      <c r="M468" t="s">
        <v>2364</v>
      </c>
      <c r="N468" t="s">
        <v>151</v>
      </c>
      <c r="O468" t="s">
        <v>150</v>
      </c>
    </row>
    <row r="469" spans="1:15" x14ac:dyDescent="0.2">
      <c r="B469">
        <v>201307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5</v>
      </c>
      <c r="I469">
        <v>0</v>
      </c>
      <c r="J469">
        <v>0</v>
      </c>
      <c r="K469">
        <v>5</v>
      </c>
      <c r="L469">
        <v>40</v>
      </c>
      <c r="M469" t="s">
        <v>2364</v>
      </c>
      <c r="N469" t="s">
        <v>151</v>
      </c>
      <c r="O469" t="s">
        <v>150</v>
      </c>
    </row>
    <row r="470" spans="1:15" x14ac:dyDescent="0.2">
      <c r="B470">
        <v>201301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5</v>
      </c>
      <c r="I470">
        <v>0</v>
      </c>
      <c r="J470">
        <v>0</v>
      </c>
      <c r="K470">
        <v>5</v>
      </c>
      <c r="L470">
        <v>40</v>
      </c>
      <c r="M470" t="s">
        <v>2364</v>
      </c>
      <c r="N470" t="s">
        <v>151</v>
      </c>
      <c r="O470" t="s">
        <v>150</v>
      </c>
    </row>
    <row r="471" spans="1:15" x14ac:dyDescent="0.2">
      <c r="B471">
        <v>201207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3</v>
      </c>
      <c r="I471">
        <v>0</v>
      </c>
      <c r="J471">
        <v>0</v>
      </c>
      <c r="K471">
        <v>3</v>
      </c>
      <c r="L471">
        <v>40</v>
      </c>
      <c r="M471" t="s">
        <v>2364</v>
      </c>
      <c r="N471" t="s">
        <v>151</v>
      </c>
      <c r="O471" t="s">
        <v>150</v>
      </c>
    </row>
    <row r="472" spans="1:15" x14ac:dyDescent="0.2">
      <c r="B472">
        <v>201201</v>
      </c>
      <c r="C472">
        <v>0</v>
      </c>
      <c r="D472">
        <v>0</v>
      </c>
      <c r="E472">
        <v>0</v>
      </c>
      <c r="F472">
        <v>0</v>
      </c>
      <c r="G472">
        <v>3</v>
      </c>
      <c r="H472">
        <v>0</v>
      </c>
      <c r="I472">
        <v>0</v>
      </c>
      <c r="J472">
        <v>0</v>
      </c>
      <c r="K472">
        <v>3</v>
      </c>
      <c r="L472">
        <v>40</v>
      </c>
      <c r="M472" t="s">
        <v>2364</v>
      </c>
      <c r="N472" t="s">
        <v>151</v>
      </c>
      <c r="O472" t="s">
        <v>150</v>
      </c>
    </row>
    <row r="474" spans="1:15" x14ac:dyDescent="0.2">
      <c r="A474" t="s">
        <v>152</v>
      </c>
      <c r="B474">
        <v>201401</v>
      </c>
      <c r="C474">
        <v>33</v>
      </c>
      <c r="D474">
        <v>4</v>
      </c>
      <c r="E474">
        <v>0</v>
      </c>
      <c r="F474">
        <v>4</v>
      </c>
      <c r="G474">
        <v>0</v>
      </c>
      <c r="H474">
        <v>0</v>
      </c>
      <c r="I474">
        <v>0</v>
      </c>
      <c r="J474">
        <v>0</v>
      </c>
      <c r="K474">
        <v>37</v>
      </c>
      <c r="L474">
        <v>40</v>
      </c>
      <c r="M474" t="s">
        <v>2364</v>
      </c>
      <c r="N474" t="s">
        <v>153</v>
      </c>
      <c r="O474" t="s">
        <v>152</v>
      </c>
    </row>
    <row r="475" spans="1:15" x14ac:dyDescent="0.2">
      <c r="B475">
        <v>201307</v>
      </c>
      <c r="C475">
        <v>36</v>
      </c>
      <c r="D475">
        <v>4</v>
      </c>
      <c r="E475">
        <v>0</v>
      </c>
      <c r="F475">
        <v>4</v>
      </c>
      <c r="G475">
        <v>0</v>
      </c>
      <c r="H475">
        <v>0</v>
      </c>
      <c r="I475">
        <v>0</v>
      </c>
      <c r="J475">
        <v>0</v>
      </c>
      <c r="K475">
        <v>40</v>
      </c>
      <c r="L475">
        <v>40</v>
      </c>
      <c r="M475" t="s">
        <v>2364</v>
      </c>
      <c r="N475" t="s">
        <v>153</v>
      </c>
      <c r="O475" t="s">
        <v>152</v>
      </c>
    </row>
    <row r="476" spans="1:15" x14ac:dyDescent="0.2">
      <c r="B476">
        <v>201301</v>
      </c>
      <c r="C476">
        <v>28</v>
      </c>
      <c r="D476">
        <v>4</v>
      </c>
      <c r="E476">
        <v>0</v>
      </c>
      <c r="F476">
        <v>4</v>
      </c>
      <c r="G476">
        <v>0</v>
      </c>
      <c r="H476">
        <v>0</v>
      </c>
      <c r="I476">
        <v>0</v>
      </c>
      <c r="J476">
        <v>0</v>
      </c>
      <c r="K476">
        <v>32</v>
      </c>
      <c r="L476">
        <v>40</v>
      </c>
      <c r="M476" t="s">
        <v>2364</v>
      </c>
      <c r="N476" t="s">
        <v>153</v>
      </c>
      <c r="O476" t="s">
        <v>152</v>
      </c>
    </row>
    <row r="477" spans="1:15" x14ac:dyDescent="0.2">
      <c r="B477">
        <v>201207</v>
      </c>
      <c r="C477">
        <v>31</v>
      </c>
      <c r="D477">
        <v>7</v>
      </c>
      <c r="E477">
        <v>0</v>
      </c>
      <c r="F477">
        <v>7</v>
      </c>
      <c r="G477">
        <v>0</v>
      </c>
      <c r="H477">
        <v>0</v>
      </c>
      <c r="I477">
        <v>0</v>
      </c>
      <c r="J477">
        <v>0</v>
      </c>
      <c r="K477">
        <v>38</v>
      </c>
      <c r="L477">
        <v>40</v>
      </c>
      <c r="M477" t="s">
        <v>2364</v>
      </c>
      <c r="N477" t="s">
        <v>153</v>
      </c>
      <c r="O477" t="s">
        <v>152</v>
      </c>
    </row>
    <row r="478" spans="1:15" x14ac:dyDescent="0.2">
      <c r="B478">
        <v>201201</v>
      </c>
      <c r="C478">
        <v>30</v>
      </c>
      <c r="D478">
        <v>7</v>
      </c>
      <c r="E478">
        <v>0</v>
      </c>
      <c r="F478">
        <v>7</v>
      </c>
      <c r="G478">
        <v>0</v>
      </c>
      <c r="H478">
        <v>0</v>
      </c>
      <c r="I478">
        <v>0</v>
      </c>
      <c r="J478">
        <v>0</v>
      </c>
      <c r="K478">
        <v>37</v>
      </c>
      <c r="L478">
        <v>40</v>
      </c>
      <c r="M478" t="s">
        <v>2364</v>
      </c>
      <c r="N478" t="s">
        <v>153</v>
      </c>
      <c r="O478" t="s">
        <v>152</v>
      </c>
    </row>
    <row r="480" spans="1:15" x14ac:dyDescent="0.2">
      <c r="A480" t="s">
        <v>154</v>
      </c>
      <c r="B480">
        <v>201401</v>
      </c>
      <c r="C480">
        <v>0</v>
      </c>
      <c r="D480">
        <v>0</v>
      </c>
      <c r="E480">
        <v>60</v>
      </c>
      <c r="F480">
        <v>60</v>
      </c>
      <c r="G480">
        <v>0</v>
      </c>
      <c r="H480">
        <v>0</v>
      </c>
      <c r="I480">
        <v>0</v>
      </c>
      <c r="J480">
        <v>0</v>
      </c>
      <c r="K480">
        <v>60</v>
      </c>
      <c r="L480">
        <v>40</v>
      </c>
      <c r="M480" t="s">
        <v>2364</v>
      </c>
      <c r="N480" t="s">
        <v>155</v>
      </c>
      <c r="O480" t="s">
        <v>154</v>
      </c>
    </row>
    <row r="481" spans="1:15" x14ac:dyDescent="0.2">
      <c r="B481">
        <v>201307</v>
      </c>
      <c r="C481">
        <v>0</v>
      </c>
      <c r="D481">
        <v>0</v>
      </c>
      <c r="E481">
        <v>40</v>
      </c>
      <c r="F481">
        <v>40</v>
      </c>
      <c r="G481">
        <v>0</v>
      </c>
      <c r="H481">
        <v>0</v>
      </c>
      <c r="I481">
        <v>0</v>
      </c>
      <c r="J481">
        <v>0</v>
      </c>
      <c r="K481">
        <v>40</v>
      </c>
      <c r="L481">
        <v>40</v>
      </c>
      <c r="M481" t="s">
        <v>2364</v>
      </c>
      <c r="N481" t="s">
        <v>155</v>
      </c>
      <c r="O481" t="s">
        <v>154</v>
      </c>
    </row>
    <row r="482" spans="1:15" x14ac:dyDescent="0.2">
      <c r="B482">
        <v>201301</v>
      </c>
      <c r="C482">
        <v>0</v>
      </c>
      <c r="D482">
        <v>0</v>
      </c>
      <c r="E482">
        <v>26</v>
      </c>
      <c r="F482">
        <v>26</v>
      </c>
      <c r="G482">
        <v>0</v>
      </c>
      <c r="H482">
        <v>0</v>
      </c>
      <c r="I482">
        <v>1</v>
      </c>
      <c r="J482">
        <v>1</v>
      </c>
      <c r="K482">
        <v>27</v>
      </c>
      <c r="L482">
        <v>40</v>
      </c>
      <c r="M482" t="s">
        <v>2364</v>
      </c>
      <c r="N482" t="s">
        <v>155</v>
      </c>
      <c r="O482" t="s">
        <v>154</v>
      </c>
    </row>
    <row r="483" spans="1:15" x14ac:dyDescent="0.2">
      <c r="B483">
        <v>201207</v>
      </c>
      <c r="C483">
        <v>0</v>
      </c>
      <c r="D483">
        <v>0</v>
      </c>
      <c r="E483">
        <v>23</v>
      </c>
      <c r="F483">
        <v>23</v>
      </c>
      <c r="G483">
        <v>0</v>
      </c>
      <c r="H483">
        <v>0</v>
      </c>
      <c r="I483">
        <v>1</v>
      </c>
      <c r="J483">
        <v>1</v>
      </c>
      <c r="K483">
        <v>24</v>
      </c>
      <c r="L483">
        <v>40</v>
      </c>
      <c r="M483" t="s">
        <v>2364</v>
      </c>
      <c r="N483" t="s">
        <v>155</v>
      </c>
      <c r="O483" t="s">
        <v>154</v>
      </c>
    </row>
    <row r="484" spans="1:15" x14ac:dyDescent="0.2">
      <c r="B484">
        <v>201201</v>
      </c>
      <c r="C484">
        <v>0</v>
      </c>
      <c r="D484">
        <v>0</v>
      </c>
      <c r="E484">
        <v>23</v>
      </c>
      <c r="F484">
        <v>23</v>
      </c>
      <c r="G484">
        <v>0</v>
      </c>
      <c r="H484">
        <v>0</v>
      </c>
      <c r="I484">
        <v>2</v>
      </c>
      <c r="J484">
        <v>2</v>
      </c>
      <c r="K484">
        <v>25</v>
      </c>
      <c r="L484">
        <v>40</v>
      </c>
      <c r="M484" t="s">
        <v>2364</v>
      </c>
      <c r="N484" t="s">
        <v>155</v>
      </c>
      <c r="O484" t="s">
        <v>154</v>
      </c>
    </row>
    <row r="486" spans="1:15" x14ac:dyDescent="0.2">
      <c r="A486" t="s">
        <v>156</v>
      </c>
      <c r="B486">
        <v>201401</v>
      </c>
      <c r="C486">
        <v>22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22</v>
      </c>
      <c r="L486">
        <v>40</v>
      </c>
      <c r="M486" t="s">
        <v>2364</v>
      </c>
      <c r="N486" t="s">
        <v>157</v>
      </c>
      <c r="O486" t="s">
        <v>156</v>
      </c>
    </row>
    <row r="487" spans="1:15" x14ac:dyDescent="0.2">
      <c r="B487">
        <v>201307</v>
      </c>
      <c r="C487">
        <v>17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59</v>
      </c>
      <c r="J487">
        <v>42</v>
      </c>
      <c r="K487">
        <v>76</v>
      </c>
      <c r="L487">
        <v>40</v>
      </c>
      <c r="M487" t="s">
        <v>2364</v>
      </c>
      <c r="N487" t="s">
        <v>157</v>
      </c>
      <c r="O487" t="s">
        <v>156</v>
      </c>
    </row>
    <row r="488" spans="1:15" x14ac:dyDescent="0.2">
      <c r="B488">
        <v>201301</v>
      </c>
      <c r="C488">
        <v>17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17</v>
      </c>
      <c r="L488">
        <v>40</v>
      </c>
      <c r="M488" t="s">
        <v>2364</v>
      </c>
      <c r="N488" t="s">
        <v>157</v>
      </c>
      <c r="O488" t="s">
        <v>156</v>
      </c>
    </row>
    <row r="489" spans="1:15" x14ac:dyDescent="0.2">
      <c r="B489">
        <v>201207</v>
      </c>
      <c r="C489">
        <v>17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17</v>
      </c>
      <c r="L489">
        <v>40</v>
      </c>
      <c r="M489" t="s">
        <v>2364</v>
      </c>
      <c r="N489" t="s">
        <v>157</v>
      </c>
      <c r="O489" t="s">
        <v>156</v>
      </c>
    </row>
    <row r="491" spans="1:15" x14ac:dyDescent="0.2">
      <c r="A491" t="s">
        <v>158</v>
      </c>
      <c r="B491">
        <v>201401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5</v>
      </c>
      <c r="J491">
        <v>0</v>
      </c>
      <c r="K491">
        <v>5</v>
      </c>
      <c r="L491">
        <v>40</v>
      </c>
      <c r="M491" t="s">
        <v>2364</v>
      </c>
      <c r="N491" t="s">
        <v>159</v>
      </c>
      <c r="O491" t="s">
        <v>158</v>
      </c>
    </row>
    <row r="492" spans="1:15" x14ac:dyDescent="0.2">
      <c r="B492">
        <v>201307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40</v>
      </c>
      <c r="M492" t="s">
        <v>2364</v>
      </c>
      <c r="N492" t="s">
        <v>159</v>
      </c>
      <c r="O492" t="s">
        <v>158</v>
      </c>
    </row>
    <row r="493" spans="1:15" x14ac:dyDescent="0.2">
      <c r="B493">
        <v>201301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4</v>
      </c>
      <c r="J493">
        <v>0</v>
      </c>
      <c r="K493">
        <v>4</v>
      </c>
      <c r="L493">
        <v>40</v>
      </c>
      <c r="M493" t="s">
        <v>2364</v>
      </c>
      <c r="N493" t="s">
        <v>159</v>
      </c>
      <c r="O493" t="s">
        <v>158</v>
      </c>
    </row>
    <row r="494" spans="1:15" x14ac:dyDescent="0.2">
      <c r="B494">
        <v>201207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</v>
      </c>
      <c r="J494">
        <v>4</v>
      </c>
      <c r="K494">
        <v>4</v>
      </c>
      <c r="L494">
        <v>40</v>
      </c>
      <c r="M494" t="s">
        <v>2364</v>
      </c>
      <c r="N494" t="s">
        <v>159</v>
      </c>
      <c r="O494" t="s">
        <v>158</v>
      </c>
    </row>
    <row r="495" spans="1:15" x14ac:dyDescent="0.2">
      <c r="B495">
        <v>201201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40</v>
      </c>
      <c r="M495" t="s">
        <v>2364</v>
      </c>
      <c r="N495" t="s">
        <v>159</v>
      </c>
      <c r="O495" t="s">
        <v>158</v>
      </c>
    </row>
    <row r="497" spans="1:15" x14ac:dyDescent="0.2">
      <c r="A497" t="s">
        <v>651</v>
      </c>
      <c r="B497">
        <v>201401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40</v>
      </c>
      <c r="M497" t="s">
        <v>2364</v>
      </c>
      <c r="N497" t="s">
        <v>160</v>
      </c>
      <c r="O497" t="s">
        <v>651</v>
      </c>
    </row>
    <row r="498" spans="1:15" x14ac:dyDescent="0.2">
      <c r="B498">
        <v>201207</v>
      </c>
      <c r="C498">
        <v>0</v>
      </c>
      <c r="D498">
        <v>0</v>
      </c>
      <c r="E498">
        <v>0</v>
      </c>
      <c r="F498">
        <v>0</v>
      </c>
      <c r="G498">
        <v>4</v>
      </c>
      <c r="H498">
        <v>1</v>
      </c>
      <c r="I498">
        <v>22</v>
      </c>
      <c r="J498">
        <v>22</v>
      </c>
      <c r="K498">
        <v>27</v>
      </c>
      <c r="L498">
        <v>40</v>
      </c>
      <c r="N498" t="s">
        <v>160</v>
      </c>
      <c r="O498" t="s">
        <v>651</v>
      </c>
    </row>
    <row r="499" spans="1:15" x14ac:dyDescent="0.2">
      <c r="B499">
        <v>201201</v>
      </c>
      <c r="C499">
        <v>0</v>
      </c>
      <c r="D499">
        <v>0</v>
      </c>
      <c r="E499">
        <v>0</v>
      </c>
      <c r="F499">
        <v>0</v>
      </c>
      <c r="G499">
        <v>4</v>
      </c>
      <c r="H499">
        <v>0</v>
      </c>
      <c r="I499">
        <v>1</v>
      </c>
      <c r="J499">
        <v>0</v>
      </c>
      <c r="K499">
        <v>5</v>
      </c>
      <c r="L499">
        <v>40</v>
      </c>
      <c r="N499" t="s">
        <v>160</v>
      </c>
      <c r="O499" t="s">
        <v>651</v>
      </c>
    </row>
    <row r="501" spans="1:15" x14ac:dyDescent="0.2">
      <c r="A501" t="s">
        <v>161</v>
      </c>
      <c r="B501">
        <v>201401</v>
      </c>
      <c r="C501">
        <v>0</v>
      </c>
      <c r="D501">
        <v>0</v>
      </c>
      <c r="E501">
        <v>58</v>
      </c>
      <c r="F501">
        <v>58</v>
      </c>
      <c r="G501">
        <v>0</v>
      </c>
      <c r="H501">
        <v>0</v>
      </c>
      <c r="I501">
        <v>3</v>
      </c>
      <c r="J501">
        <v>3</v>
      </c>
      <c r="K501">
        <v>61</v>
      </c>
      <c r="L501">
        <v>40</v>
      </c>
      <c r="M501" t="s">
        <v>2364</v>
      </c>
      <c r="N501" t="s">
        <v>162</v>
      </c>
      <c r="O501" t="s">
        <v>161</v>
      </c>
    </row>
    <row r="502" spans="1:15" x14ac:dyDescent="0.2">
      <c r="B502">
        <v>201307</v>
      </c>
      <c r="C502">
        <v>0</v>
      </c>
      <c r="D502">
        <v>0</v>
      </c>
      <c r="E502">
        <v>52</v>
      </c>
      <c r="F502">
        <v>52</v>
      </c>
      <c r="G502">
        <v>0</v>
      </c>
      <c r="H502">
        <v>0</v>
      </c>
      <c r="I502">
        <v>4</v>
      </c>
      <c r="J502">
        <v>4</v>
      </c>
      <c r="K502">
        <v>56</v>
      </c>
      <c r="L502">
        <v>40</v>
      </c>
      <c r="M502" t="s">
        <v>2364</v>
      </c>
      <c r="N502" t="s">
        <v>162</v>
      </c>
      <c r="O502" t="s">
        <v>161</v>
      </c>
    </row>
    <row r="503" spans="1:15" x14ac:dyDescent="0.2">
      <c r="B503">
        <v>201301</v>
      </c>
      <c r="C503">
        <v>0</v>
      </c>
      <c r="D503">
        <v>0</v>
      </c>
      <c r="E503">
        <v>52</v>
      </c>
      <c r="F503">
        <v>52</v>
      </c>
      <c r="G503">
        <v>0</v>
      </c>
      <c r="H503">
        <v>0</v>
      </c>
      <c r="I503">
        <v>1</v>
      </c>
      <c r="J503">
        <v>1</v>
      </c>
      <c r="K503">
        <v>53</v>
      </c>
      <c r="L503">
        <v>40</v>
      </c>
      <c r="M503" t="s">
        <v>2364</v>
      </c>
      <c r="N503" t="s">
        <v>162</v>
      </c>
      <c r="O503" t="s">
        <v>161</v>
      </c>
    </row>
    <row r="504" spans="1:15" x14ac:dyDescent="0.2">
      <c r="B504">
        <v>201207</v>
      </c>
      <c r="C504">
        <v>0</v>
      </c>
      <c r="D504">
        <v>0</v>
      </c>
      <c r="E504">
        <v>55</v>
      </c>
      <c r="F504">
        <v>55</v>
      </c>
      <c r="G504">
        <v>0</v>
      </c>
      <c r="H504">
        <v>0</v>
      </c>
      <c r="I504">
        <v>0</v>
      </c>
      <c r="J504">
        <v>0</v>
      </c>
      <c r="K504">
        <v>55</v>
      </c>
      <c r="L504">
        <v>40</v>
      </c>
      <c r="M504" t="s">
        <v>2364</v>
      </c>
      <c r="N504" t="s">
        <v>162</v>
      </c>
      <c r="O504" t="s">
        <v>161</v>
      </c>
    </row>
    <row r="505" spans="1:15" x14ac:dyDescent="0.2">
      <c r="B505">
        <v>201201</v>
      </c>
      <c r="C505">
        <v>0</v>
      </c>
      <c r="D505">
        <v>0</v>
      </c>
      <c r="E505">
        <v>56</v>
      </c>
      <c r="F505">
        <v>56</v>
      </c>
      <c r="G505">
        <v>0</v>
      </c>
      <c r="H505">
        <v>0</v>
      </c>
      <c r="I505">
        <v>0</v>
      </c>
      <c r="J505">
        <v>0</v>
      </c>
      <c r="K505">
        <v>56</v>
      </c>
      <c r="L505">
        <v>40</v>
      </c>
      <c r="M505" t="s">
        <v>2364</v>
      </c>
      <c r="N505" t="s">
        <v>162</v>
      </c>
      <c r="O505" t="s">
        <v>161</v>
      </c>
    </row>
    <row r="507" spans="1:15" x14ac:dyDescent="0.2">
      <c r="A507" t="s">
        <v>163</v>
      </c>
      <c r="B507">
        <v>201401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40</v>
      </c>
      <c r="M507" t="s">
        <v>2364</v>
      </c>
      <c r="N507" t="s">
        <v>164</v>
      </c>
      <c r="O507" t="s">
        <v>163</v>
      </c>
    </row>
    <row r="508" spans="1:15" x14ac:dyDescent="0.2">
      <c r="B508">
        <v>201307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40</v>
      </c>
      <c r="M508" t="s">
        <v>2364</v>
      </c>
      <c r="N508" t="s">
        <v>164</v>
      </c>
      <c r="O508" t="s">
        <v>163</v>
      </c>
    </row>
    <row r="509" spans="1:15" x14ac:dyDescent="0.2">
      <c r="B509">
        <v>201301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40</v>
      </c>
      <c r="M509" t="s">
        <v>2364</v>
      </c>
      <c r="N509" t="s">
        <v>164</v>
      </c>
      <c r="O509" t="s">
        <v>163</v>
      </c>
    </row>
    <row r="510" spans="1:15" x14ac:dyDescent="0.2">
      <c r="B510">
        <v>201207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40</v>
      </c>
      <c r="M510" t="s">
        <v>2364</v>
      </c>
      <c r="N510" t="s">
        <v>164</v>
      </c>
      <c r="O510" t="s">
        <v>163</v>
      </c>
    </row>
    <row r="511" spans="1:15" x14ac:dyDescent="0.2">
      <c r="B511">
        <v>201201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40</v>
      </c>
      <c r="M511" t="s">
        <v>2364</v>
      </c>
      <c r="N511" t="s">
        <v>164</v>
      </c>
      <c r="O511" t="s">
        <v>163</v>
      </c>
    </row>
    <row r="513" spans="1:15" x14ac:dyDescent="0.2">
      <c r="A513" t="s">
        <v>165</v>
      </c>
      <c r="B513">
        <v>201401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40</v>
      </c>
      <c r="M513" t="s">
        <v>2364</v>
      </c>
      <c r="N513" t="s">
        <v>166</v>
      </c>
      <c r="O513" t="s">
        <v>165</v>
      </c>
    </row>
    <row r="514" spans="1:15" x14ac:dyDescent="0.2">
      <c r="B514">
        <v>201307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40</v>
      </c>
      <c r="M514" t="s">
        <v>2364</v>
      </c>
      <c r="N514" t="s">
        <v>166</v>
      </c>
      <c r="O514" t="s">
        <v>165</v>
      </c>
    </row>
    <row r="515" spans="1:15" x14ac:dyDescent="0.2">
      <c r="B515">
        <v>201301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40</v>
      </c>
      <c r="M515" t="s">
        <v>2364</v>
      </c>
      <c r="N515" t="s">
        <v>166</v>
      </c>
      <c r="O515" t="s">
        <v>165</v>
      </c>
    </row>
    <row r="516" spans="1:15" x14ac:dyDescent="0.2">
      <c r="B516">
        <v>201201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40</v>
      </c>
      <c r="M516" t="s">
        <v>2364</v>
      </c>
      <c r="N516" t="s">
        <v>166</v>
      </c>
      <c r="O516" t="s">
        <v>165</v>
      </c>
    </row>
    <row r="518" spans="1:15" x14ac:dyDescent="0.2">
      <c r="A518" t="s">
        <v>167</v>
      </c>
      <c r="B518">
        <v>201401</v>
      </c>
      <c r="C518">
        <v>0</v>
      </c>
      <c r="D518">
        <v>0</v>
      </c>
      <c r="E518">
        <v>73</v>
      </c>
      <c r="F518">
        <v>73</v>
      </c>
      <c r="G518">
        <v>0</v>
      </c>
      <c r="H518">
        <v>2</v>
      </c>
      <c r="I518">
        <v>8</v>
      </c>
      <c r="J518">
        <v>1</v>
      </c>
      <c r="K518">
        <v>83</v>
      </c>
      <c r="L518">
        <v>40</v>
      </c>
      <c r="M518" t="s">
        <v>2364</v>
      </c>
      <c r="N518" t="s">
        <v>168</v>
      </c>
      <c r="O518" t="s">
        <v>167</v>
      </c>
    </row>
    <row r="519" spans="1:15" x14ac:dyDescent="0.2">
      <c r="B519">
        <v>201307</v>
      </c>
      <c r="C519">
        <v>0</v>
      </c>
      <c r="D519">
        <v>0</v>
      </c>
      <c r="E519">
        <v>58</v>
      </c>
      <c r="F519">
        <v>58</v>
      </c>
      <c r="G519">
        <v>7</v>
      </c>
      <c r="H519">
        <v>0</v>
      </c>
      <c r="I519">
        <v>7</v>
      </c>
      <c r="J519">
        <v>0</v>
      </c>
      <c r="K519">
        <v>72</v>
      </c>
      <c r="L519">
        <v>40</v>
      </c>
      <c r="M519" t="s">
        <v>2364</v>
      </c>
      <c r="N519" t="s">
        <v>168</v>
      </c>
      <c r="O519" t="s">
        <v>167</v>
      </c>
    </row>
    <row r="520" spans="1:15" x14ac:dyDescent="0.2">
      <c r="B520">
        <v>201301</v>
      </c>
      <c r="C520">
        <v>0</v>
      </c>
      <c r="D520">
        <v>0</v>
      </c>
      <c r="E520">
        <v>61</v>
      </c>
      <c r="F520">
        <v>61</v>
      </c>
      <c r="G520">
        <v>0</v>
      </c>
      <c r="H520">
        <v>4</v>
      </c>
      <c r="I520">
        <v>7</v>
      </c>
      <c r="J520">
        <v>0</v>
      </c>
      <c r="K520">
        <v>72</v>
      </c>
      <c r="L520">
        <v>40</v>
      </c>
      <c r="M520" t="s">
        <v>2364</v>
      </c>
      <c r="N520" t="s">
        <v>168</v>
      </c>
      <c r="O520" t="s">
        <v>167</v>
      </c>
    </row>
    <row r="521" spans="1:15" x14ac:dyDescent="0.2">
      <c r="B521">
        <v>201207</v>
      </c>
      <c r="C521">
        <v>0</v>
      </c>
      <c r="D521">
        <v>0</v>
      </c>
      <c r="E521">
        <v>73</v>
      </c>
      <c r="F521">
        <v>73</v>
      </c>
      <c r="G521">
        <v>7</v>
      </c>
      <c r="H521">
        <v>0</v>
      </c>
      <c r="I521">
        <v>5</v>
      </c>
      <c r="J521">
        <v>0</v>
      </c>
      <c r="K521">
        <v>85</v>
      </c>
      <c r="L521">
        <v>40</v>
      </c>
      <c r="M521" t="s">
        <v>2364</v>
      </c>
      <c r="N521" t="s">
        <v>168</v>
      </c>
      <c r="O521" t="s">
        <v>167</v>
      </c>
    </row>
    <row r="522" spans="1:15" x14ac:dyDescent="0.2">
      <c r="B522">
        <v>201201</v>
      </c>
      <c r="C522">
        <v>0</v>
      </c>
      <c r="D522">
        <v>0</v>
      </c>
      <c r="E522">
        <v>52</v>
      </c>
      <c r="F522">
        <v>52</v>
      </c>
      <c r="G522">
        <v>11</v>
      </c>
      <c r="H522">
        <v>0</v>
      </c>
      <c r="I522">
        <v>0</v>
      </c>
      <c r="J522">
        <v>0</v>
      </c>
      <c r="K522">
        <v>63</v>
      </c>
      <c r="L522">
        <v>40</v>
      </c>
      <c r="M522" t="s">
        <v>2364</v>
      </c>
      <c r="N522" t="s">
        <v>168</v>
      </c>
      <c r="O522" t="s">
        <v>167</v>
      </c>
    </row>
    <row r="524" spans="1:15" x14ac:dyDescent="0.2">
      <c r="A524" t="s">
        <v>169</v>
      </c>
      <c r="B524">
        <v>201401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40</v>
      </c>
      <c r="M524" t="s">
        <v>2364</v>
      </c>
      <c r="N524" t="s">
        <v>170</v>
      </c>
      <c r="O524" t="s">
        <v>169</v>
      </c>
    </row>
    <row r="525" spans="1:15" x14ac:dyDescent="0.2">
      <c r="B525">
        <v>201307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40</v>
      </c>
      <c r="M525" t="s">
        <v>2364</v>
      </c>
      <c r="N525" t="s">
        <v>170</v>
      </c>
      <c r="O525" t="s">
        <v>169</v>
      </c>
    </row>
    <row r="526" spans="1:15" x14ac:dyDescent="0.2">
      <c r="B526">
        <v>201301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40</v>
      </c>
      <c r="M526" t="s">
        <v>2364</v>
      </c>
      <c r="N526" t="s">
        <v>170</v>
      </c>
      <c r="O526" t="s">
        <v>169</v>
      </c>
    </row>
    <row r="527" spans="1:15" x14ac:dyDescent="0.2">
      <c r="B527">
        <v>201207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40</v>
      </c>
      <c r="M527" t="s">
        <v>2364</v>
      </c>
      <c r="N527" t="s">
        <v>170</v>
      </c>
      <c r="O527" t="s">
        <v>169</v>
      </c>
    </row>
    <row r="528" spans="1:15" x14ac:dyDescent="0.2">
      <c r="B528">
        <v>201201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40</v>
      </c>
      <c r="M528" t="s">
        <v>2364</v>
      </c>
      <c r="N528" t="s">
        <v>170</v>
      </c>
      <c r="O528" t="s">
        <v>169</v>
      </c>
    </row>
    <row r="530" spans="1:15" x14ac:dyDescent="0.2">
      <c r="A530" t="s">
        <v>171</v>
      </c>
      <c r="B530">
        <v>201401</v>
      </c>
      <c r="C530">
        <v>0</v>
      </c>
      <c r="D530">
        <v>19</v>
      </c>
      <c r="E530">
        <v>88</v>
      </c>
      <c r="F530">
        <v>107</v>
      </c>
      <c r="G530">
        <v>7</v>
      </c>
      <c r="H530">
        <v>2</v>
      </c>
      <c r="I530">
        <v>0</v>
      </c>
      <c r="J530">
        <v>0</v>
      </c>
      <c r="K530">
        <v>116</v>
      </c>
      <c r="L530">
        <v>40</v>
      </c>
      <c r="M530" t="s">
        <v>2364</v>
      </c>
      <c r="N530" t="s">
        <v>172</v>
      </c>
      <c r="O530" t="s">
        <v>171</v>
      </c>
    </row>
    <row r="531" spans="1:15" x14ac:dyDescent="0.2">
      <c r="B531">
        <v>201307</v>
      </c>
      <c r="C531">
        <v>0</v>
      </c>
      <c r="D531">
        <v>19</v>
      </c>
      <c r="E531">
        <v>81</v>
      </c>
      <c r="F531">
        <v>100</v>
      </c>
      <c r="G531">
        <v>8</v>
      </c>
      <c r="H531">
        <v>0</v>
      </c>
      <c r="I531">
        <v>0</v>
      </c>
      <c r="J531">
        <v>0</v>
      </c>
      <c r="K531">
        <v>108</v>
      </c>
      <c r="L531">
        <v>40</v>
      </c>
      <c r="M531" t="s">
        <v>2364</v>
      </c>
      <c r="N531" t="s">
        <v>172</v>
      </c>
      <c r="O531" t="s">
        <v>171</v>
      </c>
    </row>
    <row r="532" spans="1:15" x14ac:dyDescent="0.2">
      <c r="B532">
        <v>201301</v>
      </c>
      <c r="C532">
        <v>0</v>
      </c>
      <c r="D532">
        <v>20</v>
      </c>
      <c r="E532">
        <v>93</v>
      </c>
      <c r="F532">
        <v>113</v>
      </c>
      <c r="G532">
        <v>5</v>
      </c>
      <c r="H532">
        <v>2</v>
      </c>
      <c r="I532">
        <v>0</v>
      </c>
      <c r="J532">
        <v>0</v>
      </c>
      <c r="K532">
        <v>120</v>
      </c>
      <c r="L532">
        <v>40</v>
      </c>
      <c r="M532" t="s">
        <v>2364</v>
      </c>
      <c r="N532" t="s">
        <v>172</v>
      </c>
      <c r="O532" t="s">
        <v>171</v>
      </c>
    </row>
    <row r="533" spans="1:15" x14ac:dyDescent="0.2">
      <c r="B533">
        <v>201207</v>
      </c>
      <c r="C533">
        <v>0</v>
      </c>
      <c r="D533">
        <v>18</v>
      </c>
      <c r="E533">
        <v>78</v>
      </c>
      <c r="F533">
        <v>96</v>
      </c>
      <c r="G533">
        <v>7</v>
      </c>
      <c r="H533">
        <v>0</v>
      </c>
      <c r="I533">
        <v>2</v>
      </c>
      <c r="J533">
        <v>2</v>
      </c>
      <c r="K533">
        <v>105</v>
      </c>
      <c r="L533">
        <v>40</v>
      </c>
      <c r="M533" t="s">
        <v>2364</v>
      </c>
      <c r="N533" t="s">
        <v>172</v>
      </c>
      <c r="O533" t="s">
        <v>171</v>
      </c>
    </row>
    <row r="534" spans="1:15" x14ac:dyDescent="0.2">
      <c r="B534">
        <v>201201</v>
      </c>
      <c r="C534">
        <v>0</v>
      </c>
      <c r="D534">
        <v>46</v>
      </c>
      <c r="E534">
        <v>38</v>
      </c>
      <c r="F534">
        <v>84</v>
      </c>
      <c r="G534">
        <v>7</v>
      </c>
      <c r="H534">
        <v>0</v>
      </c>
      <c r="I534">
        <v>0</v>
      </c>
      <c r="J534">
        <v>0</v>
      </c>
      <c r="K534">
        <v>91</v>
      </c>
      <c r="L534">
        <v>40</v>
      </c>
      <c r="M534" t="s">
        <v>2364</v>
      </c>
      <c r="N534" t="s">
        <v>172</v>
      </c>
      <c r="O534" t="s">
        <v>171</v>
      </c>
    </row>
    <row r="536" spans="1:15" x14ac:dyDescent="0.2">
      <c r="A536" t="s">
        <v>173</v>
      </c>
      <c r="B536">
        <v>201401</v>
      </c>
      <c r="C536">
        <v>16</v>
      </c>
      <c r="D536">
        <v>31</v>
      </c>
      <c r="E536">
        <v>44</v>
      </c>
      <c r="F536">
        <v>75</v>
      </c>
      <c r="G536">
        <v>0</v>
      </c>
      <c r="H536">
        <v>0</v>
      </c>
      <c r="I536">
        <v>3</v>
      </c>
      <c r="J536">
        <v>0</v>
      </c>
      <c r="K536">
        <v>94</v>
      </c>
      <c r="L536">
        <v>40</v>
      </c>
      <c r="M536" t="s">
        <v>2364</v>
      </c>
      <c r="N536" t="s">
        <v>174</v>
      </c>
      <c r="O536" t="s">
        <v>173</v>
      </c>
    </row>
    <row r="537" spans="1:15" x14ac:dyDescent="0.2">
      <c r="B537">
        <v>201307</v>
      </c>
      <c r="C537">
        <v>15</v>
      </c>
      <c r="D537">
        <v>28</v>
      </c>
      <c r="E537">
        <v>58</v>
      </c>
      <c r="F537">
        <v>86</v>
      </c>
      <c r="G537">
        <v>0</v>
      </c>
      <c r="H537">
        <v>2</v>
      </c>
      <c r="I537">
        <v>4</v>
      </c>
      <c r="J537">
        <v>1</v>
      </c>
      <c r="K537">
        <v>107</v>
      </c>
      <c r="L537">
        <v>40</v>
      </c>
      <c r="M537" t="s">
        <v>2364</v>
      </c>
      <c r="N537" t="s">
        <v>174</v>
      </c>
      <c r="O537" t="s">
        <v>173</v>
      </c>
    </row>
    <row r="538" spans="1:15" x14ac:dyDescent="0.2">
      <c r="B538">
        <v>201301</v>
      </c>
      <c r="C538">
        <v>16</v>
      </c>
      <c r="D538">
        <v>22</v>
      </c>
      <c r="E538">
        <v>42</v>
      </c>
      <c r="F538">
        <v>64</v>
      </c>
      <c r="G538">
        <v>0</v>
      </c>
      <c r="H538">
        <v>2</v>
      </c>
      <c r="I538">
        <v>3</v>
      </c>
      <c r="J538">
        <v>0</v>
      </c>
      <c r="K538">
        <v>85</v>
      </c>
      <c r="L538">
        <v>40</v>
      </c>
      <c r="M538" t="s">
        <v>2364</v>
      </c>
      <c r="N538" t="s">
        <v>174</v>
      </c>
      <c r="O538" t="s">
        <v>173</v>
      </c>
    </row>
    <row r="539" spans="1:15" x14ac:dyDescent="0.2">
      <c r="B539">
        <v>201207</v>
      </c>
      <c r="C539">
        <v>19</v>
      </c>
      <c r="D539">
        <v>14</v>
      </c>
      <c r="E539">
        <v>55</v>
      </c>
      <c r="F539">
        <v>69</v>
      </c>
      <c r="G539">
        <v>0</v>
      </c>
      <c r="H539">
        <v>9</v>
      </c>
      <c r="I539">
        <v>3</v>
      </c>
      <c r="J539">
        <v>0</v>
      </c>
      <c r="K539">
        <v>100</v>
      </c>
      <c r="L539">
        <v>40</v>
      </c>
      <c r="M539" t="s">
        <v>2364</v>
      </c>
      <c r="N539" t="s">
        <v>174</v>
      </c>
      <c r="O539" t="s">
        <v>173</v>
      </c>
    </row>
    <row r="540" spans="1:15" x14ac:dyDescent="0.2">
      <c r="B540">
        <v>201201</v>
      </c>
      <c r="C540">
        <v>17</v>
      </c>
      <c r="D540">
        <v>14</v>
      </c>
      <c r="E540">
        <v>49</v>
      </c>
      <c r="F540">
        <v>63</v>
      </c>
      <c r="G540">
        <v>0</v>
      </c>
      <c r="H540">
        <v>9</v>
      </c>
      <c r="I540">
        <v>3</v>
      </c>
      <c r="J540">
        <v>3</v>
      </c>
      <c r="K540">
        <v>92</v>
      </c>
      <c r="L540">
        <v>40</v>
      </c>
      <c r="M540" t="s">
        <v>2364</v>
      </c>
      <c r="N540" t="s">
        <v>174</v>
      </c>
      <c r="O540" t="s">
        <v>173</v>
      </c>
    </row>
    <row r="542" spans="1:15" x14ac:dyDescent="0.2">
      <c r="A542" t="s">
        <v>175</v>
      </c>
      <c r="B542">
        <v>201401</v>
      </c>
      <c r="C542">
        <v>29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17</v>
      </c>
      <c r="J542">
        <v>14</v>
      </c>
      <c r="K542">
        <v>46</v>
      </c>
      <c r="L542">
        <v>40</v>
      </c>
      <c r="M542" t="s">
        <v>2364</v>
      </c>
      <c r="N542" t="s">
        <v>176</v>
      </c>
      <c r="O542" t="s">
        <v>175</v>
      </c>
    </row>
    <row r="543" spans="1:15" x14ac:dyDescent="0.2">
      <c r="B543">
        <v>201307</v>
      </c>
      <c r="C543">
        <v>35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10</v>
      </c>
      <c r="J543">
        <v>5</v>
      </c>
      <c r="K543">
        <v>45</v>
      </c>
      <c r="L543">
        <v>40</v>
      </c>
      <c r="M543" t="s">
        <v>2364</v>
      </c>
      <c r="N543" t="s">
        <v>176</v>
      </c>
      <c r="O543" t="s">
        <v>175</v>
      </c>
    </row>
    <row r="544" spans="1:15" x14ac:dyDescent="0.2">
      <c r="B544">
        <v>201301</v>
      </c>
      <c r="C544">
        <v>37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11</v>
      </c>
      <c r="J544">
        <v>6</v>
      </c>
      <c r="K544">
        <v>48</v>
      </c>
      <c r="L544">
        <v>40</v>
      </c>
      <c r="M544" t="s">
        <v>2364</v>
      </c>
      <c r="N544" t="s">
        <v>176</v>
      </c>
      <c r="O544" t="s">
        <v>175</v>
      </c>
    </row>
    <row r="545" spans="1:15" x14ac:dyDescent="0.2">
      <c r="B545">
        <v>201207</v>
      </c>
      <c r="C545">
        <v>36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7</v>
      </c>
      <c r="J545">
        <v>4</v>
      </c>
      <c r="K545">
        <v>43</v>
      </c>
      <c r="L545">
        <v>40</v>
      </c>
      <c r="M545" t="s">
        <v>2364</v>
      </c>
      <c r="N545" t="s">
        <v>176</v>
      </c>
      <c r="O545" t="s">
        <v>175</v>
      </c>
    </row>
    <row r="546" spans="1:15" x14ac:dyDescent="0.2">
      <c r="B546">
        <v>201201</v>
      </c>
      <c r="C546">
        <v>33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12</v>
      </c>
      <c r="J546">
        <v>7</v>
      </c>
      <c r="K546">
        <v>45</v>
      </c>
      <c r="L546">
        <v>40</v>
      </c>
      <c r="M546" t="s">
        <v>2364</v>
      </c>
      <c r="N546" t="s">
        <v>176</v>
      </c>
      <c r="O546" t="s">
        <v>175</v>
      </c>
    </row>
    <row r="548" spans="1:15" x14ac:dyDescent="0.2">
      <c r="A548" t="s">
        <v>177</v>
      </c>
      <c r="B548">
        <v>201401</v>
      </c>
      <c r="C548">
        <v>9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9</v>
      </c>
      <c r="L548">
        <v>40</v>
      </c>
      <c r="M548" t="s">
        <v>2364</v>
      </c>
      <c r="N548" t="s">
        <v>178</v>
      </c>
      <c r="O548" t="s">
        <v>177</v>
      </c>
    </row>
    <row r="549" spans="1:15" x14ac:dyDescent="0.2">
      <c r="B549">
        <v>201307</v>
      </c>
      <c r="C549">
        <v>31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31</v>
      </c>
      <c r="L549">
        <v>40</v>
      </c>
      <c r="M549" t="s">
        <v>2364</v>
      </c>
      <c r="N549" t="s">
        <v>178</v>
      </c>
      <c r="O549" t="s">
        <v>177</v>
      </c>
    </row>
    <row r="550" spans="1:15" x14ac:dyDescent="0.2">
      <c r="B550">
        <v>201301</v>
      </c>
      <c r="C550">
        <v>11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11</v>
      </c>
      <c r="L550">
        <v>40</v>
      </c>
      <c r="M550" t="s">
        <v>2364</v>
      </c>
      <c r="N550" t="s">
        <v>178</v>
      </c>
      <c r="O550" t="s">
        <v>177</v>
      </c>
    </row>
    <row r="551" spans="1:15" x14ac:dyDescent="0.2">
      <c r="B551">
        <v>201207</v>
      </c>
      <c r="C551">
        <v>12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12</v>
      </c>
      <c r="L551">
        <v>40</v>
      </c>
      <c r="M551" t="s">
        <v>2364</v>
      </c>
      <c r="N551" t="s">
        <v>178</v>
      </c>
      <c r="O551" t="s">
        <v>177</v>
      </c>
    </row>
    <row r="552" spans="1:15" x14ac:dyDescent="0.2">
      <c r="B552">
        <v>201201</v>
      </c>
      <c r="C552">
        <v>16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16</v>
      </c>
      <c r="L552">
        <v>40</v>
      </c>
      <c r="M552" t="s">
        <v>2364</v>
      </c>
      <c r="N552" t="s">
        <v>178</v>
      </c>
      <c r="O552" t="s">
        <v>177</v>
      </c>
    </row>
    <row r="554" spans="1:15" x14ac:dyDescent="0.2">
      <c r="A554" t="s">
        <v>179</v>
      </c>
      <c r="B554">
        <v>201401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40</v>
      </c>
      <c r="M554" t="s">
        <v>2364</v>
      </c>
      <c r="N554" t="s">
        <v>180</v>
      </c>
      <c r="O554" t="s">
        <v>179</v>
      </c>
    </row>
    <row r="555" spans="1:15" x14ac:dyDescent="0.2">
      <c r="B555">
        <v>201307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40</v>
      </c>
      <c r="M555" t="s">
        <v>2364</v>
      </c>
      <c r="N555" t="s">
        <v>180</v>
      </c>
      <c r="O555" t="s">
        <v>179</v>
      </c>
    </row>
    <row r="556" spans="1:15" x14ac:dyDescent="0.2">
      <c r="B556">
        <v>201301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40</v>
      </c>
      <c r="M556" t="s">
        <v>2364</v>
      </c>
      <c r="N556" t="s">
        <v>180</v>
      </c>
      <c r="O556" t="s">
        <v>179</v>
      </c>
    </row>
    <row r="557" spans="1:15" x14ac:dyDescent="0.2">
      <c r="B557">
        <v>201207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40</v>
      </c>
      <c r="M557" t="s">
        <v>2364</v>
      </c>
      <c r="N557" t="s">
        <v>180</v>
      </c>
      <c r="O557" t="s">
        <v>179</v>
      </c>
    </row>
    <row r="558" spans="1:15" x14ac:dyDescent="0.2">
      <c r="B558">
        <v>201201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40</v>
      </c>
      <c r="M558" t="s">
        <v>2364</v>
      </c>
      <c r="N558" t="s">
        <v>180</v>
      </c>
      <c r="O558" t="s">
        <v>179</v>
      </c>
    </row>
    <row r="560" spans="1:15" x14ac:dyDescent="0.2">
      <c r="A560" t="s">
        <v>181</v>
      </c>
      <c r="B560">
        <v>201401</v>
      </c>
      <c r="C560">
        <v>0</v>
      </c>
      <c r="D560">
        <v>0</v>
      </c>
      <c r="E560">
        <v>6</v>
      </c>
      <c r="F560">
        <v>6</v>
      </c>
      <c r="G560">
        <v>0</v>
      </c>
      <c r="H560">
        <v>0</v>
      </c>
      <c r="I560">
        <v>6</v>
      </c>
      <c r="J560">
        <v>6</v>
      </c>
      <c r="K560">
        <v>12</v>
      </c>
      <c r="L560">
        <v>40</v>
      </c>
      <c r="M560" t="s">
        <v>2364</v>
      </c>
      <c r="N560" t="s">
        <v>182</v>
      </c>
      <c r="O560" t="s">
        <v>181</v>
      </c>
    </row>
    <row r="561" spans="1:15" x14ac:dyDescent="0.2">
      <c r="B561">
        <v>201307</v>
      </c>
      <c r="C561">
        <v>0</v>
      </c>
      <c r="D561">
        <v>0</v>
      </c>
      <c r="E561">
        <v>7</v>
      </c>
      <c r="F561">
        <v>7</v>
      </c>
      <c r="G561">
        <v>0</v>
      </c>
      <c r="H561">
        <v>0</v>
      </c>
      <c r="I561">
        <v>7</v>
      </c>
      <c r="J561">
        <v>7</v>
      </c>
      <c r="K561">
        <v>14</v>
      </c>
      <c r="L561">
        <v>40</v>
      </c>
      <c r="M561" t="s">
        <v>2364</v>
      </c>
      <c r="N561" t="s">
        <v>182</v>
      </c>
      <c r="O561" t="s">
        <v>181</v>
      </c>
    </row>
    <row r="562" spans="1:15" x14ac:dyDescent="0.2">
      <c r="B562">
        <v>201301</v>
      </c>
      <c r="C562">
        <v>0</v>
      </c>
      <c r="D562">
        <v>0</v>
      </c>
      <c r="E562">
        <v>5</v>
      </c>
      <c r="F562">
        <v>5</v>
      </c>
      <c r="G562">
        <v>0</v>
      </c>
      <c r="H562">
        <v>0</v>
      </c>
      <c r="I562">
        <v>10</v>
      </c>
      <c r="J562">
        <v>10</v>
      </c>
      <c r="K562">
        <v>15</v>
      </c>
      <c r="L562">
        <v>40</v>
      </c>
      <c r="M562" t="s">
        <v>2364</v>
      </c>
      <c r="N562" t="s">
        <v>182</v>
      </c>
      <c r="O562" t="s">
        <v>181</v>
      </c>
    </row>
    <row r="563" spans="1:15" x14ac:dyDescent="0.2">
      <c r="B563">
        <v>201207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11</v>
      </c>
      <c r="J563">
        <v>5</v>
      </c>
      <c r="K563">
        <v>11</v>
      </c>
      <c r="L563">
        <v>40</v>
      </c>
      <c r="M563" t="s">
        <v>2364</v>
      </c>
      <c r="N563" t="s">
        <v>182</v>
      </c>
      <c r="O563" t="s">
        <v>181</v>
      </c>
    </row>
    <row r="564" spans="1:15" x14ac:dyDescent="0.2">
      <c r="B564">
        <v>201201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5</v>
      </c>
      <c r="J564">
        <v>0</v>
      </c>
      <c r="K564">
        <v>5</v>
      </c>
      <c r="L564">
        <v>40</v>
      </c>
      <c r="M564" t="s">
        <v>2364</v>
      </c>
      <c r="N564" t="s">
        <v>182</v>
      </c>
      <c r="O564" t="s">
        <v>181</v>
      </c>
    </row>
    <row r="566" spans="1:15" x14ac:dyDescent="0.2">
      <c r="A566" t="s">
        <v>183</v>
      </c>
      <c r="B566">
        <v>201401</v>
      </c>
      <c r="C566">
        <v>0</v>
      </c>
      <c r="D566">
        <v>0</v>
      </c>
      <c r="E566">
        <v>230</v>
      </c>
      <c r="F566">
        <v>230</v>
      </c>
      <c r="G566">
        <v>4</v>
      </c>
      <c r="H566">
        <v>24</v>
      </c>
      <c r="I566">
        <v>0</v>
      </c>
      <c r="J566">
        <v>0</v>
      </c>
      <c r="K566">
        <v>258</v>
      </c>
      <c r="L566">
        <v>40</v>
      </c>
      <c r="M566" t="s">
        <v>2364</v>
      </c>
      <c r="N566" t="s">
        <v>184</v>
      </c>
      <c r="O566" t="s">
        <v>183</v>
      </c>
    </row>
    <row r="567" spans="1:15" x14ac:dyDescent="0.2">
      <c r="B567">
        <v>201307</v>
      </c>
      <c r="C567">
        <v>0</v>
      </c>
      <c r="D567">
        <v>1</v>
      </c>
      <c r="E567">
        <v>212</v>
      </c>
      <c r="F567">
        <v>213</v>
      </c>
      <c r="G567">
        <v>2</v>
      </c>
      <c r="H567">
        <v>18</v>
      </c>
      <c r="I567">
        <v>1</v>
      </c>
      <c r="J567">
        <v>1</v>
      </c>
      <c r="K567">
        <v>234</v>
      </c>
      <c r="L567">
        <v>40</v>
      </c>
      <c r="M567" t="s">
        <v>2364</v>
      </c>
      <c r="N567" t="s">
        <v>184</v>
      </c>
      <c r="O567" t="s">
        <v>183</v>
      </c>
    </row>
    <row r="568" spans="1:15" x14ac:dyDescent="0.2">
      <c r="B568">
        <v>201301</v>
      </c>
      <c r="C568">
        <v>0</v>
      </c>
      <c r="D568">
        <v>5</v>
      </c>
      <c r="E568">
        <v>178</v>
      </c>
      <c r="F568">
        <v>183</v>
      </c>
      <c r="G568">
        <v>17</v>
      </c>
      <c r="H568">
        <v>12</v>
      </c>
      <c r="I568">
        <v>0</v>
      </c>
      <c r="J568">
        <v>0</v>
      </c>
      <c r="K568">
        <v>212</v>
      </c>
      <c r="L568">
        <v>40</v>
      </c>
      <c r="M568" t="s">
        <v>2364</v>
      </c>
      <c r="N568" t="s">
        <v>184</v>
      </c>
      <c r="O568" t="s">
        <v>183</v>
      </c>
    </row>
    <row r="569" spans="1:15" x14ac:dyDescent="0.2">
      <c r="B569">
        <v>201207</v>
      </c>
      <c r="C569">
        <v>0</v>
      </c>
      <c r="D569">
        <v>0</v>
      </c>
      <c r="E569">
        <v>166</v>
      </c>
      <c r="F569">
        <v>166</v>
      </c>
      <c r="G569">
        <v>45</v>
      </c>
      <c r="H569">
        <v>0</v>
      </c>
      <c r="I569">
        <v>0</v>
      </c>
      <c r="J569">
        <v>0</v>
      </c>
      <c r="K569">
        <v>211</v>
      </c>
      <c r="L569">
        <v>40</v>
      </c>
      <c r="M569" t="s">
        <v>2364</v>
      </c>
      <c r="N569" t="s">
        <v>184</v>
      </c>
      <c r="O569" t="s">
        <v>183</v>
      </c>
    </row>
    <row r="570" spans="1:15" x14ac:dyDescent="0.2">
      <c r="B570">
        <v>201201</v>
      </c>
      <c r="C570">
        <v>0</v>
      </c>
      <c r="D570">
        <v>0</v>
      </c>
      <c r="E570">
        <v>150</v>
      </c>
      <c r="F570">
        <v>150</v>
      </c>
      <c r="G570">
        <v>22</v>
      </c>
      <c r="H570">
        <v>8</v>
      </c>
      <c r="I570">
        <v>0</v>
      </c>
      <c r="J570">
        <v>0</v>
      </c>
      <c r="K570">
        <v>180</v>
      </c>
      <c r="L570">
        <v>40</v>
      </c>
      <c r="M570" t="s">
        <v>2364</v>
      </c>
      <c r="N570" t="s">
        <v>184</v>
      </c>
      <c r="O570" t="s">
        <v>183</v>
      </c>
    </row>
    <row r="572" spans="1:15" x14ac:dyDescent="0.2">
      <c r="A572" t="s">
        <v>185</v>
      </c>
      <c r="B572">
        <v>201401</v>
      </c>
      <c r="C572">
        <v>0</v>
      </c>
      <c r="D572">
        <v>0</v>
      </c>
      <c r="E572">
        <v>35</v>
      </c>
      <c r="F572">
        <v>35</v>
      </c>
      <c r="G572">
        <v>0</v>
      </c>
      <c r="H572">
        <v>0</v>
      </c>
      <c r="I572">
        <v>0</v>
      </c>
      <c r="J572">
        <v>0</v>
      </c>
      <c r="K572">
        <v>35</v>
      </c>
      <c r="L572">
        <v>40</v>
      </c>
      <c r="M572" t="s">
        <v>2364</v>
      </c>
      <c r="N572" t="s">
        <v>186</v>
      </c>
      <c r="O572" t="s">
        <v>185</v>
      </c>
    </row>
    <row r="573" spans="1:15" x14ac:dyDescent="0.2">
      <c r="B573">
        <v>201307</v>
      </c>
      <c r="C573">
        <v>0</v>
      </c>
      <c r="D573">
        <v>0</v>
      </c>
      <c r="E573">
        <v>34</v>
      </c>
      <c r="F573">
        <v>34</v>
      </c>
      <c r="G573">
        <v>0</v>
      </c>
      <c r="H573">
        <v>0</v>
      </c>
      <c r="I573">
        <v>0</v>
      </c>
      <c r="J573">
        <v>0</v>
      </c>
      <c r="K573">
        <v>34</v>
      </c>
      <c r="L573">
        <v>40</v>
      </c>
      <c r="M573" t="s">
        <v>2364</v>
      </c>
      <c r="N573" t="s">
        <v>186</v>
      </c>
      <c r="O573" t="s">
        <v>185</v>
      </c>
    </row>
    <row r="574" spans="1:15" x14ac:dyDescent="0.2">
      <c r="B574">
        <v>201301</v>
      </c>
      <c r="C574">
        <v>0</v>
      </c>
      <c r="D574">
        <v>0</v>
      </c>
      <c r="E574">
        <v>49</v>
      </c>
      <c r="F574">
        <v>49</v>
      </c>
      <c r="G574">
        <v>0</v>
      </c>
      <c r="H574">
        <v>0</v>
      </c>
      <c r="I574">
        <v>0</v>
      </c>
      <c r="J574">
        <v>0</v>
      </c>
      <c r="K574">
        <v>49</v>
      </c>
      <c r="L574">
        <v>40</v>
      </c>
      <c r="M574" t="s">
        <v>2364</v>
      </c>
      <c r="N574" t="s">
        <v>186</v>
      </c>
      <c r="O574" t="s">
        <v>185</v>
      </c>
    </row>
    <row r="575" spans="1:15" x14ac:dyDescent="0.2">
      <c r="B575">
        <v>201207</v>
      </c>
      <c r="C575">
        <v>0</v>
      </c>
      <c r="D575">
        <v>0</v>
      </c>
      <c r="E575">
        <v>32</v>
      </c>
      <c r="F575">
        <v>32</v>
      </c>
      <c r="G575">
        <v>0</v>
      </c>
      <c r="H575">
        <v>0</v>
      </c>
      <c r="I575">
        <v>0</v>
      </c>
      <c r="J575">
        <v>0</v>
      </c>
      <c r="K575">
        <v>32</v>
      </c>
      <c r="L575">
        <v>40</v>
      </c>
      <c r="M575" t="s">
        <v>2364</v>
      </c>
      <c r="N575" t="s">
        <v>186</v>
      </c>
      <c r="O575" t="s">
        <v>185</v>
      </c>
    </row>
    <row r="576" spans="1:15" x14ac:dyDescent="0.2">
      <c r="B576">
        <v>201201</v>
      </c>
      <c r="C576">
        <v>0</v>
      </c>
      <c r="D576">
        <v>0</v>
      </c>
      <c r="E576">
        <v>33</v>
      </c>
      <c r="F576">
        <v>33</v>
      </c>
      <c r="G576">
        <v>0</v>
      </c>
      <c r="H576">
        <v>2</v>
      </c>
      <c r="I576">
        <v>0</v>
      </c>
      <c r="J576">
        <v>0</v>
      </c>
      <c r="K576">
        <v>35</v>
      </c>
      <c r="L576">
        <v>40</v>
      </c>
      <c r="M576" t="s">
        <v>2364</v>
      </c>
      <c r="N576" t="s">
        <v>186</v>
      </c>
      <c r="O576" t="s">
        <v>185</v>
      </c>
    </row>
    <row r="578" spans="1:15" x14ac:dyDescent="0.2">
      <c r="A578" t="s">
        <v>187</v>
      </c>
      <c r="B578">
        <v>201401</v>
      </c>
      <c r="C578">
        <v>0</v>
      </c>
      <c r="D578">
        <v>0</v>
      </c>
      <c r="E578">
        <v>28</v>
      </c>
      <c r="F578">
        <v>28</v>
      </c>
      <c r="G578">
        <v>2</v>
      </c>
      <c r="H578">
        <v>0</v>
      </c>
      <c r="I578">
        <v>0</v>
      </c>
      <c r="J578">
        <v>0</v>
      </c>
      <c r="K578">
        <v>30</v>
      </c>
      <c r="L578">
        <v>40</v>
      </c>
      <c r="M578" t="s">
        <v>2364</v>
      </c>
      <c r="N578" t="s">
        <v>188</v>
      </c>
      <c r="O578" t="s">
        <v>187</v>
      </c>
    </row>
    <row r="579" spans="1:15" x14ac:dyDescent="0.2">
      <c r="B579">
        <v>201307</v>
      </c>
      <c r="C579">
        <v>0</v>
      </c>
      <c r="D579">
        <v>0</v>
      </c>
      <c r="E579">
        <v>28</v>
      </c>
      <c r="F579">
        <v>28</v>
      </c>
      <c r="G579">
        <v>2</v>
      </c>
      <c r="H579">
        <v>0</v>
      </c>
      <c r="I579">
        <v>0</v>
      </c>
      <c r="J579">
        <v>0</v>
      </c>
      <c r="K579">
        <v>30</v>
      </c>
      <c r="L579">
        <v>40</v>
      </c>
      <c r="M579" t="s">
        <v>2364</v>
      </c>
      <c r="N579" t="s">
        <v>188</v>
      </c>
      <c r="O579" t="s">
        <v>187</v>
      </c>
    </row>
    <row r="580" spans="1:15" x14ac:dyDescent="0.2">
      <c r="B580">
        <v>201301</v>
      </c>
      <c r="C580">
        <v>0</v>
      </c>
      <c r="D580">
        <v>0</v>
      </c>
      <c r="E580">
        <v>28</v>
      </c>
      <c r="F580">
        <v>28</v>
      </c>
      <c r="G580">
        <v>0</v>
      </c>
      <c r="H580">
        <v>0</v>
      </c>
      <c r="I580">
        <v>0</v>
      </c>
      <c r="J580">
        <v>0</v>
      </c>
      <c r="K580">
        <v>28</v>
      </c>
      <c r="L580">
        <v>40</v>
      </c>
      <c r="M580" t="s">
        <v>2364</v>
      </c>
      <c r="N580" t="s">
        <v>188</v>
      </c>
      <c r="O580" t="s">
        <v>187</v>
      </c>
    </row>
    <row r="581" spans="1:15" x14ac:dyDescent="0.2">
      <c r="B581">
        <v>201207</v>
      </c>
      <c r="C581">
        <v>0</v>
      </c>
      <c r="D581">
        <v>0</v>
      </c>
      <c r="E581">
        <v>28</v>
      </c>
      <c r="F581">
        <v>28</v>
      </c>
      <c r="G581">
        <v>0</v>
      </c>
      <c r="H581">
        <v>0</v>
      </c>
      <c r="I581">
        <v>0</v>
      </c>
      <c r="J581">
        <v>0</v>
      </c>
      <c r="K581">
        <v>28</v>
      </c>
      <c r="L581">
        <v>40</v>
      </c>
      <c r="M581" t="s">
        <v>2364</v>
      </c>
      <c r="N581" t="s">
        <v>188</v>
      </c>
      <c r="O581" t="s">
        <v>187</v>
      </c>
    </row>
    <row r="582" spans="1:15" x14ac:dyDescent="0.2">
      <c r="B582">
        <v>201201</v>
      </c>
      <c r="C582">
        <v>0</v>
      </c>
      <c r="D582">
        <v>0</v>
      </c>
      <c r="E582">
        <v>28</v>
      </c>
      <c r="F582">
        <v>28</v>
      </c>
      <c r="G582">
        <v>0</v>
      </c>
      <c r="H582">
        <v>0</v>
      </c>
      <c r="I582">
        <v>0</v>
      </c>
      <c r="J582">
        <v>0</v>
      </c>
      <c r="K582">
        <v>28</v>
      </c>
      <c r="L582">
        <v>40</v>
      </c>
      <c r="M582" t="s">
        <v>2364</v>
      </c>
      <c r="N582" t="s">
        <v>188</v>
      </c>
      <c r="O582" t="s">
        <v>187</v>
      </c>
    </row>
    <row r="584" spans="1:15" x14ac:dyDescent="0.2">
      <c r="A584" t="s">
        <v>189</v>
      </c>
      <c r="B584">
        <v>201401</v>
      </c>
      <c r="C584">
        <v>0</v>
      </c>
      <c r="D584">
        <v>0</v>
      </c>
      <c r="E584">
        <v>6</v>
      </c>
      <c r="F584">
        <v>6</v>
      </c>
      <c r="G584">
        <v>14</v>
      </c>
      <c r="H584">
        <v>0</v>
      </c>
      <c r="I584">
        <v>0</v>
      </c>
      <c r="J584">
        <v>0</v>
      </c>
      <c r="K584">
        <v>20</v>
      </c>
      <c r="L584">
        <v>40</v>
      </c>
      <c r="M584" t="s">
        <v>2364</v>
      </c>
      <c r="N584" t="s">
        <v>190</v>
      </c>
      <c r="O584" t="s">
        <v>189</v>
      </c>
    </row>
    <row r="585" spans="1:15" x14ac:dyDescent="0.2">
      <c r="B585">
        <v>201307</v>
      </c>
      <c r="C585">
        <v>2</v>
      </c>
      <c r="D585">
        <v>0</v>
      </c>
      <c r="E585">
        <v>5</v>
      </c>
      <c r="F585">
        <v>5</v>
      </c>
      <c r="G585">
        <v>6</v>
      </c>
      <c r="H585">
        <v>6</v>
      </c>
      <c r="I585">
        <v>0</v>
      </c>
      <c r="J585">
        <v>0</v>
      </c>
      <c r="K585">
        <v>19</v>
      </c>
      <c r="L585">
        <v>40</v>
      </c>
      <c r="M585" t="s">
        <v>2364</v>
      </c>
      <c r="N585" t="s">
        <v>190</v>
      </c>
      <c r="O585" t="s">
        <v>189</v>
      </c>
    </row>
    <row r="586" spans="1:15" x14ac:dyDescent="0.2">
      <c r="B586">
        <v>201301</v>
      </c>
      <c r="C586">
        <v>2</v>
      </c>
      <c r="D586">
        <v>0</v>
      </c>
      <c r="E586">
        <v>7</v>
      </c>
      <c r="F586">
        <v>7</v>
      </c>
      <c r="G586">
        <v>23</v>
      </c>
      <c r="H586">
        <v>0</v>
      </c>
      <c r="I586">
        <v>1</v>
      </c>
      <c r="J586">
        <v>1</v>
      </c>
      <c r="K586">
        <v>33</v>
      </c>
      <c r="L586">
        <v>40</v>
      </c>
      <c r="M586" t="s">
        <v>2364</v>
      </c>
      <c r="N586" t="s">
        <v>190</v>
      </c>
      <c r="O586" t="s">
        <v>189</v>
      </c>
    </row>
    <row r="587" spans="1:15" x14ac:dyDescent="0.2">
      <c r="B587">
        <v>201207</v>
      </c>
      <c r="C587">
        <v>2</v>
      </c>
      <c r="D587">
        <v>0</v>
      </c>
      <c r="E587">
        <v>8</v>
      </c>
      <c r="F587">
        <v>8</v>
      </c>
      <c r="G587">
        <v>9</v>
      </c>
      <c r="H587">
        <v>2</v>
      </c>
      <c r="I587">
        <v>4</v>
      </c>
      <c r="J587">
        <v>4</v>
      </c>
      <c r="K587">
        <v>25</v>
      </c>
      <c r="L587">
        <v>40</v>
      </c>
      <c r="M587" t="s">
        <v>2364</v>
      </c>
      <c r="N587" t="s">
        <v>190</v>
      </c>
      <c r="O587" t="s">
        <v>189</v>
      </c>
    </row>
    <row r="588" spans="1:15" x14ac:dyDescent="0.2">
      <c r="B588">
        <v>201201</v>
      </c>
      <c r="C588">
        <v>2</v>
      </c>
      <c r="D588">
        <v>0</v>
      </c>
      <c r="E588">
        <v>8</v>
      </c>
      <c r="F588">
        <v>8</v>
      </c>
      <c r="G588">
        <v>7</v>
      </c>
      <c r="H588">
        <v>6</v>
      </c>
      <c r="I588">
        <v>0</v>
      </c>
      <c r="J588">
        <v>0</v>
      </c>
      <c r="K588">
        <v>23</v>
      </c>
      <c r="L588">
        <v>40</v>
      </c>
      <c r="M588" t="s">
        <v>2364</v>
      </c>
      <c r="N588" t="s">
        <v>190</v>
      </c>
      <c r="O588" t="s">
        <v>189</v>
      </c>
    </row>
    <row r="590" spans="1:15" x14ac:dyDescent="0.2">
      <c r="A590" t="s">
        <v>191</v>
      </c>
      <c r="B590">
        <v>201401</v>
      </c>
      <c r="C590">
        <v>64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4</v>
      </c>
      <c r="J590">
        <v>4</v>
      </c>
      <c r="K590">
        <v>68</v>
      </c>
      <c r="L590">
        <v>40</v>
      </c>
      <c r="M590" t="s">
        <v>2364</v>
      </c>
      <c r="N590" t="s">
        <v>192</v>
      </c>
      <c r="O590" t="s">
        <v>191</v>
      </c>
    </row>
    <row r="591" spans="1:15" x14ac:dyDescent="0.2">
      <c r="B591">
        <v>201307</v>
      </c>
      <c r="C591">
        <v>59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5</v>
      </c>
      <c r="J591">
        <v>5</v>
      </c>
      <c r="K591">
        <v>64</v>
      </c>
      <c r="L591">
        <v>40</v>
      </c>
      <c r="M591" t="s">
        <v>2364</v>
      </c>
      <c r="N591" t="s">
        <v>192</v>
      </c>
      <c r="O591" t="s">
        <v>191</v>
      </c>
    </row>
    <row r="592" spans="1:15" x14ac:dyDescent="0.2">
      <c r="B592">
        <v>201301</v>
      </c>
      <c r="C592">
        <v>69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69</v>
      </c>
      <c r="L592">
        <v>40</v>
      </c>
      <c r="M592" t="s">
        <v>2364</v>
      </c>
      <c r="N592" t="s">
        <v>192</v>
      </c>
      <c r="O592" t="s">
        <v>191</v>
      </c>
    </row>
    <row r="593" spans="1:15" x14ac:dyDescent="0.2">
      <c r="B593">
        <v>201207</v>
      </c>
      <c r="C593">
        <v>70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4</v>
      </c>
      <c r="J593">
        <v>4</v>
      </c>
      <c r="K593">
        <v>74</v>
      </c>
      <c r="L593">
        <v>40</v>
      </c>
      <c r="M593" t="s">
        <v>2364</v>
      </c>
      <c r="N593" t="s">
        <v>192</v>
      </c>
      <c r="O593" t="s">
        <v>191</v>
      </c>
    </row>
    <row r="594" spans="1:15" x14ac:dyDescent="0.2">
      <c r="B594">
        <v>201201</v>
      </c>
      <c r="C594">
        <v>70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1</v>
      </c>
      <c r="J594">
        <v>1</v>
      </c>
      <c r="K594">
        <v>71</v>
      </c>
      <c r="L594">
        <v>40</v>
      </c>
      <c r="M594" t="s">
        <v>2364</v>
      </c>
      <c r="N594" t="s">
        <v>192</v>
      </c>
      <c r="O594" t="s">
        <v>191</v>
      </c>
    </row>
    <row r="596" spans="1:15" x14ac:dyDescent="0.2">
      <c r="A596" t="s">
        <v>193</v>
      </c>
      <c r="B596">
        <v>201401</v>
      </c>
      <c r="C596">
        <v>0</v>
      </c>
      <c r="D596">
        <v>0</v>
      </c>
      <c r="E596">
        <v>30</v>
      </c>
      <c r="F596">
        <v>30</v>
      </c>
      <c r="G596">
        <v>0</v>
      </c>
      <c r="H596">
        <v>0</v>
      </c>
      <c r="I596">
        <v>0</v>
      </c>
      <c r="J596">
        <v>0</v>
      </c>
      <c r="K596">
        <v>30</v>
      </c>
      <c r="L596">
        <v>40</v>
      </c>
      <c r="M596" t="s">
        <v>2364</v>
      </c>
      <c r="N596" t="s">
        <v>194</v>
      </c>
      <c r="O596" t="s">
        <v>193</v>
      </c>
    </row>
    <row r="597" spans="1:15" x14ac:dyDescent="0.2">
      <c r="B597">
        <v>201307</v>
      </c>
      <c r="C597">
        <v>0</v>
      </c>
      <c r="D597">
        <v>0</v>
      </c>
      <c r="E597">
        <v>27</v>
      </c>
      <c r="F597">
        <v>27</v>
      </c>
      <c r="G597">
        <v>0</v>
      </c>
      <c r="H597">
        <v>0</v>
      </c>
      <c r="I597">
        <v>0</v>
      </c>
      <c r="J597">
        <v>0</v>
      </c>
      <c r="K597">
        <v>27</v>
      </c>
      <c r="L597">
        <v>40</v>
      </c>
      <c r="M597" t="s">
        <v>2364</v>
      </c>
      <c r="N597" t="s">
        <v>194</v>
      </c>
      <c r="O597" t="s">
        <v>193</v>
      </c>
    </row>
    <row r="598" spans="1:15" x14ac:dyDescent="0.2">
      <c r="B598">
        <v>201301</v>
      </c>
      <c r="C598">
        <v>0</v>
      </c>
      <c r="D598">
        <v>0</v>
      </c>
      <c r="E598">
        <v>35</v>
      </c>
      <c r="F598">
        <v>35</v>
      </c>
      <c r="G598">
        <v>0</v>
      </c>
      <c r="H598">
        <v>0</v>
      </c>
      <c r="I598">
        <v>3</v>
      </c>
      <c r="J598">
        <v>3</v>
      </c>
      <c r="K598">
        <v>38</v>
      </c>
      <c r="L598">
        <v>40</v>
      </c>
      <c r="M598" t="s">
        <v>2364</v>
      </c>
      <c r="N598" t="s">
        <v>194</v>
      </c>
      <c r="O598" t="s">
        <v>193</v>
      </c>
    </row>
    <row r="599" spans="1:15" x14ac:dyDescent="0.2">
      <c r="B599">
        <v>201201</v>
      </c>
      <c r="C599">
        <v>0</v>
      </c>
      <c r="D599">
        <v>0</v>
      </c>
      <c r="E599">
        <v>31</v>
      </c>
      <c r="F599">
        <v>31</v>
      </c>
      <c r="G599">
        <v>0</v>
      </c>
      <c r="H599">
        <v>0</v>
      </c>
      <c r="I599">
        <v>0</v>
      </c>
      <c r="J599">
        <v>0</v>
      </c>
      <c r="K599">
        <v>31</v>
      </c>
      <c r="L599">
        <v>40</v>
      </c>
      <c r="M599" t="s">
        <v>2364</v>
      </c>
      <c r="N599" t="s">
        <v>194</v>
      </c>
      <c r="O599" t="s">
        <v>193</v>
      </c>
    </row>
    <row r="601" spans="1:15" x14ac:dyDescent="0.2">
      <c r="A601" t="s">
        <v>195</v>
      </c>
      <c r="B601">
        <v>201401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40</v>
      </c>
      <c r="M601" t="s">
        <v>2364</v>
      </c>
      <c r="N601" t="s">
        <v>196</v>
      </c>
      <c r="O601" t="s">
        <v>195</v>
      </c>
    </row>
    <row r="602" spans="1:15" x14ac:dyDescent="0.2">
      <c r="B602">
        <v>201307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40</v>
      </c>
      <c r="M602" t="s">
        <v>2364</v>
      </c>
      <c r="N602" t="s">
        <v>196</v>
      </c>
      <c r="O602" t="s">
        <v>195</v>
      </c>
    </row>
    <row r="603" spans="1:15" x14ac:dyDescent="0.2">
      <c r="B603">
        <v>201301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40</v>
      </c>
      <c r="M603" t="s">
        <v>2364</v>
      </c>
      <c r="N603" t="s">
        <v>196</v>
      </c>
      <c r="O603" t="s">
        <v>195</v>
      </c>
    </row>
    <row r="604" spans="1:15" x14ac:dyDescent="0.2">
      <c r="B604">
        <v>201201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40</v>
      </c>
      <c r="M604" t="s">
        <v>2364</v>
      </c>
      <c r="N604" t="s">
        <v>196</v>
      </c>
      <c r="O604" t="s">
        <v>195</v>
      </c>
    </row>
    <row r="606" spans="1:15" x14ac:dyDescent="0.2">
      <c r="A606" t="s">
        <v>197</v>
      </c>
      <c r="B606">
        <v>201401</v>
      </c>
      <c r="C606">
        <v>0</v>
      </c>
      <c r="D606">
        <v>0</v>
      </c>
      <c r="E606">
        <v>14</v>
      </c>
      <c r="F606">
        <v>14</v>
      </c>
      <c r="G606">
        <v>0</v>
      </c>
      <c r="H606">
        <v>0</v>
      </c>
      <c r="I606">
        <v>0</v>
      </c>
      <c r="J606">
        <v>0</v>
      </c>
      <c r="K606">
        <v>14</v>
      </c>
      <c r="L606">
        <v>40</v>
      </c>
      <c r="M606" t="s">
        <v>2364</v>
      </c>
      <c r="N606" t="s">
        <v>198</v>
      </c>
      <c r="O606" t="s">
        <v>197</v>
      </c>
    </row>
    <row r="607" spans="1:15" x14ac:dyDescent="0.2">
      <c r="B607">
        <v>201307</v>
      </c>
      <c r="C607">
        <v>0</v>
      </c>
      <c r="D607">
        <v>1</v>
      </c>
      <c r="E607">
        <v>14</v>
      </c>
      <c r="F607">
        <v>15</v>
      </c>
      <c r="G607">
        <v>0</v>
      </c>
      <c r="H607">
        <v>0</v>
      </c>
      <c r="I607">
        <v>12</v>
      </c>
      <c r="J607">
        <v>12</v>
      </c>
      <c r="K607">
        <v>27</v>
      </c>
      <c r="L607">
        <v>40</v>
      </c>
      <c r="M607" t="s">
        <v>2364</v>
      </c>
      <c r="N607" t="s">
        <v>198</v>
      </c>
      <c r="O607" t="s">
        <v>197</v>
      </c>
    </row>
    <row r="608" spans="1:15" x14ac:dyDescent="0.2">
      <c r="B608">
        <v>201301</v>
      </c>
      <c r="C608">
        <v>0</v>
      </c>
      <c r="D608">
        <v>2</v>
      </c>
      <c r="E608">
        <v>13</v>
      </c>
      <c r="F608">
        <v>15</v>
      </c>
      <c r="G608">
        <v>0</v>
      </c>
      <c r="H608">
        <v>0</v>
      </c>
      <c r="I608">
        <v>0</v>
      </c>
      <c r="J608">
        <v>0</v>
      </c>
      <c r="K608">
        <v>15</v>
      </c>
      <c r="L608">
        <v>40</v>
      </c>
      <c r="M608" t="s">
        <v>2364</v>
      </c>
      <c r="N608" t="s">
        <v>198</v>
      </c>
      <c r="O608" t="s">
        <v>197</v>
      </c>
    </row>
    <row r="609" spans="1:15" x14ac:dyDescent="0.2">
      <c r="B609">
        <v>201207</v>
      </c>
      <c r="C609">
        <v>0</v>
      </c>
      <c r="D609">
        <v>0</v>
      </c>
      <c r="E609">
        <v>0</v>
      </c>
      <c r="F609">
        <v>0</v>
      </c>
      <c r="G609">
        <v>7</v>
      </c>
      <c r="H609">
        <v>0</v>
      </c>
      <c r="I609">
        <v>0</v>
      </c>
      <c r="J609">
        <v>0</v>
      </c>
      <c r="K609">
        <v>7</v>
      </c>
      <c r="L609">
        <v>40</v>
      </c>
      <c r="M609" t="s">
        <v>2364</v>
      </c>
      <c r="N609" t="s">
        <v>198</v>
      </c>
      <c r="O609" t="s">
        <v>197</v>
      </c>
    </row>
    <row r="610" spans="1:15" x14ac:dyDescent="0.2">
      <c r="B610">
        <v>201201</v>
      </c>
      <c r="C610">
        <v>0</v>
      </c>
      <c r="D610">
        <v>0</v>
      </c>
      <c r="E610">
        <v>0</v>
      </c>
      <c r="F610">
        <v>0</v>
      </c>
      <c r="G610">
        <v>6</v>
      </c>
      <c r="H610">
        <v>0</v>
      </c>
      <c r="I610">
        <v>0</v>
      </c>
      <c r="J610">
        <v>0</v>
      </c>
      <c r="K610">
        <v>6</v>
      </c>
      <c r="L610">
        <v>40</v>
      </c>
      <c r="M610" t="s">
        <v>2364</v>
      </c>
      <c r="N610" t="s">
        <v>198</v>
      </c>
      <c r="O610" t="s">
        <v>197</v>
      </c>
    </row>
    <row r="612" spans="1:15" x14ac:dyDescent="0.2">
      <c r="A612" t="s">
        <v>199</v>
      </c>
      <c r="B612">
        <v>201401</v>
      </c>
      <c r="C612">
        <v>0</v>
      </c>
      <c r="D612">
        <v>0</v>
      </c>
      <c r="E612">
        <v>11</v>
      </c>
      <c r="F612">
        <v>11</v>
      </c>
      <c r="G612">
        <v>0</v>
      </c>
      <c r="H612">
        <v>0</v>
      </c>
      <c r="I612">
        <v>3</v>
      </c>
      <c r="J612">
        <v>2</v>
      </c>
      <c r="K612">
        <v>14</v>
      </c>
      <c r="L612">
        <v>40</v>
      </c>
      <c r="M612" t="s">
        <v>2364</v>
      </c>
      <c r="N612" t="s">
        <v>200</v>
      </c>
      <c r="O612" t="s">
        <v>199</v>
      </c>
    </row>
    <row r="613" spans="1:15" x14ac:dyDescent="0.2">
      <c r="B613">
        <v>201307</v>
      </c>
      <c r="C613">
        <v>0</v>
      </c>
      <c r="D613">
        <v>3</v>
      </c>
      <c r="E613">
        <v>2</v>
      </c>
      <c r="F613">
        <v>5</v>
      </c>
      <c r="G613">
        <v>0</v>
      </c>
      <c r="H613">
        <v>0</v>
      </c>
      <c r="I613">
        <v>2</v>
      </c>
      <c r="J613">
        <v>1</v>
      </c>
      <c r="K613">
        <v>7</v>
      </c>
      <c r="L613">
        <v>40</v>
      </c>
      <c r="M613" t="s">
        <v>2364</v>
      </c>
      <c r="N613" t="s">
        <v>200</v>
      </c>
      <c r="O613" t="s">
        <v>199</v>
      </c>
    </row>
    <row r="614" spans="1:15" x14ac:dyDescent="0.2">
      <c r="B614">
        <v>201301</v>
      </c>
      <c r="C614">
        <v>0</v>
      </c>
      <c r="D614">
        <v>9</v>
      </c>
      <c r="E614">
        <v>0</v>
      </c>
      <c r="F614">
        <v>9</v>
      </c>
      <c r="G614">
        <v>0</v>
      </c>
      <c r="H614">
        <v>0</v>
      </c>
      <c r="I614">
        <v>2</v>
      </c>
      <c r="J614">
        <v>0</v>
      </c>
      <c r="K614">
        <v>11</v>
      </c>
      <c r="L614">
        <v>40</v>
      </c>
      <c r="M614" t="s">
        <v>2364</v>
      </c>
      <c r="N614" t="s">
        <v>200</v>
      </c>
      <c r="O614" t="s">
        <v>199</v>
      </c>
    </row>
    <row r="615" spans="1:15" x14ac:dyDescent="0.2">
      <c r="B615">
        <v>201207</v>
      </c>
      <c r="C615">
        <v>0</v>
      </c>
      <c r="D615">
        <v>11</v>
      </c>
      <c r="E615">
        <v>0</v>
      </c>
      <c r="F615">
        <v>11</v>
      </c>
      <c r="G615">
        <v>0</v>
      </c>
      <c r="H615">
        <v>0</v>
      </c>
      <c r="I615">
        <v>2</v>
      </c>
      <c r="J615">
        <v>0</v>
      </c>
      <c r="K615">
        <v>13</v>
      </c>
      <c r="L615">
        <v>40</v>
      </c>
      <c r="M615" t="s">
        <v>2364</v>
      </c>
      <c r="N615" t="s">
        <v>200</v>
      </c>
      <c r="O615" t="s">
        <v>199</v>
      </c>
    </row>
    <row r="616" spans="1:15" x14ac:dyDescent="0.2">
      <c r="B616">
        <v>201201</v>
      </c>
      <c r="C616">
        <v>0</v>
      </c>
      <c r="D616">
        <v>11</v>
      </c>
      <c r="E616">
        <v>0</v>
      </c>
      <c r="F616">
        <v>11</v>
      </c>
      <c r="G616">
        <v>0</v>
      </c>
      <c r="H616">
        <v>0</v>
      </c>
      <c r="I616">
        <v>7</v>
      </c>
      <c r="J616">
        <v>7</v>
      </c>
      <c r="K616">
        <v>18</v>
      </c>
      <c r="L616">
        <v>40</v>
      </c>
      <c r="M616" t="s">
        <v>2364</v>
      </c>
      <c r="N616" t="s">
        <v>200</v>
      </c>
      <c r="O616" t="s">
        <v>199</v>
      </c>
    </row>
    <row r="618" spans="1:15" x14ac:dyDescent="0.2">
      <c r="A618" t="s">
        <v>201</v>
      </c>
      <c r="B618">
        <v>201401</v>
      </c>
      <c r="C618">
        <v>64</v>
      </c>
      <c r="D618">
        <v>0</v>
      </c>
      <c r="E618">
        <v>68</v>
      </c>
      <c r="F618">
        <v>68</v>
      </c>
      <c r="G618">
        <v>0</v>
      </c>
      <c r="H618">
        <v>0</v>
      </c>
      <c r="I618">
        <v>0</v>
      </c>
      <c r="J618">
        <v>0</v>
      </c>
      <c r="K618">
        <v>132</v>
      </c>
      <c r="L618">
        <v>40</v>
      </c>
      <c r="M618" t="s">
        <v>2364</v>
      </c>
      <c r="N618" t="s">
        <v>202</v>
      </c>
      <c r="O618" t="s">
        <v>201</v>
      </c>
    </row>
    <row r="619" spans="1:15" x14ac:dyDescent="0.2">
      <c r="B619">
        <v>201307</v>
      </c>
      <c r="C619">
        <v>57</v>
      </c>
      <c r="D619">
        <v>0</v>
      </c>
      <c r="E619">
        <v>68</v>
      </c>
      <c r="F619">
        <v>68</v>
      </c>
      <c r="G619">
        <v>0</v>
      </c>
      <c r="H619">
        <v>0</v>
      </c>
      <c r="I619">
        <v>0</v>
      </c>
      <c r="J619">
        <v>0</v>
      </c>
      <c r="K619">
        <v>125</v>
      </c>
      <c r="L619">
        <v>40</v>
      </c>
      <c r="M619" t="s">
        <v>2364</v>
      </c>
      <c r="N619" t="s">
        <v>202</v>
      </c>
      <c r="O619" t="s">
        <v>201</v>
      </c>
    </row>
    <row r="620" spans="1:15" x14ac:dyDescent="0.2">
      <c r="B620">
        <v>201301</v>
      </c>
      <c r="C620">
        <v>64</v>
      </c>
      <c r="D620">
        <v>0</v>
      </c>
      <c r="E620">
        <v>73</v>
      </c>
      <c r="F620">
        <v>73</v>
      </c>
      <c r="G620">
        <v>1</v>
      </c>
      <c r="H620">
        <v>0</v>
      </c>
      <c r="I620">
        <v>2</v>
      </c>
      <c r="J620">
        <v>2</v>
      </c>
      <c r="K620">
        <v>140</v>
      </c>
      <c r="L620">
        <v>40</v>
      </c>
      <c r="M620" t="s">
        <v>2364</v>
      </c>
      <c r="N620" t="s">
        <v>202</v>
      </c>
      <c r="O620" t="s">
        <v>201</v>
      </c>
    </row>
    <row r="621" spans="1:15" x14ac:dyDescent="0.2">
      <c r="B621">
        <v>201207</v>
      </c>
      <c r="C621">
        <v>38</v>
      </c>
      <c r="D621">
        <v>0</v>
      </c>
      <c r="E621">
        <v>72</v>
      </c>
      <c r="F621">
        <v>72</v>
      </c>
      <c r="G621">
        <v>1</v>
      </c>
      <c r="H621">
        <v>0</v>
      </c>
      <c r="I621">
        <v>11</v>
      </c>
      <c r="J621">
        <v>11</v>
      </c>
      <c r="K621">
        <v>122</v>
      </c>
      <c r="L621">
        <v>40</v>
      </c>
      <c r="M621" t="s">
        <v>2364</v>
      </c>
      <c r="N621" t="s">
        <v>202</v>
      </c>
      <c r="O621" t="s">
        <v>201</v>
      </c>
    </row>
    <row r="622" spans="1:15" x14ac:dyDescent="0.2">
      <c r="B622">
        <v>201201</v>
      </c>
      <c r="C622">
        <v>64</v>
      </c>
      <c r="D622">
        <v>0</v>
      </c>
      <c r="E622">
        <v>72</v>
      </c>
      <c r="F622">
        <v>72</v>
      </c>
      <c r="G622">
        <v>0</v>
      </c>
      <c r="H622">
        <v>0</v>
      </c>
      <c r="I622">
        <v>0</v>
      </c>
      <c r="J622">
        <v>0</v>
      </c>
      <c r="K622">
        <v>136</v>
      </c>
      <c r="L622">
        <v>40</v>
      </c>
      <c r="M622" t="s">
        <v>2364</v>
      </c>
      <c r="N622" t="s">
        <v>202</v>
      </c>
      <c r="O622" t="s">
        <v>201</v>
      </c>
    </row>
    <row r="624" spans="1:15" x14ac:dyDescent="0.2">
      <c r="A624" t="s">
        <v>203</v>
      </c>
      <c r="B624">
        <v>201401</v>
      </c>
      <c r="C624">
        <v>0</v>
      </c>
      <c r="D624">
        <v>2</v>
      </c>
      <c r="E624">
        <v>56</v>
      </c>
      <c r="F624">
        <v>58</v>
      </c>
      <c r="G624">
        <v>0</v>
      </c>
      <c r="H624">
        <v>42</v>
      </c>
      <c r="I624">
        <v>1</v>
      </c>
      <c r="J624">
        <v>1</v>
      </c>
      <c r="K624">
        <v>101</v>
      </c>
      <c r="L624">
        <v>40</v>
      </c>
      <c r="M624" t="s">
        <v>2364</v>
      </c>
      <c r="N624" t="s">
        <v>204</v>
      </c>
      <c r="O624" t="s">
        <v>203</v>
      </c>
    </row>
    <row r="625" spans="1:15" x14ac:dyDescent="0.2">
      <c r="B625">
        <v>201307</v>
      </c>
      <c r="C625">
        <v>0</v>
      </c>
      <c r="D625">
        <v>2</v>
      </c>
      <c r="E625">
        <v>47</v>
      </c>
      <c r="F625">
        <v>49</v>
      </c>
      <c r="G625">
        <v>0</v>
      </c>
      <c r="H625">
        <v>33</v>
      </c>
      <c r="I625">
        <v>1</v>
      </c>
      <c r="J625">
        <v>1</v>
      </c>
      <c r="K625">
        <v>83</v>
      </c>
      <c r="L625">
        <v>40</v>
      </c>
      <c r="M625" t="s">
        <v>2364</v>
      </c>
      <c r="N625" t="s">
        <v>204</v>
      </c>
      <c r="O625" t="s">
        <v>203</v>
      </c>
    </row>
    <row r="626" spans="1:15" x14ac:dyDescent="0.2">
      <c r="B626">
        <v>201301</v>
      </c>
      <c r="C626">
        <v>0</v>
      </c>
      <c r="D626">
        <v>2</v>
      </c>
      <c r="E626">
        <v>44</v>
      </c>
      <c r="F626">
        <v>46</v>
      </c>
      <c r="G626">
        <v>0</v>
      </c>
      <c r="H626">
        <v>43</v>
      </c>
      <c r="I626">
        <v>16</v>
      </c>
      <c r="J626">
        <v>16</v>
      </c>
      <c r="K626">
        <v>105</v>
      </c>
      <c r="L626">
        <v>40</v>
      </c>
      <c r="M626" t="s">
        <v>2364</v>
      </c>
      <c r="N626" t="s">
        <v>204</v>
      </c>
      <c r="O626" t="s">
        <v>203</v>
      </c>
    </row>
    <row r="627" spans="1:15" x14ac:dyDescent="0.2">
      <c r="B627">
        <v>201207</v>
      </c>
      <c r="C627">
        <v>0</v>
      </c>
      <c r="D627">
        <v>2</v>
      </c>
      <c r="E627">
        <v>36</v>
      </c>
      <c r="F627">
        <v>38</v>
      </c>
      <c r="G627">
        <v>0</v>
      </c>
      <c r="H627">
        <v>25</v>
      </c>
      <c r="I627">
        <v>1</v>
      </c>
      <c r="J627">
        <v>1</v>
      </c>
      <c r="K627">
        <v>64</v>
      </c>
      <c r="L627">
        <v>40</v>
      </c>
      <c r="M627" t="s">
        <v>2364</v>
      </c>
      <c r="N627" t="s">
        <v>204</v>
      </c>
      <c r="O627" t="s">
        <v>203</v>
      </c>
    </row>
    <row r="628" spans="1:15" x14ac:dyDescent="0.2">
      <c r="B628">
        <v>201201</v>
      </c>
      <c r="C628">
        <v>0</v>
      </c>
      <c r="D628">
        <v>2</v>
      </c>
      <c r="E628">
        <v>42</v>
      </c>
      <c r="F628">
        <v>44</v>
      </c>
      <c r="G628">
        <v>0</v>
      </c>
      <c r="H628">
        <v>40</v>
      </c>
      <c r="I628">
        <v>1</v>
      </c>
      <c r="J628">
        <v>1</v>
      </c>
      <c r="K628">
        <v>85</v>
      </c>
      <c r="L628">
        <v>40</v>
      </c>
      <c r="M628" t="s">
        <v>2364</v>
      </c>
      <c r="N628" t="s">
        <v>204</v>
      </c>
      <c r="O628" t="s">
        <v>203</v>
      </c>
    </row>
    <row r="630" spans="1:15" x14ac:dyDescent="0.2">
      <c r="A630" t="s">
        <v>205</v>
      </c>
      <c r="B630">
        <v>201401</v>
      </c>
      <c r="C630">
        <v>21</v>
      </c>
      <c r="D630">
        <v>0</v>
      </c>
      <c r="E630">
        <v>53</v>
      </c>
      <c r="F630">
        <v>53</v>
      </c>
      <c r="G630">
        <v>0</v>
      </c>
      <c r="H630">
        <v>0</v>
      </c>
      <c r="I630">
        <v>3</v>
      </c>
      <c r="J630">
        <v>0</v>
      </c>
      <c r="K630">
        <v>77</v>
      </c>
      <c r="L630">
        <v>40</v>
      </c>
      <c r="M630" t="s">
        <v>2364</v>
      </c>
      <c r="N630" t="s">
        <v>206</v>
      </c>
      <c r="O630" t="s">
        <v>205</v>
      </c>
    </row>
    <row r="631" spans="1:15" x14ac:dyDescent="0.2">
      <c r="B631">
        <v>201307</v>
      </c>
      <c r="C631">
        <v>21</v>
      </c>
      <c r="D631">
        <v>0</v>
      </c>
      <c r="E631">
        <v>53</v>
      </c>
      <c r="F631">
        <v>53</v>
      </c>
      <c r="G631">
        <v>0</v>
      </c>
      <c r="H631">
        <v>0</v>
      </c>
      <c r="I631">
        <v>4</v>
      </c>
      <c r="J631">
        <v>0</v>
      </c>
      <c r="K631">
        <v>78</v>
      </c>
      <c r="L631">
        <v>40</v>
      </c>
      <c r="M631" t="s">
        <v>2364</v>
      </c>
      <c r="N631" t="s">
        <v>206</v>
      </c>
      <c r="O631" t="s">
        <v>205</v>
      </c>
    </row>
    <row r="632" spans="1:15" x14ac:dyDescent="0.2">
      <c r="B632">
        <v>201301</v>
      </c>
      <c r="C632">
        <v>21</v>
      </c>
      <c r="D632">
        <v>0</v>
      </c>
      <c r="E632">
        <v>50</v>
      </c>
      <c r="F632">
        <v>50</v>
      </c>
      <c r="G632">
        <v>0</v>
      </c>
      <c r="H632">
        <v>0</v>
      </c>
      <c r="I632">
        <v>3</v>
      </c>
      <c r="J632">
        <v>0</v>
      </c>
      <c r="K632">
        <v>74</v>
      </c>
      <c r="L632">
        <v>40</v>
      </c>
      <c r="M632" t="s">
        <v>2364</v>
      </c>
      <c r="N632" t="s">
        <v>206</v>
      </c>
      <c r="O632" t="s">
        <v>205</v>
      </c>
    </row>
    <row r="633" spans="1:15" x14ac:dyDescent="0.2">
      <c r="B633">
        <v>201207</v>
      </c>
      <c r="C633">
        <v>21</v>
      </c>
      <c r="D633">
        <v>0</v>
      </c>
      <c r="E633">
        <v>50</v>
      </c>
      <c r="F633">
        <v>50</v>
      </c>
      <c r="G633">
        <v>0</v>
      </c>
      <c r="H633">
        <v>0</v>
      </c>
      <c r="I633">
        <v>3</v>
      </c>
      <c r="J633">
        <v>0</v>
      </c>
      <c r="K633">
        <v>74</v>
      </c>
      <c r="L633">
        <v>40</v>
      </c>
      <c r="M633" t="s">
        <v>2364</v>
      </c>
      <c r="N633" t="s">
        <v>206</v>
      </c>
      <c r="O633" t="s">
        <v>205</v>
      </c>
    </row>
    <row r="634" spans="1:15" x14ac:dyDescent="0.2">
      <c r="B634">
        <v>201201</v>
      </c>
      <c r="C634">
        <v>21</v>
      </c>
      <c r="D634">
        <v>0</v>
      </c>
      <c r="E634">
        <v>50</v>
      </c>
      <c r="F634">
        <v>50</v>
      </c>
      <c r="G634">
        <v>0</v>
      </c>
      <c r="H634">
        <v>0</v>
      </c>
      <c r="I634">
        <v>3</v>
      </c>
      <c r="J634">
        <v>0</v>
      </c>
      <c r="K634">
        <v>74</v>
      </c>
      <c r="L634">
        <v>40</v>
      </c>
      <c r="M634" t="s">
        <v>2364</v>
      </c>
      <c r="N634" t="s">
        <v>206</v>
      </c>
      <c r="O634" t="s">
        <v>205</v>
      </c>
    </row>
    <row r="636" spans="1:15" x14ac:dyDescent="0.2">
      <c r="A636" t="s">
        <v>207</v>
      </c>
      <c r="B636">
        <v>201401</v>
      </c>
      <c r="C636">
        <v>0</v>
      </c>
      <c r="D636">
        <v>0</v>
      </c>
      <c r="E636">
        <v>5</v>
      </c>
      <c r="F636">
        <v>5</v>
      </c>
      <c r="G636">
        <v>0</v>
      </c>
      <c r="H636">
        <v>0</v>
      </c>
      <c r="I636">
        <v>5</v>
      </c>
      <c r="J636">
        <v>0</v>
      </c>
      <c r="K636">
        <v>10</v>
      </c>
      <c r="L636">
        <v>40</v>
      </c>
      <c r="M636" t="s">
        <v>2364</v>
      </c>
      <c r="N636" t="s">
        <v>208</v>
      </c>
      <c r="O636" t="s">
        <v>207</v>
      </c>
    </row>
    <row r="637" spans="1:15" x14ac:dyDescent="0.2">
      <c r="B637">
        <v>201307</v>
      </c>
      <c r="C637">
        <v>0</v>
      </c>
      <c r="D637">
        <v>0</v>
      </c>
      <c r="E637">
        <v>4</v>
      </c>
      <c r="F637">
        <v>4</v>
      </c>
      <c r="G637">
        <v>0</v>
      </c>
      <c r="H637">
        <v>0</v>
      </c>
      <c r="I637">
        <v>5</v>
      </c>
      <c r="J637">
        <v>0</v>
      </c>
      <c r="K637">
        <v>9</v>
      </c>
      <c r="L637">
        <v>40</v>
      </c>
      <c r="M637" t="s">
        <v>2364</v>
      </c>
      <c r="N637" t="s">
        <v>208</v>
      </c>
      <c r="O637" t="s">
        <v>207</v>
      </c>
    </row>
    <row r="638" spans="1:15" x14ac:dyDescent="0.2">
      <c r="B638">
        <v>201301</v>
      </c>
      <c r="C638">
        <v>0</v>
      </c>
      <c r="D638">
        <v>0</v>
      </c>
      <c r="E638">
        <v>3</v>
      </c>
      <c r="F638">
        <v>3</v>
      </c>
      <c r="G638">
        <v>0</v>
      </c>
      <c r="H638">
        <v>0</v>
      </c>
      <c r="I638">
        <v>5</v>
      </c>
      <c r="J638">
        <v>0</v>
      </c>
      <c r="K638">
        <v>8</v>
      </c>
      <c r="L638">
        <v>40</v>
      </c>
      <c r="M638" t="s">
        <v>2364</v>
      </c>
      <c r="N638" t="s">
        <v>208</v>
      </c>
      <c r="O638" t="s">
        <v>207</v>
      </c>
    </row>
    <row r="639" spans="1:15" x14ac:dyDescent="0.2">
      <c r="B639">
        <v>201207</v>
      </c>
      <c r="C639">
        <v>0</v>
      </c>
      <c r="D639">
        <v>0</v>
      </c>
      <c r="E639">
        <v>4</v>
      </c>
      <c r="F639">
        <v>4</v>
      </c>
      <c r="G639">
        <v>0</v>
      </c>
      <c r="H639">
        <v>0</v>
      </c>
      <c r="I639">
        <v>7</v>
      </c>
      <c r="J639">
        <v>2</v>
      </c>
      <c r="K639">
        <v>11</v>
      </c>
      <c r="L639">
        <v>40</v>
      </c>
      <c r="M639" t="s">
        <v>2364</v>
      </c>
      <c r="N639" t="s">
        <v>208</v>
      </c>
      <c r="O639" t="s">
        <v>207</v>
      </c>
    </row>
    <row r="640" spans="1:15" x14ac:dyDescent="0.2">
      <c r="B640">
        <v>201201</v>
      </c>
      <c r="C640">
        <v>0</v>
      </c>
      <c r="D640">
        <v>0</v>
      </c>
      <c r="E640">
        <v>4</v>
      </c>
      <c r="F640">
        <v>4</v>
      </c>
      <c r="G640">
        <v>0</v>
      </c>
      <c r="H640">
        <v>0</v>
      </c>
      <c r="I640">
        <v>5</v>
      </c>
      <c r="J640">
        <v>0</v>
      </c>
      <c r="K640">
        <v>9</v>
      </c>
      <c r="L640">
        <v>40</v>
      </c>
      <c r="M640" t="s">
        <v>2364</v>
      </c>
      <c r="N640" t="s">
        <v>208</v>
      </c>
      <c r="O640" t="s">
        <v>207</v>
      </c>
    </row>
    <row r="642" spans="1:15" x14ac:dyDescent="0.2">
      <c r="A642" t="s">
        <v>209</v>
      </c>
      <c r="B642">
        <v>201401</v>
      </c>
      <c r="C642">
        <v>33</v>
      </c>
      <c r="D642">
        <v>0</v>
      </c>
      <c r="E642">
        <v>8</v>
      </c>
      <c r="F642">
        <v>8</v>
      </c>
      <c r="G642">
        <v>0</v>
      </c>
      <c r="H642">
        <v>0</v>
      </c>
      <c r="I642">
        <v>1</v>
      </c>
      <c r="J642">
        <v>1</v>
      </c>
      <c r="K642">
        <v>42</v>
      </c>
      <c r="L642">
        <v>40</v>
      </c>
      <c r="M642" t="s">
        <v>2364</v>
      </c>
      <c r="N642" t="s">
        <v>210</v>
      </c>
      <c r="O642" t="s">
        <v>209</v>
      </c>
    </row>
    <row r="643" spans="1:15" x14ac:dyDescent="0.2">
      <c r="B643">
        <v>201307</v>
      </c>
      <c r="C643">
        <v>44</v>
      </c>
      <c r="D643">
        <v>0</v>
      </c>
      <c r="E643">
        <v>9</v>
      </c>
      <c r="F643">
        <v>9</v>
      </c>
      <c r="G643">
        <v>0</v>
      </c>
      <c r="H643">
        <v>0</v>
      </c>
      <c r="I643">
        <v>0</v>
      </c>
      <c r="J643">
        <v>0</v>
      </c>
      <c r="K643">
        <v>53</v>
      </c>
      <c r="L643">
        <v>40</v>
      </c>
      <c r="M643" t="s">
        <v>2364</v>
      </c>
      <c r="N643" t="s">
        <v>210</v>
      </c>
      <c r="O643" t="s">
        <v>209</v>
      </c>
    </row>
    <row r="644" spans="1:15" x14ac:dyDescent="0.2">
      <c r="B644">
        <v>201301</v>
      </c>
      <c r="C644">
        <v>33</v>
      </c>
      <c r="D644">
        <v>0</v>
      </c>
      <c r="E644">
        <v>7</v>
      </c>
      <c r="F644">
        <v>7</v>
      </c>
      <c r="G644">
        <v>0</v>
      </c>
      <c r="H644">
        <v>0</v>
      </c>
      <c r="I644">
        <v>0</v>
      </c>
      <c r="J644">
        <v>0</v>
      </c>
      <c r="K644">
        <v>40</v>
      </c>
      <c r="L644">
        <v>40</v>
      </c>
      <c r="M644" t="s">
        <v>2364</v>
      </c>
      <c r="N644" t="s">
        <v>210</v>
      </c>
      <c r="O644" t="s">
        <v>209</v>
      </c>
    </row>
    <row r="645" spans="1:15" x14ac:dyDescent="0.2">
      <c r="B645">
        <v>201207</v>
      </c>
      <c r="C645">
        <v>32</v>
      </c>
      <c r="D645">
        <v>0</v>
      </c>
      <c r="E645">
        <v>7</v>
      </c>
      <c r="F645">
        <v>7</v>
      </c>
      <c r="G645">
        <v>0</v>
      </c>
      <c r="H645">
        <v>0</v>
      </c>
      <c r="I645">
        <v>0</v>
      </c>
      <c r="J645">
        <v>0</v>
      </c>
      <c r="K645">
        <v>39</v>
      </c>
      <c r="L645">
        <v>40</v>
      </c>
      <c r="M645" t="s">
        <v>2364</v>
      </c>
      <c r="N645" t="s">
        <v>210</v>
      </c>
      <c r="O645" t="s">
        <v>209</v>
      </c>
    </row>
    <row r="646" spans="1:15" x14ac:dyDescent="0.2">
      <c r="B646">
        <v>201201</v>
      </c>
      <c r="C646">
        <v>35</v>
      </c>
      <c r="D646">
        <v>0</v>
      </c>
      <c r="E646">
        <v>7</v>
      </c>
      <c r="F646">
        <v>7</v>
      </c>
      <c r="G646">
        <v>0</v>
      </c>
      <c r="H646">
        <v>0</v>
      </c>
      <c r="I646">
        <v>1</v>
      </c>
      <c r="J646">
        <v>1</v>
      </c>
      <c r="K646">
        <v>43</v>
      </c>
      <c r="L646">
        <v>40</v>
      </c>
      <c r="M646" t="s">
        <v>2364</v>
      </c>
      <c r="N646" t="s">
        <v>210</v>
      </c>
      <c r="O646" t="s">
        <v>209</v>
      </c>
    </row>
    <row r="648" spans="1:15" x14ac:dyDescent="0.2">
      <c r="A648" t="s">
        <v>211</v>
      </c>
      <c r="B648">
        <v>201401</v>
      </c>
      <c r="C648">
        <v>20</v>
      </c>
      <c r="D648">
        <v>4</v>
      </c>
      <c r="E648">
        <v>62</v>
      </c>
      <c r="F648">
        <v>66</v>
      </c>
      <c r="G648">
        <v>10</v>
      </c>
      <c r="H648">
        <v>3</v>
      </c>
      <c r="I648">
        <v>0</v>
      </c>
      <c r="J648">
        <v>0</v>
      </c>
      <c r="K648">
        <v>99</v>
      </c>
      <c r="L648">
        <v>40</v>
      </c>
      <c r="M648" t="s">
        <v>2364</v>
      </c>
      <c r="N648" t="s">
        <v>212</v>
      </c>
      <c r="O648" t="s">
        <v>211</v>
      </c>
    </row>
    <row r="649" spans="1:15" x14ac:dyDescent="0.2">
      <c r="B649">
        <v>201307</v>
      </c>
      <c r="C649">
        <v>20</v>
      </c>
      <c r="D649">
        <v>3</v>
      </c>
      <c r="E649">
        <v>41</v>
      </c>
      <c r="F649">
        <v>44</v>
      </c>
      <c r="G649">
        <v>12</v>
      </c>
      <c r="H649">
        <v>0</v>
      </c>
      <c r="I649">
        <v>1</v>
      </c>
      <c r="J649">
        <v>1</v>
      </c>
      <c r="K649">
        <v>77</v>
      </c>
      <c r="L649">
        <v>40</v>
      </c>
      <c r="M649" t="s">
        <v>2364</v>
      </c>
      <c r="N649" t="s">
        <v>212</v>
      </c>
      <c r="O649" t="s">
        <v>211</v>
      </c>
    </row>
    <row r="650" spans="1:15" x14ac:dyDescent="0.2">
      <c r="B650">
        <v>201301</v>
      </c>
      <c r="C650">
        <v>20</v>
      </c>
      <c r="D650">
        <v>2</v>
      </c>
      <c r="E650">
        <v>26</v>
      </c>
      <c r="F650">
        <v>28</v>
      </c>
      <c r="G650">
        <v>7</v>
      </c>
      <c r="H650">
        <v>6</v>
      </c>
      <c r="I650">
        <v>2</v>
      </c>
      <c r="J650">
        <v>2</v>
      </c>
      <c r="K650">
        <v>63</v>
      </c>
      <c r="L650">
        <v>40</v>
      </c>
      <c r="M650" t="s">
        <v>2364</v>
      </c>
      <c r="N650" t="s">
        <v>212</v>
      </c>
      <c r="O650" t="s">
        <v>211</v>
      </c>
    </row>
    <row r="651" spans="1:15" x14ac:dyDescent="0.2">
      <c r="B651">
        <v>201207</v>
      </c>
      <c r="C651">
        <v>24</v>
      </c>
      <c r="D651">
        <v>3</v>
      </c>
      <c r="E651">
        <v>25</v>
      </c>
      <c r="F651">
        <v>28</v>
      </c>
      <c r="G651">
        <v>14</v>
      </c>
      <c r="H651">
        <v>1</v>
      </c>
      <c r="I651">
        <v>0</v>
      </c>
      <c r="J651">
        <v>0</v>
      </c>
      <c r="K651">
        <v>67</v>
      </c>
      <c r="L651">
        <v>40</v>
      </c>
      <c r="M651" t="s">
        <v>2364</v>
      </c>
      <c r="N651" t="s">
        <v>212</v>
      </c>
      <c r="O651" t="s">
        <v>211</v>
      </c>
    </row>
    <row r="652" spans="1:15" x14ac:dyDescent="0.2">
      <c r="B652">
        <v>201201</v>
      </c>
      <c r="C652">
        <v>29</v>
      </c>
      <c r="D652">
        <v>7</v>
      </c>
      <c r="E652">
        <v>40</v>
      </c>
      <c r="F652">
        <v>47</v>
      </c>
      <c r="G652">
        <v>14</v>
      </c>
      <c r="H652">
        <v>6</v>
      </c>
      <c r="I652">
        <v>0</v>
      </c>
      <c r="J652">
        <v>0</v>
      </c>
      <c r="K652">
        <v>96</v>
      </c>
      <c r="L652">
        <v>40</v>
      </c>
      <c r="M652" t="s">
        <v>2364</v>
      </c>
      <c r="N652" t="s">
        <v>212</v>
      </c>
      <c r="O652" t="s">
        <v>211</v>
      </c>
    </row>
    <row r="656" spans="1:15" x14ac:dyDescent="0.2">
      <c r="A656" t="s">
        <v>652</v>
      </c>
      <c r="B656">
        <v>201401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50</v>
      </c>
      <c r="M656" t="s">
        <v>2365</v>
      </c>
      <c r="N656" t="s">
        <v>213</v>
      </c>
      <c r="O656" t="s">
        <v>652</v>
      </c>
    </row>
    <row r="658" spans="1:15" x14ac:dyDescent="0.2">
      <c r="A658" t="s">
        <v>214</v>
      </c>
      <c r="B658">
        <v>201401</v>
      </c>
      <c r="C658">
        <v>23</v>
      </c>
      <c r="D658">
        <v>0</v>
      </c>
      <c r="E658">
        <v>3</v>
      </c>
      <c r="F658">
        <v>3</v>
      </c>
      <c r="G658">
        <v>0</v>
      </c>
      <c r="H658">
        <v>0</v>
      </c>
      <c r="I658">
        <v>2</v>
      </c>
      <c r="J658">
        <v>2</v>
      </c>
      <c r="K658">
        <v>28</v>
      </c>
      <c r="L658">
        <v>50</v>
      </c>
      <c r="M658" t="s">
        <v>2365</v>
      </c>
      <c r="N658" t="s">
        <v>215</v>
      </c>
      <c r="O658" t="s">
        <v>214</v>
      </c>
    </row>
    <row r="659" spans="1:15" x14ac:dyDescent="0.2">
      <c r="B659">
        <v>201307</v>
      </c>
      <c r="C659">
        <v>20</v>
      </c>
      <c r="D659">
        <v>0</v>
      </c>
      <c r="E659">
        <v>2</v>
      </c>
      <c r="F659">
        <v>2</v>
      </c>
      <c r="G659">
        <v>0</v>
      </c>
      <c r="H659">
        <v>0</v>
      </c>
      <c r="I659">
        <v>27</v>
      </c>
      <c r="J659">
        <v>27</v>
      </c>
      <c r="K659">
        <v>49</v>
      </c>
      <c r="L659">
        <v>50</v>
      </c>
      <c r="M659" t="s">
        <v>2365</v>
      </c>
      <c r="N659" t="s">
        <v>215</v>
      </c>
      <c r="O659" t="s">
        <v>214</v>
      </c>
    </row>
    <row r="660" spans="1:15" x14ac:dyDescent="0.2">
      <c r="B660">
        <v>201301</v>
      </c>
      <c r="C660">
        <v>26</v>
      </c>
      <c r="D660">
        <v>0</v>
      </c>
      <c r="E660">
        <v>3</v>
      </c>
      <c r="F660">
        <v>3</v>
      </c>
      <c r="G660">
        <v>0</v>
      </c>
      <c r="H660">
        <v>0</v>
      </c>
      <c r="I660">
        <v>3</v>
      </c>
      <c r="J660">
        <v>3</v>
      </c>
      <c r="K660">
        <v>32</v>
      </c>
      <c r="L660">
        <v>50</v>
      </c>
      <c r="M660" t="s">
        <v>2365</v>
      </c>
      <c r="N660" t="s">
        <v>215</v>
      </c>
      <c r="O660" t="s">
        <v>214</v>
      </c>
    </row>
    <row r="661" spans="1:15" x14ac:dyDescent="0.2">
      <c r="B661">
        <v>201207</v>
      </c>
      <c r="C661">
        <v>23</v>
      </c>
      <c r="D661">
        <v>0</v>
      </c>
      <c r="E661">
        <v>4</v>
      </c>
      <c r="F661">
        <v>4</v>
      </c>
      <c r="G661">
        <v>0</v>
      </c>
      <c r="H661">
        <v>0</v>
      </c>
      <c r="I661">
        <v>0</v>
      </c>
      <c r="J661">
        <v>0</v>
      </c>
      <c r="K661">
        <v>27</v>
      </c>
      <c r="L661">
        <v>50</v>
      </c>
      <c r="M661" t="s">
        <v>2365</v>
      </c>
      <c r="N661" t="s">
        <v>215</v>
      </c>
      <c r="O661" t="s">
        <v>214</v>
      </c>
    </row>
    <row r="662" spans="1:15" x14ac:dyDescent="0.2">
      <c r="B662">
        <v>201201</v>
      </c>
      <c r="C662">
        <v>23</v>
      </c>
      <c r="D662">
        <v>0</v>
      </c>
      <c r="E662">
        <v>4</v>
      </c>
      <c r="F662">
        <v>4</v>
      </c>
      <c r="G662">
        <v>0</v>
      </c>
      <c r="H662">
        <v>0</v>
      </c>
      <c r="I662">
        <v>0</v>
      </c>
      <c r="J662">
        <v>0</v>
      </c>
      <c r="K662">
        <v>27</v>
      </c>
      <c r="L662">
        <v>50</v>
      </c>
      <c r="M662" t="s">
        <v>2365</v>
      </c>
      <c r="N662" t="s">
        <v>215</v>
      </c>
      <c r="O662" t="s">
        <v>214</v>
      </c>
    </row>
    <row r="664" spans="1:15" x14ac:dyDescent="0.2">
      <c r="A664" t="s">
        <v>216</v>
      </c>
      <c r="B664">
        <v>201401</v>
      </c>
      <c r="C664">
        <v>0</v>
      </c>
      <c r="D664">
        <v>0</v>
      </c>
      <c r="E664">
        <v>39</v>
      </c>
      <c r="F664">
        <v>39</v>
      </c>
      <c r="G664">
        <v>0</v>
      </c>
      <c r="H664">
        <v>0</v>
      </c>
      <c r="I664">
        <v>3</v>
      </c>
      <c r="J664">
        <v>0</v>
      </c>
      <c r="K664">
        <v>42</v>
      </c>
      <c r="L664">
        <v>50</v>
      </c>
      <c r="M664" t="s">
        <v>2365</v>
      </c>
      <c r="N664" t="s">
        <v>217</v>
      </c>
      <c r="O664" t="s">
        <v>216</v>
      </c>
    </row>
    <row r="665" spans="1:15" x14ac:dyDescent="0.2">
      <c r="B665">
        <v>201307</v>
      </c>
      <c r="C665">
        <v>0</v>
      </c>
      <c r="D665">
        <v>0</v>
      </c>
      <c r="E665">
        <v>39</v>
      </c>
      <c r="F665">
        <v>39</v>
      </c>
      <c r="G665">
        <v>0</v>
      </c>
      <c r="H665">
        <v>0</v>
      </c>
      <c r="I665">
        <v>0</v>
      </c>
      <c r="J665">
        <v>0</v>
      </c>
      <c r="K665">
        <v>39</v>
      </c>
      <c r="L665">
        <v>50</v>
      </c>
      <c r="M665" t="s">
        <v>2365</v>
      </c>
      <c r="N665" t="s">
        <v>217</v>
      </c>
      <c r="O665" t="s">
        <v>216</v>
      </c>
    </row>
    <row r="666" spans="1:15" x14ac:dyDescent="0.2">
      <c r="B666">
        <v>201301</v>
      </c>
      <c r="C666">
        <v>0</v>
      </c>
      <c r="D666">
        <v>0</v>
      </c>
      <c r="E666">
        <v>42</v>
      </c>
      <c r="F666">
        <v>42</v>
      </c>
      <c r="G666">
        <v>0</v>
      </c>
      <c r="H666">
        <v>0</v>
      </c>
      <c r="I666">
        <v>3</v>
      </c>
      <c r="J666">
        <v>0</v>
      </c>
      <c r="K666">
        <v>45</v>
      </c>
      <c r="L666">
        <v>50</v>
      </c>
      <c r="M666" t="s">
        <v>2365</v>
      </c>
      <c r="N666" t="s">
        <v>217</v>
      </c>
      <c r="O666" t="s">
        <v>216</v>
      </c>
    </row>
    <row r="667" spans="1:15" x14ac:dyDescent="0.2">
      <c r="B667">
        <v>201207</v>
      </c>
      <c r="C667">
        <v>0</v>
      </c>
      <c r="D667">
        <v>0</v>
      </c>
      <c r="E667">
        <v>44</v>
      </c>
      <c r="F667">
        <v>44</v>
      </c>
      <c r="G667">
        <v>0</v>
      </c>
      <c r="H667">
        <v>0</v>
      </c>
      <c r="I667">
        <v>0</v>
      </c>
      <c r="J667">
        <v>0</v>
      </c>
      <c r="K667">
        <v>44</v>
      </c>
      <c r="L667">
        <v>50</v>
      </c>
      <c r="M667" t="s">
        <v>2365</v>
      </c>
      <c r="N667" t="s">
        <v>217</v>
      </c>
      <c r="O667" t="s">
        <v>216</v>
      </c>
    </row>
    <row r="668" spans="1:15" x14ac:dyDescent="0.2">
      <c r="B668">
        <v>201201</v>
      </c>
      <c r="C668">
        <v>0</v>
      </c>
      <c r="D668">
        <v>0</v>
      </c>
      <c r="E668">
        <v>43</v>
      </c>
      <c r="F668">
        <v>43</v>
      </c>
      <c r="G668">
        <v>0</v>
      </c>
      <c r="H668">
        <v>0</v>
      </c>
      <c r="I668">
        <v>0</v>
      </c>
      <c r="J668">
        <v>0</v>
      </c>
      <c r="K668">
        <v>43</v>
      </c>
      <c r="L668">
        <v>50</v>
      </c>
      <c r="M668" t="s">
        <v>2365</v>
      </c>
      <c r="N668" t="s">
        <v>217</v>
      </c>
      <c r="O668" t="s">
        <v>216</v>
      </c>
    </row>
    <row r="670" spans="1:15" x14ac:dyDescent="0.2">
      <c r="A670" t="s">
        <v>653</v>
      </c>
      <c r="B670">
        <v>201401</v>
      </c>
      <c r="C670">
        <v>0</v>
      </c>
      <c r="D670">
        <v>0</v>
      </c>
      <c r="E670">
        <v>15</v>
      </c>
      <c r="F670">
        <v>15</v>
      </c>
      <c r="G670">
        <v>0</v>
      </c>
      <c r="H670">
        <v>0</v>
      </c>
      <c r="I670">
        <v>0</v>
      </c>
      <c r="J670">
        <v>0</v>
      </c>
      <c r="K670">
        <v>15</v>
      </c>
      <c r="L670">
        <v>50</v>
      </c>
      <c r="M670" t="s">
        <v>2365</v>
      </c>
      <c r="N670" t="s">
        <v>218</v>
      </c>
      <c r="O670" t="s">
        <v>653</v>
      </c>
    </row>
    <row r="671" spans="1:15" x14ac:dyDescent="0.2">
      <c r="B671">
        <v>201307</v>
      </c>
      <c r="C671">
        <v>0</v>
      </c>
      <c r="D671">
        <v>0</v>
      </c>
      <c r="E671">
        <v>18</v>
      </c>
      <c r="F671">
        <v>18</v>
      </c>
      <c r="G671">
        <v>0</v>
      </c>
      <c r="H671">
        <v>0</v>
      </c>
      <c r="I671">
        <v>0</v>
      </c>
      <c r="J671">
        <v>0</v>
      </c>
      <c r="K671">
        <v>18</v>
      </c>
      <c r="L671">
        <v>50</v>
      </c>
      <c r="M671" t="s">
        <v>2365</v>
      </c>
      <c r="N671" t="s">
        <v>218</v>
      </c>
      <c r="O671" t="s">
        <v>653</v>
      </c>
    </row>
    <row r="672" spans="1:15" x14ac:dyDescent="0.2">
      <c r="B672">
        <v>201201</v>
      </c>
      <c r="C672">
        <v>0</v>
      </c>
      <c r="D672">
        <v>0</v>
      </c>
      <c r="E672">
        <v>19</v>
      </c>
      <c r="F672">
        <v>19</v>
      </c>
      <c r="G672">
        <v>0</v>
      </c>
      <c r="H672">
        <v>0</v>
      </c>
      <c r="I672">
        <v>0</v>
      </c>
      <c r="J672">
        <v>0</v>
      </c>
      <c r="K672">
        <v>19</v>
      </c>
      <c r="L672">
        <v>50</v>
      </c>
      <c r="M672" t="s">
        <v>2365</v>
      </c>
      <c r="N672" t="s">
        <v>218</v>
      </c>
      <c r="O672" t="s">
        <v>653</v>
      </c>
    </row>
    <row r="674" spans="1:15" x14ac:dyDescent="0.2">
      <c r="A674" t="s">
        <v>219</v>
      </c>
      <c r="B674">
        <v>201401</v>
      </c>
      <c r="C674">
        <v>40</v>
      </c>
      <c r="D674">
        <v>0</v>
      </c>
      <c r="E674">
        <v>22</v>
      </c>
      <c r="F674">
        <v>22</v>
      </c>
      <c r="G674">
        <v>4</v>
      </c>
      <c r="H674">
        <v>0</v>
      </c>
      <c r="I674">
        <v>0</v>
      </c>
      <c r="J674">
        <v>0</v>
      </c>
      <c r="K674">
        <v>66</v>
      </c>
      <c r="L674">
        <v>50</v>
      </c>
      <c r="M674" t="s">
        <v>2365</v>
      </c>
      <c r="N674" t="s">
        <v>220</v>
      </c>
      <c r="O674" t="s">
        <v>219</v>
      </c>
    </row>
    <row r="675" spans="1:15" x14ac:dyDescent="0.2">
      <c r="B675">
        <v>201307</v>
      </c>
      <c r="C675">
        <v>27</v>
      </c>
      <c r="D675">
        <v>0</v>
      </c>
      <c r="E675">
        <v>22</v>
      </c>
      <c r="F675">
        <v>22</v>
      </c>
      <c r="G675">
        <v>4</v>
      </c>
      <c r="H675">
        <v>0</v>
      </c>
      <c r="I675">
        <v>0</v>
      </c>
      <c r="J675">
        <v>0</v>
      </c>
      <c r="K675">
        <v>53</v>
      </c>
      <c r="L675">
        <v>50</v>
      </c>
      <c r="M675" t="s">
        <v>2365</v>
      </c>
      <c r="N675" t="s">
        <v>220</v>
      </c>
      <c r="O675" t="s">
        <v>219</v>
      </c>
    </row>
    <row r="676" spans="1:15" x14ac:dyDescent="0.2">
      <c r="B676">
        <v>201301</v>
      </c>
      <c r="C676">
        <v>27</v>
      </c>
      <c r="D676">
        <v>0</v>
      </c>
      <c r="E676">
        <v>22</v>
      </c>
      <c r="F676">
        <v>22</v>
      </c>
      <c r="G676">
        <v>4</v>
      </c>
      <c r="H676">
        <v>0</v>
      </c>
      <c r="I676">
        <v>0</v>
      </c>
      <c r="J676">
        <v>0</v>
      </c>
      <c r="K676">
        <v>53</v>
      </c>
      <c r="L676">
        <v>50</v>
      </c>
      <c r="M676" t="s">
        <v>2365</v>
      </c>
      <c r="N676" t="s">
        <v>220</v>
      </c>
      <c r="O676" t="s">
        <v>219</v>
      </c>
    </row>
    <row r="677" spans="1:15" x14ac:dyDescent="0.2">
      <c r="B677">
        <v>201201</v>
      </c>
      <c r="C677">
        <v>28</v>
      </c>
      <c r="D677">
        <v>0</v>
      </c>
      <c r="E677">
        <v>22</v>
      </c>
      <c r="F677">
        <v>22</v>
      </c>
      <c r="G677">
        <v>4</v>
      </c>
      <c r="H677">
        <v>0</v>
      </c>
      <c r="I677">
        <v>0</v>
      </c>
      <c r="J677">
        <v>0</v>
      </c>
      <c r="K677">
        <v>54</v>
      </c>
      <c r="L677">
        <v>50</v>
      </c>
      <c r="M677" t="s">
        <v>2365</v>
      </c>
      <c r="N677" t="s">
        <v>220</v>
      </c>
      <c r="O677" t="s">
        <v>219</v>
      </c>
    </row>
    <row r="679" spans="1:15" x14ac:dyDescent="0.2">
      <c r="A679" t="s">
        <v>654</v>
      </c>
      <c r="B679">
        <v>201401</v>
      </c>
      <c r="C679">
        <v>0</v>
      </c>
      <c r="D679">
        <v>0</v>
      </c>
      <c r="E679">
        <v>9</v>
      </c>
      <c r="F679">
        <v>9</v>
      </c>
      <c r="G679">
        <v>0</v>
      </c>
      <c r="H679">
        <v>0</v>
      </c>
      <c r="I679">
        <v>0</v>
      </c>
      <c r="J679">
        <v>0</v>
      </c>
      <c r="K679">
        <v>9</v>
      </c>
      <c r="L679">
        <v>50</v>
      </c>
      <c r="M679" t="s">
        <v>2365</v>
      </c>
      <c r="N679" t="s">
        <v>221</v>
      </c>
      <c r="O679" t="s">
        <v>654</v>
      </c>
    </row>
    <row r="680" spans="1:15" x14ac:dyDescent="0.2">
      <c r="B680">
        <v>201307</v>
      </c>
      <c r="C680">
        <v>0</v>
      </c>
      <c r="D680">
        <v>0</v>
      </c>
      <c r="E680">
        <v>10</v>
      </c>
      <c r="F680">
        <v>10</v>
      </c>
      <c r="G680">
        <v>0</v>
      </c>
      <c r="H680">
        <v>0</v>
      </c>
      <c r="I680">
        <v>0</v>
      </c>
      <c r="J680">
        <v>0</v>
      </c>
      <c r="K680">
        <v>10</v>
      </c>
      <c r="L680">
        <v>50</v>
      </c>
      <c r="M680" t="s">
        <v>2365</v>
      </c>
      <c r="N680" t="s">
        <v>221</v>
      </c>
      <c r="O680" t="s">
        <v>654</v>
      </c>
    </row>
    <row r="681" spans="1:15" x14ac:dyDescent="0.2">
      <c r="B681">
        <v>201207</v>
      </c>
      <c r="C681">
        <v>0</v>
      </c>
      <c r="D681">
        <v>0</v>
      </c>
      <c r="E681">
        <v>9</v>
      </c>
      <c r="F681">
        <v>9</v>
      </c>
      <c r="G681">
        <v>0</v>
      </c>
      <c r="H681">
        <v>0</v>
      </c>
      <c r="I681">
        <v>0</v>
      </c>
      <c r="J681">
        <v>0</v>
      </c>
      <c r="K681">
        <v>9</v>
      </c>
      <c r="L681">
        <v>50</v>
      </c>
      <c r="M681" t="s">
        <v>2365</v>
      </c>
      <c r="N681" t="s">
        <v>221</v>
      </c>
      <c r="O681" t="s">
        <v>654</v>
      </c>
    </row>
    <row r="683" spans="1:15" x14ac:dyDescent="0.2">
      <c r="A683" t="s">
        <v>222</v>
      </c>
      <c r="B683">
        <v>201401</v>
      </c>
      <c r="C683">
        <v>60</v>
      </c>
      <c r="D683">
        <v>2</v>
      </c>
      <c r="E683">
        <v>74</v>
      </c>
      <c r="F683">
        <v>76</v>
      </c>
      <c r="G683">
        <v>23</v>
      </c>
      <c r="H683">
        <v>2</v>
      </c>
      <c r="I683">
        <v>0</v>
      </c>
      <c r="J683">
        <v>0</v>
      </c>
      <c r="K683">
        <v>161</v>
      </c>
      <c r="L683">
        <v>50</v>
      </c>
      <c r="M683" t="s">
        <v>2365</v>
      </c>
      <c r="N683" t="s">
        <v>223</v>
      </c>
      <c r="O683" t="s">
        <v>222</v>
      </c>
    </row>
    <row r="684" spans="1:15" x14ac:dyDescent="0.2">
      <c r="B684">
        <v>201307</v>
      </c>
      <c r="C684">
        <v>0</v>
      </c>
      <c r="D684">
        <v>0</v>
      </c>
      <c r="E684">
        <v>74</v>
      </c>
      <c r="F684">
        <v>74</v>
      </c>
      <c r="G684">
        <v>23</v>
      </c>
      <c r="H684">
        <v>2</v>
      </c>
      <c r="I684">
        <v>0</v>
      </c>
      <c r="J684">
        <v>0</v>
      </c>
      <c r="K684">
        <v>99</v>
      </c>
      <c r="L684">
        <v>50</v>
      </c>
      <c r="M684" t="s">
        <v>2365</v>
      </c>
      <c r="N684" t="s">
        <v>223</v>
      </c>
      <c r="O684" t="s">
        <v>222</v>
      </c>
    </row>
    <row r="685" spans="1:15" x14ac:dyDescent="0.2">
      <c r="B685">
        <v>201301</v>
      </c>
      <c r="C685">
        <v>53</v>
      </c>
      <c r="D685">
        <v>0</v>
      </c>
      <c r="E685">
        <v>68</v>
      </c>
      <c r="F685">
        <v>68</v>
      </c>
      <c r="G685">
        <v>26</v>
      </c>
      <c r="H685">
        <v>0</v>
      </c>
      <c r="I685">
        <v>0</v>
      </c>
      <c r="J685">
        <v>0</v>
      </c>
      <c r="K685">
        <v>147</v>
      </c>
      <c r="L685">
        <v>50</v>
      </c>
      <c r="M685" t="s">
        <v>2365</v>
      </c>
      <c r="N685" t="s">
        <v>223</v>
      </c>
      <c r="O685" t="s">
        <v>222</v>
      </c>
    </row>
    <row r="686" spans="1:15" x14ac:dyDescent="0.2">
      <c r="B686">
        <v>201207</v>
      </c>
      <c r="C686">
        <v>41</v>
      </c>
      <c r="D686">
        <v>0</v>
      </c>
      <c r="E686">
        <v>68</v>
      </c>
      <c r="F686">
        <v>68</v>
      </c>
      <c r="G686">
        <v>27</v>
      </c>
      <c r="H686">
        <v>0</v>
      </c>
      <c r="I686">
        <v>0</v>
      </c>
      <c r="J686">
        <v>0</v>
      </c>
      <c r="K686">
        <v>136</v>
      </c>
      <c r="L686">
        <v>50</v>
      </c>
      <c r="M686" t="s">
        <v>2365</v>
      </c>
      <c r="N686" t="s">
        <v>223</v>
      </c>
      <c r="O686" t="s">
        <v>222</v>
      </c>
    </row>
    <row r="687" spans="1:15" x14ac:dyDescent="0.2">
      <c r="B687">
        <v>201201</v>
      </c>
      <c r="C687">
        <v>61</v>
      </c>
      <c r="D687">
        <v>0</v>
      </c>
      <c r="E687">
        <v>69</v>
      </c>
      <c r="F687">
        <v>69</v>
      </c>
      <c r="G687">
        <v>27</v>
      </c>
      <c r="H687">
        <v>0</v>
      </c>
      <c r="I687">
        <v>0</v>
      </c>
      <c r="J687">
        <v>0</v>
      </c>
      <c r="K687">
        <v>157</v>
      </c>
      <c r="L687">
        <v>50</v>
      </c>
      <c r="M687" t="s">
        <v>2365</v>
      </c>
      <c r="N687" t="s">
        <v>223</v>
      </c>
      <c r="O687" t="s">
        <v>222</v>
      </c>
    </row>
    <row r="689" spans="1:15" x14ac:dyDescent="0.2">
      <c r="A689" t="s">
        <v>224</v>
      </c>
      <c r="B689">
        <v>201401</v>
      </c>
      <c r="C689">
        <v>0</v>
      </c>
      <c r="D689">
        <v>0</v>
      </c>
      <c r="E689">
        <v>4</v>
      </c>
      <c r="F689">
        <v>4</v>
      </c>
      <c r="G689">
        <v>0</v>
      </c>
      <c r="H689">
        <v>0</v>
      </c>
      <c r="I689">
        <v>0</v>
      </c>
      <c r="J689">
        <v>0</v>
      </c>
      <c r="K689">
        <v>4</v>
      </c>
      <c r="L689">
        <v>50</v>
      </c>
      <c r="M689" t="s">
        <v>2365</v>
      </c>
      <c r="N689" t="s">
        <v>225</v>
      </c>
      <c r="O689" t="s">
        <v>224</v>
      </c>
    </row>
    <row r="690" spans="1:15" x14ac:dyDescent="0.2">
      <c r="B690">
        <v>201307</v>
      </c>
      <c r="C690">
        <v>0</v>
      </c>
      <c r="D690">
        <v>0</v>
      </c>
      <c r="E690">
        <v>4</v>
      </c>
      <c r="F690">
        <v>4</v>
      </c>
      <c r="G690">
        <v>0</v>
      </c>
      <c r="H690">
        <v>0</v>
      </c>
      <c r="I690">
        <v>0</v>
      </c>
      <c r="J690">
        <v>0</v>
      </c>
      <c r="K690">
        <v>4</v>
      </c>
      <c r="L690">
        <v>50</v>
      </c>
      <c r="M690" t="s">
        <v>2365</v>
      </c>
      <c r="N690" t="s">
        <v>225</v>
      </c>
      <c r="O690" t="s">
        <v>224</v>
      </c>
    </row>
    <row r="691" spans="1:15" x14ac:dyDescent="0.2">
      <c r="B691">
        <v>201301</v>
      </c>
      <c r="C691">
        <v>0</v>
      </c>
      <c r="D691">
        <v>0</v>
      </c>
      <c r="E691">
        <v>3</v>
      </c>
      <c r="F691">
        <v>3</v>
      </c>
      <c r="G691">
        <v>0</v>
      </c>
      <c r="H691">
        <v>0</v>
      </c>
      <c r="I691">
        <v>0</v>
      </c>
      <c r="J691">
        <v>0</v>
      </c>
      <c r="K691">
        <v>3</v>
      </c>
      <c r="L691">
        <v>50</v>
      </c>
      <c r="M691" t="s">
        <v>2365</v>
      </c>
      <c r="N691" t="s">
        <v>225</v>
      </c>
      <c r="O691" t="s">
        <v>224</v>
      </c>
    </row>
    <row r="692" spans="1:15" x14ac:dyDescent="0.2">
      <c r="B692">
        <v>201207</v>
      </c>
      <c r="C692">
        <v>0</v>
      </c>
      <c r="D692">
        <v>0</v>
      </c>
      <c r="E692">
        <v>2</v>
      </c>
      <c r="F692">
        <v>2</v>
      </c>
      <c r="G692">
        <v>0</v>
      </c>
      <c r="H692">
        <v>0</v>
      </c>
      <c r="I692">
        <v>0</v>
      </c>
      <c r="J692">
        <v>0</v>
      </c>
      <c r="K692">
        <v>2</v>
      </c>
      <c r="L692">
        <v>50</v>
      </c>
      <c r="M692" t="s">
        <v>2365</v>
      </c>
      <c r="N692" t="s">
        <v>225</v>
      </c>
      <c r="O692" t="s">
        <v>224</v>
      </c>
    </row>
    <row r="693" spans="1:15" x14ac:dyDescent="0.2">
      <c r="B693">
        <v>201201</v>
      </c>
      <c r="C693">
        <v>0</v>
      </c>
      <c r="D693">
        <v>0</v>
      </c>
      <c r="E693">
        <v>4</v>
      </c>
      <c r="F693">
        <v>4</v>
      </c>
      <c r="G693">
        <v>0</v>
      </c>
      <c r="H693">
        <v>0</v>
      </c>
      <c r="I693">
        <v>2</v>
      </c>
      <c r="J693">
        <v>2</v>
      </c>
      <c r="K693">
        <v>6</v>
      </c>
      <c r="L693">
        <v>50</v>
      </c>
      <c r="M693" t="s">
        <v>2365</v>
      </c>
      <c r="N693" t="s">
        <v>225</v>
      </c>
      <c r="O693" t="s">
        <v>224</v>
      </c>
    </row>
    <row r="695" spans="1:15" x14ac:dyDescent="0.2">
      <c r="A695" t="s">
        <v>226</v>
      </c>
      <c r="B695">
        <v>201401</v>
      </c>
      <c r="C695">
        <v>5</v>
      </c>
      <c r="D695">
        <v>5</v>
      </c>
      <c r="E695">
        <v>27</v>
      </c>
      <c r="F695">
        <v>32</v>
      </c>
      <c r="G695">
        <v>1</v>
      </c>
      <c r="H695">
        <v>0</v>
      </c>
      <c r="I695">
        <v>0</v>
      </c>
      <c r="J695">
        <v>0</v>
      </c>
      <c r="K695">
        <v>38</v>
      </c>
      <c r="L695">
        <v>50</v>
      </c>
      <c r="M695" t="s">
        <v>2365</v>
      </c>
      <c r="N695" t="s">
        <v>227</v>
      </c>
      <c r="O695" t="s">
        <v>226</v>
      </c>
    </row>
    <row r="696" spans="1:15" x14ac:dyDescent="0.2">
      <c r="B696">
        <v>201307</v>
      </c>
      <c r="C696">
        <v>10</v>
      </c>
      <c r="D696">
        <v>32</v>
      </c>
      <c r="E696">
        <v>23</v>
      </c>
      <c r="F696">
        <v>55</v>
      </c>
      <c r="G696">
        <v>5</v>
      </c>
      <c r="H696">
        <v>8</v>
      </c>
      <c r="I696">
        <v>0</v>
      </c>
      <c r="J696">
        <v>0</v>
      </c>
      <c r="K696">
        <v>78</v>
      </c>
      <c r="L696">
        <v>50</v>
      </c>
      <c r="M696" t="s">
        <v>2365</v>
      </c>
      <c r="N696" t="s">
        <v>227</v>
      </c>
      <c r="O696" t="s">
        <v>226</v>
      </c>
    </row>
    <row r="697" spans="1:15" x14ac:dyDescent="0.2">
      <c r="B697">
        <v>201301</v>
      </c>
      <c r="C697">
        <v>12</v>
      </c>
      <c r="D697">
        <v>0</v>
      </c>
      <c r="E697">
        <v>83</v>
      </c>
      <c r="F697">
        <v>83</v>
      </c>
      <c r="G697">
        <v>1</v>
      </c>
      <c r="H697">
        <v>2</v>
      </c>
      <c r="I697">
        <v>0</v>
      </c>
      <c r="J697">
        <v>0</v>
      </c>
      <c r="K697">
        <v>98</v>
      </c>
      <c r="L697">
        <v>50</v>
      </c>
      <c r="M697" t="s">
        <v>2365</v>
      </c>
      <c r="N697" t="s">
        <v>227</v>
      </c>
      <c r="O697" t="s">
        <v>226</v>
      </c>
    </row>
    <row r="698" spans="1:15" x14ac:dyDescent="0.2">
      <c r="B698">
        <v>201207</v>
      </c>
      <c r="C698">
        <v>11</v>
      </c>
      <c r="D698">
        <v>3</v>
      </c>
      <c r="E698">
        <v>75</v>
      </c>
      <c r="F698">
        <v>78</v>
      </c>
      <c r="G698">
        <v>1</v>
      </c>
      <c r="H698">
        <v>5</v>
      </c>
      <c r="I698">
        <v>3</v>
      </c>
      <c r="J698">
        <v>3</v>
      </c>
      <c r="K698">
        <v>98</v>
      </c>
      <c r="L698">
        <v>50</v>
      </c>
      <c r="M698" t="s">
        <v>2365</v>
      </c>
      <c r="N698" t="s">
        <v>227</v>
      </c>
      <c r="O698" t="s">
        <v>226</v>
      </c>
    </row>
    <row r="699" spans="1:15" x14ac:dyDescent="0.2">
      <c r="B699">
        <v>201201</v>
      </c>
      <c r="C699">
        <v>8</v>
      </c>
      <c r="D699">
        <v>0</v>
      </c>
      <c r="E699">
        <v>24</v>
      </c>
      <c r="F699">
        <v>24</v>
      </c>
      <c r="G699">
        <v>3</v>
      </c>
      <c r="H699">
        <v>5</v>
      </c>
      <c r="I699">
        <v>8</v>
      </c>
      <c r="J699">
        <v>8</v>
      </c>
      <c r="K699">
        <v>48</v>
      </c>
      <c r="L699">
        <v>50</v>
      </c>
      <c r="M699" t="s">
        <v>2365</v>
      </c>
      <c r="N699" t="s">
        <v>227</v>
      </c>
      <c r="O699" t="s">
        <v>226</v>
      </c>
    </row>
    <row r="701" spans="1:15" x14ac:dyDescent="0.2">
      <c r="A701" t="s">
        <v>228</v>
      </c>
      <c r="B701">
        <v>201401</v>
      </c>
      <c r="C701">
        <v>19</v>
      </c>
      <c r="D701">
        <v>0</v>
      </c>
      <c r="E701">
        <v>1</v>
      </c>
      <c r="F701">
        <v>1</v>
      </c>
      <c r="G701">
        <v>0</v>
      </c>
      <c r="H701">
        <v>0</v>
      </c>
      <c r="I701">
        <v>0</v>
      </c>
      <c r="J701">
        <v>0</v>
      </c>
      <c r="K701">
        <v>20</v>
      </c>
      <c r="L701">
        <v>50</v>
      </c>
      <c r="M701" t="s">
        <v>2365</v>
      </c>
      <c r="N701" t="s">
        <v>229</v>
      </c>
      <c r="O701" t="s">
        <v>228</v>
      </c>
    </row>
    <row r="702" spans="1:15" x14ac:dyDescent="0.2">
      <c r="B702">
        <v>201307</v>
      </c>
      <c r="C702">
        <v>19</v>
      </c>
      <c r="D702">
        <v>0</v>
      </c>
      <c r="E702">
        <v>4</v>
      </c>
      <c r="F702">
        <v>4</v>
      </c>
      <c r="G702">
        <v>0</v>
      </c>
      <c r="H702">
        <v>0</v>
      </c>
      <c r="I702">
        <v>0</v>
      </c>
      <c r="J702">
        <v>0</v>
      </c>
      <c r="K702">
        <v>23</v>
      </c>
      <c r="L702">
        <v>50</v>
      </c>
      <c r="M702" t="s">
        <v>2365</v>
      </c>
      <c r="N702" t="s">
        <v>229</v>
      </c>
      <c r="O702" t="s">
        <v>228</v>
      </c>
    </row>
    <row r="703" spans="1:15" x14ac:dyDescent="0.2">
      <c r="B703">
        <v>201301</v>
      </c>
      <c r="C703">
        <v>19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19</v>
      </c>
      <c r="L703">
        <v>50</v>
      </c>
      <c r="M703" t="s">
        <v>2365</v>
      </c>
      <c r="N703" t="s">
        <v>229</v>
      </c>
      <c r="O703" t="s">
        <v>228</v>
      </c>
    </row>
    <row r="704" spans="1:15" x14ac:dyDescent="0.2">
      <c r="B704">
        <v>201207</v>
      </c>
      <c r="C704">
        <v>23</v>
      </c>
      <c r="D704">
        <v>0</v>
      </c>
      <c r="E704">
        <v>3</v>
      </c>
      <c r="F704">
        <v>3</v>
      </c>
      <c r="G704">
        <v>0</v>
      </c>
      <c r="H704">
        <v>0</v>
      </c>
      <c r="I704">
        <v>0</v>
      </c>
      <c r="J704">
        <v>0</v>
      </c>
      <c r="K704">
        <v>26</v>
      </c>
      <c r="L704">
        <v>50</v>
      </c>
      <c r="M704" t="s">
        <v>2365</v>
      </c>
      <c r="N704" t="s">
        <v>229</v>
      </c>
      <c r="O704" t="s">
        <v>228</v>
      </c>
    </row>
    <row r="705" spans="1:15" x14ac:dyDescent="0.2">
      <c r="B705">
        <v>201201</v>
      </c>
      <c r="C705">
        <v>23</v>
      </c>
      <c r="D705">
        <v>0</v>
      </c>
      <c r="E705">
        <v>2</v>
      </c>
      <c r="F705">
        <v>2</v>
      </c>
      <c r="G705">
        <v>0</v>
      </c>
      <c r="H705">
        <v>0</v>
      </c>
      <c r="I705">
        <v>0</v>
      </c>
      <c r="J705">
        <v>0</v>
      </c>
      <c r="K705">
        <v>25</v>
      </c>
      <c r="L705">
        <v>50</v>
      </c>
      <c r="M705" t="s">
        <v>2365</v>
      </c>
      <c r="N705" t="s">
        <v>229</v>
      </c>
      <c r="O705" t="s">
        <v>228</v>
      </c>
    </row>
    <row r="707" spans="1:15" x14ac:dyDescent="0.2">
      <c r="A707" t="s">
        <v>655</v>
      </c>
      <c r="B707">
        <v>201401</v>
      </c>
      <c r="C707">
        <v>25</v>
      </c>
      <c r="D707">
        <v>0</v>
      </c>
      <c r="E707">
        <v>5</v>
      </c>
      <c r="F707">
        <v>5</v>
      </c>
      <c r="G707">
        <v>4</v>
      </c>
      <c r="H707">
        <v>0</v>
      </c>
      <c r="I707">
        <v>0</v>
      </c>
      <c r="J707">
        <v>0</v>
      </c>
      <c r="K707">
        <v>34</v>
      </c>
      <c r="L707">
        <v>50</v>
      </c>
      <c r="M707" t="s">
        <v>2365</v>
      </c>
      <c r="N707" t="s">
        <v>230</v>
      </c>
      <c r="O707" t="s">
        <v>655</v>
      </c>
    </row>
    <row r="708" spans="1:15" x14ac:dyDescent="0.2">
      <c r="B708">
        <v>201307</v>
      </c>
      <c r="C708">
        <v>28</v>
      </c>
      <c r="D708">
        <v>4</v>
      </c>
      <c r="E708">
        <v>0</v>
      </c>
      <c r="F708">
        <v>4</v>
      </c>
      <c r="G708">
        <v>8</v>
      </c>
      <c r="H708">
        <v>0</v>
      </c>
      <c r="I708">
        <v>0</v>
      </c>
      <c r="J708">
        <v>0</v>
      </c>
      <c r="K708">
        <v>40</v>
      </c>
      <c r="L708">
        <v>50</v>
      </c>
      <c r="M708" t="s">
        <v>2365</v>
      </c>
      <c r="N708" t="s">
        <v>230</v>
      </c>
      <c r="O708" t="s">
        <v>655</v>
      </c>
    </row>
    <row r="709" spans="1:15" x14ac:dyDescent="0.2">
      <c r="B709">
        <v>201207</v>
      </c>
      <c r="C709">
        <v>25</v>
      </c>
      <c r="D709">
        <v>0</v>
      </c>
      <c r="E709">
        <v>5</v>
      </c>
      <c r="F709">
        <v>5</v>
      </c>
      <c r="G709">
        <v>0</v>
      </c>
      <c r="H709">
        <v>3</v>
      </c>
      <c r="I709">
        <v>0</v>
      </c>
      <c r="J709">
        <v>0</v>
      </c>
      <c r="K709">
        <v>33</v>
      </c>
      <c r="L709">
        <v>50</v>
      </c>
      <c r="M709" t="s">
        <v>2365</v>
      </c>
      <c r="N709" t="s">
        <v>230</v>
      </c>
      <c r="O709" t="s">
        <v>655</v>
      </c>
    </row>
    <row r="710" spans="1:15" x14ac:dyDescent="0.2">
      <c r="B710">
        <v>201201</v>
      </c>
      <c r="C710">
        <v>29</v>
      </c>
      <c r="D710">
        <v>0</v>
      </c>
      <c r="E710">
        <v>6</v>
      </c>
      <c r="F710">
        <v>6</v>
      </c>
      <c r="G710">
        <v>0</v>
      </c>
      <c r="H710">
        <v>3</v>
      </c>
      <c r="I710">
        <v>4</v>
      </c>
      <c r="J710">
        <v>0</v>
      </c>
      <c r="K710">
        <v>42</v>
      </c>
      <c r="L710">
        <v>50</v>
      </c>
      <c r="M710" t="s">
        <v>2365</v>
      </c>
      <c r="N710" t="s">
        <v>230</v>
      </c>
      <c r="O710" t="s">
        <v>655</v>
      </c>
    </row>
    <row r="712" spans="1:15" x14ac:dyDescent="0.2">
      <c r="A712" t="s">
        <v>231</v>
      </c>
      <c r="B712">
        <v>201401</v>
      </c>
      <c r="C712">
        <v>34</v>
      </c>
      <c r="D712">
        <v>0</v>
      </c>
      <c r="E712">
        <v>36</v>
      </c>
      <c r="F712">
        <v>36</v>
      </c>
      <c r="G712">
        <v>0</v>
      </c>
      <c r="H712">
        <v>18</v>
      </c>
      <c r="I712">
        <v>0</v>
      </c>
      <c r="J712">
        <v>0</v>
      </c>
      <c r="K712">
        <v>88</v>
      </c>
      <c r="L712">
        <v>50</v>
      </c>
      <c r="M712" t="s">
        <v>2365</v>
      </c>
      <c r="N712" t="s">
        <v>232</v>
      </c>
      <c r="O712" t="s">
        <v>231</v>
      </c>
    </row>
    <row r="713" spans="1:15" x14ac:dyDescent="0.2">
      <c r="B713">
        <v>201307</v>
      </c>
      <c r="C713">
        <v>54</v>
      </c>
      <c r="D713">
        <v>0</v>
      </c>
      <c r="E713">
        <v>25</v>
      </c>
      <c r="F713">
        <v>25</v>
      </c>
      <c r="G713">
        <v>0</v>
      </c>
      <c r="H713">
        <v>13</v>
      </c>
      <c r="I713">
        <v>0</v>
      </c>
      <c r="J713">
        <v>0</v>
      </c>
      <c r="K713">
        <v>92</v>
      </c>
      <c r="L713">
        <v>50</v>
      </c>
      <c r="M713" t="s">
        <v>2365</v>
      </c>
      <c r="N713" t="s">
        <v>232</v>
      </c>
      <c r="O713" t="s">
        <v>231</v>
      </c>
    </row>
    <row r="714" spans="1:15" x14ac:dyDescent="0.2">
      <c r="B714">
        <v>201301</v>
      </c>
      <c r="C714">
        <v>57</v>
      </c>
      <c r="D714">
        <v>9</v>
      </c>
      <c r="E714">
        <v>25</v>
      </c>
      <c r="F714">
        <v>34</v>
      </c>
      <c r="G714">
        <v>3</v>
      </c>
      <c r="H714">
        <v>9</v>
      </c>
      <c r="I714">
        <v>0</v>
      </c>
      <c r="J714">
        <v>0</v>
      </c>
      <c r="K714">
        <v>103</v>
      </c>
      <c r="L714">
        <v>50</v>
      </c>
      <c r="M714" t="s">
        <v>2365</v>
      </c>
      <c r="N714" t="s">
        <v>232</v>
      </c>
      <c r="O714" t="s">
        <v>231</v>
      </c>
    </row>
    <row r="715" spans="1:15" x14ac:dyDescent="0.2">
      <c r="B715">
        <v>201207</v>
      </c>
      <c r="C715">
        <v>58</v>
      </c>
      <c r="D715">
        <v>0</v>
      </c>
      <c r="E715">
        <v>28</v>
      </c>
      <c r="F715">
        <v>28</v>
      </c>
      <c r="G715">
        <v>3</v>
      </c>
      <c r="H715">
        <v>1</v>
      </c>
      <c r="I715">
        <v>0</v>
      </c>
      <c r="J715">
        <v>0</v>
      </c>
      <c r="K715">
        <v>90</v>
      </c>
      <c r="L715">
        <v>50</v>
      </c>
      <c r="M715" t="s">
        <v>2365</v>
      </c>
      <c r="N715" t="s">
        <v>232</v>
      </c>
      <c r="O715" t="s">
        <v>231</v>
      </c>
    </row>
    <row r="716" spans="1:15" x14ac:dyDescent="0.2">
      <c r="B716">
        <v>201201</v>
      </c>
      <c r="C716">
        <v>34</v>
      </c>
      <c r="D716">
        <v>3</v>
      </c>
      <c r="E716">
        <v>27</v>
      </c>
      <c r="F716">
        <v>30</v>
      </c>
      <c r="G716">
        <v>0</v>
      </c>
      <c r="H716">
        <v>4</v>
      </c>
      <c r="I716">
        <v>0</v>
      </c>
      <c r="J716">
        <v>0</v>
      </c>
      <c r="K716">
        <v>68</v>
      </c>
      <c r="L716">
        <v>50</v>
      </c>
      <c r="M716" t="s">
        <v>2365</v>
      </c>
      <c r="N716" t="s">
        <v>232</v>
      </c>
      <c r="O716" t="s">
        <v>231</v>
      </c>
    </row>
    <row r="718" spans="1:15" x14ac:dyDescent="0.2">
      <c r="A718" t="s">
        <v>233</v>
      </c>
      <c r="B718">
        <v>201401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3</v>
      </c>
      <c r="J718">
        <v>3</v>
      </c>
      <c r="K718">
        <v>3</v>
      </c>
      <c r="L718">
        <v>50</v>
      </c>
      <c r="M718" t="s">
        <v>2365</v>
      </c>
      <c r="N718" t="s">
        <v>234</v>
      </c>
      <c r="O718" t="s">
        <v>233</v>
      </c>
    </row>
    <row r="719" spans="1:15" x14ac:dyDescent="0.2">
      <c r="B719">
        <v>201307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50</v>
      </c>
      <c r="M719" t="s">
        <v>2365</v>
      </c>
      <c r="N719" t="s">
        <v>234</v>
      </c>
      <c r="O719" t="s">
        <v>233</v>
      </c>
    </row>
    <row r="720" spans="1:15" x14ac:dyDescent="0.2">
      <c r="B720">
        <v>201301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50</v>
      </c>
      <c r="M720" t="s">
        <v>2365</v>
      </c>
      <c r="N720" t="s">
        <v>234</v>
      </c>
      <c r="O720" t="s">
        <v>233</v>
      </c>
    </row>
    <row r="721" spans="1:15" x14ac:dyDescent="0.2">
      <c r="B721">
        <v>201207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50</v>
      </c>
      <c r="M721" t="s">
        <v>2365</v>
      </c>
      <c r="N721" t="s">
        <v>234</v>
      </c>
      <c r="O721" t="s">
        <v>233</v>
      </c>
    </row>
    <row r="722" spans="1:15" x14ac:dyDescent="0.2">
      <c r="B722">
        <v>201201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3</v>
      </c>
      <c r="J722">
        <v>0</v>
      </c>
      <c r="K722">
        <v>3</v>
      </c>
      <c r="L722">
        <v>50</v>
      </c>
      <c r="M722" t="s">
        <v>2365</v>
      </c>
      <c r="N722" t="s">
        <v>234</v>
      </c>
      <c r="O722" t="s">
        <v>233</v>
      </c>
    </row>
    <row r="724" spans="1:15" x14ac:dyDescent="0.2">
      <c r="A724" t="s">
        <v>235</v>
      </c>
      <c r="B724">
        <v>201401</v>
      </c>
      <c r="C724">
        <v>24</v>
      </c>
      <c r="D724">
        <v>48</v>
      </c>
      <c r="E724">
        <v>79</v>
      </c>
      <c r="F724">
        <v>127</v>
      </c>
      <c r="G724">
        <v>17</v>
      </c>
      <c r="H724">
        <v>0</v>
      </c>
      <c r="I724">
        <v>0</v>
      </c>
      <c r="J724">
        <v>0</v>
      </c>
      <c r="K724">
        <v>168</v>
      </c>
      <c r="L724">
        <v>50</v>
      </c>
      <c r="M724" t="s">
        <v>2365</v>
      </c>
      <c r="N724" t="s">
        <v>236</v>
      </c>
      <c r="O724" t="s">
        <v>235</v>
      </c>
    </row>
    <row r="725" spans="1:15" x14ac:dyDescent="0.2">
      <c r="B725">
        <v>201307</v>
      </c>
      <c r="C725">
        <v>16</v>
      </c>
      <c r="D725">
        <v>12</v>
      </c>
      <c r="E725">
        <v>68</v>
      </c>
      <c r="F725">
        <v>80</v>
      </c>
      <c r="G725">
        <v>62</v>
      </c>
      <c r="H725">
        <v>0</v>
      </c>
      <c r="I725">
        <v>0</v>
      </c>
      <c r="J725">
        <v>0</v>
      </c>
      <c r="K725">
        <v>158</v>
      </c>
      <c r="L725">
        <v>50</v>
      </c>
      <c r="M725" t="s">
        <v>2365</v>
      </c>
      <c r="N725" t="s">
        <v>236</v>
      </c>
      <c r="O725" t="s">
        <v>235</v>
      </c>
    </row>
    <row r="726" spans="1:15" x14ac:dyDescent="0.2">
      <c r="B726">
        <v>201301</v>
      </c>
      <c r="C726">
        <v>27</v>
      </c>
      <c r="D726">
        <v>14</v>
      </c>
      <c r="E726">
        <v>70</v>
      </c>
      <c r="F726">
        <v>84</v>
      </c>
      <c r="G726">
        <v>3</v>
      </c>
      <c r="H726">
        <v>38</v>
      </c>
      <c r="I726">
        <v>0</v>
      </c>
      <c r="J726">
        <v>0</v>
      </c>
      <c r="K726">
        <v>152</v>
      </c>
      <c r="L726">
        <v>50</v>
      </c>
      <c r="M726" t="s">
        <v>2365</v>
      </c>
      <c r="N726" t="s">
        <v>236</v>
      </c>
      <c r="O726" t="s">
        <v>235</v>
      </c>
    </row>
    <row r="727" spans="1:15" x14ac:dyDescent="0.2">
      <c r="B727">
        <v>201207</v>
      </c>
      <c r="C727">
        <v>23</v>
      </c>
      <c r="D727">
        <v>16</v>
      </c>
      <c r="E727">
        <v>74</v>
      </c>
      <c r="F727">
        <v>90</v>
      </c>
      <c r="G727">
        <v>7</v>
      </c>
      <c r="H727">
        <v>39</v>
      </c>
      <c r="I727">
        <v>3</v>
      </c>
      <c r="J727">
        <v>3</v>
      </c>
      <c r="K727">
        <v>162</v>
      </c>
      <c r="L727">
        <v>50</v>
      </c>
      <c r="M727" t="s">
        <v>2365</v>
      </c>
      <c r="N727" t="s">
        <v>236</v>
      </c>
      <c r="O727" t="s">
        <v>235</v>
      </c>
    </row>
    <row r="728" spans="1:15" x14ac:dyDescent="0.2">
      <c r="B728">
        <v>201201</v>
      </c>
      <c r="C728">
        <v>12</v>
      </c>
      <c r="D728">
        <v>23</v>
      </c>
      <c r="E728">
        <v>70</v>
      </c>
      <c r="F728">
        <v>93</v>
      </c>
      <c r="G728">
        <v>3</v>
      </c>
      <c r="H728">
        <v>38</v>
      </c>
      <c r="I728">
        <v>6</v>
      </c>
      <c r="J728">
        <v>6</v>
      </c>
      <c r="K728">
        <v>152</v>
      </c>
      <c r="L728">
        <v>50</v>
      </c>
      <c r="M728" t="s">
        <v>2365</v>
      </c>
      <c r="N728" t="s">
        <v>236</v>
      </c>
      <c r="O728" t="s">
        <v>235</v>
      </c>
    </row>
    <row r="730" spans="1:15" x14ac:dyDescent="0.2">
      <c r="A730" t="s">
        <v>237</v>
      </c>
      <c r="B730">
        <v>201401</v>
      </c>
      <c r="C730">
        <v>26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9</v>
      </c>
      <c r="J730">
        <v>9</v>
      </c>
      <c r="K730">
        <v>35</v>
      </c>
      <c r="L730">
        <v>50</v>
      </c>
      <c r="M730" t="s">
        <v>2365</v>
      </c>
      <c r="N730" t="s">
        <v>238</v>
      </c>
      <c r="O730" t="s">
        <v>237</v>
      </c>
    </row>
    <row r="731" spans="1:15" x14ac:dyDescent="0.2">
      <c r="B731">
        <v>201307</v>
      </c>
      <c r="C731">
        <v>26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6</v>
      </c>
      <c r="J731">
        <v>6</v>
      </c>
      <c r="K731">
        <v>32</v>
      </c>
      <c r="L731">
        <v>50</v>
      </c>
      <c r="M731" t="s">
        <v>2365</v>
      </c>
      <c r="N731" t="s">
        <v>238</v>
      </c>
      <c r="O731" t="s">
        <v>237</v>
      </c>
    </row>
    <row r="732" spans="1:15" x14ac:dyDescent="0.2">
      <c r="B732">
        <v>201301</v>
      </c>
      <c r="C732">
        <v>28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28</v>
      </c>
      <c r="L732">
        <v>50</v>
      </c>
      <c r="M732" t="s">
        <v>2365</v>
      </c>
      <c r="N732" t="s">
        <v>238</v>
      </c>
      <c r="O732" t="s">
        <v>237</v>
      </c>
    </row>
    <row r="733" spans="1:15" x14ac:dyDescent="0.2">
      <c r="B733">
        <v>201207</v>
      </c>
      <c r="C733">
        <v>25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25</v>
      </c>
      <c r="L733">
        <v>50</v>
      </c>
      <c r="M733" t="s">
        <v>2365</v>
      </c>
      <c r="N733" t="s">
        <v>238</v>
      </c>
      <c r="O733" t="s">
        <v>237</v>
      </c>
    </row>
    <row r="734" spans="1:15" x14ac:dyDescent="0.2">
      <c r="B734">
        <v>201201</v>
      </c>
      <c r="C734">
        <v>24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24</v>
      </c>
      <c r="L734">
        <v>50</v>
      </c>
      <c r="M734" t="s">
        <v>2365</v>
      </c>
      <c r="N734" t="s">
        <v>238</v>
      </c>
      <c r="O734" t="s">
        <v>237</v>
      </c>
    </row>
    <row r="736" spans="1:15" x14ac:dyDescent="0.2">
      <c r="A736" t="s">
        <v>239</v>
      </c>
      <c r="B736">
        <v>201401</v>
      </c>
      <c r="C736">
        <v>59</v>
      </c>
      <c r="D736">
        <v>0</v>
      </c>
      <c r="E736">
        <v>52</v>
      </c>
      <c r="F736">
        <v>52</v>
      </c>
      <c r="G736">
        <v>0</v>
      </c>
      <c r="H736">
        <v>2</v>
      </c>
      <c r="I736">
        <v>0</v>
      </c>
      <c r="J736">
        <v>0</v>
      </c>
      <c r="K736">
        <v>113</v>
      </c>
      <c r="L736">
        <v>50</v>
      </c>
      <c r="M736" t="s">
        <v>2365</v>
      </c>
      <c r="N736" t="s">
        <v>240</v>
      </c>
      <c r="O736" t="s">
        <v>239</v>
      </c>
    </row>
    <row r="737" spans="1:15" x14ac:dyDescent="0.2">
      <c r="B737">
        <v>201307</v>
      </c>
      <c r="C737">
        <v>74</v>
      </c>
      <c r="D737">
        <v>0</v>
      </c>
      <c r="E737">
        <v>52</v>
      </c>
      <c r="F737">
        <v>52</v>
      </c>
      <c r="G737">
        <v>3</v>
      </c>
      <c r="H737">
        <v>0</v>
      </c>
      <c r="I737">
        <v>0</v>
      </c>
      <c r="J737">
        <v>0</v>
      </c>
      <c r="K737">
        <v>129</v>
      </c>
      <c r="L737">
        <v>50</v>
      </c>
      <c r="M737" t="s">
        <v>2365</v>
      </c>
      <c r="N737" t="s">
        <v>240</v>
      </c>
      <c r="O737" t="s">
        <v>239</v>
      </c>
    </row>
    <row r="738" spans="1:15" x14ac:dyDescent="0.2">
      <c r="B738">
        <v>201301</v>
      </c>
      <c r="C738">
        <v>71</v>
      </c>
      <c r="D738">
        <v>0</v>
      </c>
      <c r="E738">
        <v>59</v>
      </c>
      <c r="F738">
        <v>59</v>
      </c>
      <c r="G738">
        <v>0</v>
      </c>
      <c r="H738">
        <v>3</v>
      </c>
      <c r="I738">
        <v>0</v>
      </c>
      <c r="J738">
        <v>0</v>
      </c>
      <c r="K738">
        <v>133</v>
      </c>
      <c r="L738">
        <v>50</v>
      </c>
      <c r="M738" t="s">
        <v>2365</v>
      </c>
      <c r="N738" t="s">
        <v>240</v>
      </c>
      <c r="O738" t="s">
        <v>239</v>
      </c>
    </row>
    <row r="739" spans="1:15" x14ac:dyDescent="0.2">
      <c r="B739">
        <v>201207</v>
      </c>
      <c r="C739">
        <v>0</v>
      </c>
      <c r="D739">
        <v>0</v>
      </c>
      <c r="E739">
        <v>22</v>
      </c>
      <c r="F739">
        <v>22</v>
      </c>
      <c r="G739">
        <v>0</v>
      </c>
      <c r="H739">
        <v>5</v>
      </c>
      <c r="I739">
        <v>0</v>
      </c>
      <c r="J739">
        <v>0</v>
      </c>
      <c r="K739">
        <v>27</v>
      </c>
      <c r="L739">
        <v>50</v>
      </c>
      <c r="M739" t="s">
        <v>2365</v>
      </c>
      <c r="N739" t="s">
        <v>240</v>
      </c>
      <c r="O739" t="s">
        <v>239</v>
      </c>
    </row>
    <row r="740" spans="1:15" x14ac:dyDescent="0.2">
      <c r="B740">
        <v>201201</v>
      </c>
      <c r="C740">
        <v>0</v>
      </c>
      <c r="D740">
        <v>0</v>
      </c>
      <c r="E740">
        <v>6</v>
      </c>
      <c r="F740">
        <v>6</v>
      </c>
      <c r="G740">
        <v>8</v>
      </c>
      <c r="H740">
        <v>0</v>
      </c>
      <c r="I740">
        <v>0</v>
      </c>
      <c r="J740">
        <v>0</v>
      </c>
      <c r="K740">
        <v>14</v>
      </c>
      <c r="L740">
        <v>50</v>
      </c>
      <c r="M740" t="s">
        <v>2365</v>
      </c>
      <c r="N740" t="s">
        <v>240</v>
      </c>
      <c r="O740" t="s">
        <v>239</v>
      </c>
    </row>
    <row r="742" spans="1:15" x14ac:dyDescent="0.2">
      <c r="A742" t="s">
        <v>241</v>
      </c>
      <c r="B742">
        <v>201401</v>
      </c>
      <c r="C742">
        <v>0</v>
      </c>
      <c r="D742">
        <v>0</v>
      </c>
      <c r="E742">
        <v>56</v>
      </c>
      <c r="F742">
        <v>56</v>
      </c>
      <c r="G742">
        <v>0</v>
      </c>
      <c r="H742">
        <v>9</v>
      </c>
      <c r="I742">
        <v>0</v>
      </c>
      <c r="J742">
        <v>0</v>
      </c>
      <c r="K742">
        <v>65</v>
      </c>
      <c r="L742">
        <v>50</v>
      </c>
      <c r="M742" t="s">
        <v>2365</v>
      </c>
      <c r="N742" t="s">
        <v>242</v>
      </c>
      <c r="O742" t="s">
        <v>241</v>
      </c>
    </row>
    <row r="743" spans="1:15" x14ac:dyDescent="0.2">
      <c r="B743">
        <v>201307</v>
      </c>
      <c r="C743">
        <v>0</v>
      </c>
      <c r="D743">
        <v>7</v>
      </c>
      <c r="E743">
        <v>46</v>
      </c>
      <c r="F743">
        <v>53</v>
      </c>
      <c r="G743">
        <v>3</v>
      </c>
      <c r="H743">
        <v>3</v>
      </c>
      <c r="I743">
        <v>0</v>
      </c>
      <c r="J743">
        <v>0</v>
      </c>
      <c r="K743">
        <v>59</v>
      </c>
      <c r="L743">
        <v>50</v>
      </c>
      <c r="M743" t="s">
        <v>2365</v>
      </c>
      <c r="N743" t="s">
        <v>242</v>
      </c>
      <c r="O743" t="s">
        <v>241</v>
      </c>
    </row>
    <row r="744" spans="1:15" x14ac:dyDescent="0.2">
      <c r="B744">
        <v>201301</v>
      </c>
      <c r="C744">
        <v>0</v>
      </c>
      <c r="D744">
        <v>8</v>
      </c>
      <c r="E744">
        <v>53</v>
      </c>
      <c r="F744">
        <v>61</v>
      </c>
      <c r="G744">
        <v>3</v>
      </c>
      <c r="H744">
        <v>20</v>
      </c>
      <c r="I744">
        <v>0</v>
      </c>
      <c r="J744">
        <v>0</v>
      </c>
      <c r="K744">
        <v>84</v>
      </c>
      <c r="L744">
        <v>50</v>
      </c>
      <c r="M744" t="s">
        <v>2365</v>
      </c>
      <c r="N744" t="s">
        <v>242</v>
      </c>
      <c r="O744" t="s">
        <v>241</v>
      </c>
    </row>
    <row r="745" spans="1:15" x14ac:dyDescent="0.2">
      <c r="B745">
        <v>201207</v>
      </c>
      <c r="C745">
        <v>0</v>
      </c>
      <c r="D745">
        <v>0</v>
      </c>
      <c r="E745">
        <v>50</v>
      </c>
      <c r="F745">
        <v>50</v>
      </c>
      <c r="G745">
        <v>11</v>
      </c>
      <c r="H745">
        <v>19</v>
      </c>
      <c r="I745">
        <v>0</v>
      </c>
      <c r="J745">
        <v>0</v>
      </c>
      <c r="K745">
        <v>80</v>
      </c>
      <c r="L745">
        <v>50</v>
      </c>
      <c r="M745" t="s">
        <v>2365</v>
      </c>
      <c r="N745" t="s">
        <v>242</v>
      </c>
      <c r="O745" t="s">
        <v>241</v>
      </c>
    </row>
    <row r="746" spans="1:15" x14ac:dyDescent="0.2">
      <c r="B746">
        <v>201201</v>
      </c>
      <c r="C746">
        <v>0</v>
      </c>
      <c r="D746">
        <v>3</v>
      </c>
      <c r="E746">
        <v>47</v>
      </c>
      <c r="F746">
        <v>50</v>
      </c>
      <c r="G746">
        <v>7</v>
      </c>
      <c r="H746">
        <v>19</v>
      </c>
      <c r="I746">
        <v>0</v>
      </c>
      <c r="J746">
        <v>0</v>
      </c>
      <c r="K746">
        <v>76</v>
      </c>
      <c r="L746">
        <v>50</v>
      </c>
      <c r="M746" t="s">
        <v>2365</v>
      </c>
      <c r="N746" t="s">
        <v>242</v>
      </c>
      <c r="O746" t="s">
        <v>241</v>
      </c>
    </row>
    <row r="748" spans="1:15" x14ac:dyDescent="0.2">
      <c r="A748" t="s">
        <v>243</v>
      </c>
      <c r="B748">
        <v>201401</v>
      </c>
      <c r="C748">
        <v>0</v>
      </c>
      <c r="D748">
        <v>9</v>
      </c>
      <c r="E748">
        <v>99</v>
      </c>
      <c r="F748">
        <v>108</v>
      </c>
      <c r="G748">
        <v>0</v>
      </c>
      <c r="H748">
        <v>9</v>
      </c>
      <c r="I748">
        <v>0</v>
      </c>
      <c r="J748">
        <v>0</v>
      </c>
      <c r="K748">
        <v>117</v>
      </c>
      <c r="L748">
        <v>50</v>
      </c>
      <c r="M748" t="s">
        <v>2365</v>
      </c>
      <c r="N748" t="s">
        <v>244</v>
      </c>
      <c r="O748" t="s">
        <v>243</v>
      </c>
    </row>
    <row r="749" spans="1:15" x14ac:dyDescent="0.2">
      <c r="B749">
        <v>201307</v>
      </c>
      <c r="C749">
        <v>0</v>
      </c>
      <c r="D749">
        <v>5</v>
      </c>
      <c r="E749">
        <v>112</v>
      </c>
      <c r="F749">
        <v>117</v>
      </c>
      <c r="G749">
        <v>0</v>
      </c>
      <c r="H749">
        <v>2</v>
      </c>
      <c r="I749">
        <v>0</v>
      </c>
      <c r="J749">
        <v>0</v>
      </c>
      <c r="K749">
        <v>119</v>
      </c>
      <c r="L749">
        <v>50</v>
      </c>
      <c r="M749" t="s">
        <v>2365</v>
      </c>
      <c r="N749" t="s">
        <v>244</v>
      </c>
      <c r="O749" t="s">
        <v>243</v>
      </c>
    </row>
    <row r="750" spans="1:15" x14ac:dyDescent="0.2">
      <c r="B750">
        <v>201301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50</v>
      </c>
      <c r="M750" t="s">
        <v>2365</v>
      </c>
      <c r="N750" t="s">
        <v>244</v>
      </c>
      <c r="O750" t="s">
        <v>243</v>
      </c>
    </row>
    <row r="751" spans="1:15" x14ac:dyDescent="0.2">
      <c r="B751">
        <v>201207</v>
      </c>
      <c r="C751">
        <v>0</v>
      </c>
      <c r="D751">
        <v>2</v>
      </c>
      <c r="E751">
        <v>104</v>
      </c>
      <c r="F751">
        <v>106</v>
      </c>
      <c r="G751">
        <v>0</v>
      </c>
      <c r="H751">
        <v>0</v>
      </c>
      <c r="I751">
        <v>0</v>
      </c>
      <c r="J751">
        <v>0</v>
      </c>
      <c r="K751">
        <v>106</v>
      </c>
      <c r="L751">
        <v>50</v>
      </c>
      <c r="M751" t="s">
        <v>2365</v>
      </c>
      <c r="N751" t="s">
        <v>244</v>
      </c>
      <c r="O751" t="s">
        <v>243</v>
      </c>
    </row>
    <row r="752" spans="1:15" x14ac:dyDescent="0.2">
      <c r="B752">
        <v>201201</v>
      </c>
      <c r="C752">
        <v>0</v>
      </c>
      <c r="D752">
        <v>0</v>
      </c>
      <c r="E752">
        <v>109</v>
      </c>
      <c r="F752">
        <v>109</v>
      </c>
      <c r="G752">
        <v>16</v>
      </c>
      <c r="H752">
        <v>4</v>
      </c>
      <c r="I752">
        <v>0</v>
      </c>
      <c r="J752">
        <v>0</v>
      </c>
      <c r="K752">
        <v>129</v>
      </c>
      <c r="L752">
        <v>50</v>
      </c>
      <c r="M752" t="s">
        <v>2365</v>
      </c>
      <c r="N752" t="s">
        <v>244</v>
      </c>
      <c r="O752" t="s">
        <v>243</v>
      </c>
    </row>
    <row r="754" spans="1:15" x14ac:dyDescent="0.2">
      <c r="A754" t="s">
        <v>245</v>
      </c>
      <c r="B754">
        <v>201401</v>
      </c>
      <c r="C754">
        <v>11</v>
      </c>
      <c r="D754">
        <v>10</v>
      </c>
      <c r="E754">
        <v>52</v>
      </c>
      <c r="F754">
        <v>62</v>
      </c>
      <c r="G754">
        <v>3</v>
      </c>
      <c r="H754">
        <v>0</v>
      </c>
      <c r="I754">
        <v>0</v>
      </c>
      <c r="J754">
        <v>0</v>
      </c>
      <c r="K754">
        <v>76</v>
      </c>
      <c r="L754">
        <v>50</v>
      </c>
      <c r="M754" t="s">
        <v>2365</v>
      </c>
      <c r="N754" t="s">
        <v>246</v>
      </c>
      <c r="O754" t="s">
        <v>245</v>
      </c>
    </row>
    <row r="755" spans="1:15" x14ac:dyDescent="0.2">
      <c r="B755">
        <v>201307</v>
      </c>
      <c r="C755">
        <v>0</v>
      </c>
      <c r="D755">
        <v>6</v>
      </c>
      <c r="E755">
        <v>54</v>
      </c>
      <c r="F755">
        <v>60</v>
      </c>
      <c r="G755">
        <v>4</v>
      </c>
      <c r="H755">
        <v>0</v>
      </c>
      <c r="I755">
        <v>0</v>
      </c>
      <c r="J755">
        <v>0</v>
      </c>
      <c r="K755">
        <v>64</v>
      </c>
      <c r="L755">
        <v>50</v>
      </c>
      <c r="M755" t="s">
        <v>2365</v>
      </c>
      <c r="N755" t="s">
        <v>246</v>
      </c>
      <c r="O755" t="s">
        <v>245</v>
      </c>
    </row>
    <row r="756" spans="1:15" x14ac:dyDescent="0.2">
      <c r="B756">
        <v>201301</v>
      </c>
      <c r="C756">
        <v>13</v>
      </c>
      <c r="D756">
        <v>10</v>
      </c>
      <c r="E756">
        <v>48</v>
      </c>
      <c r="F756">
        <v>58</v>
      </c>
      <c r="G756">
        <v>4</v>
      </c>
      <c r="H756">
        <v>0</v>
      </c>
      <c r="I756">
        <v>0</v>
      </c>
      <c r="J756">
        <v>0</v>
      </c>
      <c r="K756">
        <v>75</v>
      </c>
      <c r="L756">
        <v>50</v>
      </c>
      <c r="M756" t="s">
        <v>2365</v>
      </c>
      <c r="N756" t="s">
        <v>246</v>
      </c>
      <c r="O756" t="s">
        <v>245</v>
      </c>
    </row>
    <row r="757" spans="1:15" x14ac:dyDescent="0.2">
      <c r="B757">
        <v>201207</v>
      </c>
      <c r="C757">
        <v>13</v>
      </c>
      <c r="D757">
        <v>10</v>
      </c>
      <c r="E757">
        <v>60</v>
      </c>
      <c r="F757">
        <v>70</v>
      </c>
      <c r="G757">
        <v>4</v>
      </c>
      <c r="H757">
        <v>0</v>
      </c>
      <c r="I757">
        <v>0</v>
      </c>
      <c r="J757">
        <v>0</v>
      </c>
      <c r="K757">
        <v>87</v>
      </c>
      <c r="L757">
        <v>50</v>
      </c>
      <c r="M757" t="s">
        <v>2365</v>
      </c>
      <c r="N757" t="s">
        <v>246</v>
      </c>
      <c r="O757" t="s">
        <v>245</v>
      </c>
    </row>
    <row r="758" spans="1:15" x14ac:dyDescent="0.2">
      <c r="B758">
        <v>201201</v>
      </c>
      <c r="C758">
        <v>12</v>
      </c>
      <c r="D758">
        <v>0</v>
      </c>
      <c r="E758">
        <v>7</v>
      </c>
      <c r="F758">
        <v>7</v>
      </c>
      <c r="G758">
        <v>0</v>
      </c>
      <c r="H758">
        <v>0</v>
      </c>
      <c r="I758">
        <v>0</v>
      </c>
      <c r="J758">
        <v>0</v>
      </c>
      <c r="K758">
        <v>19</v>
      </c>
      <c r="L758">
        <v>50</v>
      </c>
      <c r="M758" t="s">
        <v>2365</v>
      </c>
      <c r="N758" t="s">
        <v>246</v>
      </c>
      <c r="O758" t="s">
        <v>245</v>
      </c>
    </row>
    <row r="760" spans="1:15" x14ac:dyDescent="0.2">
      <c r="A760" t="s">
        <v>247</v>
      </c>
      <c r="B760">
        <v>201401</v>
      </c>
      <c r="C760">
        <v>0</v>
      </c>
      <c r="D760">
        <v>4</v>
      </c>
      <c r="E760">
        <v>2</v>
      </c>
      <c r="F760">
        <v>6</v>
      </c>
      <c r="G760">
        <v>0</v>
      </c>
      <c r="H760">
        <v>3</v>
      </c>
      <c r="I760">
        <v>1</v>
      </c>
      <c r="J760">
        <v>1</v>
      </c>
      <c r="K760">
        <v>10</v>
      </c>
      <c r="L760">
        <v>50</v>
      </c>
      <c r="M760" t="s">
        <v>2365</v>
      </c>
      <c r="N760" t="s">
        <v>248</v>
      </c>
      <c r="O760" t="s">
        <v>247</v>
      </c>
    </row>
    <row r="761" spans="1:15" x14ac:dyDescent="0.2">
      <c r="B761">
        <v>201307</v>
      </c>
      <c r="C761">
        <v>0</v>
      </c>
      <c r="D761">
        <v>2</v>
      </c>
      <c r="E761">
        <v>2</v>
      </c>
      <c r="F761">
        <v>4</v>
      </c>
      <c r="G761">
        <v>0</v>
      </c>
      <c r="H761">
        <v>4</v>
      </c>
      <c r="I761">
        <v>4</v>
      </c>
      <c r="J761">
        <v>0</v>
      </c>
      <c r="K761">
        <v>12</v>
      </c>
      <c r="L761">
        <v>50</v>
      </c>
      <c r="M761" t="s">
        <v>2365</v>
      </c>
      <c r="N761" t="s">
        <v>248</v>
      </c>
      <c r="O761" t="s">
        <v>247</v>
      </c>
    </row>
    <row r="762" spans="1:15" x14ac:dyDescent="0.2">
      <c r="B762">
        <v>201301</v>
      </c>
      <c r="C762">
        <v>0</v>
      </c>
      <c r="D762">
        <v>3</v>
      </c>
      <c r="E762">
        <v>2</v>
      </c>
      <c r="F762">
        <v>5</v>
      </c>
      <c r="G762">
        <v>0</v>
      </c>
      <c r="H762">
        <v>3</v>
      </c>
      <c r="I762">
        <v>0</v>
      </c>
      <c r="J762">
        <v>0</v>
      </c>
      <c r="K762">
        <v>8</v>
      </c>
      <c r="L762">
        <v>50</v>
      </c>
      <c r="M762" t="s">
        <v>2365</v>
      </c>
      <c r="N762" t="s">
        <v>248</v>
      </c>
      <c r="O762" t="s">
        <v>247</v>
      </c>
    </row>
    <row r="763" spans="1:15" x14ac:dyDescent="0.2">
      <c r="B763">
        <v>201207</v>
      </c>
      <c r="C763">
        <v>0</v>
      </c>
      <c r="D763">
        <v>1</v>
      </c>
      <c r="E763">
        <v>1</v>
      </c>
      <c r="F763">
        <v>2</v>
      </c>
      <c r="G763">
        <v>0</v>
      </c>
      <c r="H763">
        <v>4</v>
      </c>
      <c r="I763">
        <v>0</v>
      </c>
      <c r="J763">
        <v>0</v>
      </c>
      <c r="K763">
        <v>6</v>
      </c>
      <c r="L763">
        <v>50</v>
      </c>
      <c r="M763" t="s">
        <v>2365</v>
      </c>
      <c r="N763" t="s">
        <v>248</v>
      </c>
      <c r="O763" t="s">
        <v>247</v>
      </c>
    </row>
    <row r="764" spans="1:15" x14ac:dyDescent="0.2">
      <c r="B764">
        <v>201201</v>
      </c>
      <c r="C764">
        <v>0</v>
      </c>
      <c r="D764">
        <v>2</v>
      </c>
      <c r="E764">
        <v>2</v>
      </c>
      <c r="F764">
        <v>4</v>
      </c>
      <c r="G764">
        <v>0</v>
      </c>
      <c r="H764">
        <v>4</v>
      </c>
      <c r="I764">
        <v>0</v>
      </c>
      <c r="J764">
        <v>0</v>
      </c>
      <c r="K764">
        <v>8</v>
      </c>
      <c r="L764">
        <v>50</v>
      </c>
      <c r="M764" t="s">
        <v>2365</v>
      </c>
      <c r="N764" t="s">
        <v>248</v>
      </c>
      <c r="O764" t="s">
        <v>247</v>
      </c>
    </row>
    <row r="766" spans="1:15" x14ac:dyDescent="0.2">
      <c r="A766" t="s">
        <v>249</v>
      </c>
      <c r="B766">
        <v>201401</v>
      </c>
      <c r="C766">
        <v>75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20</v>
      </c>
      <c r="J766">
        <v>20</v>
      </c>
      <c r="K766">
        <v>95</v>
      </c>
      <c r="L766">
        <v>50</v>
      </c>
      <c r="M766" t="s">
        <v>2365</v>
      </c>
      <c r="N766" t="s">
        <v>250</v>
      </c>
      <c r="O766" t="s">
        <v>249</v>
      </c>
    </row>
    <row r="767" spans="1:15" x14ac:dyDescent="0.2">
      <c r="B767">
        <v>201301</v>
      </c>
      <c r="C767">
        <v>85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85</v>
      </c>
      <c r="L767">
        <v>50</v>
      </c>
      <c r="N767" t="s">
        <v>250</v>
      </c>
      <c r="O767" t="s">
        <v>249</v>
      </c>
    </row>
    <row r="768" spans="1:15" x14ac:dyDescent="0.2">
      <c r="B768">
        <v>201207</v>
      </c>
      <c r="C768">
        <v>55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17</v>
      </c>
      <c r="J768">
        <v>17</v>
      </c>
      <c r="K768">
        <v>72</v>
      </c>
      <c r="L768">
        <v>50</v>
      </c>
      <c r="N768" t="s">
        <v>250</v>
      </c>
      <c r="O768" t="s">
        <v>249</v>
      </c>
    </row>
    <row r="769" spans="1:15" x14ac:dyDescent="0.2">
      <c r="B769">
        <v>201201</v>
      </c>
      <c r="C769">
        <v>53</v>
      </c>
      <c r="D769">
        <v>0</v>
      </c>
      <c r="E769">
        <v>10</v>
      </c>
      <c r="F769">
        <v>10</v>
      </c>
      <c r="G769">
        <v>0</v>
      </c>
      <c r="H769">
        <v>0</v>
      </c>
      <c r="I769">
        <v>0</v>
      </c>
      <c r="J769">
        <v>0</v>
      </c>
      <c r="K769">
        <v>63</v>
      </c>
      <c r="L769">
        <v>50</v>
      </c>
      <c r="N769" t="s">
        <v>250</v>
      </c>
      <c r="O769" t="s">
        <v>249</v>
      </c>
    </row>
    <row r="771" spans="1:15" x14ac:dyDescent="0.2">
      <c r="A771" t="s">
        <v>251</v>
      </c>
      <c r="B771">
        <v>201401</v>
      </c>
      <c r="C771">
        <v>39</v>
      </c>
      <c r="D771">
        <v>28</v>
      </c>
      <c r="E771">
        <v>20</v>
      </c>
      <c r="F771">
        <v>48</v>
      </c>
      <c r="G771">
        <v>3</v>
      </c>
      <c r="H771">
        <v>0</v>
      </c>
      <c r="I771">
        <v>0</v>
      </c>
      <c r="J771">
        <v>0</v>
      </c>
      <c r="K771">
        <v>90</v>
      </c>
      <c r="L771">
        <v>50</v>
      </c>
      <c r="M771" t="s">
        <v>2365</v>
      </c>
      <c r="N771" t="s">
        <v>252</v>
      </c>
      <c r="O771" t="s">
        <v>251</v>
      </c>
    </row>
    <row r="772" spans="1:15" x14ac:dyDescent="0.2">
      <c r="B772">
        <v>201307</v>
      </c>
      <c r="C772">
        <v>43</v>
      </c>
      <c r="D772">
        <v>36</v>
      </c>
      <c r="E772">
        <v>27</v>
      </c>
      <c r="F772">
        <v>63</v>
      </c>
      <c r="G772">
        <v>4</v>
      </c>
      <c r="H772">
        <v>0</v>
      </c>
      <c r="I772">
        <v>0</v>
      </c>
      <c r="J772">
        <v>0</v>
      </c>
      <c r="K772">
        <v>110</v>
      </c>
      <c r="L772">
        <v>50</v>
      </c>
      <c r="M772" t="s">
        <v>2365</v>
      </c>
      <c r="N772" t="s">
        <v>252</v>
      </c>
      <c r="O772" t="s">
        <v>251</v>
      </c>
    </row>
    <row r="773" spans="1:15" x14ac:dyDescent="0.2">
      <c r="B773">
        <v>201301</v>
      </c>
      <c r="C773">
        <v>44</v>
      </c>
      <c r="D773">
        <v>37</v>
      </c>
      <c r="E773">
        <v>8</v>
      </c>
      <c r="F773">
        <v>45</v>
      </c>
      <c r="G773">
        <v>15</v>
      </c>
      <c r="H773">
        <v>0</v>
      </c>
      <c r="I773">
        <v>0</v>
      </c>
      <c r="J773">
        <v>0</v>
      </c>
      <c r="K773">
        <v>104</v>
      </c>
      <c r="L773">
        <v>50</v>
      </c>
      <c r="M773" t="s">
        <v>2365</v>
      </c>
      <c r="N773" t="s">
        <v>252</v>
      </c>
      <c r="O773" t="s">
        <v>251</v>
      </c>
    </row>
    <row r="774" spans="1:15" x14ac:dyDescent="0.2">
      <c r="B774">
        <v>201207</v>
      </c>
      <c r="C774">
        <v>42</v>
      </c>
      <c r="D774">
        <v>23</v>
      </c>
      <c r="E774">
        <v>16</v>
      </c>
      <c r="F774">
        <v>39</v>
      </c>
      <c r="G774">
        <v>12</v>
      </c>
      <c r="H774">
        <v>11</v>
      </c>
      <c r="I774">
        <v>0</v>
      </c>
      <c r="J774">
        <v>0</v>
      </c>
      <c r="K774">
        <v>104</v>
      </c>
      <c r="L774">
        <v>50</v>
      </c>
      <c r="M774" t="s">
        <v>2365</v>
      </c>
      <c r="N774" t="s">
        <v>252</v>
      </c>
      <c r="O774" t="s">
        <v>251</v>
      </c>
    </row>
    <row r="775" spans="1:15" x14ac:dyDescent="0.2">
      <c r="B775">
        <v>201201</v>
      </c>
      <c r="C775">
        <v>37</v>
      </c>
      <c r="D775">
        <v>30</v>
      </c>
      <c r="E775">
        <v>14</v>
      </c>
      <c r="F775">
        <v>44</v>
      </c>
      <c r="G775">
        <v>13</v>
      </c>
      <c r="H775">
        <v>9</v>
      </c>
      <c r="I775">
        <v>0</v>
      </c>
      <c r="J775">
        <v>0</v>
      </c>
      <c r="K775">
        <v>103</v>
      </c>
      <c r="L775">
        <v>50</v>
      </c>
      <c r="M775" t="s">
        <v>2365</v>
      </c>
      <c r="N775" t="s">
        <v>252</v>
      </c>
      <c r="O775" t="s">
        <v>251</v>
      </c>
    </row>
    <row r="777" spans="1:15" x14ac:dyDescent="0.2">
      <c r="A777" t="s">
        <v>253</v>
      </c>
      <c r="B777">
        <v>201401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50</v>
      </c>
      <c r="M777" t="s">
        <v>2365</v>
      </c>
      <c r="N777" t="s">
        <v>254</v>
      </c>
      <c r="O777" t="s">
        <v>253</v>
      </c>
    </row>
    <row r="778" spans="1:15" x14ac:dyDescent="0.2">
      <c r="B778">
        <v>201307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50</v>
      </c>
      <c r="M778" t="s">
        <v>2365</v>
      </c>
      <c r="N778" t="s">
        <v>254</v>
      </c>
      <c r="O778" t="s">
        <v>253</v>
      </c>
    </row>
    <row r="779" spans="1:15" x14ac:dyDescent="0.2">
      <c r="B779">
        <v>201301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50</v>
      </c>
      <c r="M779" t="s">
        <v>2365</v>
      </c>
      <c r="N779" t="s">
        <v>254</v>
      </c>
      <c r="O779" t="s">
        <v>253</v>
      </c>
    </row>
    <row r="780" spans="1:15" x14ac:dyDescent="0.2">
      <c r="B780">
        <v>201207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50</v>
      </c>
      <c r="M780" t="s">
        <v>2365</v>
      </c>
      <c r="N780" t="s">
        <v>254</v>
      </c>
      <c r="O780" t="s">
        <v>253</v>
      </c>
    </row>
    <row r="781" spans="1:15" x14ac:dyDescent="0.2">
      <c r="B781">
        <v>201201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50</v>
      </c>
      <c r="M781" t="s">
        <v>2365</v>
      </c>
      <c r="N781" t="s">
        <v>254</v>
      </c>
      <c r="O781" t="s">
        <v>253</v>
      </c>
    </row>
    <row r="783" spans="1:15" x14ac:dyDescent="0.2">
      <c r="A783" t="s">
        <v>255</v>
      </c>
      <c r="B783">
        <v>201401</v>
      </c>
      <c r="C783">
        <v>56</v>
      </c>
      <c r="D783">
        <v>0</v>
      </c>
      <c r="E783">
        <v>19</v>
      </c>
      <c r="F783">
        <v>19</v>
      </c>
      <c r="G783">
        <v>0</v>
      </c>
      <c r="H783">
        <v>0</v>
      </c>
      <c r="I783">
        <v>0</v>
      </c>
      <c r="J783">
        <v>0</v>
      </c>
      <c r="K783">
        <v>75</v>
      </c>
      <c r="L783">
        <v>50</v>
      </c>
      <c r="M783" t="s">
        <v>2365</v>
      </c>
      <c r="N783" t="s">
        <v>256</v>
      </c>
      <c r="O783" t="s">
        <v>255</v>
      </c>
    </row>
    <row r="784" spans="1:15" x14ac:dyDescent="0.2">
      <c r="B784">
        <v>201307</v>
      </c>
      <c r="C784">
        <v>50</v>
      </c>
      <c r="D784">
        <v>0</v>
      </c>
      <c r="E784">
        <v>14</v>
      </c>
      <c r="F784">
        <v>14</v>
      </c>
      <c r="G784">
        <v>0</v>
      </c>
      <c r="H784">
        <v>0</v>
      </c>
      <c r="I784">
        <v>38</v>
      </c>
      <c r="J784">
        <v>38</v>
      </c>
      <c r="K784">
        <v>102</v>
      </c>
      <c r="L784">
        <v>50</v>
      </c>
      <c r="M784" t="s">
        <v>2365</v>
      </c>
      <c r="N784" t="s">
        <v>256</v>
      </c>
      <c r="O784" t="s">
        <v>255</v>
      </c>
    </row>
    <row r="785" spans="1:15" x14ac:dyDescent="0.2">
      <c r="B785">
        <v>201301</v>
      </c>
      <c r="C785">
        <v>54</v>
      </c>
      <c r="D785">
        <v>0</v>
      </c>
      <c r="E785">
        <v>14</v>
      </c>
      <c r="F785">
        <v>14</v>
      </c>
      <c r="G785">
        <v>0</v>
      </c>
      <c r="H785">
        <v>0</v>
      </c>
      <c r="I785">
        <v>13</v>
      </c>
      <c r="J785">
        <v>13</v>
      </c>
      <c r="K785">
        <v>81</v>
      </c>
      <c r="L785">
        <v>50</v>
      </c>
      <c r="M785" t="s">
        <v>2365</v>
      </c>
      <c r="N785" t="s">
        <v>256</v>
      </c>
      <c r="O785" t="s">
        <v>255</v>
      </c>
    </row>
    <row r="786" spans="1:15" x14ac:dyDescent="0.2">
      <c r="B786">
        <v>201207</v>
      </c>
      <c r="C786">
        <v>47</v>
      </c>
      <c r="D786">
        <v>0</v>
      </c>
      <c r="E786">
        <v>12</v>
      </c>
      <c r="F786">
        <v>12</v>
      </c>
      <c r="G786">
        <v>0</v>
      </c>
      <c r="H786">
        <v>0</v>
      </c>
      <c r="I786">
        <v>12</v>
      </c>
      <c r="J786">
        <v>12</v>
      </c>
      <c r="K786">
        <v>71</v>
      </c>
      <c r="L786">
        <v>50</v>
      </c>
      <c r="M786" t="s">
        <v>2365</v>
      </c>
      <c r="N786" t="s">
        <v>256</v>
      </c>
      <c r="O786" t="s">
        <v>255</v>
      </c>
    </row>
    <row r="787" spans="1:15" x14ac:dyDescent="0.2">
      <c r="B787">
        <v>201201</v>
      </c>
      <c r="C787">
        <v>52</v>
      </c>
      <c r="D787">
        <v>2</v>
      </c>
      <c r="E787">
        <v>10</v>
      </c>
      <c r="F787">
        <v>12</v>
      </c>
      <c r="G787">
        <v>0</v>
      </c>
      <c r="H787">
        <v>0</v>
      </c>
      <c r="I787">
        <v>12</v>
      </c>
      <c r="J787">
        <v>12</v>
      </c>
      <c r="K787">
        <v>76</v>
      </c>
      <c r="L787">
        <v>50</v>
      </c>
      <c r="M787" t="s">
        <v>2365</v>
      </c>
      <c r="N787" t="s">
        <v>256</v>
      </c>
      <c r="O787" t="s">
        <v>255</v>
      </c>
    </row>
    <row r="789" spans="1:15" x14ac:dyDescent="0.2">
      <c r="A789" t="s">
        <v>656</v>
      </c>
      <c r="B789">
        <v>201401</v>
      </c>
      <c r="C789">
        <v>25</v>
      </c>
      <c r="D789">
        <v>5</v>
      </c>
      <c r="E789">
        <v>20</v>
      </c>
      <c r="F789">
        <v>25</v>
      </c>
      <c r="G789">
        <v>1</v>
      </c>
      <c r="H789">
        <v>0</v>
      </c>
      <c r="I789">
        <v>0</v>
      </c>
      <c r="J789">
        <v>0</v>
      </c>
      <c r="K789">
        <v>51</v>
      </c>
      <c r="L789">
        <v>50</v>
      </c>
      <c r="M789" t="s">
        <v>2365</v>
      </c>
      <c r="N789" t="s">
        <v>257</v>
      </c>
      <c r="O789" t="s">
        <v>656</v>
      </c>
    </row>
    <row r="790" spans="1:15" x14ac:dyDescent="0.2">
      <c r="B790">
        <v>201207</v>
      </c>
      <c r="C790">
        <v>23</v>
      </c>
      <c r="D790">
        <v>6</v>
      </c>
      <c r="E790">
        <v>20</v>
      </c>
      <c r="F790">
        <v>26</v>
      </c>
      <c r="G790">
        <v>2</v>
      </c>
      <c r="H790">
        <v>0</v>
      </c>
      <c r="I790">
        <v>0</v>
      </c>
      <c r="J790">
        <v>0</v>
      </c>
      <c r="K790">
        <v>51</v>
      </c>
      <c r="L790">
        <v>50</v>
      </c>
      <c r="N790" t="s">
        <v>257</v>
      </c>
      <c r="O790" t="s">
        <v>656</v>
      </c>
    </row>
    <row r="791" spans="1:15" x14ac:dyDescent="0.2">
      <c r="B791">
        <v>201201</v>
      </c>
      <c r="C791">
        <v>21</v>
      </c>
      <c r="D791">
        <v>5</v>
      </c>
      <c r="E791">
        <v>23</v>
      </c>
      <c r="F791">
        <v>28</v>
      </c>
      <c r="G791">
        <v>0</v>
      </c>
      <c r="H791">
        <v>0</v>
      </c>
      <c r="I791">
        <v>0</v>
      </c>
      <c r="J791">
        <v>0</v>
      </c>
      <c r="K791">
        <v>49</v>
      </c>
      <c r="L791">
        <v>50</v>
      </c>
      <c r="N791" t="s">
        <v>257</v>
      </c>
      <c r="O791" t="s">
        <v>656</v>
      </c>
    </row>
    <row r="793" spans="1:15" x14ac:dyDescent="0.2">
      <c r="A793" t="s">
        <v>258</v>
      </c>
      <c r="B793">
        <v>201401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50</v>
      </c>
      <c r="M793" t="s">
        <v>2365</v>
      </c>
      <c r="N793" t="s">
        <v>259</v>
      </c>
      <c r="O793" t="s">
        <v>258</v>
      </c>
    </row>
    <row r="794" spans="1:15" x14ac:dyDescent="0.2">
      <c r="B794">
        <v>201307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14</v>
      </c>
      <c r="I794">
        <v>2</v>
      </c>
      <c r="J794">
        <v>2</v>
      </c>
      <c r="K794">
        <v>16</v>
      </c>
      <c r="L794">
        <v>50</v>
      </c>
      <c r="M794" t="s">
        <v>2365</v>
      </c>
      <c r="N794" t="s">
        <v>259</v>
      </c>
      <c r="O794" t="s">
        <v>258</v>
      </c>
    </row>
    <row r="795" spans="1:15" x14ac:dyDescent="0.2">
      <c r="B795">
        <v>201301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15</v>
      </c>
      <c r="I795">
        <v>0</v>
      </c>
      <c r="J795">
        <v>0</v>
      </c>
      <c r="K795">
        <v>15</v>
      </c>
      <c r="L795">
        <v>50</v>
      </c>
      <c r="M795" t="s">
        <v>2365</v>
      </c>
      <c r="N795" t="s">
        <v>259</v>
      </c>
      <c r="O795" t="s">
        <v>258</v>
      </c>
    </row>
    <row r="796" spans="1:15" x14ac:dyDescent="0.2">
      <c r="B796">
        <v>201207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15</v>
      </c>
      <c r="I796">
        <v>4</v>
      </c>
      <c r="J796">
        <v>4</v>
      </c>
      <c r="K796">
        <v>19</v>
      </c>
      <c r="L796">
        <v>50</v>
      </c>
      <c r="M796" t="s">
        <v>2365</v>
      </c>
      <c r="N796" t="s">
        <v>259</v>
      </c>
      <c r="O796" t="s">
        <v>258</v>
      </c>
    </row>
    <row r="797" spans="1:15" x14ac:dyDescent="0.2">
      <c r="B797">
        <v>201201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16</v>
      </c>
      <c r="I797">
        <v>0</v>
      </c>
      <c r="J797">
        <v>0</v>
      </c>
      <c r="K797">
        <v>16</v>
      </c>
      <c r="L797">
        <v>50</v>
      </c>
      <c r="M797" t="s">
        <v>2365</v>
      </c>
      <c r="N797" t="s">
        <v>259</v>
      </c>
      <c r="O797" t="s">
        <v>258</v>
      </c>
    </row>
    <row r="799" spans="1:15" x14ac:dyDescent="0.2">
      <c r="A799" t="s">
        <v>260</v>
      </c>
      <c r="B799">
        <v>201401</v>
      </c>
      <c r="C799">
        <v>40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40</v>
      </c>
      <c r="L799">
        <v>50</v>
      </c>
      <c r="M799" t="s">
        <v>2365</v>
      </c>
      <c r="N799" t="s">
        <v>261</v>
      </c>
      <c r="O799" t="s">
        <v>260</v>
      </c>
    </row>
    <row r="800" spans="1:15" x14ac:dyDescent="0.2">
      <c r="B800">
        <v>201307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50</v>
      </c>
      <c r="M800" t="s">
        <v>2365</v>
      </c>
      <c r="N800" t="s">
        <v>261</v>
      </c>
      <c r="O800" t="s">
        <v>260</v>
      </c>
    </row>
    <row r="801" spans="1:15" x14ac:dyDescent="0.2">
      <c r="B801">
        <v>201301</v>
      </c>
      <c r="C801">
        <v>40</v>
      </c>
      <c r="D801">
        <v>0</v>
      </c>
      <c r="E801">
        <v>0</v>
      </c>
      <c r="F801">
        <v>0</v>
      </c>
      <c r="G801">
        <v>18</v>
      </c>
      <c r="H801">
        <v>0</v>
      </c>
      <c r="I801">
        <v>0</v>
      </c>
      <c r="J801">
        <v>0</v>
      </c>
      <c r="K801">
        <v>58</v>
      </c>
      <c r="L801">
        <v>50</v>
      </c>
      <c r="M801" t="s">
        <v>2365</v>
      </c>
      <c r="N801" t="s">
        <v>261</v>
      </c>
      <c r="O801" t="s">
        <v>260</v>
      </c>
    </row>
    <row r="802" spans="1:15" x14ac:dyDescent="0.2">
      <c r="B802">
        <v>201207</v>
      </c>
      <c r="C802">
        <v>40</v>
      </c>
      <c r="D802">
        <v>0</v>
      </c>
      <c r="E802">
        <v>0</v>
      </c>
      <c r="F802">
        <v>0</v>
      </c>
      <c r="G802">
        <v>22</v>
      </c>
      <c r="H802">
        <v>0</v>
      </c>
      <c r="I802">
        <v>0</v>
      </c>
      <c r="J802">
        <v>0</v>
      </c>
      <c r="K802">
        <v>62</v>
      </c>
      <c r="L802">
        <v>50</v>
      </c>
      <c r="M802" t="s">
        <v>2365</v>
      </c>
      <c r="N802" t="s">
        <v>261</v>
      </c>
      <c r="O802" t="s">
        <v>260</v>
      </c>
    </row>
    <row r="803" spans="1:15" x14ac:dyDescent="0.2">
      <c r="B803">
        <v>201201</v>
      </c>
      <c r="C803">
        <v>40</v>
      </c>
      <c r="D803">
        <v>0</v>
      </c>
      <c r="E803">
        <v>0</v>
      </c>
      <c r="F803">
        <v>0</v>
      </c>
      <c r="G803">
        <v>23</v>
      </c>
      <c r="H803">
        <v>0</v>
      </c>
      <c r="I803">
        <v>0</v>
      </c>
      <c r="J803">
        <v>0</v>
      </c>
      <c r="K803">
        <v>63</v>
      </c>
      <c r="L803">
        <v>50</v>
      </c>
      <c r="M803" t="s">
        <v>2365</v>
      </c>
      <c r="N803" t="s">
        <v>261</v>
      </c>
      <c r="O803" t="s">
        <v>260</v>
      </c>
    </row>
    <row r="805" spans="1:15" x14ac:dyDescent="0.2">
      <c r="A805" t="s">
        <v>262</v>
      </c>
      <c r="B805">
        <v>201401</v>
      </c>
      <c r="C805">
        <v>25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25</v>
      </c>
      <c r="L805">
        <v>50</v>
      </c>
      <c r="M805" t="s">
        <v>2365</v>
      </c>
      <c r="N805" t="s">
        <v>263</v>
      </c>
      <c r="O805" t="s">
        <v>262</v>
      </c>
    </row>
    <row r="806" spans="1:15" x14ac:dyDescent="0.2">
      <c r="B806">
        <v>201307</v>
      </c>
      <c r="C806">
        <v>23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23</v>
      </c>
      <c r="L806">
        <v>50</v>
      </c>
      <c r="M806" t="s">
        <v>2365</v>
      </c>
      <c r="N806" t="s">
        <v>263</v>
      </c>
      <c r="O806" t="s">
        <v>262</v>
      </c>
    </row>
    <row r="807" spans="1:15" x14ac:dyDescent="0.2">
      <c r="B807">
        <v>201301</v>
      </c>
      <c r="C807">
        <v>25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25</v>
      </c>
      <c r="L807">
        <v>50</v>
      </c>
      <c r="M807" t="s">
        <v>2365</v>
      </c>
      <c r="N807" t="s">
        <v>263</v>
      </c>
      <c r="O807" t="s">
        <v>262</v>
      </c>
    </row>
    <row r="808" spans="1:15" x14ac:dyDescent="0.2">
      <c r="B808">
        <v>201207</v>
      </c>
      <c r="C808">
        <v>40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40</v>
      </c>
      <c r="L808">
        <v>50</v>
      </c>
      <c r="M808" t="s">
        <v>2365</v>
      </c>
      <c r="N808" t="s">
        <v>263</v>
      </c>
      <c r="O808" t="s">
        <v>262</v>
      </c>
    </row>
    <row r="809" spans="1:15" x14ac:dyDescent="0.2">
      <c r="B809">
        <v>201201</v>
      </c>
      <c r="C809">
        <v>20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20</v>
      </c>
      <c r="L809">
        <v>50</v>
      </c>
      <c r="M809" t="s">
        <v>2365</v>
      </c>
      <c r="N809" t="s">
        <v>263</v>
      </c>
      <c r="O809" t="s">
        <v>262</v>
      </c>
    </row>
    <row r="811" spans="1:15" x14ac:dyDescent="0.2">
      <c r="A811" t="s">
        <v>264</v>
      </c>
      <c r="B811">
        <v>201401</v>
      </c>
      <c r="C811">
        <v>138</v>
      </c>
      <c r="D811">
        <v>1</v>
      </c>
      <c r="E811">
        <v>192</v>
      </c>
      <c r="F811">
        <v>193</v>
      </c>
      <c r="G811">
        <v>4</v>
      </c>
      <c r="H811">
        <v>0</v>
      </c>
      <c r="I811">
        <v>0</v>
      </c>
      <c r="J811">
        <v>0</v>
      </c>
      <c r="K811">
        <v>335</v>
      </c>
      <c r="L811">
        <v>50</v>
      </c>
      <c r="M811" t="s">
        <v>2365</v>
      </c>
      <c r="N811" t="s">
        <v>265</v>
      </c>
      <c r="O811" t="s">
        <v>264</v>
      </c>
    </row>
    <row r="812" spans="1:15" x14ac:dyDescent="0.2">
      <c r="B812">
        <v>201307</v>
      </c>
      <c r="C812">
        <v>117</v>
      </c>
      <c r="D812">
        <v>0</v>
      </c>
      <c r="E812">
        <v>183</v>
      </c>
      <c r="F812">
        <v>183</v>
      </c>
      <c r="G812">
        <v>5</v>
      </c>
      <c r="H812">
        <v>0</v>
      </c>
      <c r="I812">
        <v>0</v>
      </c>
      <c r="J812">
        <v>0</v>
      </c>
      <c r="K812">
        <v>305</v>
      </c>
      <c r="L812">
        <v>50</v>
      </c>
      <c r="M812" t="s">
        <v>2365</v>
      </c>
      <c r="N812" t="s">
        <v>265</v>
      </c>
      <c r="O812" t="s">
        <v>264</v>
      </c>
    </row>
    <row r="813" spans="1:15" x14ac:dyDescent="0.2">
      <c r="B813">
        <v>201301</v>
      </c>
      <c r="C813">
        <v>117</v>
      </c>
      <c r="D813">
        <v>7</v>
      </c>
      <c r="E813">
        <v>173</v>
      </c>
      <c r="F813">
        <v>180</v>
      </c>
      <c r="G813">
        <v>5</v>
      </c>
      <c r="H813">
        <v>0</v>
      </c>
      <c r="I813">
        <v>0</v>
      </c>
      <c r="J813">
        <v>0</v>
      </c>
      <c r="K813">
        <v>302</v>
      </c>
      <c r="L813">
        <v>50</v>
      </c>
      <c r="M813" t="s">
        <v>2365</v>
      </c>
      <c r="N813" t="s">
        <v>265</v>
      </c>
      <c r="O813" t="s">
        <v>264</v>
      </c>
    </row>
    <row r="814" spans="1:15" x14ac:dyDescent="0.2">
      <c r="B814">
        <v>201207</v>
      </c>
      <c r="C814">
        <v>113</v>
      </c>
      <c r="D814">
        <v>2</v>
      </c>
      <c r="E814">
        <v>173</v>
      </c>
      <c r="F814">
        <v>175</v>
      </c>
      <c r="G814">
        <v>7</v>
      </c>
      <c r="H814">
        <v>0</v>
      </c>
      <c r="I814">
        <v>0</v>
      </c>
      <c r="J814">
        <v>0</v>
      </c>
      <c r="K814">
        <v>295</v>
      </c>
      <c r="L814">
        <v>50</v>
      </c>
      <c r="M814" t="s">
        <v>2365</v>
      </c>
      <c r="N814" t="s">
        <v>265</v>
      </c>
      <c r="O814" t="s">
        <v>264</v>
      </c>
    </row>
    <row r="815" spans="1:15" x14ac:dyDescent="0.2">
      <c r="B815">
        <v>201201</v>
      </c>
      <c r="C815">
        <v>116</v>
      </c>
      <c r="D815">
        <v>18</v>
      </c>
      <c r="E815">
        <v>163</v>
      </c>
      <c r="F815">
        <v>181</v>
      </c>
      <c r="G815">
        <v>6</v>
      </c>
      <c r="H815">
        <v>0</v>
      </c>
      <c r="I815">
        <v>0</v>
      </c>
      <c r="J815">
        <v>0</v>
      </c>
      <c r="K815">
        <v>303</v>
      </c>
      <c r="L815">
        <v>50</v>
      </c>
      <c r="M815" t="s">
        <v>2365</v>
      </c>
      <c r="N815" t="s">
        <v>265</v>
      </c>
      <c r="O815" t="s">
        <v>264</v>
      </c>
    </row>
    <row r="817" spans="1:15" x14ac:dyDescent="0.2">
      <c r="A817" t="s">
        <v>266</v>
      </c>
      <c r="B817">
        <v>201401</v>
      </c>
      <c r="C817">
        <v>31</v>
      </c>
      <c r="D817">
        <v>0</v>
      </c>
      <c r="E817">
        <v>35</v>
      </c>
      <c r="F817">
        <v>35</v>
      </c>
      <c r="G817">
        <v>2</v>
      </c>
      <c r="H817">
        <v>3</v>
      </c>
      <c r="I817">
        <v>0</v>
      </c>
      <c r="J817">
        <v>0</v>
      </c>
      <c r="K817">
        <v>71</v>
      </c>
      <c r="L817">
        <v>50</v>
      </c>
      <c r="M817" t="s">
        <v>2365</v>
      </c>
      <c r="N817" t="s">
        <v>267</v>
      </c>
      <c r="O817" t="s">
        <v>266</v>
      </c>
    </row>
    <row r="818" spans="1:15" x14ac:dyDescent="0.2">
      <c r="B818">
        <v>201307</v>
      </c>
      <c r="C818">
        <v>44</v>
      </c>
      <c r="D818">
        <v>0</v>
      </c>
      <c r="E818">
        <v>39</v>
      </c>
      <c r="F818">
        <v>39</v>
      </c>
      <c r="G818">
        <v>5</v>
      </c>
      <c r="H818">
        <v>1</v>
      </c>
      <c r="I818">
        <v>1</v>
      </c>
      <c r="J818">
        <v>1</v>
      </c>
      <c r="K818">
        <v>90</v>
      </c>
      <c r="L818">
        <v>50</v>
      </c>
      <c r="M818" t="s">
        <v>2365</v>
      </c>
      <c r="N818" t="s">
        <v>267</v>
      </c>
      <c r="O818" t="s">
        <v>266</v>
      </c>
    </row>
    <row r="819" spans="1:15" x14ac:dyDescent="0.2">
      <c r="B819">
        <v>201301</v>
      </c>
      <c r="C819">
        <v>52</v>
      </c>
      <c r="D819">
        <v>0</v>
      </c>
      <c r="E819">
        <v>31</v>
      </c>
      <c r="F819">
        <v>31</v>
      </c>
      <c r="G819">
        <v>2</v>
      </c>
      <c r="H819">
        <v>2</v>
      </c>
      <c r="I819">
        <v>0</v>
      </c>
      <c r="J819">
        <v>0</v>
      </c>
      <c r="K819">
        <v>87</v>
      </c>
      <c r="L819">
        <v>50</v>
      </c>
      <c r="M819" t="s">
        <v>2365</v>
      </c>
      <c r="N819" t="s">
        <v>267</v>
      </c>
      <c r="O819" t="s">
        <v>266</v>
      </c>
    </row>
    <row r="820" spans="1:15" x14ac:dyDescent="0.2">
      <c r="B820">
        <v>201207</v>
      </c>
      <c r="C820">
        <v>51</v>
      </c>
      <c r="D820">
        <v>10</v>
      </c>
      <c r="E820">
        <v>38</v>
      </c>
      <c r="F820">
        <v>48</v>
      </c>
      <c r="G820">
        <v>6</v>
      </c>
      <c r="H820">
        <v>0</v>
      </c>
      <c r="I820">
        <v>0</v>
      </c>
      <c r="J820">
        <v>0</v>
      </c>
      <c r="K820">
        <v>105</v>
      </c>
      <c r="L820">
        <v>50</v>
      </c>
      <c r="M820" t="s">
        <v>2365</v>
      </c>
      <c r="N820" t="s">
        <v>267</v>
      </c>
      <c r="O820" t="s">
        <v>266</v>
      </c>
    </row>
    <row r="821" spans="1:15" x14ac:dyDescent="0.2">
      <c r="B821">
        <v>201201</v>
      </c>
      <c r="C821">
        <v>58</v>
      </c>
      <c r="D821">
        <v>2</v>
      </c>
      <c r="E821">
        <v>7</v>
      </c>
      <c r="F821">
        <v>9</v>
      </c>
      <c r="G821">
        <v>29</v>
      </c>
      <c r="H821">
        <v>2</v>
      </c>
      <c r="I821">
        <v>0</v>
      </c>
      <c r="J821">
        <v>0</v>
      </c>
      <c r="K821">
        <v>98</v>
      </c>
      <c r="L821">
        <v>50</v>
      </c>
      <c r="M821" t="s">
        <v>2365</v>
      </c>
      <c r="N821" t="s">
        <v>267</v>
      </c>
      <c r="O821" t="s">
        <v>266</v>
      </c>
    </row>
    <row r="825" spans="1:15" x14ac:dyDescent="0.2">
      <c r="A825" t="s">
        <v>657</v>
      </c>
      <c r="B825">
        <v>201401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60</v>
      </c>
      <c r="M825" t="s">
        <v>2366</v>
      </c>
      <c r="N825" t="s">
        <v>268</v>
      </c>
      <c r="O825" t="s">
        <v>657</v>
      </c>
    </row>
    <row r="826" spans="1:15" x14ac:dyDescent="0.2">
      <c r="B826">
        <v>201207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6</v>
      </c>
      <c r="J826">
        <v>6</v>
      </c>
      <c r="K826">
        <v>6</v>
      </c>
      <c r="L826">
        <v>60</v>
      </c>
      <c r="N826" t="s">
        <v>268</v>
      </c>
      <c r="O826" t="s">
        <v>657</v>
      </c>
    </row>
    <row r="827" spans="1:15" x14ac:dyDescent="0.2">
      <c r="B827">
        <v>201201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7</v>
      </c>
      <c r="J827">
        <v>6</v>
      </c>
      <c r="K827">
        <v>7</v>
      </c>
      <c r="L827">
        <v>60</v>
      </c>
      <c r="N827" t="s">
        <v>268</v>
      </c>
      <c r="O827" t="s">
        <v>657</v>
      </c>
    </row>
    <row r="829" spans="1:15" x14ac:dyDescent="0.2">
      <c r="A829" t="s">
        <v>269</v>
      </c>
      <c r="B829">
        <v>201401</v>
      </c>
      <c r="C829">
        <v>33</v>
      </c>
      <c r="D829">
        <v>11</v>
      </c>
      <c r="E829">
        <v>193</v>
      </c>
      <c r="F829">
        <v>204</v>
      </c>
      <c r="G829">
        <v>54</v>
      </c>
      <c r="H829">
        <v>14</v>
      </c>
      <c r="I829">
        <v>20</v>
      </c>
      <c r="J829">
        <v>20</v>
      </c>
      <c r="K829">
        <v>325</v>
      </c>
      <c r="L829">
        <v>60</v>
      </c>
      <c r="M829" t="s">
        <v>2366</v>
      </c>
      <c r="N829" t="s">
        <v>270</v>
      </c>
      <c r="O829" t="s">
        <v>269</v>
      </c>
    </row>
    <row r="830" spans="1:15" x14ac:dyDescent="0.2">
      <c r="B830">
        <v>201307</v>
      </c>
      <c r="C830">
        <v>23</v>
      </c>
      <c r="D830">
        <v>11</v>
      </c>
      <c r="E830">
        <v>158</v>
      </c>
      <c r="F830">
        <v>169</v>
      </c>
      <c r="G830">
        <v>54</v>
      </c>
      <c r="H830">
        <v>16</v>
      </c>
      <c r="I830">
        <v>4</v>
      </c>
      <c r="J830">
        <v>4</v>
      </c>
      <c r="K830">
        <v>266</v>
      </c>
      <c r="L830">
        <v>60</v>
      </c>
      <c r="M830" t="s">
        <v>2366</v>
      </c>
      <c r="N830" t="s">
        <v>270</v>
      </c>
      <c r="O830" t="s">
        <v>269</v>
      </c>
    </row>
    <row r="831" spans="1:15" x14ac:dyDescent="0.2">
      <c r="B831">
        <v>201301</v>
      </c>
      <c r="C831">
        <v>30</v>
      </c>
      <c r="D831">
        <v>12</v>
      </c>
      <c r="E831">
        <v>191</v>
      </c>
      <c r="F831">
        <v>203</v>
      </c>
      <c r="G831">
        <v>22</v>
      </c>
      <c r="H831">
        <v>37</v>
      </c>
      <c r="I831">
        <v>25</v>
      </c>
      <c r="J831">
        <v>25</v>
      </c>
      <c r="K831">
        <v>317</v>
      </c>
      <c r="L831">
        <v>60</v>
      </c>
      <c r="M831" t="s">
        <v>2366</v>
      </c>
      <c r="N831" t="s">
        <v>270</v>
      </c>
      <c r="O831" t="s">
        <v>269</v>
      </c>
    </row>
    <row r="832" spans="1:15" x14ac:dyDescent="0.2">
      <c r="B832">
        <v>201207</v>
      </c>
      <c r="C832">
        <v>31</v>
      </c>
      <c r="D832">
        <v>9</v>
      </c>
      <c r="E832">
        <v>137</v>
      </c>
      <c r="F832">
        <v>146</v>
      </c>
      <c r="G832">
        <v>13</v>
      </c>
      <c r="H832">
        <v>38</v>
      </c>
      <c r="I832">
        <v>20</v>
      </c>
      <c r="J832">
        <v>20</v>
      </c>
      <c r="K832">
        <v>248</v>
      </c>
      <c r="L832">
        <v>60</v>
      </c>
      <c r="M832" t="s">
        <v>2366</v>
      </c>
      <c r="N832" t="s">
        <v>270</v>
      </c>
      <c r="O832" t="s">
        <v>269</v>
      </c>
    </row>
    <row r="833" spans="1:15" x14ac:dyDescent="0.2">
      <c r="B833">
        <v>201201</v>
      </c>
      <c r="C833">
        <v>35</v>
      </c>
      <c r="D833">
        <v>16</v>
      </c>
      <c r="E833">
        <v>187</v>
      </c>
      <c r="F833">
        <v>203</v>
      </c>
      <c r="G833">
        <v>9</v>
      </c>
      <c r="H833">
        <v>43</v>
      </c>
      <c r="I833">
        <v>21</v>
      </c>
      <c r="J833">
        <v>21</v>
      </c>
      <c r="K833">
        <v>311</v>
      </c>
      <c r="L833">
        <v>60</v>
      </c>
      <c r="M833" t="s">
        <v>2366</v>
      </c>
      <c r="N833" t="s">
        <v>270</v>
      </c>
      <c r="O833" t="s">
        <v>269</v>
      </c>
    </row>
    <row r="835" spans="1:15" x14ac:dyDescent="0.2">
      <c r="A835" t="s">
        <v>271</v>
      </c>
      <c r="B835">
        <v>201401</v>
      </c>
      <c r="C835">
        <v>37</v>
      </c>
      <c r="D835">
        <v>0</v>
      </c>
      <c r="E835">
        <v>0</v>
      </c>
      <c r="F835">
        <v>0</v>
      </c>
      <c r="G835">
        <v>0</v>
      </c>
      <c r="H835">
        <v>6</v>
      </c>
      <c r="I835">
        <v>0</v>
      </c>
      <c r="J835">
        <v>0</v>
      </c>
      <c r="K835">
        <v>43</v>
      </c>
      <c r="L835">
        <v>60</v>
      </c>
      <c r="M835" t="s">
        <v>2366</v>
      </c>
      <c r="N835" t="s">
        <v>272</v>
      </c>
      <c r="O835" t="s">
        <v>271</v>
      </c>
    </row>
    <row r="836" spans="1:15" x14ac:dyDescent="0.2">
      <c r="B836">
        <v>201307</v>
      </c>
      <c r="C836">
        <v>30</v>
      </c>
      <c r="D836">
        <v>4</v>
      </c>
      <c r="E836">
        <v>0</v>
      </c>
      <c r="F836">
        <v>4</v>
      </c>
      <c r="G836">
        <v>0</v>
      </c>
      <c r="H836">
        <v>4</v>
      </c>
      <c r="I836">
        <v>1</v>
      </c>
      <c r="J836">
        <v>1</v>
      </c>
      <c r="K836">
        <v>39</v>
      </c>
      <c r="L836">
        <v>60</v>
      </c>
      <c r="M836" t="s">
        <v>2366</v>
      </c>
      <c r="N836" t="s">
        <v>272</v>
      </c>
      <c r="O836" t="s">
        <v>271</v>
      </c>
    </row>
    <row r="837" spans="1:15" x14ac:dyDescent="0.2">
      <c r="B837">
        <v>201301</v>
      </c>
      <c r="C837">
        <v>24</v>
      </c>
      <c r="D837">
        <v>3</v>
      </c>
      <c r="E837">
        <v>0</v>
      </c>
      <c r="F837">
        <v>3</v>
      </c>
      <c r="G837">
        <v>0</v>
      </c>
      <c r="H837">
        <v>10</v>
      </c>
      <c r="I837">
        <v>0</v>
      </c>
      <c r="J837">
        <v>0</v>
      </c>
      <c r="K837">
        <v>37</v>
      </c>
      <c r="L837">
        <v>60</v>
      </c>
      <c r="M837" t="s">
        <v>2366</v>
      </c>
      <c r="N837" t="s">
        <v>272</v>
      </c>
      <c r="O837" t="s">
        <v>271</v>
      </c>
    </row>
    <row r="838" spans="1:15" x14ac:dyDescent="0.2">
      <c r="B838">
        <v>201207</v>
      </c>
      <c r="C838">
        <v>22</v>
      </c>
      <c r="D838">
        <v>0</v>
      </c>
      <c r="E838">
        <v>0</v>
      </c>
      <c r="F838">
        <v>0</v>
      </c>
      <c r="G838">
        <v>0</v>
      </c>
      <c r="H838">
        <v>8</v>
      </c>
      <c r="I838">
        <v>0</v>
      </c>
      <c r="J838">
        <v>0</v>
      </c>
      <c r="K838">
        <v>30</v>
      </c>
      <c r="L838">
        <v>60</v>
      </c>
      <c r="M838" t="s">
        <v>2366</v>
      </c>
      <c r="N838" t="s">
        <v>272</v>
      </c>
      <c r="O838" t="s">
        <v>271</v>
      </c>
    </row>
    <row r="839" spans="1:15" x14ac:dyDescent="0.2">
      <c r="B839">
        <v>201201</v>
      </c>
      <c r="C839">
        <v>24</v>
      </c>
      <c r="D839">
        <v>6</v>
      </c>
      <c r="E839">
        <v>0</v>
      </c>
      <c r="F839">
        <v>6</v>
      </c>
      <c r="G839">
        <v>3</v>
      </c>
      <c r="H839">
        <v>2</v>
      </c>
      <c r="I839">
        <v>7</v>
      </c>
      <c r="J839">
        <v>7</v>
      </c>
      <c r="K839">
        <v>42</v>
      </c>
      <c r="L839">
        <v>60</v>
      </c>
      <c r="M839" t="s">
        <v>2366</v>
      </c>
      <c r="N839" t="s">
        <v>272</v>
      </c>
      <c r="O839" t="s">
        <v>271</v>
      </c>
    </row>
    <row r="841" spans="1:15" x14ac:dyDescent="0.2">
      <c r="A841" t="s">
        <v>273</v>
      </c>
      <c r="B841">
        <v>201401</v>
      </c>
      <c r="C841">
        <v>40</v>
      </c>
      <c r="D841">
        <v>0</v>
      </c>
      <c r="E841">
        <v>26</v>
      </c>
      <c r="F841">
        <v>26</v>
      </c>
      <c r="G841">
        <v>0</v>
      </c>
      <c r="H841">
        <v>29</v>
      </c>
      <c r="I841">
        <v>0</v>
      </c>
      <c r="J841">
        <v>0</v>
      </c>
      <c r="K841">
        <v>95</v>
      </c>
      <c r="L841">
        <v>60</v>
      </c>
      <c r="M841" t="s">
        <v>2366</v>
      </c>
      <c r="N841" t="s">
        <v>274</v>
      </c>
      <c r="O841" t="s">
        <v>273</v>
      </c>
    </row>
    <row r="842" spans="1:15" x14ac:dyDescent="0.2">
      <c r="B842">
        <v>201307</v>
      </c>
      <c r="C842">
        <v>38</v>
      </c>
      <c r="D842">
        <v>0</v>
      </c>
      <c r="E842">
        <v>40</v>
      </c>
      <c r="F842">
        <v>40</v>
      </c>
      <c r="G842">
        <v>0</v>
      </c>
      <c r="H842">
        <v>28</v>
      </c>
      <c r="I842">
        <v>0</v>
      </c>
      <c r="J842">
        <v>0</v>
      </c>
      <c r="K842">
        <v>106</v>
      </c>
      <c r="L842">
        <v>60</v>
      </c>
      <c r="M842" t="s">
        <v>2366</v>
      </c>
      <c r="N842" t="s">
        <v>274</v>
      </c>
      <c r="O842" t="s">
        <v>273</v>
      </c>
    </row>
    <row r="843" spans="1:15" x14ac:dyDescent="0.2">
      <c r="B843">
        <v>201301</v>
      </c>
      <c r="C843">
        <v>40</v>
      </c>
      <c r="D843">
        <v>0</v>
      </c>
      <c r="E843">
        <v>26</v>
      </c>
      <c r="F843">
        <v>26</v>
      </c>
      <c r="G843">
        <v>0</v>
      </c>
      <c r="H843">
        <v>29</v>
      </c>
      <c r="I843">
        <v>0</v>
      </c>
      <c r="J843">
        <v>0</v>
      </c>
      <c r="K843">
        <v>95</v>
      </c>
      <c r="L843">
        <v>60</v>
      </c>
      <c r="M843" t="s">
        <v>2366</v>
      </c>
      <c r="N843" t="s">
        <v>274</v>
      </c>
      <c r="O843" t="s">
        <v>273</v>
      </c>
    </row>
    <row r="844" spans="1:15" x14ac:dyDescent="0.2">
      <c r="B844">
        <v>201207</v>
      </c>
      <c r="C844">
        <v>47</v>
      </c>
      <c r="D844">
        <v>0</v>
      </c>
      <c r="E844">
        <v>29</v>
      </c>
      <c r="F844">
        <v>29</v>
      </c>
      <c r="G844">
        <v>0</v>
      </c>
      <c r="H844">
        <v>30</v>
      </c>
      <c r="I844">
        <v>0</v>
      </c>
      <c r="J844">
        <v>0</v>
      </c>
      <c r="K844">
        <v>106</v>
      </c>
      <c r="L844">
        <v>60</v>
      </c>
      <c r="M844" t="s">
        <v>2366</v>
      </c>
      <c r="N844" t="s">
        <v>274</v>
      </c>
      <c r="O844" t="s">
        <v>273</v>
      </c>
    </row>
    <row r="845" spans="1:15" x14ac:dyDescent="0.2">
      <c r="B845">
        <v>201201</v>
      </c>
      <c r="C845">
        <v>49</v>
      </c>
      <c r="D845">
        <v>0</v>
      </c>
      <c r="E845">
        <v>28</v>
      </c>
      <c r="F845">
        <v>28</v>
      </c>
      <c r="G845">
        <v>0</v>
      </c>
      <c r="H845">
        <v>24</v>
      </c>
      <c r="I845">
        <v>0</v>
      </c>
      <c r="J845">
        <v>0</v>
      </c>
      <c r="K845">
        <v>101</v>
      </c>
      <c r="L845">
        <v>60</v>
      </c>
      <c r="M845" t="s">
        <v>2366</v>
      </c>
      <c r="N845" t="s">
        <v>274</v>
      </c>
      <c r="O845" t="s">
        <v>273</v>
      </c>
    </row>
    <row r="847" spans="1:15" x14ac:dyDescent="0.2">
      <c r="A847" t="s">
        <v>275</v>
      </c>
      <c r="B847">
        <v>201401</v>
      </c>
      <c r="C847">
        <v>40</v>
      </c>
      <c r="D847">
        <v>2</v>
      </c>
      <c r="E847">
        <v>22</v>
      </c>
      <c r="F847">
        <v>24</v>
      </c>
      <c r="G847">
        <v>9</v>
      </c>
      <c r="H847">
        <v>0</v>
      </c>
      <c r="I847">
        <v>4</v>
      </c>
      <c r="J847">
        <v>4</v>
      </c>
      <c r="K847">
        <v>77</v>
      </c>
      <c r="L847">
        <v>60</v>
      </c>
      <c r="M847" t="s">
        <v>2366</v>
      </c>
      <c r="N847" t="s">
        <v>276</v>
      </c>
      <c r="O847" t="s">
        <v>275</v>
      </c>
    </row>
    <row r="848" spans="1:15" x14ac:dyDescent="0.2">
      <c r="B848">
        <v>201307</v>
      </c>
      <c r="C848">
        <v>36</v>
      </c>
      <c r="D848">
        <v>0</v>
      </c>
      <c r="E848">
        <v>37</v>
      </c>
      <c r="F848">
        <v>37</v>
      </c>
      <c r="G848">
        <v>2</v>
      </c>
      <c r="H848">
        <v>0</v>
      </c>
      <c r="I848">
        <v>2</v>
      </c>
      <c r="J848">
        <v>0</v>
      </c>
      <c r="K848">
        <v>77</v>
      </c>
      <c r="L848">
        <v>60</v>
      </c>
      <c r="M848" t="s">
        <v>2366</v>
      </c>
      <c r="N848" t="s">
        <v>276</v>
      </c>
      <c r="O848" t="s">
        <v>275</v>
      </c>
    </row>
    <row r="849" spans="1:15" x14ac:dyDescent="0.2">
      <c r="B849">
        <v>201301</v>
      </c>
      <c r="C849">
        <v>23</v>
      </c>
      <c r="D849">
        <v>0</v>
      </c>
      <c r="E849">
        <v>37</v>
      </c>
      <c r="F849">
        <v>37</v>
      </c>
      <c r="G849">
        <v>2</v>
      </c>
      <c r="H849">
        <v>0</v>
      </c>
      <c r="I849">
        <v>0</v>
      </c>
      <c r="J849">
        <v>0</v>
      </c>
      <c r="K849">
        <v>62</v>
      </c>
      <c r="L849">
        <v>60</v>
      </c>
      <c r="M849" t="s">
        <v>2366</v>
      </c>
      <c r="N849" t="s">
        <v>276</v>
      </c>
      <c r="O849" t="s">
        <v>275</v>
      </c>
    </row>
    <row r="850" spans="1:15" x14ac:dyDescent="0.2">
      <c r="B850">
        <v>201207</v>
      </c>
      <c r="C850">
        <v>38</v>
      </c>
      <c r="D850">
        <v>0</v>
      </c>
      <c r="E850">
        <v>30</v>
      </c>
      <c r="F850">
        <v>30</v>
      </c>
      <c r="G850">
        <v>2</v>
      </c>
      <c r="H850">
        <v>0</v>
      </c>
      <c r="I850">
        <v>4</v>
      </c>
      <c r="J850">
        <v>4</v>
      </c>
      <c r="K850">
        <v>74</v>
      </c>
      <c r="L850">
        <v>60</v>
      </c>
      <c r="M850" t="s">
        <v>2366</v>
      </c>
      <c r="N850" t="s">
        <v>276</v>
      </c>
      <c r="O850" t="s">
        <v>275</v>
      </c>
    </row>
    <row r="851" spans="1:15" x14ac:dyDescent="0.2">
      <c r="B851">
        <v>201201</v>
      </c>
      <c r="C851">
        <v>30</v>
      </c>
      <c r="D851">
        <v>0</v>
      </c>
      <c r="E851">
        <v>30</v>
      </c>
      <c r="F851">
        <v>30</v>
      </c>
      <c r="G851">
        <v>2</v>
      </c>
      <c r="H851">
        <v>0</v>
      </c>
      <c r="I851">
        <v>0</v>
      </c>
      <c r="J851">
        <v>0</v>
      </c>
      <c r="K851">
        <v>62</v>
      </c>
      <c r="L851">
        <v>60</v>
      </c>
      <c r="M851" t="s">
        <v>2366</v>
      </c>
      <c r="N851" t="s">
        <v>276</v>
      </c>
      <c r="O851" t="s">
        <v>275</v>
      </c>
    </row>
    <row r="853" spans="1:15" x14ac:dyDescent="0.2">
      <c r="A853" t="s">
        <v>277</v>
      </c>
      <c r="B853">
        <v>201401</v>
      </c>
      <c r="C853">
        <v>0</v>
      </c>
      <c r="D853">
        <v>47</v>
      </c>
      <c r="E853">
        <v>17</v>
      </c>
      <c r="F853">
        <v>64</v>
      </c>
      <c r="G853">
        <v>0</v>
      </c>
      <c r="H853">
        <v>24</v>
      </c>
      <c r="I853">
        <v>13</v>
      </c>
      <c r="J853">
        <v>13</v>
      </c>
      <c r="K853">
        <v>101</v>
      </c>
      <c r="L853">
        <v>60</v>
      </c>
      <c r="M853" t="s">
        <v>2366</v>
      </c>
      <c r="N853" t="s">
        <v>278</v>
      </c>
      <c r="O853" t="s">
        <v>277</v>
      </c>
    </row>
    <row r="854" spans="1:15" x14ac:dyDescent="0.2">
      <c r="B854">
        <v>201307</v>
      </c>
      <c r="C854">
        <v>0</v>
      </c>
      <c r="D854">
        <v>44</v>
      </c>
      <c r="E854">
        <v>25</v>
      </c>
      <c r="F854">
        <v>69</v>
      </c>
      <c r="G854">
        <v>0</v>
      </c>
      <c r="H854">
        <v>22</v>
      </c>
      <c r="I854">
        <v>12</v>
      </c>
      <c r="J854">
        <v>12</v>
      </c>
      <c r="K854">
        <v>103</v>
      </c>
      <c r="L854">
        <v>60</v>
      </c>
      <c r="M854" t="s">
        <v>2366</v>
      </c>
      <c r="N854" t="s">
        <v>278</v>
      </c>
      <c r="O854" t="s">
        <v>277</v>
      </c>
    </row>
    <row r="855" spans="1:15" x14ac:dyDescent="0.2">
      <c r="B855">
        <v>201301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60</v>
      </c>
      <c r="M855" t="s">
        <v>2366</v>
      </c>
      <c r="N855" t="s">
        <v>278</v>
      </c>
      <c r="O855" t="s">
        <v>277</v>
      </c>
    </row>
    <row r="856" spans="1:15" x14ac:dyDescent="0.2">
      <c r="B856">
        <v>201207</v>
      </c>
      <c r="C856">
        <v>0</v>
      </c>
      <c r="D856">
        <v>49</v>
      </c>
      <c r="E856">
        <v>11</v>
      </c>
      <c r="F856">
        <v>60</v>
      </c>
      <c r="G856">
        <v>0</v>
      </c>
      <c r="H856">
        <v>26</v>
      </c>
      <c r="I856">
        <v>10</v>
      </c>
      <c r="J856">
        <v>10</v>
      </c>
      <c r="K856">
        <v>96</v>
      </c>
      <c r="L856">
        <v>60</v>
      </c>
      <c r="M856" t="s">
        <v>2366</v>
      </c>
      <c r="N856" t="s">
        <v>278</v>
      </c>
      <c r="O856" t="s">
        <v>277</v>
      </c>
    </row>
    <row r="857" spans="1:15" x14ac:dyDescent="0.2">
      <c r="B857">
        <v>201201</v>
      </c>
      <c r="C857">
        <v>0</v>
      </c>
      <c r="D857">
        <v>43</v>
      </c>
      <c r="E857">
        <v>13</v>
      </c>
      <c r="F857">
        <v>56</v>
      </c>
      <c r="G857">
        <v>0</v>
      </c>
      <c r="H857">
        <v>24</v>
      </c>
      <c r="I857">
        <v>17</v>
      </c>
      <c r="J857">
        <v>17</v>
      </c>
      <c r="K857">
        <v>97</v>
      </c>
      <c r="L857">
        <v>60</v>
      </c>
      <c r="M857" t="s">
        <v>2366</v>
      </c>
      <c r="N857" t="s">
        <v>278</v>
      </c>
      <c r="O857" t="s">
        <v>277</v>
      </c>
    </row>
    <row r="859" spans="1:15" x14ac:dyDescent="0.2">
      <c r="A859" t="s">
        <v>279</v>
      </c>
      <c r="B859">
        <v>201401</v>
      </c>
      <c r="C859">
        <v>0</v>
      </c>
      <c r="D859">
        <v>0</v>
      </c>
      <c r="E859">
        <v>13</v>
      </c>
      <c r="F859">
        <v>13</v>
      </c>
      <c r="G859">
        <v>0</v>
      </c>
      <c r="H859">
        <v>0</v>
      </c>
      <c r="I859">
        <v>1</v>
      </c>
      <c r="J859">
        <v>1</v>
      </c>
      <c r="K859">
        <v>14</v>
      </c>
      <c r="L859">
        <v>60</v>
      </c>
      <c r="M859" t="s">
        <v>2366</v>
      </c>
      <c r="N859" t="s">
        <v>280</v>
      </c>
      <c r="O859" t="s">
        <v>279</v>
      </c>
    </row>
    <row r="860" spans="1:15" x14ac:dyDescent="0.2">
      <c r="B860">
        <v>201307</v>
      </c>
      <c r="C860">
        <v>0</v>
      </c>
      <c r="D860">
        <v>0</v>
      </c>
      <c r="E860">
        <v>8</v>
      </c>
      <c r="F860">
        <v>8</v>
      </c>
      <c r="G860">
        <v>0</v>
      </c>
      <c r="H860">
        <v>0</v>
      </c>
      <c r="I860">
        <v>0</v>
      </c>
      <c r="J860">
        <v>0</v>
      </c>
      <c r="K860">
        <v>8</v>
      </c>
      <c r="L860">
        <v>60</v>
      </c>
      <c r="M860" t="s">
        <v>2366</v>
      </c>
      <c r="N860" t="s">
        <v>280</v>
      </c>
      <c r="O860" t="s">
        <v>279</v>
      </c>
    </row>
    <row r="861" spans="1:15" x14ac:dyDescent="0.2">
      <c r="B861">
        <v>201301</v>
      </c>
      <c r="C861">
        <v>0</v>
      </c>
      <c r="D861">
        <v>0</v>
      </c>
      <c r="E861">
        <v>7</v>
      </c>
      <c r="F861">
        <v>7</v>
      </c>
      <c r="G861">
        <v>0</v>
      </c>
      <c r="H861">
        <v>0</v>
      </c>
      <c r="I861">
        <v>1</v>
      </c>
      <c r="J861">
        <v>1</v>
      </c>
      <c r="K861">
        <v>8</v>
      </c>
      <c r="L861">
        <v>60</v>
      </c>
      <c r="M861" t="s">
        <v>2366</v>
      </c>
      <c r="N861" t="s">
        <v>280</v>
      </c>
      <c r="O861" t="s">
        <v>279</v>
      </c>
    </row>
    <row r="862" spans="1:15" x14ac:dyDescent="0.2">
      <c r="B862">
        <v>201207</v>
      </c>
      <c r="C862">
        <v>0</v>
      </c>
      <c r="D862">
        <v>2</v>
      </c>
      <c r="E862">
        <v>6</v>
      </c>
      <c r="F862">
        <v>8</v>
      </c>
      <c r="G862">
        <v>0</v>
      </c>
      <c r="H862">
        <v>0</v>
      </c>
      <c r="I862">
        <v>2</v>
      </c>
      <c r="J862">
        <v>2</v>
      </c>
      <c r="K862">
        <v>10</v>
      </c>
      <c r="L862">
        <v>60</v>
      </c>
      <c r="M862" t="s">
        <v>2366</v>
      </c>
      <c r="N862" t="s">
        <v>280</v>
      </c>
      <c r="O862" t="s">
        <v>279</v>
      </c>
    </row>
    <row r="863" spans="1:15" x14ac:dyDescent="0.2">
      <c r="B863">
        <v>201201</v>
      </c>
      <c r="C863">
        <v>0</v>
      </c>
      <c r="D863">
        <v>0</v>
      </c>
      <c r="E863">
        <v>5</v>
      </c>
      <c r="F863">
        <v>5</v>
      </c>
      <c r="G863">
        <v>0</v>
      </c>
      <c r="H863">
        <v>2</v>
      </c>
      <c r="I863">
        <v>1</v>
      </c>
      <c r="J863">
        <v>1</v>
      </c>
      <c r="K863">
        <v>8</v>
      </c>
      <c r="L863">
        <v>60</v>
      </c>
      <c r="M863" t="s">
        <v>2366</v>
      </c>
      <c r="N863" t="s">
        <v>280</v>
      </c>
      <c r="O863" t="s">
        <v>279</v>
      </c>
    </row>
    <row r="865" spans="1:15" x14ac:dyDescent="0.2">
      <c r="A865" t="s">
        <v>281</v>
      </c>
      <c r="B865">
        <v>201401</v>
      </c>
      <c r="C865">
        <v>30</v>
      </c>
      <c r="D865">
        <v>0</v>
      </c>
      <c r="E865">
        <v>15</v>
      </c>
      <c r="F865">
        <v>15</v>
      </c>
      <c r="G865">
        <v>0</v>
      </c>
      <c r="H865">
        <v>47</v>
      </c>
      <c r="I865">
        <v>0</v>
      </c>
      <c r="J865">
        <v>0</v>
      </c>
      <c r="K865">
        <v>92</v>
      </c>
      <c r="L865">
        <v>60</v>
      </c>
      <c r="M865" t="s">
        <v>2366</v>
      </c>
      <c r="N865" t="s">
        <v>282</v>
      </c>
      <c r="O865" t="s">
        <v>281</v>
      </c>
    </row>
    <row r="866" spans="1:15" x14ac:dyDescent="0.2">
      <c r="B866">
        <v>201307</v>
      </c>
      <c r="C866">
        <v>24</v>
      </c>
      <c r="D866">
        <v>0</v>
      </c>
      <c r="E866">
        <v>13</v>
      </c>
      <c r="F866">
        <v>13</v>
      </c>
      <c r="G866">
        <v>0</v>
      </c>
      <c r="H866">
        <v>49</v>
      </c>
      <c r="I866">
        <v>0</v>
      </c>
      <c r="J866">
        <v>0</v>
      </c>
      <c r="K866">
        <v>86</v>
      </c>
      <c r="L866">
        <v>60</v>
      </c>
      <c r="M866" t="s">
        <v>2366</v>
      </c>
      <c r="N866" t="s">
        <v>282</v>
      </c>
      <c r="O866" t="s">
        <v>281</v>
      </c>
    </row>
    <row r="867" spans="1:15" x14ac:dyDescent="0.2">
      <c r="B867">
        <v>201301</v>
      </c>
      <c r="C867">
        <v>24</v>
      </c>
      <c r="D867">
        <v>0</v>
      </c>
      <c r="E867">
        <v>12</v>
      </c>
      <c r="F867">
        <v>12</v>
      </c>
      <c r="G867">
        <v>0</v>
      </c>
      <c r="H867">
        <v>24</v>
      </c>
      <c r="I867">
        <v>0</v>
      </c>
      <c r="J867">
        <v>0</v>
      </c>
      <c r="K867">
        <v>60</v>
      </c>
      <c r="L867">
        <v>60</v>
      </c>
      <c r="M867" t="s">
        <v>2366</v>
      </c>
      <c r="N867" t="s">
        <v>282</v>
      </c>
      <c r="O867" t="s">
        <v>281</v>
      </c>
    </row>
    <row r="868" spans="1:15" x14ac:dyDescent="0.2">
      <c r="B868">
        <v>201207</v>
      </c>
      <c r="C868">
        <v>25</v>
      </c>
      <c r="D868">
        <v>0</v>
      </c>
      <c r="E868">
        <v>12</v>
      </c>
      <c r="F868">
        <v>12</v>
      </c>
      <c r="G868">
        <v>0</v>
      </c>
      <c r="H868">
        <v>33</v>
      </c>
      <c r="I868">
        <v>0</v>
      </c>
      <c r="J868">
        <v>0</v>
      </c>
      <c r="K868">
        <v>70</v>
      </c>
      <c r="L868">
        <v>60</v>
      </c>
      <c r="M868" t="s">
        <v>2366</v>
      </c>
      <c r="N868" t="s">
        <v>282</v>
      </c>
      <c r="O868" t="s">
        <v>281</v>
      </c>
    </row>
    <row r="869" spans="1:15" x14ac:dyDescent="0.2">
      <c r="B869">
        <v>201201</v>
      </c>
      <c r="C869">
        <v>21</v>
      </c>
      <c r="D869">
        <v>0</v>
      </c>
      <c r="E869">
        <v>12</v>
      </c>
      <c r="F869">
        <v>12</v>
      </c>
      <c r="G869">
        <v>0</v>
      </c>
      <c r="H869">
        <v>40</v>
      </c>
      <c r="I869">
        <v>0</v>
      </c>
      <c r="J869">
        <v>0</v>
      </c>
      <c r="K869">
        <v>73</v>
      </c>
      <c r="L869">
        <v>60</v>
      </c>
      <c r="M869" t="s">
        <v>2366</v>
      </c>
      <c r="N869" t="s">
        <v>282</v>
      </c>
      <c r="O869" t="s">
        <v>281</v>
      </c>
    </row>
    <row r="871" spans="1:15" x14ac:dyDescent="0.2">
      <c r="A871" t="s">
        <v>283</v>
      </c>
      <c r="B871">
        <v>201401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60</v>
      </c>
      <c r="M871" t="s">
        <v>2366</v>
      </c>
      <c r="N871" t="s">
        <v>284</v>
      </c>
      <c r="O871" t="s">
        <v>283</v>
      </c>
    </row>
    <row r="872" spans="1:15" x14ac:dyDescent="0.2">
      <c r="B872">
        <v>201301</v>
      </c>
      <c r="C872">
        <v>0</v>
      </c>
      <c r="D872">
        <v>0</v>
      </c>
      <c r="E872">
        <v>2</v>
      </c>
      <c r="F872">
        <v>2</v>
      </c>
      <c r="G872">
        <v>0</v>
      </c>
      <c r="H872">
        <v>0</v>
      </c>
      <c r="I872">
        <v>2</v>
      </c>
      <c r="J872">
        <v>2</v>
      </c>
      <c r="K872">
        <v>4</v>
      </c>
      <c r="L872">
        <v>60</v>
      </c>
      <c r="N872" t="s">
        <v>284</v>
      </c>
      <c r="O872" t="s">
        <v>283</v>
      </c>
    </row>
    <row r="873" spans="1:15" x14ac:dyDescent="0.2">
      <c r="B873">
        <v>201207</v>
      </c>
      <c r="C873">
        <v>0</v>
      </c>
      <c r="D873">
        <v>0</v>
      </c>
      <c r="E873">
        <v>5</v>
      </c>
      <c r="F873">
        <v>5</v>
      </c>
      <c r="G873">
        <v>0</v>
      </c>
      <c r="H873">
        <v>0</v>
      </c>
      <c r="I873">
        <v>0</v>
      </c>
      <c r="J873">
        <v>0</v>
      </c>
      <c r="K873">
        <v>5</v>
      </c>
      <c r="L873">
        <v>60</v>
      </c>
      <c r="N873" t="s">
        <v>284</v>
      </c>
      <c r="O873" t="s">
        <v>283</v>
      </c>
    </row>
    <row r="874" spans="1:15" x14ac:dyDescent="0.2">
      <c r="B874">
        <v>201201</v>
      </c>
      <c r="C874">
        <v>0</v>
      </c>
      <c r="D874">
        <v>0</v>
      </c>
      <c r="E874">
        <v>5</v>
      </c>
      <c r="F874">
        <v>5</v>
      </c>
      <c r="G874">
        <v>0</v>
      </c>
      <c r="H874">
        <v>0</v>
      </c>
      <c r="I874">
        <v>0</v>
      </c>
      <c r="J874">
        <v>0</v>
      </c>
      <c r="K874">
        <v>5</v>
      </c>
      <c r="L874">
        <v>60</v>
      </c>
      <c r="N874" t="s">
        <v>284</v>
      </c>
      <c r="O874" t="s">
        <v>283</v>
      </c>
    </row>
    <row r="876" spans="1:15" x14ac:dyDescent="0.2">
      <c r="A876" t="s">
        <v>658</v>
      </c>
      <c r="B876">
        <v>201401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60</v>
      </c>
      <c r="M876" t="s">
        <v>2366</v>
      </c>
      <c r="N876" t="s">
        <v>285</v>
      </c>
      <c r="O876" t="s">
        <v>658</v>
      </c>
    </row>
    <row r="877" spans="1:15" x14ac:dyDescent="0.2">
      <c r="B877">
        <v>201307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60</v>
      </c>
      <c r="M877" t="s">
        <v>2366</v>
      </c>
      <c r="N877" t="s">
        <v>285</v>
      </c>
      <c r="O877" t="s">
        <v>658</v>
      </c>
    </row>
    <row r="878" spans="1:15" x14ac:dyDescent="0.2">
      <c r="B878">
        <v>201201</v>
      </c>
      <c r="C878">
        <v>0</v>
      </c>
      <c r="D878">
        <v>0</v>
      </c>
      <c r="E878">
        <v>0</v>
      </c>
      <c r="F878">
        <v>0</v>
      </c>
      <c r="G878">
        <v>2</v>
      </c>
      <c r="H878">
        <v>0</v>
      </c>
      <c r="I878">
        <v>0</v>
      </c>
      <c r="J878">
        <v>0</v>
      </c>
      <c r="K878">
        <v>2</v>
      </c>
      <c r="L878">
        <v>60</v>
      </c>
      <c r="M878" t="s">
        <v>2366</v>
      </c>
      <c r="N878" t="s">
        <v>285</v>
      </c>
      <c r="O878" t="s">
        <v>658</v>
      </c>
    </row>
    <row r="880" spans="1:15" x14ac:dyDescent="0.2">
      <c r="A880" t="s">
        <v>286</v>
      </c>
      <c r="B880">
        <v>201401</v>
      </c>
      <c r="C880">
        <v>47</v>
      </c>
      <c r="D880">
        <v>0</v>
      </c>
      <c r="E880">
        <v>215</v>
      </c>
      <c r="F880">
        <v>215</v>
      </c>
      <c r="G880">
        <v>0</v>
      </c>
      <c r="H880">
        <v>42</v>
      </c>
      <c r="I880">
        <v>0</v>
      </c>
      <c r="J880">
        <v>0</v>
      </c>
      <c r="K880">
        <v>304</v>
      </c>
      <c r="L880">
        <v>60</v>
      </c>
      <c r="M880" t="s">
        <v>2366</v>
      </c>
      <c r="N880" t="s">
        <v>287</v>
      </c>
      <c r="O880" t="s">
        <v>286</v>
      </c>
    </row>
    <row r="881" spans="1:15" x14ac:dyDescent="0.2">
      <c r="B881">
        <v>201307</v>
      </c>
      <c r="C881">
        <v>35</v>
      </c>
      <c r="D881">
        <v>0</v>
      </c>
      <c r="E881">
        <v>212</v>
      </c>
      <c r="F881">
        <v>212</v>
      </c>
      <c r="G881">
        <v>0</v>
      </c>
      <c r="H881">
        <v>48</v>
      </c>
      <c r="I881">
        <v>0</v>
      </c>
      <c r="J881">
        <v>0</v>
      </c>
      <c r="K881">
        <v>295</v>
      </c>
      <c r="L881">
        <v>60</v>
      </c>
      <c r="M881" t="s">
        <v>2366</v>
      </c>
      <c r="N881" t="s">
        <v>287</v>
      </c>
      <c r="O881" t="s">
        <v>286</v>
      </c>
    </row>
    <row r="882" spans="1:15" x14ac:dyDescent="0.2">
      <c r="B882">
        <v>201301</v>
      </c>
      <c r="C882">
        <v>54</v>
      </c>
      <c r="D882">
        <v>0</v>
      </c>
      <c r="E882">
        <v>182</v>
      </c>
      <c r="F882">
        <v>182</v>
      </c>
      <c r="G882">
        <v>0</v>
      </c>
      <c r="H882">
        <v>33</v>
      </c>
      <c r="I882">
        <v>0</v>
      </c>
      <c r="J882">
        <v>0</v>
      </c>
      <c r="K882">
        <v>269</v>
      </c>
      <c r="L882">
        <v>60</v>
      </c>
      <c r="M882" t="s">
        <v>2366</v>
      </c>
      <c r="N882" t="s">
        <v>287</v>
      </c>
      <c r="O882" t="s">
        <v>286</v>
      </c>
    </row>
    <row r="883" spans="1:15" x14ac:dyDescent="0.2">
      <c r="B883">
        <v>201207</v>
      </c>
      <c r="C883">
        <v>28</v>
      </c>
      <c r="D883">
        <v>0</v>
      </c>
      <c r="E883">
        <v>173</v>
      </c>
      <c r="F883">
        <v>173</v>
      </c>
      <c r="G883">
        <v>9</v>
      </c>
      <c r="H883">
        <v>39</v>
      </c>
      <c r="I883">
        <v>0</v>
      </c>
      <c r="J883">
        <v>0</v>
      </c>
      <c r="K883">
        <v>249</v>
      </c>
      <c r="L883">
        <v>60</v>
      </c>
      <c r="M883" t="s">
        <v>2366</v>
      </c>
      <c r="N883" t="s">
        <v>287</v>
      </c>
      <c r="O883" t="s">
        <v>286</v>
      </c>
    </row>
    <row r="884" spans="1:15" x14ac:dyDescent="0.2">
      <c r="B884">
        <v>201201</v>
      </c>
      <c r="C884">
        <v>63</v>
      </c>
      <c r="D884">
        <v>5</v>
      </c>
      <c r="E884">
        <v>183</v>
      </c>
      <c r="F884">
        <v>188</v>
      </c>
      <c r="G884">
        <v>7</v>
      </c>
      <c r="H884">
        <v>46</v>
      </c>
      <c r="I884">
        <v>0</v>
      </c>
      <c r="J884">
        <v>0</v>
      </c>
      <c r="K884">
        <v>304</v>
      </c>
      <c r="L884">
        <v>60</v>
      </c>
      <c r="M884" t="s">
        <v>2366</v>
      </c>
      <c r="N884" t="s">
        <v>287</v>
      </c>
      <c r="O884" t="s">
        <v>286</v>
      </c>
    </row>
    <row r="886" spans="1:15" x14ac:dyDescent="0.2">
      <c r="A886" t="s">
        <v>668</v>
      </c>
      <c r="B886">
        <v>201401</v>
      </c>
      <c r="C886">
        <v>26</v>
      </c>
      <c r="D886">
        <v>0</v>
      </c>
      <c r="E886">
        <v>86</v>
      </c>
      <c r="F886">
        <v>86</v>
      </c>
      <c r="G886">
        <v>3</v>
      </c>
      <c r="H886">
        <v>2</v>
      </c>
      <c r="I886">
        <v>0</v>
      </c>
      <c r="J886">
        <v>0</v>
      </c>
      <c r="K886">
        <v>117</v>
      </c>
      <c r="L886">
        <v>60</v>
      </c>
      <c r="M886" t="s">
        <v>2366</v>
      </c>
      <c r="N886" t="s">
        <v>288</v>
      </c>
      <c r="O886" t="s">
        <v>668</v>
      </c>
    </row>
    <row r="887" spans="1:15" x14ac:dyDescent="0.2">
      <c r="B887">
        <v>201307</v>
      </c>
      <c r="C887">
        <v>29</v>
      </c>
      <c r="D887">
        <v>0</v>
      </c>
      <c r="E887">
        <v>74</v>
      </c>
      <c r="F887">
        <v>74</v>
      </c>
      <c r="G887">
        <v>2</v>
      </c>
      <c r="H887">
        <v>4</v>
      </c>
      <c r="I887">
        <v>0</v>
      </c>
      <c r="J887">
        <v>0</v>
      </c>
      <c r="K887">
        <v>109</v>
      </c>
      <c r="L887">
        <v>60</v>
      </c>
      <c r="M887" t="s">
        <v>2366</v>
      </c>
      <c r="N887" t="s">
        <v>288</v>
      </c>
      <c r="O887" t="s">
        <v>668</v>
      </c>
    </row>
    <row r="888" spans="1:15" x14ac:dyDescent="0.2">
      <c r="B888">
        <v>201301</v>
      </c>
      <c r="C888">
        <v>27</v>
      </c>
      <c r="D888">
        <v>0</v>
      </c>
      <c r="E888">
        <v>82</v>
      </c>
      <c r="F888">
        <v>82</v>
      </c>
      <c r="G888">
        <v>2</v>
      </c>
      <c r="H888">
        <v>8</v>
      </c>
      <c r="I888">
        <v>0</v>
      </c>
      <c r="J888">
        <v>0</v>
      </c>
      <c r="K888">
        <v>119</v>
      </c>
      <c r="L888">
        <v>60</v>
      </c>
      <c r="M888" t="s">
        <v>2366</v>
      </c>
      <c r="N888" t="s">
        <v>288</v>
      </c>
      <c r="O888" t="s">
        <v>668</v>
      </c>
    </row>
    <row r="889" spans="1:15" x14ac:dyDescent="0.2">
      <c r="B889">
        <v>201207</v>
      </c>
      <c r="C889">
        <v>35</v>
      </c>
      <c r="D889">
        <v>2</v>
      </c>
      <c r="E889">
        <v>98</v>
      </c>
      <c r="F889">
        <v>100</v>
      </c>
      <c r="G889">
        <v>3</v>
      </c>
      <c r="H889">
        <v>8</v>
      </c>
      <c r="I889">
        <v>0</v>
      </c>
      <c r="J889">
        <v>0</v>
      </c>
      <c r="K889">
        <v>146</v>
      </c>
      <c r="L889">
        <v>60</v>
      </c>
      <c r="M889" t="s">
        <v>2366</v>
      </c>
      <c r="N889" t="s">
        <v>288</v>
      </c>
      <c r="O889" t="s">
        <v>668</v>
      </c>
    </row>
    <row r="890" spans="1:15" x14ac:dyDescent="0.2">
      <c r="B890">
        <v>201201</v>
      </c>
      <c r="C890">
        <v>27</v>
      </c>
      <c r="D890">
        <v>2</v>
      </c>
      <c r="E890">
        <v>81</v>
      </c>
      <c r="F890">
        <v>83</v>
      </c>
      <c r="G890">
        <v>5</v>
      </c>
      <c r="H890">
        <v>9</v>
      </c>
      <c r="I890">
        <v>0</v>
      </c>
      <c r="J890">
        <v>0</v>
      </c>
      <c r="K890">
        <v>124</v>
      </c>
      <c r="L890">
        <v>60</v>
      </c>
      <c r="M890" t="s">
        <v>2366</v>
      </c>
      <c r="N890" t="s">
        <v>288</v>
      </c>
      <c r="O890" t="s">
        <v>668</v>
      </c>
    </row>
    <row r="892" spans="1:15" x14ac:dyDescent="0.2">
      <c r="A892" t="s">
        <v>289</v>
      </c>
      <c r="B892">
        <v>201401</v>
      </c>
      <c r="C892">
        <v>0</v>
      </c>
      <c r="D892">
        <v>0</v>
      </c>
      <c r="E892">
        <v>38</v>
      </c>
      <c r="F892">
        <v>38</v>
      </c>
      <c r="G892">
        <v>2</v>
      </c>
      <c r="H892">
        <v>0</v>
      </c>
      <c r="I892">
        <v>0</v>
      </c>
      <c r="J892">
        <v>0</v>
      </c>
      <c r="K892">
        <v>40</v>
      </c>
      <c r="L892">
        <v>60</v>
      </c>
      <c r="M892" t="s">
        <v>2366</v>
      </c>
      <c r="N892" t="s">
        <v>290</v>
      </c>
      <c r="O892" t="s">
        <v>289</v>
      </c>
    </row>
    <row r="893" spans="1:15" x14ac:dyDescent="0.2">
      <c r="B893">
        <v>201307</v>
      </c>
      <c r="C893">
        <v>0</v>
      </c>
      <c r="D893">
        <v>0</v>
      </c>
      <c r="E893">
        <v>20</v>
      </c>
      <c r="F893">
        <v>20</v>
      </c>
      <c r="G893">
        <v>1</v>
      </c>
      <c r="H893">
        <v>0</v>
      </c>
      <c r="I893">
        <v>0</v>
      </c>
      <c r="J893">
        <v>0</v>
      </c>
      <c r="K893">
        <v>21</v>
      </c>
      <c r="L893">
        <v>60</v>
      </c>
      <c r="M893" t="s">
        <v>2366</v>
      </c>
      <c r="N893" t="s">
        <v>290</v>
      </c>
      <c r="O893" t="s">
        <v>289</v>
      </c>
    </row>
    <row r="894" spans="1:15" x14ac:dyDescent="0.2">
      <c r="B894">
        <v>201301</v>
      </c>
      <c r="C894">
        <v>0</v>
      </c>
      <c r="D894">
        <v>0</v>
      </c>
      <c r="E894">
        <v>12</v>
      </c>
      <c r="F894">
        <v>12</v>
      </c>
      <c r="G894">
        <v>1</v>
      </c>
      <c r="H894">
        <v>0</v>
      </c>
      <c r="I894">
        <v>0</v>
      </c>
      <c r="J894">
        <v>0</v>
      </c>
      <c r="K894">
        <v>13</v>
      </c>
      <c r="L894">
        <v>60</v>
      </c>
      <c r="M894" t="s">
        <v>2366</v>
      </c>
      <c r="N894" t="s">
        <v>290</v>
      </c>
      <c r="O894" t="s">
        <v>289</v>
      </c>
    </row>
    <row r="895" spans="1:15" x14ac:dyDescent="0.2">
      <c r="B895">
        <v>201207</v>
      </c>
      <c r="C895">
        <v>0</v>
      </c>
      <c r="D895">
        <v>5</v>
      </c>
      <c r="E895">
        <v>7</v>
      </c>
      <c r="F895">
        <v>12</v>
      </c>
      <c r="G895">
        <v>1</v>
      </c>
      <c r="H895">
        <v>0</v>
      </c>
      <c r="I895">
        <v>0</v>
      </c>
      <c r="J895">
        <v>0</v>
      </c>
      <c r="K895">
        <v>13</v>
      </c>
      <c r="L895">
        <v>60</v>
      </c>
      <c r="M895" t="s">
        <v>2366</v>
      </c>
      <c r="N895" t="s">
        <v>290</v>
      </c>
      <c r="O895" t="s">
        <v>289</v>
      </c>
    </row>
    <row r="896" spans="1:15" x14ac:dyDescent="0.2">
      <c r="B896">
        <v>201201</v>
      </c>
      <c r="C896">
        <v>0</v>
      </c>
      <c r="D896">
        <v>0</v>
      </c>
      <c r="E896">
        <v>17</v>
      </c>
      <c r="F896">
        <v>17</v>
      </c>
      <c r="G896">
        <v>1</v>
      </c>
      <c r="H896">
        <v>0</v>
      </c>
      <c r="I896">
        <v>0</v>
      </c>
      <c r="J896">
        <v>0</v>
      </c>
      <c r="K896">
        <v>18</v>
      </c>
      <c r="L896">
        <v>60</v>
      </c>
      <c r="M896" t="s">
        <v>2366</v>
      </c>
      <c r="N896" t="s">
        <v>290</v>
      </c>
      <c r="O896" t="s">
        <v>289</v>
      </c>
    </row>
    <row r="898" spans="1:15" x14ac:dyDescent="0.2">
      <c r="A898" t="s">
        <v>291</v>
      </c>
      <c r="B898">
        <v>201401</v>
      </c>
      <c r="C898">
        <v>59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59</v>
      </c>
      <c r="L898">
        <v>60</v>
      </c>
      <c r="M898" t="s">
        <v>2366</v>
      </c>
      <c r="N898" t="s">
        <v>292</v>
      </c>
      <c r="O898" t="s">
        <v>291</v>
      </c>
    </row>
    <row r="899" spans="1:15" x14ac:dyDescent="0.2">
      <c r="B899">
        <v>201307</v>
      </c>
      <c r="C899">
        <v>63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63</v>
      </c>
      <c r="L899">
        <v>60</v>
      </c>
      <c r="M899" t="s">
        <v>2366</v>
      </c>
      <c r="N899" t="s">
        <v>292</v>
      </c>
      <c r="O899" t="s">
        <v>291</v>
      </c>
    </row>
    <row r="900" spans="1:15" x14ac:dyDescent="0.2">
      <c r="B900">
        <v>201301</v>
      </c>
      <c r="C900">
        <v>52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52</v>
      </c>
      <c r="L900">
        <v>60</v>
      </c>
      <c r="M900" t="s">
        <v>2366</v>
      </c>
      <c r="N900" t="s">
        <v>292</v>
      </c>
      <c r="O900" t="s">
        <v>291</v>
      </c>
    </row>
    <row r="901" spans="1:15" x14ac:dyDescent="0.2">
      <c r="B901">
        <v>201207</v>
      </c>
      <c r="C901">
        <v>59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59</v>
      </c>
      <c r="L901">
        <v>60</v>
      </c>
      <c r="M901" t="s">
        <v>2366</v>
      </c>
      <c r="N901" t="s">
        <v>292</v>
      </c>
      <c r="O901" t="s">
        <v>291</v>
      </c>
    </row>
    <row r="902" spans="1:15" x14ac:dyDescent="0.2">
      <c r="B902">
        <v>201201</v>
      </c>
      <c r="C902">
        <v>54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54</v>
      </c>
      <c r="L902">
        <v>60</v>
      </c>
      <c r="M902" t="s">
        <v>2366</v>
      </c>
      <c r="N902" t="s">
        <v>292</v>
      </c>
      <c r="O902" t="s">
        <v>291</v>
      </c>
    </row>
    <row r="904" spans="1:15" x14ac:dyDescent="0.2">
      <c r="A904" t="s">
        <v>293</v>
      </c>
      <c r="B904">
        <v>201401</v>
      </c>
      <c r="C904">
        <v>55</v>
      </c>
      <c r="D904">
        <v>0</v>
      </c>
      <c r="E904">
        <v>61</v>
      </c>
      <c r="F904">
        <v>61</v>
      </c>
      <c r="G904">
        <v>6</v>
      </c>
      <c r="H904">
        <v>0</v>
      </c>
      <c r="I904">
        <v>5</v>
      </c>
      <c r="J904">
        <v>0</v>
      </c>
      <c r="K904">
        <v>127</v>
      </c>
      <c r="L904">
        <v>60</v>
      </c>
      <c r="M904" t="s">
        <v>2366</v>
      </c>
      <c r="N904" t="s">
        <v>294</v>
      </c>
      <c r="O904" t="s">
        <v>293</v>
      </c>
    </row>
    <row r="905" spans="1:15" x14ac:dyDescent="0.2">
      <c r="B905">
        <v>201307</v>
      </c>
      <c r="C905">
        <v>52</v>
      </c>
      <c r="D905">
        <v>0</v>
      </c>
      <c r="E905">
        <v>80</v>
      </c>
      <c r="F905">
        <v>80</v>
      </c>
      <c r="G905">
        <v>0</v>
      </c>
      <c r="H905">
        <v>0</v>
      </c>
      <c r="I905">
        <v>0</v>
      </c>
      <c r="J905">
        <v>0</v>
      </c>
      <c r="K905">
        <v>132</v>
      </c>
      <c r="L905">
        <v>60</v>
      </c>
      <c r="M905" t="s">
        <v>2366</v>
      </c>
      <c r="N905" t="s">
        <v>294</v>
      </c>
      <c r="O905" t="s">
        <v>293</v>
      </c>
    </row>
    <row r="906" spans="1:15" x14ac:dyDescent="0.2">
      <c r="B906">
        <v>201301</v>
      </c>
      <c r="C906">
        <v>61</v>
      </c>
      <c r="D906">
        <v>0</v>
      </c>
      <c r="E906">
        <v>79</v>
      </c>
      <c r="F906">
        <v>79</v>
      </c>
      <c r="G906">
        <v>6</v>
      </c>
      <c r="H906">
        <v>3</v>
      </c>
      <c r="I906">
        <v>6</v>
      </c>
      <c r="J906">
        <v>0</v>
      </c>
      <c r="K906">
        <v>155</v>
      </c>
      <c r="L906">
        <v>60</v>
      </c>
      <c r="M906" t="s">
        <v>2366</v>
      </c>
      <c r="N906" t="s">
        <v>294</v>
      </c>
      <c r="O906" t="s">
        <v>293</v>
      </c>
    </row>
    <row r="907" spans="1:15" x14ac:dyDescent="0.2">
      <c r="B907">
        <v>201207</v>
      </c>
      <c r="C907">
        <v>60</v>
      </c>
      <c r="D907">
        <v>0</v>
      </c>
      <c r="E907">
        <v>73</v>
      </c>
      <c r="F907">
        <v>73</v>
      </c>
      <c r="G907">
        <v>0</v>
      </c>
      <c r="H907">
        <v>0</v>
      </c>
      <c r="I907">
        <v>10</v>
      </c>
      <c r="J907">
        <v>3</v>
      </c>
      <c r="K907">
        <v>143</v>
      </c>
      <c r="L907">
        <v>60</v>
      </c>
      <c r="M907" t="s">
        <v>2366</v>
      </c>
      <c r="N907" t="s">
        <v>294</v>
      </c>
      <c r="O907" t="s">
        <v>293</v>
      </c>
    </row>
    <row r="908" spans="1:15" x14ac:dyDescent="0.2">
      <c r="B908">
        <v>201201</v>
      </c>
      <c r="C908">
        <v>60</v>
      </c>
      <c r="D908">
        <v>0</v>
      </c>
      <c r="E908">
        <v>79</v>
      </c>
      <c r="F908">
        <v>79</v>
      </c>
      <c r="G908">
        <v>6</v>
      </c>
      <c r="H908">
        <v>0</v>
      </c>
      <c r="I908">
        <v>7</v>
      </c>
      <c r="J908">
        <v>0</v>
      </c>
      <c r="K908">
        <v>152</v>
      </c>
      <c r="L908">
        <v>60</v>
      </c>
      <c r="M908" t="s">
        <v>2366</v>
      </c>
      <c r="N908" t="s">
        <v>294</v>
      </c>
      <c r="O908" t="s">
        <v>293</v>
      </c>
    </row>
    <row r="910" spans="1:15" x14ac:dyDescent="0.2">
      <c r="A910" t="s">
        <v>295</v>
      </c>
      <c r="B910">
        <v>201401</v>
      </c>
      <c r="C910">
        <v>0</v>
      </c>
      <c r="D910">
        <v>0</v>
      </c>
      <c r="E910">
        <v>19</v>
      </c>
      <c r="F910">
        <v>19</v>
      </c>
      <c r="G910">
        <v>0</v>
      </c>
      <c r="H910">
        <v>0</v>
      </c>
      <c r="I910">
        <v>77</v>
      </c>
      <c r="J910">
        <v>77</v>
      </c>
      <c r="K910">
        <v>96</v>
      </c>
      <c r="L910">
        <v>60</v>
      </c>
      <c r="M910" t="s">
        <v>2366</v>
      </c>
      <c r="N910" t="s">
        <v>676</v>
      </c>
      <c r="O910" t="s">
        <v>295</v>
      </c>
    </row>
    <row r="911" spans="1:15" x14ac:dyDescent="0.2">
      <c r="B911">
        <v>201307</v>
      </c>
      <c r="C911">
        <v>0</v>
      </c>
      <c r="D911">
        <v>0</v>
      </c>
      <c r="E911">
        <v>18</v>
      </c>
      <c r="F911">
        <v>18</v>
      </c>
      <c r="G911">
        <v>0</v>
      </c>
      <c r="H911">
        <v>0</v>
      </c>
      <c r="I911">
        <v>0</v>
      </c>
      <c r="J911">
        <v>0</v>
      </c>
      <c r="K911">
        <v>18</v>
      </c>
      <c r="L911">
        <v>60</v>
      </c>
      <c r="M911" t="s">
        <v>2366</v>
      </c>
      <c r="N911" t="s">
        <v>676</v>
      </c>
      <c r="O911" t="s">
        <v>295</v>
      </c>
    </row>
    <row r="912" spans="1:15" x14ac:dyDescent="0.2">
      <c r="B912">
        <v>201301</v>
      </c>
      <c r="C912">
        <v>0</v>
      </c>
      <c r="D912">
        <v>0</v>
      </c>
      <c r="E912">
        <v>15</v>
      </c>
      <c r="F912">
        <v>15</v>
      </c>
      <c r="G912">
        <v>0</v>
      </c>
      <c r="H912">
        <v>0</v>
      </c>
      <c r="I912">
        <v>0</v>
      </c>
      <c r="J912">
        <v>0</v>
      </c>
      <c r="K912">
        <v>15</v>
      </c>
      <c r="L912">
        <v>60</v>
      </c>
      <c r="M912" t="s">
        <v>2366</v>
      </c>
      <c r="N912" t="s">
        <v>676</v>
      </c>
      <c r="O912" t="s">
        <v>295</v>
      </c>
    </row>
    <row r="913" spans="1:15" x14ac:dyDescent="0.2">
      <c r="B913">
        <v>201207</v>
      </c>
      <c r="C913">
        <v>0</v>
      </c>
      <c r="D913">
        <v>0</v>
      </c>
      <c r="E913">
        <v>17</v>
      </c>
      <c r="F913">
        <v>17</v>
      </c>
      <c r="G913">
        <v>0</v>
      </c>
      <c r="H913">
        <v>0</v>
      </c>
      <c r="I913">
        <v>0</v>
      </c>
      <c r="J913">
        <v>0</v>
      </c>
      <c r="K913">
        <v>17</v>
      </c>
      <c r="L913">
        <v>60</v>
      </c>
      <c r="M913" t="s">
        <v>2366</v>
      </c>
      <c r="N913" t="s">
        <v>676</v>
      </c>
      <c r="O913" t="s">
        <v>295</v>
      </c>
    </row>
    <row r="914" spans="1:15" x14ac:dyDescent="0.2">
      <c r="B914">
        <v>201201</v>
      </c>
      <c r="C914">
        <v>0</v>
      </c>
      <c r="D914">
        <v>0</v>
      </c>
      <c r="E914">
        <v>15</v>
      </c>
      <c r="F914">
        <v>15</v>
      </c>
      <c r="G914">
        <v>0</v>
      </c>
      <c r="H914">
        <v>0</v>
      </c>
      <c r="I914">
        <v>0</v>
      </c>
      <c r="J914">
        <v>0</v>
      </c>
      <c r="K914">
        <v>15</v>
      </c>
      <c r="L914">
        <v>60</v>
      </c>
      <c r="M914" t="s">
        <v>2366</v>
      </c>
      <c r="N914" t="s">
        <v>676</v>
      </c>
      <c r="O914" t="s">
        <v>295</v>
      </c>
    </row>
    <row r="916" spans="1:15" x14ac:dyDescent="0.2">
      <c r="A916" t="s">
        <v>296</v>
      </c>
      <c r="B916">
        <v>201401</v>
      </c>
      <c r="C916">
        <v>16</v>
      </c>
      <c r="D916">
        <v>14</v>
      </c>
      <c r="E916">
        <v>144</v>
      </c>
      <c r="F916">
        <v>158</v>
      </c>
      <c r="G916">
        <v>0</v>
      </c>
      <c r="H916">
        <v>17</v>
      </c>
      <c r="I916">
        <v>0</v>
      </c>
      <c r="J916">
        <v>0</v>
      </c>
      <c r="K916">
        <v>191</v>
      </c>
      <c r="L916">
        <v>60</v>
      </c>
      <c r="M916" t="s">
        <v>2366</v>
      </c>
      <c r="N916" t="s">
        <v>297</v>
      </c>
      <c r="O916" t="s">
        <v>296</v>
      </c>
    </row>
    <row r="917" spans="1:15" x14ac:dyDescent="0.2">
      <c r="B917">
        <v>201307</v>
      </c>
      <c r="C917">
        <v>16</v>
      </c>
      <c r="D917">
        <v>22</v>
      </c>
      <c r="E917">
        <v>150</v>
      </c>
      <c r="F917">
        <v>172</v>
      </c>
      <c r="G917">
        <v>0</v>
      </c>
      <c r="H917">
        <v>8</v>
      </c>
      <c r="I917">
        <v>0</v>
      </c>
      <c r="J917">
        <v>0</v>
      </c>
      <c r="K917">
        <v>196</v>
      </c>
      <c r="L917">
        <v>60</v>
      </c>
      <c r="M917" t="s">
        <v>2366</v>
      </c>
      <c r="N917" t="s">
        <v>297</v>
      </c>
      <c r="O917" t="s">
        <v>296</v>
      </c>
    </row>
    <row r="918" spans="1:15" x14ac:dyDescent="0.2">
      <c r="B918">
        <v>201301</v>
      </c>
      <c r="C918">
        <v>16</v>
      </c>
      <c r="D918">
        <v>23</v>
      </c>
      <c r="E918">
        <v>138</v>
      </c>
      <c r="F918">
        <v>161</v>
      </c>
      <c r="G918">
        <v>0</v>
      </c>
      <c r="H918">
        <v>9</v>
      </c>
      <c r="I918">
        <v>0</v>
      </c>
      <c r="J918">
        <v>0</v>
      </c>
      <c r="K918">
        <v>186</v>
      </c>
      <c r="L918">
        <v>60</v>
      </c>
      <c r="M918" t="s">
        <v>2366</v>
      </c>
      <c r="N918" t="s">
        <v>297</v>
      </c>
      <c r="O918" t="s">
        <v>296</v>
      </c>
    </row>
    <row r="919" spans="1:15" x14ac:dyDescent="0.2">
      <c r="B919">
        <v>201207</v>
      </c>
      <c r="C919">
        <v>16</v>
      </c>
      <c r="D919">
        <v>16</v>
      </c>
      <c r="E919">
        <v>129</v>
      </c>
      <c r="F919">
        <v>145</v>
      </c>
      <c r="G919">
        <v>0</v>
      </c>
      <c r="H919">
        <v>6</v>
      </c>
      <c r="I919">
        <v>0</v>
      </c>
      <c r="J919">
        <v>0</v>
      </c>
      <c r="K919">
        <v>167</v>
      </c>
      <c r="L919">
        <v>60</v>
      </c>
      <c r="M919" t="s">
        <v>2366</v>
      </c>
      <c r="N919" t="s">
        <v>297</v>
      </c>
      <c r="O919" t="s">
        <v>296</v>
      </c>
    </row>
    <row r="920" spans="1:15" x14ac:dyDescent="0.2">
      <c r="B920">
        <v>201201</v>
      </c>
      <c r="C920">
        <v>16</v>
      </c>
      <c r="D920">
        <v>11</v>
      </c>
      <c r="E920">
        <v>114</v>
      </c>
      <c r="F920">
        <v>125</v>
      </c>
      <c r="G920">
        <v>0</v>
      </c>
      <c r="H920">
        <v>12</v>
      </c>
      <c r="I920">
        <v>0</v>
      </c>
      <c r="J920">
        <v>0</v>
      </c>
      <c r="K920">
        <v>153</v>
      </c>
      <c r="L920">
        <v>60</v>
      </c>
      <c r="M920" t="s">
        <v>2366</v>
      </c>
      <c r="N920" t="s">
        <v>297</v>
      </c>
      <c r="O920" t="s">
        <v>296</v>
      </c>
    </row>
    <row r="922" spans="1:15" x14ac:dyDescent="0.2">
      <c r="A922" t="s">
        <v>298</v>
      </c>
      <c r="B922">
        <v>201401</v>
      </c>
      <c r="C922">
        <v>111</v>
      </c>
      <c r="D922">
        <v>1</v>
      </c>
      <c r="E922">
        <v>212</v>
      </c>
      <c r="F922">
        <v>213</v>
      </c>
      <c r="G922">
        <v>95</v>
      </c>
      <c r="H922">
        <v>10</v>
      </c>
      <c r="I922">
        <v>0</v>
      </c>
      <c r="J922">
        <v>0</v>
      </c>
      <c r="K922">
        <v>429</v>
      </c>
      <c r="L922">
        <v>60</v>
      </c>
      <c r="M922" t="s">
        <v>2366</v>
      </c>
      <c r="N922" t="s">
        <v>299</v>
      </c>
      <c r="O922" t="s">
        <v>298</v>
      </c>
    </row>
    <row r="923" spans="1:15" x14ac:dyDescent="0.2">
      <c r="B923">
        <v>201307</v>
      </c>
      <c r="C923">
        <v>112</v>
      </c>
      <c r="D923">
        <v>0</v>
      </c>
      <c r="E923">
        <v>172</v>
      </c>
      <c r="F923">
        <v>172</v>
      </c>
      <c r="G923">
        <v>66</v>
      </c>
      <c r="H923">
        <v>3</v>
      </c>
      <c r="I923">
        <v>4</v>
      </c>
      <c r="J923">
        <v>4</v>
      </c>
      <c r="K923">
        <v>357</v>
      </c>
      <c r="L923">
        <v>60</v>
      </c>
      <c r="M923" t="s">
        <v>2366</v>
      </c>
      <c r="N923" t="s">
        <v>299</v>
      </c>
      <c r="O923" t="s">
        <v>298</v>
      </c>
    </row>
    <row r="924" spans="1:15" x14ac:dyDescent="0.2">
      <c r="B924">
        <v>201301</v>
      </c>
      <c r="C924">
        <v>118</v>
      </c>
      <c r="D924">
        <v>6</v>
      </c>
      <c r="E924">
        <v>161</v>
      </c>
      <c r="F924">
        <v>167</v>
      </c>
      <c r="G924">
        <v>89</v>
      </c>
      <c r="H924">
        <v>13</v>
      </c>
      <c r="I924">
        <v>0</v>
      </c>
      <c r="J924">
        <v>0</v>
      </c>
      <c r="K924">
        <v>387</v>
      </c>
      <c r="L924">
        <v>60</v>
      </c>
      <c r="M924" t="s">
        <v>2366</v>
      </c>
      <c r="N924" t="s">
        <v>299</v>
      </c>
      <c r="O924" t="s">
        <v>298</v>
      </c>
    </row>
    <row r="925" spans="1:15" x14ac:dyDescent="0.2">
      <c r="B925">
        <v>201207</v>
      </c>
      <c r="C925">
        <v>106</v>
      </c>
      <c r="D925">
        <v>0</v>
      </c>
      <c r="E925">
        <v>155</v>
      </c>
      <c r="F925">
        <v>155</v>
      </c>
      <c r="G925">
        <v>60</v>
      </c>
      <c r="H925">
        <v>16</v>
      </c>
      <c r="I925">
        <v>3</v>
      </c>
      <c r="J925">
        <v>3</v>
      </c>
      <c r="K925">
        <v>340</v>
      </c>
      <c r="L925">
        <v>60</v>
      </c>
      <c r="M925" t="s">
        <v>2366</v>
      </c>
      <c r="N925" t="s">
        <v>299</v>
      </c>
      <c r="O925" t="s">
        <v>298</v>
      </c>
    </row>
    <row r="926" spans="1:15" x14ac:dyDescent="0.2">
      <c r="B926">
        <v>201201</v>
      </c>
      <c r="C926">
        <v>124</v>
      </c>
      <c r="D926">
        <v>0</v>
      </c>
      <c r="E926">
        <v>119</v>
      </c>
      <c r="F926">
        <v>119</v>
      </c>
      <c r="G926">
        <v>18</v>
      </c>
      <c r="H926">
        <v>13</v>
      </c>
      <c r="I926">
        <v>3</v>
      </c>
      <c r="J926">
        <v>0</v>
      </c>
      <c r="K926">
        <v>277</v>
      </c>
      <c r="L926">
        <v>60</v>
      </c>
      <c r="M926" t="s">
        <v>2366</v>
      </c>
      <c r="N926" t="s">
        <v>299</v>
      </c>
      <c r="O926" t="s">
        <v>298</v>
      </c>
    </row>
    <row r="928" spans="1:15" x14ac:dyDescent="0.2">
      <c r="A928" t="s">
        <v>300</v>
      </c>
      <c r="B928">
        <v>201401</v>
      </c>
      <c r="C928">
        <v>0</v>
      </c>
      <c r="D928">
        <v>0</v>
      </c>
      <c r="E928">
        <v>18</v>
      </c>
      <c r="F928">
        <v>18</v>
      </c>
      <c r="G928">
        <v>1</v>
      </c>
      <c r="H928">
        <v>0</v>
      </c>
      <c r="I928">
        <v>0</v>
      </c>
      <c r="J928">
        <v>0</v>
      </c>
      <c r="K928">
        <v>19</v>
      </c>
      <c r="L928">
        <v>60</v>
      </c>
      <c r="M928" t="s">
        <v>2366</v>
      </c>
      <c r="N928" t="s">
        <v>301</v>
      </c>
      <c r="O928" t="s">
        <v>300</v>
      </c>
    </row>
    <row r="929" spans="1:15" x14ac:dyDescent="0.2">
      <c r="B929">
        <v>201307</v>
      </c>
      <c r="C929">
        <v>0</v>
      </c>
      <c r="D929">
        <v>0</v>
      </c>
      <c r="E929">
        <v>18</v>
      </c>
      <c r="F929">
        <v>18</v>
      </c>
      <c r="G929">
        <v>1</v>
      </c>
      <c r="H929">
        <v>0</v>
      </c>
      <c r="I929">
        <v>0</v>
      </c>
      <c r="J929">
        <v>0</v>
      </c>
      <c r="K929">
        <v>19</v>
      </c>
      <c r="L929">
        <v>60</v>
      </c>
      <c r="M929" t="s">
        <v>2366</v>
      </c>
      <c r="N929" t="s">
        <v>301</v>
      </c>
      <c r="O929" t="s">
        <v>300</v>
      </c>
    </row>
    <row r="930" spans="1:15" x14ac:dyDescent="0.2">
      <c r="B930">
        <v>201301</v>
      </c>
      <c r="C930">
        <v>0</v>
      </c>
      <c r="D930">
        <v>0</v>
      </c>
      <c r="E930">
        <v>50</v>
      </c>
      <c r="F930">
        <v>50</v>
      </c>
      <c r="G930">
        <v>3</v>
      </c>
      <c r="H930">
        <v>0</v>
      </c>
      <c r="I930">
        <v>0</v>
      </c>
      <c r="J930">
        <v>0</v>
      </c>
      <c r="K930">
        <v>53</v>
      </c>
      <c r="L930">
        <v>60</v>
      </c>
      <c r="M930" t="s">
        <v>2366</v>
      </c>
      <c r="N930" t="s">
        <v>301</v>
      </c>
      <c r="O930" t="s">
        <v>300</v>
      </c>
    </row>
    <row r="931" spans="1:15" x14ac:dyDescent="0.2">
      <c r="B931">
        <v>201207</v>
      </c>
      <c r="C931">
        <v>0</v>
      </c>
      <c r="D931">
        <v>0</v>
      </c>
      <c r="E931">
        <v>50</v>
      </c>
      <c r="F931">
        <v>50</v>
      </c>
      <c r="G931">
        <v>3</v>
      </c>
      <c r="H931">
        <v>0</v>
      </c>
      <c r="I931">
        <v>0</v>
      </c>
      <c r="J931">
        <v>0</v>
      </c>
      <c r="K931">
        <v>53</v>
      </c>
      <c r="L931">
        <v>60</v>
      </c>
      <c r="M931" t="s">
        <v>2366</v>
      </c>
      <c r="N931" t="s">
        <v>301</v>
      </c>
      <c r="O931" t="s">
        <v>300</v>
      </c>
    </row>
    <row r="932" spans="1:15" x14ac:dyDescent="0.2">
      <c r="B932">
        <v>201201</v>
      </c>
      <c r="C932">
        <v>0</v>
      </c>
      <c r="D932">
        <v>0</v>
      </c>
      <c r="E932">
        <v>59</v>
      </c>
      <c r="F932">
        <v>59</v>
      </c>
      <c r="G932">
        <v>1</v>
      </c>
      <c r="H932">
        <v>0</v>
      </c>
      <c r="I932">
        <v>0</v>
      </c>
      <c r="J932">
        <v>0</v>
      </c>
      <c r="K932">
        <v>60</v>
      </c>
      <c r="L932">
        <v>60</v>
      </c>
      <c r="M932" t="s">
        <v>2366</v>
      </c>
      <c r="N932" t="s">
        <v>301</v>
      </c>
      <c r="O932" t="s">
        <v>300</v>
      </c>
    </row>
    <row r="934" spans="1:15" x14ac:dyDescent="0.2">
      <c r="A934" t="s">
        <v>302</v>
      </c>
      <c r="B934">
        <v>201401</v>
      </c>
      <c r="C934">
        <v>58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58</v>
      </c>
      <c r="L934">
        <v>60</v>
      </c>
      <c r="M934" t="s">
        <v>2366</v>
      </c>
      <c r="N934" t="s">
        <v>303</v>
      </c>
      <c r="O934" t="s">
        <v>302</v>
      </c>
    </row>
    <row r="935" spans="1:15" x14ac:dyDescent="0.2">
      <c r="B935">
        <v>201307</v>
      </c>
      <c r="C935">
        <v>29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29</v>
      </c>
      <c r="L935">
        <v>60</v>
      </c>
      <c r="M935" t="s">
        <v>2366</v>
      </c>
      <c r="N935" t="s">
        <v>303</v>
      </c>
      <c r="O935" t="s">
        <v>302</v>
      </c>
    </row>
    <row r="936" spans="1:15" x14ac:dyDescent="0.2">
      <c r="B936">
        <v>201301</v>
      </c>
      <c r="C936">
        <v>29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29</v>
      </c>
      <c r="L936">
        <v>60</v>
      </c>
      <c r="M936" t="s">
        <v>2366</v>
      </c>
      <c r="N936" t="s">
        <v>303</v>
      </c>
      <c r="O936" t="s">
        <v>302</v>
      </c>
    </row>
    <row r="937" spans="1:15" x14ac:dyDescent="0.2">
      <c r="B937">
        <v>201207</v>
      </c>
      <c r="C937">
        <v>29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29</v>
      </c>
      <c r="L937">
        <v>60</v>
      </c>
      <c r="M937" t="s">
        <v>2366</v>
      </c>
      <c r="N937" t="s">
        <v>303</v>
      </c>
      <c r="O937" t="s">
        <v>302</v>
      </c>
    </row>
    <row r="938" spans="1:15" x14ac:dyDescent="0.2">
      <c r="B938">
        <v>201201</v>
      </c>
      <c r="C938">
        <v>24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24</v>
      </c>
      <c r="L938">
        <v>60</v>
      </c>
      <c r="M938" t="s">
        <v>2366</v>
      </c>
      <c r="N938" t="s">
        <v>303</v>
      </c>
      <c r="O938" t="s">
        <v>302</v>
      </c>
    </row>
    <row r="940" spans="1:15" x14ac:dyDescent="0.2">
      <c r="A940" t="s">
        <v>304</v>
      </c>
      <c r="B940">
        <v>201401</v>
      </c>
      <c r="C940">
        <v>44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11</v>
      </c>
      <c r="J940">
        <v>0</v>
      </c>
      <c r="K940">
        <v>55</v>
      </c>
      <c r="L940">
        <v>60</v>
      </c>
      <c r="M940" t="s">
        <v>2366</v>
      </c>
      <c r="N940" t="s">
        <v>305</v>
      </c>
      <c r="O940" t="s">
        <v>304</v>
      </c>
    </row>
    <row r="941" spans="1:15" x14ac:dyDescent="0.2">
      <c r="B941">
        <v>201307</v>
      </c>
      <c r="C941">
        <v>42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42</v>
      </c>
      <c r="L941">
        <v>60</v>
      </c>
      <c r="M941" t="s">
        <v>2366</v>
      </c>
      <c r="N941" t="s">
        <v>305</v>
      </c>
      <c r="O941" t="s">
        <v>304</v>
      </c>
    </row>
    <row r="942" spans="1:15" x14ac:dyDescent="0.2">
      <c r="B942">
        <v>201301</v>
      </c>
      <c r="C942">
        <v>44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44</v>
      </c>
      <c r="L942">
        <v>60</v>
      </c>
      <c r="M942" t="s">
        <v>2366</v>
      </c>
      <c r="N942" t="s">
        <v>305</v>
      </c>
      <c r="O942" t="s">
        <v>304</v>
      </c>
    </row>
    <row r="943" spans="1:15" x14ac:dyDescent="0.2">
      <c r="B943">
        <v>201207</v>
      </c>
      <c r="C943">
        <v>41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41</v>
      </c>
      <c r="L943">
        <v>60</v>
      </c>
      <c r="M943" t="s">
        <v>2366</v>
      </c>
      <c r="N943" t="s">
        <v>305</v>
      </c>
      <c r="O943" t="s">
        <v>304</v>
      </c>
    </row>
    <row r="944" spans="1:15" x14ac:dyDescent="0.2">
      <c r="B944">
        <v>201201</v>
      </c>
      <c r="C944">
        <v>41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7</v>
      </c>
      <c r="J944">
        <v>7</v>
      </c>
      <c r="K944">
        <v>48</v>
      </c>
      <c r="L944">
        <v>60</v>
      </c>
      <c r="M944" t="s">
        <v>2366</v>
      </c>
      <c r="N944" t="s">
        <v>305</v>
      </c>
      <c r="O944" t="s">
        <v>304</v>
      </c>
    </row>
    <row r="946" spans="1:15" x14ac:dyDescent="0.2">
      <c r="A946" t="s">
        <v>306</v>
      </c>
      <c r="B946">
        <v>201401</v>
      </c>
      <c r="C946">
        <v>81</v>
      </c>
      <c r="D946">
        <v>0</v>
      </c>
      <c r="E946">
        <v>51</v>
      </c>
      <c r="F946">
        <v>51</v>
      </c>
      <c r="G946">
        <v>3</v>
      </c>
      <c r="H946">
        <v>0</v>
      </c>
      <c r="I946">
        <v>0</v>
      </c>
      <c r="J946">
        <v>0</v>
      </c>
      <c r="K946">
        <v>135</v>
      </c>
      <c r="L946">
        <v>60</v>
      </c>
      <c r="M946" t="s">
        <v>2366</v>
      </c>
      <c r="N946" t="s">
        <v>307</v>
      </c>
      <c r="O946" t="s">
        <v>306</v>
      </c>
    </row>
    <row r="947" spans="1:15" x14ac:dyDescent="0.2">
      <c r="B947">
        <v>201307</v>
      </c>
      <c r="C947">
        <v>0</v>
      </c>
      <c r="D947">
        <v>0</v>
      </c>
      <c r="E947">
        <v>51</v>
      </c>
      <c r="F947">
        <v>51</v>
      </c>
      <c r="G947">
        <v>2</v>
      </c>
      <c r="H947">
        <v>0</v>
      </c>
      <c r="I947">
        <v>0</v>
      </c>
      <c r="J947">
        <v>0</v>
      </c>
      <c r="K947">
        <v>53</v>
      </c>
      <c r="L947">
        <v>60</v>
      </c>
      <c r="M947" t="s">
        <v>2366</v>
      </c>
      <c r="N947" t="s">
        <v>307</v>
      </c>
      <c r="O947" t="s">
        <v>306</v>
      </c>
    </row>
    <row r="948" spans="1:15" x14ac:dyDescent="0.2">
      <c r="B948">
        <v>201301</v>
      </c>
      <c r="C948">
        <v>81</v>
      </c>
      <c r="D948">
        <v>2</v>
      </c>
      <c r="E948">
        <v>13</v>
      </c>
      <c r="F948">
        <v>15</v>
      </c>
      <c r="G948">
        <v>1</v>
      </c>
      <c r="H948">
        <v>0</v>
      </c>
      <c r="I948">
        <v>0</v>
      </c>
      <c r="J948">
        <v>0</v>
      </c>
      <c r="K948">
        <v>97</v>
      </c>
      <c r="L948">
        <v>60</v>
      </c>
      <c r="M948" t="s">
        <v>2366</v>
      </c>
      <c r="N948" t="s">
        <v>307</v>
      </c>
      <c r="O948" t="s">
        <v>306</v>
      </c>
    </row>
    <row r="949" spans="1:15" x14ac:dyDescent="0.2">
      <c r="B949">
        <v>201207</v>
      </c>
      <c r="C949">
        <v>84</v>
      </c>
      <c r="D949">
        <v>0</v>
      </c>
      <c r="E949">
        <v>17</v>
      </c>
      <c r="F949">
        <v>17</v>
      </c>
      <c r="G949">
        <v>2</v>
      </c>
      <c r="H949">
        <v>0</v>
      </c>
      <c r="I949">
        <v>0</v>
      </c>
      <c r="J949">
        <v>0</v>
      </c>
      <c r="K949">
        <v>103</v>
      </c>
      <c r="L949">
        <v>60</v>
      </c>
      <c r="M949" t="s">
        <v>2366</v>
      </c>
      <c r="N949" t="s">
        <v>307</v>
      </c>
      <c r="O949" t="s">
        <v>306</v>
      </c>
    </row>
    <row r="951" spans="1:15" x14ac:dyDescent="0.2">
      <c r="A951" t="s">
        <v>308</v>
      </c>
      <c r="B951">
        <v>201401</v>
      </c>
      <c r="C951">
        <v>33</v>
      </c>
      <c r="D951">
        <v>14</v>
      </c>
      <c r="E951">
        <v>47</v>
      </c>
      <c r="F951">
        <v>61</v>
      </c>
      <c r="G951">
        <v>11</v>
      </c>
      <c r="H951">
        <v>0</v>
      </c>
      <c r="I951">
        <v>0</v>
      </c>
      <c r="J951">
        <v>0</v>
      </c>
      <c r="K951">
        <v>105</v>
      </c>
      <c r="L951">
        <v>60</v>
      </c>
      <c r="M951" t="s">
        <v>2366</v>
      </c>
      <c r="N951" t="s">
        <v>309</v>
      </c>
      <c r="O951" t="s">
        <v>308</v>
      </c>
    </row>
    <row r="952" spans="1:15" x14ac:dyDescent="0.2">
      <c r="B952">
        <v>201307</v>
      </c>
      <c r="C952">
        <v>29</v>
      </c>
      <c r="D952">
        <v>8</v>
      </c>
      <c r="E952">
        <v>40</v>
      </c>
      <c r="F952">
        <v>48</v>
      </c>
      <c r="G952">
        <v>8</v>
      </c>
      <c r="H952">
        <v>0</v>
      </c>
      <c r="I952">
        <v>0</v>
      </c>
      <c r="J952">
        <v>0</v>
      </c>
      <c r="K952">
        <v>85</v>
      </c>
      <c r="L952">
        <v>60</v>
      </c>
      <c r="M952" t="s">
        <v>2366</v>
      </c>
      <c r="N952" t="s">
        <v>309</v>
      </c>
      <c r="O952" t="s">
        <v>308</v>
      </c>
    </row>
    <row r="953" spans="1:15" x14ac:dyDescent="0.2">
      <c r="B953">
        <v>201301</v>
      </c>
      <c r="C953">
        <v>33</v>
      </c>
      <c r="D953">
        <v>7</v>
      </c>
      <c r="E953">
        <v>33</v>
      </c>
      <c r="F953">
        <v>40</v>
      </c>
      <c r="G953">
        <v>10</v>
      </c>
      <c r="H953">
        <v>0</v>
      </c>
      <c r="I953">
        <v>0</v>
      </c>
      <c r="J953">
        <v>0</v>
      </c>
      <c r="K953">
        <v>83</v>
      </c>
      <c r="L953">
        <v>60</v>
      </c>
      <c r="M953" t="s">
        <v>2366</v>
      </c>
      <c r="N953" t="s">
        <v>309</v>
      </c>
      <c r="O953" t="s">
        <v>308</v>
      </c>
    </row>
    <row r="954" spans="1:15" x14ac:dyDescent="0.2">
      <c r="B954">
        <v>201207</v>
      </c>
      <c r="C954">
        <v>35</v>
      </c>
      <c r="D954">
        <v>21</v>
      </c>
      <c r="E954">
        <v>19</v>
      </c>
      <c r="F954">
        <v>40</v>
      </c>
      <c r="G954">
        <v>8</v>
      </c>
      <c r="H954">
        <v>0</v>
      </c>
      <c r="I954">
        <v>0</v>
      </c>
      <c r="J954">
        <v>0</v>
      </c>
      <c r="K954">
        <v>83</v>
      </c>
      <c r="L954">
        <v>60</v>
      </c>
      <c r="M954" t="s">
        <v>2366</v>
      </c>
      <c r="N954" t="s">
        <v>309</v>
      </c>
      <c r="O954" t="s">
        <v>308</v>
      </c>
    </row>
    <row r="955" spans="1:15" x14ac:dyDescent="0.2">
      <c r="B955">
        <v>201201</v>
      </c>
      <c r="C955">
        <v>33</v>
      </c>
      <c r="D955">
        <v>30</v>
      </c>
      <c r="E955">
        <v>15</v>
      </c>
      <c r="F955">
        <v>45</v>
      </c>
      <c r="G955">
        <v>9</v>
      </c>
      <c r="H955">
        <v>0</v>
      </c>
      <c r="I955">
        <v>0</v>
      </c>
      <c r="J955">
        <v>0</v>
      </c>
      <c r="K955">
        <v>87</v>
      </c>
      <c r="L955">
        <v>60</v>
      </c>
      <c r="M955" t="s">
        <v>2366</v>
      </c>
      <c r="N955" t="s">
        <v>309</v>
      </c>
      <c r="O955" t="s">
        <v>308</v>
      </c>
    </row>
    <row r="957" spans="1:15" x14ac:dyDescent="0.2">
      <c r="A957" t="s">
        <v>310</v>
      </c>
      <c r="B957">
        <v>201401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60</v>
      </c>
      <c r="M957" t="s">
        <v>2366</v>
      </c>
      <c r="N957" t="s">
        <v>311</v>
      </c>
      <c r="O957" t="s">
        <v>310</v>
      </c>
    </row>
    <row r="958" spans="1:15" x14ac:dyDescent="0.2">
      <c r="B958">
        <v>201307</v>
      </c>
      <c r="C958">
        <v>78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24</v>
      </c>
      <c r="J958">
        <v>24</v>
      </c>
      <c r="K958">
        <v>102</v>
      </c>
      <c r="L958">
        <v>60</v>
      </c>
      <c r="M958" t="s">
        <v>2366</v>
      </c>
      <c r="N958" t="s">
        <v>311</v>
      </c>
      <c r="O958" t="s">
        <v>310</v>
      </c>
    </row>
    <row r="959" spans="1:15" x14ac:dyDescent="0.2">
      <c r="B959">
        <v>201301</v>
      </c>
      <c r="C959">
        <v>40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40</v>
      </c>
      <c r="L959">
        <v>60</v>
      </c>
      <c r="M959" t="s">
        <v>2366</v>
      </c>
      <c r="N959" t="s">
        <v>311</v>
      </c>
      <c r="O959" t="s">
        <v>310</v>
      </c>
    </row>
    <row r="960" spans="1:15" x14ac:dyDescent="0.2">
      <c r="B960">
        <v>201207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60</v>
      </c>
      <c r="M960" t="s">
        <v>2366</v>
      </c>
      <c r="N960" t="s">
        <v>311</v>
      </c>
      <c r="O960" t="s">
        <v>310</v>
      </c>
    </row>
    <row r="961" spans="1:15" x14ac:dyDescent="0.2">
      <c r="B961">
        <v>201201</v>
      </c>
      <c r="C961">
        <v>36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36</v>
      </c>
      <c r="L961">
        <v>60</v>
      </c>
      <c r="M961" t="s">
        <v>2366</v>
      </c>
      <c r="N961" t="s">
        <v>311</v>
      </c>
      <c r="O961" t="s">
        <v>310</v>
      </c>
    </row>
    <row r="963" spans="1:15" x14ac:dyDescent="0.2">
      <c r="A963" t="s">
        <v>312</v>
      </c>
      <c r="B963">
        <v>201401</v>
      </c>
      <c r="C963">
        <v>73</v>
      </c>
      <c r="D963">
        <v>3</v>
      </c>
      <c r="E963">
        <v>172</v>
      </c>
      <c r="F963">
        <v>175</v>
      </c>
      <c r="G963">
        <v>0</v>
      </c>
      <c r="H963">
        <v>23</v>
      </c>
      <c r="I963">
        <v>0</v>
      </c>
      <c r="J963">
        <v>0</v>
      </c>
      <c r="K963">
        <v>271</v>
      </c>
      <c r="L963">
        <v>60</v>
      </c>
      <c r="M963" t="s">
        <v>2366</v>
      </c>
      <c r="N963" t="s">
        <v>313</v>
      </c>
      <c r="O963" t="s">
        <v>312</v>
      </c>
    </row>
    <row r="964" spans="1:15" x14ac:dyDescent="0.2">
      <c r="B964">
        <v>201307</v>
      </c>
      <c r="C964">
        <v>67</v>
      </c>
      <c r="D964">
        <v>0</v>
      </c>
      <c r="E964">
        <v>165</v>
      </c>
      <c r="F964">
        <v>165</v>
      </c>
      <c r="G964">
        <v>0</v>
      </c>
      <c r="H964">
        <v>41</v>
      </c>
      <c r="I964">
        <v>0</v>
      </c>
      <c r="J964">
        <v>0</v>
      </c>
      <c r="K964">
        <v>273</v>
      </c>
      <c r="L964">
        <v>60</v>
      </c>
      <c r="M964" t="s">
        <v>2366</v>
      </c>
      <c r="N964" t="s">
        <v>313</v>
      </c>
      <c r="O964" t="s">
        <v>312</v>
      </c>
    </row>
    <row r="965" spans="1:15" x14ac:dyDescent="0.2">
      <c r="B965">
        <v>201301</v>
      </c>
      <c r="C965">
        <v>69</v>
      </c>
      <c r="D965">
        <v>0</v>
      </c>
      <c r="E965">
        <v>185</v>
      </c>
      <c r="F965">
        <v>185</v>
      </c>
      <c r="G965">
        <v>0</v>
      </c>
      <c r="H965">
        <v>33</v>
      </c>
      <c r="I965">
        <v>0</v>
      </c>
      <c r="J965">
        <v>0</v>
      </c>
      <c r="K965">
        <v>287</v>
      </c>
      <c r="L965">
        <v>60</v>
      </c>
      <c r="M965" t="s">
        <v>2366</v>
      </c>
      <c r="N965" t="s">
        <v>313</v>
      </c>
      <c r="O965" t="s">
        <v>312</v>
      </c>
    </row>
    <row r="966" spans="1:15" x14ac:dyDescent="0.2">
      <c r="B966">
        <v>201207</v>
      </c>
      <c r="C966">
        <v>66</v>
      </c>
      <c r="D966">
        <v>0</v>
      </c>
      <c r="E966">
        <v>149</v>
      </c>
      <c r="F966">
        <v>149</v>
      </c>
      <c r="G966">
        <v>0</v>
      </c>
      <c r="H966">
        <v>46</v>
      </c>
      <c r="I966">
        <v>0</v>
      </c>
      <c r="J966">
        <v>0</v>
      </c>
      <c r="K966">
        <v>261</v>
      </c>
      <c r="L966">
        <v>60</v>
      </c>
      <c r="M966" t="s">
        <v>2366</v>
      </c>
      <c r="N966" t="s">
        <v>313</v>
      </c>
      <c r="O966" t="s">
        <v>312</v>
      </c>
    </row>
    <row r="967" spans="1:15" x14ac:dyDescent="0.2">
      <c r="B967">
        <v>201201</v>
      </c>
      <c r="C967">
        <v>56</v>
      </c>
      <c r="D967">
        <v>0</v>
      </c>
      <c r="E967">
        <v>166</v>
      </c>
      <c r="F967">
        <v>166</v>
      </c>
      <c r="G967">
        <v>0</v>
      </c>
      <c r="H967">
        <v>28</v>
      </c>
      <c r="I967">
        <v>0</v>
      </c>
      <c r="J967">
        <v>0</v>
      </c>
      <c r="K967">
        <v>250</v>
      </c>
      <c r="L967">
        <v>60</v>
      </c>
      <c r="M967" t="s">
        <v>2366</v>
      </c>
      <c r="N967" t="s">
        <v>313</v>
      </c>
      <c r="O967" t="s">
        <v>312</v>
      </c>
    </row>
    <row r="969" spans="1:15" x14ac:dyDescent="0.2">
      <c r="A969" t="s">
        <v>314</v>
      </c>
      <c r="B969">
        <v>201401</v>
      </c>
      <c r="C969">
        <v>26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26</v>
      </c>
      <c r="J969">
        <v>0</v>
      </c>
      <c r="K969">
        <v>52</v>
      </c>
      <c r="L969">
        <v>60</v>
      </c>
      <c r="M969" t="s">
        <v>2366</v>
      </c>
      <c r="N969" t="s">
        <v>315</v>
      </c>
      <c r="O969" t="s">
        <v>314</v>
      </c>
    </row>
    <row r="970" spans="1:15" x14ac:dyDescent="0.2">
      <c r="B970">
        <v>201307</v>
      </c>
      <c r="C970">
        <v>26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16</v>
      </c>
      <c r="J970">
        <v>16</v>
      </c>
      <c r="K970">
        <v>42</v>
      </c>
      <c r="L970">
        <v>60</v>
      </c>
      <c r="M970" t="s">
        <v>2366</v>
      </c>
      <c r="N970" t="s">
        <v>315</v>
      </c>
      <c r="O970" t="s">
        <v>314</v>
      </c>
    </row>
    <row r="971" spans="1:15" x14ac:dyDescent="0.2">
      <c r="B971">
        <v>201301</v>
      </c>
      <c r="C971">
        <v>26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26</v>
      </c>
      <c r="L971">
        <v>60</v>
      </c>
      <c r="M971" t="s">
        <v>2366</v>
      </c>
      <c r="N971" t="s">
        <v>315</v>
      </c>
      <c r="O971" t="s">
        <v>314</v>
      </c>
    </row>
    <row r="972" spans="1:15" x14ac:dyDescent="0.2">
      <c r="B972">
        <v>201207</v>
      </c>
      <c r="C972">
        <v>26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20</v>
      </c>
      <c r="J972">
        <v>20</v>
      </c>
      <c r="K972">
        <v>46</v>
      </c>
      <c r="L972">
        <v>60</v>
      </c>
      <c r="M972" t="s">
        <v>2366</v>
      </c>
      <c r="N972" t="s">
        <v>315</v>
      </c>
      <c r="O972" t="s">
        <v>314</v>
      </c>
    </row>
    <row r="974" spans="1:15" x14ac:dyDescent="0.2">
      <c r="A974" t="s">
        <v>316</v>
      </c>
      <c r="B974">
        <v>201401</v>
      </c>
      <c r="C974">
        <v>40</v>
      </c>
      <c r="D974">
        <v>0</v>
      </c>
      <c r="E974">
        <v>48</v>
      </c>
      <c r="F974">
        <v>48</v>
      </c>
      <c r="G974">
        <v>0</v>
      </c>
      <c r="H974">
        <v>4</v>
      </c>
      <c r="I974">
        <v>0</v>
      </c>
      <c r="J974">
        <v>0</v>
      </c>
      <c r="K974">
        <v>92</v>
      </c>
      <c r="L974">
        <v>60</v>
      </c>
      <c r="M974" t="s">
        <v>2366</v>
      </c>
      <c r="N974" t="s">
        <v>317</v>
      </c>
      <c r="O974" t="s">
        <v>316</v>
      </c>
    </row>
    <row r="975" spans="1:15" x14ac:dyDescent="0.2">
      <c r="B975">
        <v>201307</v>
      </c>
      <c r="C975">
        <v>39</v>
      </c>
      <c r="D975">
        <v>0</v>
      </c>
      <c r="E975">
        <v>57</v>
      </c>
      <c r="F975">
        <v>57</v>
      </c>
      <c r="G975">
        <v>0</v>
      </c>
      <c r="H975">
        <v>4</v>
      </c>
      <c r="I975">
        <v>1</v>
      </c>
      <c r="J975">
        <v>1</v>
      </c>
      <c r="K975">
        <v>101</v>
      </c>
      <c r="L975">
        <v>60</v>
      </c>
      <c r="M975" t="s">
        <v>2366</v>
      </c>
      <c r="N975" t="s">
        <v>317</v>
      </c>
      <c r="O975" t="s">
        <v>316</v>
      </c>
    </row>
    <row r="976" spans="1:15" x14ac:dyDescent="0.2">
      <c r="B976">
        <v>201301</v>
      </c>
      <c r="C976">
        <v>40</v>
      </c>
      <c r="D976">
        <v>0</v>
      </c>
      <c r="E976">
        <v>57</v>
      </c>
      <c r="F976">
        <v>57</v>
      </c>
      <c r="G976">
        <v>0</v>
      </c>
      <c r="H976">
        <v>4</v>
      </c>
      <c r="I976">
        <v>1</v>
      </c>
      <c r="J976">
        <v>1</v>
      </c>
      <c r="K976">
        <v>102</v>
      </c>
      <c r="L976">
        <v>60</v>
      </c>
      <c r="M976" t="s">
        <v>2366</v>
      </c>
      <c r="N976" t="s">
        <v>317</v>
      </c>
      <c r="O976" t="s">
        <v>316</v>
      </c>
    </row>
    <row r="977" spans="1:15" x14ac:dyDescent="0.2">
      <c r="B977">
        <v>201207</v>
      </c>
      <c r="C977">
        <v>58</v>
      </c>
      <c r="D977">
        <v>0</v>
      </c>
      <c r="E977">
        <v>53</v>
      </c>
      <c r="F977">
        <v>53</v>
      </c>
      <c r="G977">
        <v>0</v>
      </c>
      <c r="H977">
        <v>3</v>
      </c>
      <c r="I977">
        <v>0</v>
      </c>
      <c r="J977">
        <v>0</v>
      </c>
      <c r="K977">
        <v>114</v>
      </c>
      <c r="L977">
        <v>60</v>
      </c>
      <c r="M977" t="s">
        <v>2366</v>
      </c>
      <c r="N977" t="s">
        <v>317</v>
      </c>
      <c r="O977" t="s">
        <v>316</v>
      </c>
    </row>
    <row r="978" spans="1:15" x14ac:dyDescent="0.2">
      <c r="B978">
        <v>201201</v>
      </c>
      <c r="C978">
        <v>43</v>
      </c>
      <c r="D978">
        <v>0</v>
      </c>
      <c r="E978">
        <v>43</v>
      </c>
      <c r="F978">
        <v>43</v>
      </c>
      <c r="G978">
        <v>0</v>
      </c>
      <c r="H978">
        <v>1</v>
      </c>
      <c r="I978">
        <v>0</v>
      </c>
      <c r="J978">
        <v>0</v>
      </c>
      <c r="K978">
        <v>87</v>
      </c>
      <c r="L978">
        <v>60</v>
      </c>
      <c r="M978" t="s">
        <v>2366</v>
      </c>
      <c r="N978" t="s">
        <v>317</v>
      </c>
      <c r="O978" t="s">
        <v>316</v>
      </c>
    </row>
    <row r="980" spans="1:15" x14ac:dyDescent="0.2">
      <c r="A980" t="s">
        <v>318</v>
      </c>
      <c r="B980">
        <v>201401</v>
      </c>
      <c r="C980">
        <v>0</v>
      </c>
      <c r="D980">
        <v>0</v>
      </c>
      <c r="E980">
        <v>108</v>
      </c>
      <c r="F980">
        <v>108</v>
      </c>
      <c r="G980">
        <v>4</v>
      </c>
      <c r="H980">
        <v>0</v>
      </c>
      <c r="I980">
        <v>0</v>
      </c>
      <c r="J980">
        <v>0</v>
      </c>
      <c r="K980">
        <v>112</v>
      </c>
      <c r="L980">
        <v>60</v>
      </c>
      <c r="M980" t="s">
        <v>2366</v>
      </c>
      <c r="N980" t="s">
        <v>319</v>
      </c>
      <c r="O980" t="s">
        <v>318</v>
      </c>
    </row>
    <row r="981" spans="1:15" x14ac:dyDescent="0.2">
      <c r="B981">
        <v>201301</v>
      </c>
      <c r="C981">
        <v>0</v>
      </c>
      <c r="D981">
        <v>3</v>
      </c>
      <c r="E981">
        <v>107</v>
      </c>
      <c r="F981">
        <v>110</v>
      </c>
      <c r="G981">
        <v>4</v>
      </c>
      <c r="H981">
        <v>0</v>
      </c>
      <c r="I981">
        <v>4</v>
      </c>
      <c r="J981">
        <v>0</v>
      </c>
      <c r="K981">
        <v>118</v>
      </c>
      <c r="L981">
        <v>60</v>
      </c>
      <c r="N981" t="s">
        <v>319</v>
      </c>
      <c r="O981" t="s">
        <v>318</v>
      </c>
    </row>
    <row r="982" spans="1:15" x14ac:dyDescent="0.2">
      <c r="B982">
        <v>201207</v>
      </c>
      <c r="C982">
        <v>0</v>
      </c>
      <c r="D982">
        <v>3</v>
      </c>
      <c r="E982">
        <v>90</v>
      </c>
      <c r="F982">
        <v>93</v>
      </c>
      <c r="G982">
        <v>4</v>
      </c>
      <c r="H982">
        <v>0</v>
      </c>
      <c r="I982">
        <v>5</v>
      </c>
      <c r="J982">
        <v>0</v>
      </c>
      <c r="K982">
        <v>102</v>
      </c>
      <c r="L982">
        <v>60</v>
      </c>
      <c r="N982" t="s">
        <v>319</v>
      </c>
      <c r="O982" t="s">
        <v>318</v>
      </c>
    </row>
    <row r="983" spans="1:15" x14ac:dyDescent="0.2">
      <c r="B983">
        <v>201201</v>
      </c>
      <c r="C983">
        <v>0</v>
      </c>
      <c r="D983">
        <v>0</v>
      </c>
      <c r="E983">
        <v>94</v>
      </c>
      <c r="F983">
        <v>94</v>
      </c>
      <c r="G983">
        <v>2</v>
      </c>
      <c r="H983">
        <v>0</v>
      </c>
      <c r="I983">
        <v>1</v>
      </c>
      <c r="J983">
        <v>1</v>
      </c>
      <c r="K983">
        <v>97</v>
      </c>
      <c r="L983">
        <v>60</v>
      </c>
      <c r="N983" t="s">
        <v>319</v>
      </c>
      <c r="O983" t="s">
        <v>318</v>
      </c>
    </row>
    <row r="985" spans="1:15" x14ac:dyDescent="0.2">
      <c r="A985" t="s">
        <v>320</v>
      </c>
      <c r="B985">
        <v>201401</v>
      </c>
      <c r="C985">
        <v>0</v>
      </c>
      <c r="D985">
        <v>6</v>
      </c>
      <c r="E985">
        <v>15</v>
      </c>
      <c r="F985">
        <v>21</v>
      </c>
      <c r="G985">
        <v>0</v>
      </c>
      <c r="H985">
        <v>0</v>
      </c>
      <c r="I985">
        <v>0</v>
      </c>
      <c r="J985">
        <v>0</v>
      </c>
      <c r="K985">
        <v>21</v>
      </c>
      <c r="L985">
        <v>60</v>
      </c>
      <c r="M985" t="s">
        <v>2366</v>
      </c>
      <c r="N985" t="s">
        <v>321</v>
      </c>
      <c r="O985" t="s">
        <v>320</v>
      </c>
    </row>
    <row r="986" spans="1:15" x14ac:dyDescent="0.2">
      <c r="B986">
        <v>201307</v>
      </c>
      <c r="C986">
        <v>0</v>
      </c>
      <c r="D986">
        <v>5</v>
      </c>
      <c r="E986">
        <v>15</v>
      </c>
      <c r="F986">
        <v>20</v>
      </c>
      <c r="G986">
        <v>0</v>
      </c>
      <c r="H986">
        <v>0</v>
      </c>
      <c r="I986">
        <v>0</v>
      </c>
      <c r="J986">
        <v>0</v>
      </c>
      <c r="K986">
        <v>20</v>
      </c>
      <c r="L986">
        <v>60</v>
      </c>
      <c r="M986" t="s">
        <v>2366</v>
      </c>
      <c r="N986" t="s">
        <v>321</v>
      </c>
      <c r="O986" t="s">
        <v>320</v>
      </c>
    </row>
    <row r="987" spans="1:15" x14ac:dyDescent="0.2">
      <c r="B987">
        <v>201301</v>
      </c>
      <c r="C987">
        <v>0</v>
      </c>
      <c r="D987">
        <v>3</v>
      </c>
      <c r="E987">
        <v>15</v>
      </c>
      <c r="F987">
        <v>18</v>
      </c>
      <c r="G987">
        <v>0</v>
      </c>
      <c r="H987">
        <v>0</v>
      </c>
      <c r="I987">
        <v>0</v>
      </c>
      <c r="J987">
        <v>0</v>
      </c>
      <c r="K987">
        <v>18</v>
      </c>
      <c r="L987">
        <v>60</v>
      </c>
      <c r="M987" t="s">
        <v>2366</v>
      </c>
      <c r="N987" t="s">
        <v>321</v>
      </c>
      <c r="O987" t="s">
        <v>320</v>
      </c>
    </row>
    <row r="988" spans="1:15" x14ac:dyDescent="0.2">
      <c r="B988">
        <v>201207</v>
      </c>
      <c r="C988">
        <v>0</v>
      </c>
      <c r="D988">
        <v>11</v>
      </c>
      <c r="E988">
        <v>7</v>
      </c>
      <c r="F988">
        <v>18</v>
      </c>
      <c r="G988">
        <v>0</v>
      </c>
      <c r="H988">
        <v>6</v>
      </c>
      <c r="I988">
        <v>0</v>
      </c>
      <c r="J988">
        <v>0</v>
      </c>
      <c r="K988">
        <v>24</v>
      </c>
      <c r="L988">
        <v>60</v>
      </c>
      <c r="M988" t="s">
        <v>2366</v>
      </c>
      <c r="N988" t="s">
        <v>321</v>
      </c>
      <c r="O988" t="s">
        <v>320</v>
      </c>
    </row>
    <row r="989" spans="1:15" x14ac:dyDescent="0.2">
      <c r="B989">
        <v>201201</v>
      </c>
      <c r="C989">
        <v>0</v>
      </c>
      <c r="D989">
        <v>0</v>
      </c>
      <c r="E989">
        <v>10</v>
      </c>
      <c r="F989">
        <v>10</v>
      </c>
      <c r="G989">
        <v>5</v>
      </c>
      <c r="H989">
        <v>2</v>
      </c>
      <c r="I989">
        <v>0</v>
      </c>
      <c r="J989">
        <v>0</v>
      </c>
      <c r="K989">
        <v>17</v>
      </c>
      <c r="L989">
        <v>60</v>
      </c>
      <c r="M989" t="s">
        <v>2366</v>
      </c>
      <c r="N989" t="s">
        <v>321</v>
      </c>
      <c r="O989" t="s">
        <v>320</v>
      </c>
    </row>
    <row r="991" spans="1:15" x14ac:dyDescent="0.2">
      <c r="A991" t="s">
        <v>322</v>
      </c>
      <c r="B991">
        <v>201401</v>
      </c>
      <c r="C991">
        <v>4</v>
      </c>
      <c r="D991">
        <v>0</v>
      </c>
      <c r="E991">
        <v>0</v>
      </c>
      <c r="F991">
        <v>0</v>
      </c>
      <c r="G991">
        <v>4</v>
      </c>
      <c r="H991">
        <v>0</v>
      </c>
      <c r="I991">
        <v>1</v>
      </c>
      <c r="J991">
        <v>1</v>
      </c>
      <c r="K991">
        <v>9</v>
      </c>
      <c r="L991">
        <v>60</v>
      </c>
      <c r="M991" t="s">
        <v>2366</v>
      </c>
      <c r="N991" t="s">
        <v>323</v>
      </c>
      <c r="O991" t="s">
        <v>322</v>
      </c>
    </row>
    <row r="992" spans="1:15" x14ac:dyDescent="0.2">
      <c r="B992">
        <v>201307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6</v>
      </c>
      <c r="I992">
        <v>0</v>
      </c>
      <c r="J992">
        <v>0</v>
      </c>
      <c r="K992">
        <v>6</v>
      </c>
      <c r="L992">
        <v>60</v>
      </c>
      <c r="M992" t="s">
        <v>2366</v>
      </c>
      <c r="N992" t="s">
        <v>323</v>
      </c>
      <c r="O992" t="s">
        <v>322</v>
      </c>
    </row>
    <row r="993" spans="1:15" x14ac:dyDescent="0.2">
      <c r="B993">
        <v>201301</v>
      </c>
      <c r="C993">
        <v>0</v>
      </c>
      <c r="D993">
        <v>0</v>
      </c>
      <c r="E993">
        <v>0</v>
      </c>
      <c r="F993">
        <v>0</v>
      </c>
      <c r="G993">
        <v>2</v>
      </c>
      <c r="H993">
        <v>0</v>
      </c>
      <c r="I993">
        <v>0</v>
      </c>
      <c r="J993">
        <v>0</v>
      </c>
      <c r="K993">
        <v>2</v>
      </c>
      <c r="L993">
        <v>60</v>
      </c>
      <c r="M993" t="s">
        <v>2366</v>
      </c>
      <c r="N993" t="s">
        <v>323</v>
      </c>
      <c r="O993" t="s">
        <v>322</v>
      </c>
    </row>
    <row r="994" spans="1:15" x14ac:dyDescent="0.2">
      <c r="B994">
        <v>201207</v>
      </c>
      <c r="C994">
        <v>0</v>
      </c>
      <c r="D994">
        <v>0</v>
      </c>
      <c r="E994">
        <v>0</v>
      </c>
      <c r="F994">
        <v>0</v>
      </c>
      <c r="G994">
        <v>2</v>
      </c>
      <c r="H994">
        <v>0</v>
      </c>
      <c r="I994">
        <v>2</v>
      </c>
      <c r="J994">
        <v>0</v>
      </c>
      <c r="K994">
        <v>4</v>
      </c>
      <c r="L994">
        <v>60</v>
      </c>
      <c r="M994" t="s">
        <v>2366</v>
      </c>
      <c r="N994" t="s">
        <v>323</v>
      </c>
      <c r="O994" t="s">
        <v>322</v>
      </c>
    </row>
    <row r="995" spans="1:15" x14ac:dyDescent="0.2">
      <c r="B995">
        <v>201201</v>
      </c>
      <c r="C995">
        <v>1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1</v>
      </c>
      <c r="L995">
        <v>60</v>
      </c>
      <c r="M995" t="s">
        <v>2366</v>
      </c>
      <c r="N995" t="s">
        <v>323</v>
      </c>
      <c r="O995" t="s">
        <v>322</v>
      </c>
    </row>
    <row r="997" spans="1:15" x14ac:dyDescent="0.2">
      <c r="A997" t="s">
        <v>324</v>
      </c>
      <c r="B997">
        <v>201401</v>
      </c>
      <c r="C997">
        <v>22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22</v>
      </c>
      <c r="L997">
        <v>60</v>
      </c>
      <c r="M997" t="s">
        <v>2366</v>
      </c>
      <c r="N997" t="s">
        <v>325</v>
      </c>
      <c r="O997" t="s">
        <v>324</v>
      </c>
    </row>
    <row r="998" spans="1:15" x14ac:dyDescent="0.2">
      <c r="B998">
        <v>201307</v>
      </c>
      <c r="C998">
        <v>25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2</v>
      </c>
      <c r="J998">
        <v>2</v>
      </c>
      <c r="K998">
        <v>27</v>
      </c>
      <c r="L998">
        <v>60</v>
      </c>
      <c r="M998" t="s">
        <v>2366</v>
      </c>
      <c r="N998" t="s">
        <v>325</v>
      </c>
      <c r="O998" t="s">
        <v>324</v>
      </c>
    </row>
    <row r="999" spans="1:15" x14ac:dyDescent="0.2">
      <c r="B999">
        <v>201301</v>
      </c>
      <c r="C999">
        <v>36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36</v>
      </c>
      <c r="L999">
        <v>60</v>
      </c>
      <c r="M999" t="s">
        <v>2366</v>
      </c>
      <c r="N999" t="s">
        <v>325</v>
      </c>
      <c r="O999" t="s">
        <v>324</v>
      </c>
    </row>
    <row r="1000" spans="1:15" x14ac:dyDescent="0.2">
      <c r="B1000">
        <v>201207</v>
      </c>
      <c r="C1000">
        <v>25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25</v>
      </c>
      <c r="L1000">
        <v>60</v>
      </c>
      <c r="M1000" t="s">
        <v>2366</v>
      </c>
      <c r="N1000" t="s">
        <v>325</v>
      </c>
      <c r="O1000" t="s">
        <v>324</v>
      </c>
    </row>
    <row r="1001" spans="1:15" x14ac:dyDescent="0.2">
      <c r="B1001">
        <v>201201</v>
      </c>
      <c r="C1001">
        <v>17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17</v>
      </c>
      <c r="L1001">
        <v>60</v>
      </c>
      <c r="M1001" t="s">
        <v>2366</v>
      </c>
      <c r="N1001" t="s">
        <v>325</v>
      </c>
      <c r="O1001" t="s">
        <v>324</v>
      </c>
    </row>
    <row r="1003" spans="1:15" x14ac:dyDescent="0.2">
      <c r="A1003" t="s">
        <v>326</v>
      </c>
      <c r="B1003">
        <v>201401</v>
      </c>
      <c r="C1003">
        <v>118</v>
      </c>
      <c r="D1003">
        <v>0</v>
      </c>
      <c r="E1003">
        <v>48</v>
      </c>
      <c r="F1003">
        <v>48</v>
      </c>
      <c r="G1003">
        <v>8</v>
      </c>
      <c r="H1003">
        <v>0</v>
      </c>
      <c r="I1003">
        <v>7</v>
      </c>
      <c r="J1003">
        <v>0</v>
      </c>
      <c r="K1003">
        <v>181</v>
      </c>
      <c r="L1003">
        <v>60</v>
      </c>
      <c r="M1003" t="s">
        <v>2366</v>
      </c>
      <c r="N1003" t="s">
        <v>327</v>
      </c>
      <c r="O1003" t="s">
        <v>326</v>
      </c>
    </row>
    <row r="1004" spans="1:15" x14ac:dyDescent="0.2">
      <c r="B1004">
        <v>201307</v>
      </c>
      <c r="C1004">
        <v>0</v>
      </c>
      <c r="D1004">
        <v>55</v>
      </c>
      <c r="E1004">
        <v>0</v>
      </c>
      <c r="F1004">
        <v>55</v>
      </c>
      <c r="G1004">
        <v>2</v>
      </c>
      <c r="H1004">
        <v>0</v>
      </c>
      <c r="I1004">
        <v>0</v>
      </c>
      <c r="J1004">
        <v>0</v>
      </c>
      <c r="K1004">
        <v>57</v>
      </c>
      <c r="L1004">
        <v>60</v>
      </c>
      <c r="M1004" t="s">
        <v>2366</v>
      </c>
      <c r="N1004" t="s">
        <v>327</v>
      </c>
      <c r="O1004" t="s">
        <v>326</v>
      </c>
    </row>
    <row r="1005" spans="1:15" x14ac:dyDescent="0.2">
      <c r="B1005">
        <v>201301</v>
      </c>
      <c r="C1005">
        <v>118</v>
      </c>
      <c r="D1005">
        <v>45</v>
      </c>
      <c r="E1005">
        <v>0</v>
      </c>
      <c r="F1005">
        <v>45</v>
      </c>
      <c r="G1005">
        <v>3</v>
      </c>
      <c r="H1005">
        <v>0</v>
      </c>
      <c r="I1005">
        <v>0</v>
      </c>
      <c r="J1005">
        <v>0</v>
      </c>
      <c r="K1005">
        <v>166</v>
      </c>
      <c r="L1005">
        <v>60</v>
      </c>
      <c r="M1005" t="s">
        <v>2366</v>
      </c>
      <c r="N1005" t="s">
        <v>327</v>
      </c>
      <c r="O1005" t="s">
        <v>326</v>
      </c>
    </row>
    <row r="1006" spans="1:15" x14ac:dyDescent="0.2">
      <c r="B1006">
        <v>201207</v>
      </c>
      <c r="C1006">
        <v>120</v>
      </c>
      <c r="D1006">
        <v>0</v>
      </c>
      <c r="E1006">
        <v>56</v>
      </c>
      <c r="F1006">
        <v>56</v>
      </c>
      <c r="G1006">
        <v>2</v>
      </c>
      <c r="H1006">
        <v>0</v>
      </c>
      <c r="I1006">
        <v>11</v>
      </c>
      <c r="J1006">
        <v>11</v>
      </c>
      <c r="K1006">
        <v>189</v>
      </c>
      <c r="L1006">
        <v>60</v>
      </c>
      <c r="M1006" t="s">
        <v>2366</v>
      </c>
      <c r="N1006" t="s">
        <v>327</v>
      </c>
      <c r="O1006" t="s">
        <v>326</v>
      </c>
    </row>
    <row r="1007" spans="1:15" x14ac:dyDescent="0.2">
      <c r="B1007">
        <v>201201</v>
      </c>
      <c r="C1007">
        <v>129</v>
      </c>
      <c r="D1007">
        <v>0</v>
      </c>
      <c r="E1007">
        <v>61</v>
      </c>
      <c r="F1007">
        <v>61</v>
      </c>
      <c r="G1007">
        <v>6</v>
      </c>
      <c r="H1007">
        <v>0</v>
      </c>
      <c r="I1007">
        <v>12</v>
      </c>
      <c r="J1007">
        <v>12</v>
      </c>
      <c r="K1007">
        <v>208</v>
      </c>
      <c r="L1007">
        <v>60</v>
      </c>
      <c r="M1007" t="s">
        <v>2366</v>
      </c>
      <c r="N1007" t="s">
        <v>327</v>
      </c>
      <c r="O1007" t="s">
        <v>326</v>
      </c>
    </row>
    <row r="1009" spans="1:15" x14ac:dyDescent="0.2">
      <c r="A1009" t="s">
        <v>328</v>
      </c>
      <c r="B1009">
        <v>201401</v>
      </c>
      <c r="C1009">
        <v>0</v>
      </c>
      <c r="D1009">
        <v>3</v>
      </c>
      <c r="E1009">
        <v>7</v>
      </c>
      <c r="F1009">
        <v>10</v>
      </c>
      <c r="G1009">
        <v>0</v>
      </c>
      <c r="H1009">
        <v>15</v>
      </c>
      <c r="I1009">
        <v>0</v>
      </c>
      <c r="J1009">
        <v>0</v>
      </c>
      <c r="K1009">
        <v>25</v>
      </c>
      <c r="L1009">
        <v>60</v>
      </c>
      <c r="M1009" t="s">
        <v>2366</v>
      </c>
      <c r="N1009" t="s">
        <v>329</v>
      </c>
      <c r="O1009" t="s">
        <v>328</v>
      </c>
    </row>
    <row r="1010" spans="1:15" x14ac:dyDescent="0.2">
      <c r="B1010">
        <v>201307</v>
      </c>
      <c r="C1010">
        <v>0</v>
      </c>
      <c r="D1010">
        <v>1</v>
      </c>
      <c r="E1010">
        <v>7</v>
      </c>
      <c r="F1010">
        <v>8</v>
      </c>
      <c r="G1010">
        <v>0</v>
      </c>
      <c r="H1010">
        <v>16</v>
      </c>
      <c r="I1010">
        <v>0</v>
      </c>
      <c r="J1010">
        <v>0</v>
      </c>
      <c r="K1010">
        <v>24</v>
      </c>
      <c r="L1010">
        <v>60</v>
      </c>
      <c r="M1010" t="s">
        <v>2366</v>
      </c>
      <c r="N1010" t="s">
        <v>329</v>
      </c>
      <c r="O1010" t="s">
        <v>328</v>
      </c>
    </row>
    <row r="1011" spans="1:15" x14ac:dyDescent="0.2">
      <c r="B1011">
        <v>201301</v>
      </c>
      <c r="C1011">
        <v>0</v>
      </c>
      <c r="D1011">
        <v>1</v>
      </c>
      <c r="E1011">
        <v>7</v>
      </c>
      <c r="F1011">
        <v>8</v>
      </c>
      <c r="G1011">
        <v>0</v>
      </c>
      <c r="H1011">
        <v>16</v>
      </c>
      <c r="I1011">
        <v>0</v>
      </c>
      <c r="J1011">
        <v>0</v>
      </c>
      <c r="K1011">
        <v>24</v>
      </c>
      <c r="L1011">
        <v>60</v>
      </c>
      <c r="M1011" t="s">
        <v>2366</v>
      </c>
      <c r="N1011" t="s">
        <v>329</v>
      </c>
      <c r="O1011" t="s">
        <v>328</v>
      </c>
    </row>
    <row r="1012" spans="1:15" x14ac:dyDescent="0.2">
      <c r="B1012">
        <v>201207</v>
      </c>
      <c r="C1012">
        <v>0</v>
      </c>
      <c r="D1012">
        <v>1</v>
      </c>
      <c r="E1012">
        <v>7</v>
      </c>
      <c r="F1012">
        <v>8</v>
      </c>
      <c r="G1012">
        <v>0</v>
      </c>
      <c r="H1012">
        <v>16</v>
      </c>
      <c r="I1012">
        <v>0</v>
      </c>
      <c r="J1012">
        <v>0</v>
      </c>
      <c r="K1012">
        <v>24</v>
      </c>
      <c r="L1012">
        <v>60</v>
      </c>
      <c r="M1012" t="s">
        <v>2366</v>
      </c>
      <c r="N1012" t="s">
        <v>329</v>
      </c>
      <c r="O1012" t="s">
        <v>328</v>
      </c>
    </row>
    <row r="1013" spans="1:15" x14ac:dyDescent="0.2">
      <c r="B1013">
        <v>201201</v>
      </c>
      <c r="C1013">
        <v>0</v>
      </c>
      <c r="D1013">
        <v>1</v>
      </c>
      <c r="E1013">
        <v>7</v>
      </c>
      <c r="F1013">
        <v>8</v>
      </c>
      <c r="G1013">
        <v>0</v>
      </c>
      <c r="H1013">
        <v>16</v>
      </c>
      <c r="I1013">
        <v>0</v>
      </c>
      <c r="J1013">
        <v>0</v>
      </c>
      <c r="K1013">
        <v>24</v>
      </c>
      <c r="L1013">
        <v>60</v>
      </c>
      <c r="M1013" t="s">
        <v>2366</v>
      </c>
      <c r="N1013" t="s">
        <v>329</v>
      </c>
      <c r="O1013" t="s">
        <v>328</v>
      </c>
    </row>
    <row r="1015" spans="1:15" x14ac:dyDescent="0.2">
      <c r="A1015" t="s">
        <v>330</v>
      </c>
      <c r="B1015">
        <v>201401</v>
      </c>
      <c r="C1015">
        <v>44</v>
      </c>
      <c r="D1015">
        <v>48</v>
      </c>
      <c r="E1015">
        <v>412</v>
      </c>
      <c r="F1015">
        <v>460</v>
      </c>
      <c r="G1015">
        <v>0</v>
      </c>
      <c r="H1015">
        <v>5</v>
      </c>
      <c r="I1015">
        <v>0</v>
      </c>
      <c r="J1015">
        <v>0</v>
      </c>
      <c r="K1015">
        <v>509</v>
      </c>
      <c r="L1015">
        <v>60</v>
      </c>
      <c r="M1015" t="s">
        <v>2366</v>
      </c>
      <c r="N1015" t="s">
        <v>331</v>
      </c>
      <c r="O1015" t="s">
        <v>330</v>
      </c>
    </row>
    <row r="1016" spans="1:15" x14ac:dyDescent="0.2">
      <c r="B1016">
        <v>201307</v>
      </c>
      <c r="C1016">
        <v>41</v>
      </c>
      <c r="D1016">
        <v>56</v>
      </c>
      <c r="E1016">
        <v>340</v>
      </c>
      <c r="F1016">
        <v>396</v>
      </c>
      <c r="G1016">
        <v>0</v>
      </c>
      <c r="H1016">
        <v>4</v>
      </c>
      <c r="I1016">
        <v>4</v>
      </c>
      <c r="J1016">
        <v>0</v>
      </c>
      <c r="K1016">
        <v>445</v>
      </c>
      <c r="L1016">
        <v>60</v>
      </c>
      <c r="M1016" t="s">
        <v>2366</v>
      </c>
      <c r="N1016" t="s">
        <v>331</v>
      </c>
      <c r="O1016" t="s">
        <v>330</v>
      </c>
    </row>
    <row r="1017" spans="1:15" x14ac:dyDescent="0.2">
      <c r="B1017">
        <v>201301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60</v>
      </c>
      <c r="M1017" t="s">
        <v>2366</v>
      </c>
      <c r="N1017" t="s">
        <v>331</v>
      </c>
      <c r="O1017" t="s">
        <v>330</v>
      </c>
    </row>
    <row r="1018" spans="1:15" x14ac:dyDescent="0.2">
      <c r="B1018">
        <v>201201</v>
      </c>
      <c r="C1018">
        <v>53</v>
      </c>
      <c r="D1018">
        <v>102</v>
      </c>
      <c r="E1018">
        <v>351</v>
      </c>
      <c r="F1018">
        <v>453</v>
      </c>
      <c r="G1018">
        <v>0</v>
      </c>
      <c r="H1018">
        <v>16</v>
      </c>
      <c r="I1018">
        <v>0</v>
      </c>
      <c r="J1018">
        <v>0</v>
      </c>
      <c r="K1018">
        <v>522</v>
      </c>
      <c r="L1018">
        <v>60</v>
      </c>
      <c r="M1018" t="s">
        <v>2366</v>
      </c>
      <c r="N1018" t="s">
        <v>331</v>
      </c>
      <c r="O1018" t="s">
        <v>330</v>
      </c>
    </row>
    <row r="1020" spans="1:15" x14ac:dyDescent="0.2">
      <c r="A1020" t="s">
        <v>332</v>
      </c>
      <c r="B1020">
        <v>201401</v>
      </c>
      <c r="C1020">
        <v>37</v>
      </c>
      <c r="D1020">
        <v>1</v>
      </c>
      <c r="E1020">
        <v>46</v>
      </c>
      <c r="F1020">
        <v>47</v>
      </c>
      <c r="G1020">
        <v>0</v>
      </c>
      <c r="H1020">
        <v>0</v>
      </c>
      <c r="I1020">
        <v>7</v>
      </c>
      <c r="J1020">
        <v>3</v>
      </c>
      <c r="K1020">
        <v>91</v>
      </c>
      <c r="L1020">
        <v>60</v>
      </c>
      <c r="M1020" t="s">
        <v>2366</v>
      </c>
      <c r="N1020" t="s">
        <v>333</v>
      </c>
      <c r="O1020" t="s">
        <v>332</v>
      </c>
    </row>
    <row r="1021" spans="1:15" x14ac:dyDescent="0.2">
      <c r="B1021">
        <v>201307</v>
      </c>
      <c r="C1021">
        <v>36</v>
      </c>
      <c r="D1021">
        <v>1</v>
      </c>
      <c r="E1021">
        <v>48</v>
      </c>
      <c r="F1021">
        <v>49</v>
      </c>
      <c r="G1021">
        <v>3</v>
      </c>
      <c r="H1021">
        <v>0</v>
      </c>
      <c r="I1021">
        <v>12</v>
      </c>
      <c r="J1021">
        <v>9</v>
      </c>
      <c r="K1021">
        <v>100</v>
      </c>
      <c r="L1021">
        <v>60</v>
      </c>
      <c r="M1021" t="s">
        <v>2366</v>
      </c>
      <c r="N1021" t="s">
        <v>333</v>
      </c>
      <c r="O1021" t="s">
        <v>332</v>
      </c>
    </row>
    <row r="1022" spans="1:15" x14ac:dyDescent="0.2">
      <c r="B1022">
        <v>201301</v>
      </c>
      <c r="C1022">
        <v>36</v>
      </c>
      <c r="D1022">
        <v>1</v>
      </c>
      <c r="E1022">
        <v>47</v>
      </c>
      <c r="F1022">
        <v>48</v>
      </c>
      <c r="G1022">
        <v>3</v>
      </c>
      <c r="H1022">
        <v>0</v>
      </c>
      <c r="I1022">
        <v>12</v>
      </c>
      <c r="J1022">
        <v>9</v>
      </c>
      <c r="K1022">
        <v>99</v>
      </c>
      <c r="L1022">
        <v>60</v>
      </c>
      <c r="M1022" t="s">
        <v>2366</v>
      </c>
      <c r="N1022" t="s">
        <v>333</v>
      </c>
      <c r="O1022" t="s">
        <v>332</v>
      </c>
    </row>
    <row r="1023" spans="1:15" x14ac:dyDescent="0.2">
      <c r="B1023">
        <v>201207</v>
      </c>
      <c r="C1023">
        <v>34</v>
      </c>
      <c r="D1023">
        <v>5</v>
      </c>
      <c r="E1023">
        <v>35</v>
      </c>
      <c r="F1023">
        <v>40</v>
      </c>
      <c r="G1023">
        <v>3</v>
      </c>
      <c r="H1023">
        <v>0</v>
      </c>
      <c r="I1023">
        <v>21</v>
      </c>
      <c r="J1023">
        <v>1</v>
      </c>
      <c r="K1023">
        <v>98</v>
      </c>
      <c r="L1023">
        <v>60</v>
      </c>
      <c r="M1023" t="s">
        <v>2366</v>
      </c>
      <c r="N1023" t="s">
        <v>333</v>
      </c>
      <c r="O1023" t="s">
        <v>332</v>
      </c>
    </row>
    <row r="1024" spans="1:15" x14ac:dyDescent="0.2">
      <c r="B1024">
        <v>201201</v>
      </c>
      <c r="C1024">
        <v>34</v>
      </c>
      <c r="D1024">
        <v>3</v>
      </c>
      <c r="E1024">
        <v>44</v>
      </c>
      <c r="F1024">
        <v>47</v>
      </c>
      <c r="G1024">
        <v>3</v>
      </c>
      <c r="H1024">
        <v>0</v>
      </c>
      <c r="I1024">
        <v>39</v>
      </c>
      <c r="J1024">
        <v>19</v>
      </c>
      <c r="K1024">
        <v>123</v>
      </c>
      <c r="L1024">
        <v>60</v>
      </c>
      <c r="M1024" t="s">
        <v>2366</v>
      </c>
      <c r="N1024" t="s">
        <v>333</v>
      </c>
      <c r="O1024" t="s">
        <v>332</v>
      </c>
    </row>
    <row r="1026" spans="1:15" x14ac:dyDescent="0.2">
      <c r="A1026" t="s">
        <v>334</v>
      </c>
      <c r="B1026">
        <v>201401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60</v>
      </c>
      <c r="M1026" t="s">
        <v>2366</v>
      </c>
      <c r="N1026" t="s">
        <v>335</v>
      </c>
      <c r="O1026" t="s">
        <v>334</v>
      </c>
    </row>
    <row r="1027" spans="1:15" x14ac:dyDescent="0.2">
      <c r="B1027">
        <v>201307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60</v>
      </c>
      <c r="M1027" t="s">
        <v>2366</v>
      </c>
      <c r="N1027" t="s">
        <v>335</v>
      </c>
      <c r="O1027" t="s">
        <v>334</v>
      </c>
    </row>
    <row r="1028" spans="1:15" x14ac:dyDescent="0.2">
      <c r="B1028">
        <v>201301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60</v>
      </c>
      <c r="M1028" t="s">
        <v>2366</v>
      </c>
      <c r="N1028" t="s">
        <v>335</v>
      </c>
      <c r="O1028" t="s">
        <v>334</v>
      </c>
    </row>
    <row r="1029" spans="1:15" x14ac:dyDescent="0.2">
      <c r="B1029">
        <v>201207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60</v>
      </c>
      <c r="M1029" t="s">
        <v>2366</v>
      </c>
      <c r="N1029" t="s">
        <v>335</v>
      </c>
      <c r="O1029" t="s">
        <v>334</v>
      </c>
    </row>
    <row r="1030" spans="1:15" x14ac:dyDescent="0.2">
      <c r="B1030">
        <v>201201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60</v>
      </c>
      <c r="M1030" t="s">
        <v>2366</v>
      </c>
      <c r="N1030" t="s">
        <v>335</v>
      </c>
      <c r="O1030" t="s">
        <v>334</v>
      </c>
    </row>
    <row r="1032" spans="1:15" x14ac:dyDescent="0.2">
      <c r="A1032" t="s">
        <v>336</v>
      </c>
      <c r="B1032">
        <v>201401</v>
      </c>
      <c r="C1032">
        <v>68</v>
      </c>
      <c r="D1032">
        <v>13</v>
      </c>
      <c r="E1032">
        <v>21</v>
      </c>
      <c r="F1032">
        <v>34</v>
      </c>
      <c r="G1032">
        <v>0</v>
      </c>
      <c r="H1032">
        <v>0</v>
      </c>
      <c r="I1032">
        <v>0</v>
      </c>
      <c r="J1032">
        <v>0</v>
      </c>
      <c r="K1032">
        <v>102</v>
      </c>
      <c r="L1032">
        <v>60</v>
      </c>
      <c r="M1032" t="s">
        <v>2366</v>
      </c>
      <c r="N1032" t="s">
        <v>665</v>
      </c>
      <c r="O1032" t="s">
        <v>336</v>
      </c>
    </row>
    <row r="1033" spans="1:15" x14ac:dyDescent="0.2">
      <c r="B1033">
        <v>201307</v>
      </c>
      <c r="C1033">
        <v>59</v>
      </c>
      <c r="D1033">
        <v>14</v>
      </c>
      <c r="E1033">
        <v>50</v>
      </c>
      <c r="F1033">
        <v>64</v>
      </c>
      <c r="G1033">
        <v>9</v>
      </c>
      <c r="H1033">
        <v>0</v>
      </c>
      <c r="I1033">
        <v>0</v>
      </c>
      <c r="J1033">
        <v>0</v>
      </c>
      <c r="K1033">
        <v>132</v>
      </c>
      <c r="L1033">
        <v>60</v>
      </c>
      <c r="M1033" t="s">
        <v>2366</v>
      </c>
      <c r="N1033" t="s">
        <v>665</v>
      </c>
      <c r="O1033" t="s">
        <v>336</v>
      </c>
    </row>
    <row r="1034" spans="1:15" x14ac:dyDescent="0.2">
      <c r="B1034">
        <v>201301</v>
      </c>
      <c r="C1034">
        <v>66</v>
      </c>
      <c r="D1034">
        <v>15</v>
      </c>
      <c r="E1034">
        <v>53</v>
      </c>
      <c r="F1034">
        <v>68</v>
      </c>
      <c r="G1034">
        <v>8</v>
      </c>
      <c r="H1034">
        <v>0</v>
      </c>
      <c r="I1034">
        <v>0</v>
      </c>
      <c r="J1034">
        <v>0</v>
      </c>
      <c r="K1034">
        <v>142</v>
      </c>
      <c r="L1034">
        <v>60</v>
      </c>
      <c r="M1034" t="s">
        <v>2366</v>
      </c>
      <c r="N1034" t="s">
        <v>665</v>
      </c>
      <c r="O1034" t="s">
        <v>336</v>
      </c>
    </row>
    <row r="1035" spans="1:15" x14ac:dyDescent="0.2">
      <c r="B1035">
        <v>201207</v>
      </c>
      <c r="C1035">
        <v>71</v>
      </c>
      <c r="D1035">
        <v>13</v>
      </c>
      <c r="E1035">
        <v>57</v>
      </c>
      <c r="F1035">
        <v>70</v>
      </c>
      <c r="G1035">
        <v>8</v>
      </c>
      <c r="H1035">
        <v>0</v>
      </c>
      <c r="I1035">
        <v>0</v>
      </c>
      <c r="J1035">
        <v>0</v>
      </c>
      <c r="K1035">
        <v>149</v>
      </c>
      <c r="L1035">
        <v>60</v>
      </c>
      <c r="M1035" t="s">
        <v>2366</v>
      </c>
      <c r="N1035" t="s">
        <v>665</v>
      </c>
      <c r="O1035" t="s">
        <v>336</v>
      </c>
    </row>
    <row r="1036" spans="1:15" x14ac:dyDescent="0.2">
      <c r="B1036">
        <v>201201</v>
      </c>
      <c r="C1036">
        <v>71</v>
      </c>
      <c r="D1036">
        <v>16</v>
      </c>
      <c r="E1036">
        <v>47</v>
      </c>
      <c r="F1036">
        <v>63</v>
      </c>
      <c r="G1036">
        <v>8</v>
      </c>
      <c r="H1036">
        <v>0</v>
      </c>
      <c r="I1036">
        <v>0</v>
      </c>
      <c r="J1036">
        <v>0</v>
      </c>
      <c r="K1036">
        <v>142</v>
      </c>
      <c r="L1036">
        <v>60</v>
      </c>
      <c r="M1036" t="s">
        <v>2366</v>
      </c>
      <c r="N1036" t="s">
        <v>665</v>
      </c>
      <c r="O1036" t="s">
        <v>336</v>
      </c>
    </row>
    <row r="1038" spans="1:15" x14ac:dyDescent="0.2">
      <c r="A1038" t="s">
        <v>338</v>
      </c>
      <c r="B1038">
        <v>201401</v>
      </c>
      <c r="C1038">
        <v>0</v>
      </c>
      <c r="D1038">
        <v>0</v>
      </c>
      <c r="E1038">
        <v>15</v>
      </c>
      <c r="F1038">
        <v>15</v>
      </c>
      <c r="G1038">
        <v>12</v>
      </c>
      <c r="H1038">
        <v>0</v>
      </c>
      <c r="I1038">
        <v>8</v>
      </c>
      <c r="J1038">
        <v>0</v>
      </c>
      <c r="K1038">
        <v>35</v>
      </c>
      <c r="L1038">
        <v>60</v>
      </c>
      <c r="M1038" t="s">
        <v>2366</v>
      </c>
      <c r="N1038" t="s">
        <v>339</v>
      </c>
      <c r="O1038" t="s">
        <v>338</v>
      </c>
    </row>
    <row r="1039" spans="1:15" x14ac:dyDescent="0.2">
      <c r="B1039">
        <v>201307</v>
      </c>
      <c r="C1039">
        <v>0</v>
      </c>
      <c r="D1039">
        <v>0</v>
      </c>
      <c r="E1039">
        <v>6</v>
      </c>
      <c r="F1039">
        <v>6</v>
      </c>
      <c r="G1039">
        <v>0</v>
      </c>
      <c r="H1039">
        <v>0</v>
      </c>
      <c r="I1039">
        <v>15</v>
      </c>
      <c r="J1039">
        <v>15</v>
      </c>
      <c r="K1039">
        <v>21</v>
      </c>
      <c r="L1039">
        <v>60</v>
      </c>
      <c r="M1039" t="s">
        <v>2366</v>
      </c>
      <c r="N1039" t="s">
        <v>339</v>
      </c>
      <c r="O1039" t="s">
        <v>338</v>
      </c>
    </row>
    <row r="1040" spans="1:15" x14ac:dyDescent="0.2">
      <c r="B1040">
        <v>201301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60</v>
      </c>
      <c r="M1040" t="s">
        <v>2366</v>
      </c>
      <c r="N1040" t="s">
        <v>339</v>
      </c>
      <c r="O1040" t="s">
        <v>338</v>
      </c>
    </row>
    <row r="1041" spans="1:15" x14ac:dyDescent="0.2">
      <c r="B1041">
        <v>201201</v>
      </c>
      <c r="C1041">
        <v>0</v>
      </c>
      <c r="D1041">
        <v>0</v>
      </c>
      <c r="E1041">
        <v>8</v>
      </c>
      <c r="F1041">
        <v>8</v>
      </c>
      <c r="G1041">
        <v>14</v>
      </c>
      <c r="H1041">
        <v>0</v>
      </c>
      <c r="I1041">
        <v>0</v>
      </c>
      <c r="J1041">
        <v>0</v>
      </c>
      <c r="K1041">
        <v>22</v>
      </c>
      <c r="L1041">
        <v>60</v>
      </c>
      <c r="M1041" t="s">
        <v>2366</v>
      </c>
      <c r="N1041" t="s">
        <v>339</v>
      </c>
      <c r="O1041" t="s">
        <v>338</v>
      </c>
    </row>
    <row r="1043" spans="1:15" x14ac:dyDescent="0.2">
      <c r="A1043" t="s">
        <v>340</v>
      </c>
      <c r="B1043">
        <v>201401</v>
      </c>
      <c r="C1043">
        <v>31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31</v>
      </c>
      <c r="L1043">
        <v>60</v>
      </c>
      <c r="M1043" t="s">
        <v>2366</v>
      </c>
      <c r="N1043" t="s">
        <v>677</v>
      </c>
      <c r="O1043" t="s">
        <v>340</v>
      </c>
    </row>
    <row r="1044" spans="1:15" x14ac:dyDescent="0.2">
      <c r="B1044">
        <v>201301</v>
      </c>
      <c r="C1044">
        <v>33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33</v>
      </c>
      <c r="L1044">
        <v>60</v>
      </c>
      <c r="N1044" t="s">
        <v>677</v>
      </c>
      <c r="O1044" t="s">
        <v>340</v>
      </c>
    </row>
    <row r="1045" spans="1:15" x14ac:dyDescent="0.2">
      <c r="B1045">
        <v>201207</v>
      </c>
      <c r="C1045">
        <v>29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29</v>
      </c>
      <c r="L1045">
        <v>60</v>
      </c>
      <c r="N1045" t="s">
        <v>677</v>
      </c>
      <c r="O1045" t="s">
        <v>340</v>
      </c>
    </row>
    <row r="1046" spans="1:15" x14ac:dyDescent="0.2">
      <c r="B1046">
        <v>201201</v>
      </c>
      <c r="C1046">
        <v>27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27</v>
      </c>
      <c r="L1046">
        <v>60</v>
      </c>
      <c r="N1046" t="s">
        <v>677</v>
      </c>
      <c r="O1046" t="s">
        <v>340</v>
      </c>
    </row>
    <row r="1048" spans="1:15" x14ac:dyDescent="0.2">
      <c r="A1048" t="s">
        <v>341</v>
      </c>
      <c r="B1048">
        <v>201401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83</v>
      </c>
      <c r="J1048">
        <v>0</v>
      </c>
      <c r="K1048">
        <v>83</v>
      </c>
      <c r="L1048">
        <v>60</v>
      </c>
      <c r="M1048" t="s">
        <v>2366</v>
      </c>
      <c r="N1048" t="s">
        <v>342</v>
      </c>
      <c r="O1048" t="s">
        <v>341</v>
      </c>
    </row>
    <row r="1049" spans="1:15" x14ac:dyDescent="0.2">
      <c r="B1049">
        <v>201307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60</v>
      </c>
      <c r="J1049">
        <v>0</v>
      </c>
      <c r="K1049">
        <v>60</v>
      </c>
      <c r="L1049">
        <v>60</v>
      </c>
      <c r="M1049" t="s">
        <v>2366</v>
      </c>
      <c r="N1049" t="s">
        <v>342</v>
      </c>
      <c r="O1049" t="s">
        <v>341</v>
      </c>
    </row>
    <row r="1050" spans="1:15" x14ac:dyDescent="0.2">
      <c r="B1050">
        <v>201301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1</v>
      </c>
      <c r="J1050">
        <v>0</v>
      </c>
      <c r="K1050">
        <v>1</v>
      </c>
      <c r="L1050">
        <v>60</v>
      </c>
      <c r="M1050" t="s">
        <v>2366</v>
      </c>
      <c r="N1050" t="s">
        <v>342</v>
      </c>
      <c r="O1050" t="s">
        <v>341</v>
      </c>
    </row>
    <row r="1051" spans="1:15" x14ac:dyDescent="0.2">
      <c r="B1051">
        <v>201207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60</v>
      </c>
      <c r="M1051" t="s">
        <v>2366</v>
      </c>
      <c r="N1051" t="s">
        <v>342</v>
      </c>
      <c r="O1051" t="s">
        <v>341</v>
      </c>
    </row>
    <row r="1053" spans="1:15" x14ac:dyDescent="0.2">
      <c r="A1053" t="s">
        <v>343</v>
      </c>
      <c r="B1053">
        <v>201401</v>
      </c>
      <c r="C1053">
        <v>0</v>
      </c>
      <c r="D1053">
        <v>0</v>
      </c>
      <c r="E1053">
        <v>26</v>
      </c>
      <c r="F1053">
        <v>26</v>
      </c>
      <c r="G1053">
        <v>1</v>
      </c>
      <c r="H1053">
        <v>1</v>
      </c>
      <c r="I1053">
        <v>0</v>
      </c>
      <c r="J1053">
        <v>0</v>
      </c>
      <c r="K1053">
        <v>28</v>
      </c>
      <c r="L1053">
        <v>60</v>
      </c>
      <c r="M1053" t="s">
        <v>2366</v>
      </c>
      <c r="N1053" t="s">
        <v>344</v>
      </c>
      <c r="O1053" t="s">
        <v>343</v>
      </c>
    </row>
    <row r="1054" spans="1:15" x14ac:dyDescent="0.2">
      <c r="B1054">
        <v>201307</v>
      </c>
      <c r="C1054">
        <v>0</v>
      </c>
      <c r="D1054">
        <v>0</v>
      </c>
      <c r="E1054">
        <v>26</v>
      </c>
      <c r="F1054">
        <v>26</v>
      </c>
      <c r="G1054">
        <v>1</v>
      </c>
      <c r="H1054">
        <v>1</v>
      </c>
      <c r="I1054">
        <v>0</v>
      </c>
      <c r="J1054">
        <v>0</v>
      </c>
      <c r="K1054">
        <v>28</v>
      </c>
      <c r="L1054">
        <v>60</v>
      </c>
      <c r="M1054" t="s">
        <v>2366</v>
      </c>
      <c r="N1054" t="s">
        <v>344</v>
      </c>
      <c r="O1054" t="s">
        <v>343</v>
      </c>
    </row>
    <row r="1055" spans="1:15" x14ac:dyDescent="0.2">
      <c r="B1055">
        <v>201301</v>
      </c>
      <c r="C1055">
        <v>0</v>
      </c>
      <c r="D1055">
        <v>0</v>
      </c>
      <c r="E1055">
        <v>26</v>
      </c>
      <c r="F1055">
        <v>26</v>
      </c>
      <c r="G1055">
        <v>1</v>
      </c>
      <c r="H1055">
        <v>1</v>
      </c>
      <c r="I1055">
        <v>0</v>
      </c>
      <c r="J1055">
        <v>0</v>
      </c>
      <c r="K1055">
        <v>28</v>
      </c>
      <c r="L1055">
        <v>60</v>
      </c>
      <c r="M1055" t="s">
        <v>2366</v>
      </c>
      <c r="N1055" t="s">
        <v>344</v>
      </c>
      <c r="O1055" t="s">
        <v>343</v>
      </c>
    </row>
    <row r="1056" spans="1:15" x14ac:dyDescent="0.2">
      <c r="B1056">
        <v>201207</v>
      </c>
      <c r="C1056">
        <v>0</v>
      </c>
      <c r="D1056">
        <v>0</v>
      </c>
      <c r="E1056">
        <v>26</v>
      </c>
      <c r="F1056">
        <v>26</v>
      </c>
      <c r="G1056">
        <v>1</v>
      </c>
      <c r="H1056">
        <v>1</v>
      </c>
      <c r="I1056">
        <v>0</v>
      </c>
      <c r="J1056">
        <v>0</v>
      </c>
      <c r="K1056">
        <v>28</v>
      </c>
      <c r="L1056">
        <v>60</v>
      </c>
      <c r="M1056" t="s">
        <v>2366</v>
      </c>
      <c r="N1056" t="s">
        <v>344</v>
      </c>
      <c r="O1056" t="s">
        <v>343</v>
      </c>
    </row>
    <row r="1057" spans="1:15" x14ac:dyDescent="0.2">
      <c r="B1057">
        <v>201201</v>
      </c>
      <c r="C1057">
        <v>0</v>
      </c>
      <c r="D1057">
        <v>0</v>
      </c>
      <c r="E1057">
        <v>23</v>
      </c>
      <c r="F1057">
        <v>23</v>
      </c>
      <c r="G1057">
        <v>0</v>
      </c>
      <c r="H1057">
        <v>18</v>
      </c>
      <c r="I1057">
        <v>0</v>
      </c>
      <c r="J1057">
        <v>0</v>
      </c>
      <c r="K1057">
        <v>41</v>
      </c>
      <c r="L1057">
        <v>60</v>
      </c>
      <c r="M1057" t="s">
        <v>2366</v>
      </c>
      <c r="N1057" t="s">
        <v>344</v>
      </c>
      <c r="O1057" t="s">
        <v>343</v>
      </c>
    </row>
    <row r="1059" spans="1:15" x14ac:dyDescent="0.2">
      <c r="A1059" t="s">
        <v>345</v>
      </c>
      <c r="B1059">
        <v>201401</v>
      </c>
      <c r="C1059">
        <v>0</v>
      </c>
      <c r="D1059">
        <v>12</v>
      </c>
      <c r="E1059">
        <v>22</v>
      </c>
      <c r="F1059">
        <v>34</v>
      </c>
      <c r="G1059">
        <v>0</v>
      </c>
      <c r="H1059">
        <v>0</v>
      </c>
      <c r="I1059">
        <v>0</v>
      </c>
      <c r="J1059">
        <v>0</v>
      </c>
      <c r="K1059">
        <v>34</v>
      </c>
      <c r="L1059">
        <v>60</v>
      </c>
      <c r="M1059" t="s">
        <v>2366</v>
      </c>
      <c r="N1059" t="s">
        <v>346</v>
      </c>
      <c r="O1059" t="s">
        <v>345</v>
      </c>
    </row>
    <row r="1060" spans="1:15" x14ac:dyDescent="0.2">
      <c r="B1060">
        <v>201307</v>
      </c>
      <c r="C1060">
        <v>0</v>
      </c>
      <c r="D1060">
        <v>8</v>
      </c>
      <c r="E1060">
        <v>22</v>
      </c>
      <c r="F1060">
        <v>30</v>
      </c>
      <c r="G1060">
        <v>0</v>
      </c>
      <c r="H1060">
        <v>0</v>
      </c>
      <c r="I1060">
        <v>0</v>
      </c>
      <c r="J1060">
        <v>0</v>
      </c>
      <c r="K1060">
        <v>30</v>
      </c>
      <c r="L1060">
        <v>60</v>
      </c>
      <c r="M1060" t="s">
        <v>2366</v>
      </c>
      <c r="N1060" t="s">
        <v>346</v>
      </c>
      <c r="O1060" t="s">
        <v>345</v>
      </c>
    </row>
    <row r="1061" spans="1:15" x14ac:dyDescent="0.2">
      <c r="B1061">
        <v>201301</v>
      </c>
      <c r="C1061">
        <v>0</v>
      </c>
      <c r="D1061">
        <v>8</v>
      </c>
      <c r="E1061">
        <v>22</v>
      </c>
      <c r="F1061">
        <v>30</v>
      </c>
      <c r="G1061">
        <v>0</v>
      </c>
      <c r="H1061">
        <v>4</v>
      </c>
      <c r="I1061">
        <v>0</v>
      </c>
      <c r="J1061">
        <v>0</v>
      </c>
      <c r="K1061">
        <v>34</v>
      </c>
      <c r="L1061">
        <v>60</v>
      </c>
      <c r="M1061" t="s">
        <v>2366</v>
      </c>
      <c r="N1061" t="s">
        <v>346</v>
      </c>
      <c r="O1061" t="s">
        <v>345</v>
      </c>
    </row>
    <row r="1062" spans="1:15" x14ac:dyDescent="0.2">
      <c r="B1062">
        <v>201207</v>
      </c>
      <c r="C1062">
        <v>0</v>
      </c>
      <c r="D1062">
        <v>7</v>
      </c>
      <c r="E1062">
        <v>22</v>
      </c>
      <c r="F1062">
        <v>29</v>
      </c>
      <c r="G1062">
        <v>0</v>
      </c>
      <c r="H1062">
        <v>4</v>
      </c>
      <c r="I1062">
        <v>0</v>
      </c>
      <c r="J1062">
        <v>0</v>
      </c>
      <c r="K1062">
        <v>33</v>
      </c>
      <c r="L1062">
        <v>60</v>
      </c>
      <c r="M1062" t="s">
        <v>2366</v>
      </c>
      <c r="N1062" t="s">
        <v>346</v>
      </c>
      <c r="O1062" t="s">
        <v>345</v>
      </c>
    </row>
    <row r="1063" spans="1:15" x14ac:dyDescent="0.2">
      <c r="B1063">
        <v>201201</v>
      </c>
      <c r="C1063">
        <v>0</v>
      </c>
      <c r="D1063">
        <v>5</v>
      </c>
      <c r="E1063">
        <v>22</v>
      </c>
      <c r="F1063">
        <v>27</v>
      </c>
      <c r="G1063">
        <v>0</v>
      </c>
      <c r="H1063">
        <v>5</v>
      </c>
      <c r="I1063">
        <v>0</v>
      </c>
      <c r="J1063">
        <v>0</v>
      </c>
      <c r="K1063">
        <v>32</v>
      </c>
      <c r="L1063">
        <v>60</v>
      </c>
      <c r="M1063" t="s">
        <v>2366</v>
      </c>
      <c r="N1063" t="s">
        <v>346</v>
      </c>
      <c r="O1063" t="s">
        <v>345</v>
      </c>
    </row>
    <row r="1065" spans="1:15" x14ac:dyDescent="0.2">
      <c r="A1065" t="s">
        <v>347</v>
      </c>
      <c r="B1065">
        <v>201401</v>
      </c>
      <c r="C1065">
        <v>96</v>
      </c>
      <c r="D1065">
        <v>8</v>
      </c>
      <c r="E1065">
        <v>10</v>
      </c>
      <c r="F1065">
        <v>18</v>
      </c>
      <c r="G1065">
        <v>30</v>
      </c>
      <c r="H1065">
        <v>0</v>
      </c>
      <c r="I1065">
        <v>18</v>
      </c>
      <c r="J1065">
        <v>18</v>
      </c>
      <c r="K1065">
        <v>162</v>
      </c>
      <c r="L1065">
        <v>60</v>
      </c>
      <c r="M1065" t="s">
        <v>2366</v>
      </c>
      <c r="N1065" t="s">
        <v>348</v>
      </c>
      <c r="O1065" t="s">
        <v>347</v>
      </c>
    </row>
    <row r="1066" spans="1:15" x14ac:dyDescent="0.2">
      <c r="B1066">
        <v>201307</v>
      </c>
      <c r="C1066">
        <v>97</v>
      </c>
      <c r="D1066">
        <v>9</v>
      </c>
      <c r="E1066">
        <v>14</v>
      </c>
      <c r="F1066">
        <v>23</v>
      </c>
      <c r="G1066">
        <v>30</v>
      </c>
      <c r="H1066">
        <v>0</v>
      </c>
      <c r="I1066">
        <v>5</v>
      </c>
      <c r="J1066">
        <v>5</v>
      </c>
      <c r="K1066">
        <v>155</v>
      </c>
      <c r="L1066">
        <v>60</v>
      </c>
      <c r="M1066" t="s">
        <v>2366</v>
      </c>
      <c r="N1066" t="s">
        <v>348</v>
      </c>
      <c r="O1066" t="s">
        <v>347</v>
      </c>
    </row>
    <row r="1067" spans="1:15" x14ac:dyDescent="0.2">
      <c r="B1067">
        <v>201301</v>
      </c>
      <c r="C1067">
        <v>99</v>
      </c>
      <c r="D1067">
        <v>12</v>
      </c>
      <c r="E1067">
        <v>9</v>
      </c>
      <c r="F1067">
        <v>21</v>
      </c>
      <c r="G1067">
        <v>19</v>
      </c>
      <c r="H1067">
        <v>0</v>
      </c>
      <c r="I1067">
        <v>7</v>
      </c>
      <c r="J1067">
        <v>7</v>
      </c>
      <c r="K1067">
        <v>146</v>
      </c>
      <c r="L1067">
        <v>60</v>
      </c>
      <c r="M1067" t="s">
        <v>2366</v>
      </c>
      <c r="N1067" t="s">
        <v>348</v>
      </c>
      <c r="O1067" t="s">
        <v>347</v>
      </c>
    </row>
    <row r="1068" spans="1:15" x14ac:dyDescent="0.2">
      <c r="B1068">
        <v>201207</v>
      </c>
      <c r="C1068">
        <v>99</v>
      </c>
      <c r="D1068">
        <v>12</v>
      </c>
      <c r="E1068">
        <v>9</v>
      </c>
      <c r="F1068">
        <v>21</v>
      </c>
      <c r="G1068">
        <v>19</v>
      </c>
      <c r="H1068">
        <v>0</v>
      </c>
      <c r="I1068">
        <v>7</v>
      </c>
      <c r="J1068">
        <v>7</v>
      </c>
      <c r="K1068">
        <v>146</v>
      </c>
      <c r="L1068">
        <v>60</v>
      </c>
      <c r="M1068" t="s">
        <v>2366</v>
      </c>
      <c r="N1068" t="s">
        <v>348</v>
      </c>
      <c r="O1068" t="s">
        <v>347</v>
      </c>
    </row>
    <row r="1069" spans="1:15" x14ac:dyDescent="0.2">
      <c r="B1069">
        <v>201201</v>
      </c>
      <c r="C1069">
        <v>87</v>
      </c>
      <c r="D1069">
        <v>12</v>
      </c>
      <c r="E1069">
        <v>9</v>
      </c>
      <c r="F1069">
        <v>21</v>
      </c>
      <c r="G1069">
        <v>19</v>
      </c>
      <c r="H1069">
        <v>0</v>
      </c>
      <c r="I1069">
        <v>7</v>
      </c>
      <c r="J1069">
        <v>7</v>
      </c>
      <c r="K1069">
        <v>134</v>
      </c>
      <c r="L1069">
        <v>60</v>
      </c>
      <c r="M1069" t="s">
        <v>2366</v>
      </c>
      <c r="N1069" t="s">
        <v>348</v>
      </c>
      <c r="O1069" t="s">
        <v>347</v>
      </c>
    </row>
    <row r="1071" spans="1:15" x14ac:dyDescent="0.2">
      <c r="A1071" t="s">
        <v>349</v>
      </c>
      <c r="B1071">
        <v>201401</v>
      </c>
      <c r="C1071">
        <v>25</v>
      </c>
      <c r="D1071">
        <v>0</v>
      </c>
      <c r="E1071">
        <v>54</v>
      </c>
      <c r="F1071">
        <v>54</v>
      </c>
      <c r="G1071">
        <v>0</v>
      </c>
      <c r="H1071">
        <v>0</v>
      </c>
      <c r="I1071">
        <v>2</v>
      </c>
      <c r="J1071">
        <v>0</v>
      </c>
      <c r="K1071">
        <v>81</v>
      </c>
      <c r="L1071">
        <v>60</v>
      </c>
      <c r="M1071" t="s">
        <v>2366</v>
      </c>
      <c r="N1071" t="s">
        <v>350</v>
      </c>
      <c r="O1071" t="s">
        <v>349</v>
      </c>
    </row>
    <row r="1072" spans="1:15" x14ac:dyDescent="0.2">
      <c r="B1072">
        <v>201307</v>
      </c>
      <c r="C1072">
        <v>25</v>
      </c>
      <c r="D1072">
        <v>0</v>
      </c>
      <c r="E1072">
        <v>54</v>
      </c>
      <c r="F1072">
        <v>54</v>
      </c>
      <c r="G1072">
        <v>0</v>
      </c>
      <c r="H1072">
        <v>0</v>
      </c>
      <c r="I1072">
        <v>2</v>
      </c>
      <c r="J1072">
        <v>0</v>
      </c>
      <c r="K1072">
        <v>81</v>
      </c>
      <c r="L1072">
        <v>60</v>
      </c>
      <c r="M1072" t="s">
        <v>2366</v>
      </c>
      <c r="N1072" t="s">
        <v>350</v>
      </c>
      <c r="O1072" t="s">
        <v>349</v>
      </c>
    </row>
    <row r="1073" spans="1:15" x14ac:dyDescent="0.2">
      <c r="B1073">
        <v>201301</v>
      </c>
      <c r="C1073">
        <v>27</v>
      </c>
      <c r="D1073">
        <v>8</v>
      </c>
      <c r="E1073">
        <v>49</v>
      </c>
      <c r="F1073">
        <v>57</v>
      </c>
      <c r="G1073">
        <v>0</v>
      </c>
      <c r="H1073">
        <v>0</v>
      </c>
      <c r="I1073">
        <v>3</v>
      </c>
      <c r="J1073">
        <v>1</v>
      </c>
      <c r="K1073">
        <v>87</v>
      </c>
      <c r="L1073">
        <v>60</v>
      </c>
      <c r="M1073" t="s">
        <v>2366</v>
      </c>
      <c r="N1073" t="s">
        <v>350</v>
      </c>
      <c r="O1073" t="s">
        <v>349</v>
      </c>
    </row>
    <row r="1074" spans="1:15" x14ac:dyDescent="0.2">
      <c r="B1074">
        <v>201207</v>
      </c>
      <c r="C1074">
        <v>25</v>
      </c>
      <c r="D1074">
        <v>5</v>
      </c>
      <c r="E1074">
        <v>39</v>
      </c>
      <c r="F1074">
        <v>44</v>
      </c>
      <c r="G1074">
        <v>0</v>
      </c>
      <c r="H1074">
        <v>0</v>
      </c>
      <c r="I1074">
        <v>2</v>
      </c>
      <c r="J1074">
        <v>0</v>
      </c>
      <c r="K1074">
        <v>71</v>
      </c>
      <c r="L1074">
        <v>60</v>
      </c>
      <c r="M1074" t="s">
        <v>2366</v>
      </c>
      <c r="N1074" t="s">
        <v>350</v>
      </c>
      <c r="O1074" t="s">
        <v>349</v>
      </c>
    </row>
    <row r="1075" spans="1:15" x14ac:dyDescent="0.2">
      <c r="B1075">
        <v>201201</v>
      </c>
      <c r="C1075">
        <v>25</v>
      </c>
      <c r="D1075">
        <v>5</v>
      </c>
      <c r="E1075">
        <v>39</v>
      </c>
      <c r="F1075">
        <v>44</v>
      </c>
      <c r="G1075">
        <v>0</v>
      </c>
      <c r="H1075">
        <v>0</v>
      </c>
      <c r="I1075">
        <v>4</v>
      </c>
      <c r="J1075">
        <v>2</v>
      </c>
      <c r="K1075">
        <v>73</v>
      </c>
      <c r="L1075">
        <v>60</v>
      </c>
      <c r="M1075" t="s">
        <v>2366</v>
      </c>
      <c r="N1075" t="s">
        <v>350</v>
      </c>
      <c r="O1075" t="s">
        <v>349</v>
      </c>
    </row>
    <row r="1077" spans="1:15" x14ac:dyDescent="0.2">
      <c r="A1077" t="s">
        <v>351</v>
      </c>
      <c r="B1077">
        <v>201401</v>
      </c>
      <c r="C1077">
        <v>15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15</v>
      </c>
      <c r="L1077">
        <v>60</v>
      </c>
      <c r="M1077" t="s">
        <v>2366</v>
      </c>
      <c r="N1077" t="s">
        <v>352</v>
      </c>
      <c r="O1077" t="s">
        <v>351</v>
      </c>
    </row>
    <row r="1078" spans="1:15" x14ac:dyDescent="0.2">
      <c r="B1078">
        <v>201307</v>
      </c>
      <c r="C1078">
        <v>15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15</v>
      </c>
      <c r="L1078">
        <v>60</v>
      </c>
      <c r="M1078" t="s">
        <v>2366</v>
      </c>
      <c r="N1078" t="s">
        <v>352</v>
      </c>
      <c r="O1078" t="s">
        <v>351</v>
      </c>
    </row>
    <row r="1079" spans="1:15" x14ac:dyDescent="0.2">
      <c r="B1079">
        <v>201301</v>
      </c>
      <c r="C1079">
        <v>13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13</v>
      </c>
      <c r="L1079">
        <v>60</v>
      </c>
      <c r="M1079" t="s">
        <v>2366</v>
      </c>
      <c r="N1079" t="s">
        <v>352</v>
      </c>
      <c r="O1079" t="s">
        <v>351</v>
      </c>
    </row>
    <row r="1080" spans="1:15" x14ac:dyDescent="0.2">
      <c r="B1080">
        <v>201207</v>
      </c>
      <c r="C1080">
        <v>15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15</v>
      </c>
      <c r="L1080">
        <v>60</v>
      </c>
      <c r="M1080" t="s">
        <v>2366</v>
      </c>
      <c r="N1080" t="s">
        <v>352</v>
      </c>
      <c r="O1080" t="s">
        <v>351</v>
      </c>
    </row>
    <row r="1081" spans="1:15" x14ac:dyDescent="0.2">
      <c r="B1081">
        <v>201201</v>
      </c>
      <c r="C1081">
        <v>18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18</v>
      </c>
      <c r="L1081">
        <v>60</v>
      </c>
      <c r="M1081" t="s">
        <v>2366</v>
      </c>
      <c r="N1081" t="s">
        <v>352</v>
      </c>
      <c r="O1081" t="s">
        <v>351</v>
      </c>
    </row>
    <row r="1083" spans="1:15" x14ac:dyDescent="0.2">
      <c r="A1083" t="s">
        <v>353</v>
      </c>
      <c r="B1083">
        <v>201401</v>
      </c>
      <c r="C1083">
        <v>0</v>
      </c>
      <c r="D1083">
        <v>42</v>
      </c>
      <c r="E1083">
        <v>0</v>
      </c>
      <c r="F1083">
        <v>42</v>
      </c>
      <c r="G1083">
        <v>0</v>
      </c>
      <c r="H1083">
        <v>0</v>
      </c>
      <c r="I1083">
        <v>0</v>
      </c>
      <c r="J1083">
        <v>0</v>
      </c>
      <c r="K1083">
        <v>42</v>
      </c>
      <c r="L1083">
        <v>60</v>
      </c>
      <c r="M1083" t="s">
        <v>2366</v>
      </c>
      <c r="N1083" t="s">
        <v>354</v>
      </c>
      <c r="O1083" t="s">
        <v>353</v>
      </c>
    </row>
    <row r="1084" spans="1:15" x14ac:dyDescent="0.2">
      <c r="B1084">
        <v>201307</v>
      </c>
      <c r="C1084">
        <v>0</v>
      </c>
      <c r="D1084">
        <v>45</v>
      </c>
      <c r="E1084">
        <v>0</v>
      </c>
      <c r="F1084">
        <v>45</v>
      </c>
      <c r="G1084">
        <v>0</v>
      </c>
      <c r="H1084">
        <v>0</v>
      </c>
      <c r="I1084">
        <v>0</v>
      </c>
      <c r="J1084">
        <v>0</v>
      </c>
      <c r="K1084">
        <v>45</v>
      </c>
      <c r="L1084">
        <v>60</v>
      </c>
      <c r="M1084" t="s">
        <v>2366</v>
      </c>
      <c r="N1084" t="s">
        <v>354</v>
      </c>
      <c r="O1084" t="s">
        <v>353</v>
      </c>
    </row>
    <row r="1085" spans="1:15" x14ac:dyDescent="0.2">
      <c r="B1085">
        <v>201301</v>
      </c>
      <c r="C1085">
        <v>0</v>
      </c>
      <c r="D1085">
        <v>0</v>
      </c>
      <c r="E1085">
        <v>47</v>
      </c>
      <c r="F1085">
        <v>47</v>
      </c>
      <c r="G1085">
        <v>0</v>
      </c>
      <c r="H1085">
        <v>0</v>
      </c>
      <c r="I1085">
        <v>9</v>
      </c>
      <c r="J1085">
        <v>0</v>
      </c>
      <c r="K1085">
        <v>56</v>
      </c>
      <c r="L1085">
        <v>60</v>
      </c>
      <c r="M1085" t="s">
        <v>2366</v>
      </c>
      <c r="N1085" t="s">
        <v>354</v>
      </c>
      <c r="O1085" t="s">
        <v>353</v>
      </c>
    </row>
    <row r="1086" spans="1:15" x14ac:dyDescent="0.2">
      <c r="B1086">
        <v>201207</v>
      </c>
      <c r="C1086">
        <v>0</v>
      </c>
      <c r="D1086">
        <v>0</v>
      </c>
      <c r="E1086">
        <v>47</v>
      </c>
      <c r="F1086">
        <v>47</v>
      </c>
      <c r="G1086">
        <v>0</v>
      </c>
      <c r="H1086">
        <v>0</v>
      </c>
      <c r="I1086">
        <v>16</v>
      </c>
      <c r="J1086">
        <v>8</v>
      </c>
      <c r="K1086">
        <v>63</v>
      </c>
      <c r="L1086">
        <v>60</v>
      </c>
      <c r="M1086" t="s">
        <v>2366</v>
      </c>
      <c r="N1086" t="s">
        <v>354</v>
      </c>
      <c r="O1086" t="s">
        <v>353</v>
      </c>
    </row>
    <row r="1087" spans="1:15" x14ac:dyDescent="0.2">
      <c r="B1087">
        <v>201201</v>
      </c>
      <c r="C1087">
        <v>0</v>
      </c>
      <c r="D1087">
        <v>0</v>
      </c>
      <c r="E1087">
        <v>53</v>
      </c>
      <c r="F1087">
        <v>53</v>
      </c>
      <c r="G1087">
        <v>0</v>
      </c>
      <c r="H1087">
        <v>0</v>
      </c>
      <c r="I1087">
        <v>8</v>
      </c>
      <c r="J1087">
        <v>0</v>
      </c>
      <c r="K1087">
        <v>61</v>
      </c>
      <c r="L1087">
        <v>60</v>
      </c>
      <c r="M1087" t="s">
        <v>2366</v>
      </c>
      <c r="N1087" t="s">
        <v>354</v>
      </c>
      <c r="O1087" t="s">
        <v>353</v>
      </c>
    </row>
    <row r="1089" spans="1:15" x14ac:dyDescent="0.2">
      <c r="A1089" t="s">
        <v>355</v>
      </c>
      <c r="B1089">
        <v>201401</v>
      </c>
      <c r="C1089">
        <v>72</v>
      </c>
      <c r="D1089">
        <v>0</v>
      </c>
      <c r="E1089">
        <v>36</v>
      </c>
      <c r="F1089">
        <v>36</v>
      </c>
      <c r="G1089">
        <v>9</v>
      </c>
      <c r="H1089">
        <v>0</v>
      </c>
      <c r="I1089">
        <v>0</v>
      </c>
      <c r="J1089">
        <v>0</v>
      </c>
      <c r="K1089">
        <v>117</v>
      </c>
      <c r="L1089">
        <v>60</v>
      </c>
      <c r="M1089" t="s">
        <v>2366</v>
      </c>
      <c r="N1089" t="s">
        <v>666</v>
      </c>
      <c r="O1089" t="s">
        <v>355</v>
      </c>
    </row>
    <row r="1090" spans="1:15" x14ac:dyDescent="0.2">
      <c r="B1090">
        <v>201307</v>
      </c>
      <c r="C1090">
        <v>63</v>
      </c>
      <c r="D1090">
        <v>0</v>
      </c>
      <c r="E1090">
        <v>32</v>
      </c>
      <c r="F1090">
        <v>32</v>
      </c>
      <c r="G1090">
        <v>0</v>
      </c>
      <c r="H1090">
        <v>7</v>
      </c>
      <c r="I1090">
        <v>0</v>
      </c>
      <c r="J1090">
        <v>0</v>
      </c>
      <c r="K1090">
        <v>102</v>
      </c>
      <c r="L1090">
        <v>60</v>
      </c>
      <c r="M1090" t="s">
        <v>2366</v>
      </c>
      <c r="N1090" t="s">
        <v>666</v>
      </c>
      <c r="O1090" t="s">
        <v>355</v>
      </c>
    </row>
    <row r="1091" spans="1:15" x14ac:dyDescent="0.2">
      <c r="B1091">
        <v>201301</v>
      </c>
      <c r="C1091">
        <v>78</v>
      </c>
      <c r="D1091">
        <v>2</v>
      </c>
      <c r="E1091">
        <v>31</v>
      </c>
      <c r="F1091">
        <v>33</v>
      </c>
      <c r="G1091">
        <v>1</v>
      </c>
      <c r="H1091">
        <v>0</v>
      </c>
      <c r="I1091">
        <v>3</v>
      </c>
      <c r="J1091">
        <v>3</v>
      </c>
      <c r="K1091">
        <v>115</v>
      </c>
      <c r="L1091">
        <v>60</v>
      </c>
      <c r="M1091" t="s">
        <v>2366</v>
      </c>
      <c r="N1091" t="s">
        <v>666</v>
      </c>
      <c r="O1091" t="s">
        <v>355</v>
      </c>
    </row>
    <row r="1092" spans="1:15" x14ac:dyDescent="0.2">
      <c r="B1092">
        <v>201207</v>
      </c>
      <c r="C1092">
        <v>0</v>
      </c>
      <c r="D1092">
        <v>4</v>
      </c>
      <c r="E1092">
        <v>35</v>
      </c>
      <c r="F1092">
        <v>39</v>
      </c>
      <c r="G1092">
        <v>0</v>
      </c>
      <c r="H1092">
        <v>2</v>
      </c>
      <c r="I1092">
        <v>0</v>
      </c>
      <c r="J1092">
        <v>0</v>
      </c>
      <c r="K1092">
        <v>41</v>
      </c>
      <c r="L1092">
        <v>60</v>
      </c>
      <c r="M1092" t="s">
        <v>2366</v>
      </c>
      <c r="N1092" t="s">
        <v>666</v>
      </c>
      <c r="O1092" t="s">
        <v>355</v>
      </c>
    </row>
    <row r="1093" spans="1:15" x14ac:dyDescent="0.2">
      <c r="B1093">
        <v>201201</v>
      </c>
      <c r="C1093">
        <v>77</v>
      </c>
      <c r="D1093">
        <v>0</v>
      </c>
      <c r="E1093">
        <v>23</v>
      </c>
      <c r="F1093">
        <v>23</v>
      </c>
      <c r="G1093">
        <v>0</v>
      </c>
      <c r="H1093">
        <v>7</v>
      </c>
      <c r="I1093">
        <v>0</v>
      </c>
      <c r="J1093">
        <v>0</v>
      </c>
      <c r="K1093">
        <v>107</v>
      </c>
      <c r="L1093">
        <v>60</v>
      </c>
      <c r="M1093" t="s">
        <v>2366</v>
      </c>
      <c r="N1093" t="s">
        <v>666</v>
      </c>
      <c r="O1093" t="s">
        <v>355</v>
      </c>
    </row>
    <row r="1097" spans="1:15" x14ac:dyDescent="0.2">
      <c r="A1097" t="s">
        <v>357</v>
      </c>
      <c r="B1097">
        <v>201401</v>
      </c>
      <c r="C1097">
        <v>11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11</v>
      </c>
      <c r="L1097">
        <v>70</v>
      </c>
      <c r="M1097" t="s">
        <v>2369</v>
      </c>
      <c r="N1097" t="s">
        <v>358</v>
      </c>
      <c r="O1097" t="s">
        <v>357</v>
      </c>
    </row>
    <row r="1098" spans="1:15" x14ac:dyDescent="0.2">
      <c r="B1098">
        <v>201307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70</v>
      </c>
      <c r="M1098" t="s">
        <v>2369</v>
      </c>
      <c r="N1098" t="s">
        <v>358</v>
      </c>
      <c r="O1098" t="s">
        <v>357</v>
      </c>
    </row>
    <row r="1099" spans="1:15" x14ac:dyDescent="0.2">
      <c r="B1099">
        <v>201301</v>
      </c>
      <c r="C1099">
        <v>11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11</v>
      </c>
      <c r="L1099">
        <v>70</v>
      </c>
      <c r="M1099" t="s">
        <v>2369</v>
      </c>
      <c r="N1099" t="s">
        <v>358</v>
      </c>
      <c r="O1099" t="s">
        <v>357</v>
      </c>
    </row>
    <row r="1100" spans="1:15" x14ac:dyDescent="0.2">
      <c r="B1100">
        <v>201207</v>
      </c>
      <c r="C1100">
        <v>11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11</v>
      </c>
      <c r="L1100">
        <v>70</v>
      </c>
      <c r="M1100" t="s">
        <v>2369</v>
      </c>
      <c r="N1100" t="s">
        <v>358</v>
      </c>
      <c r="O1100" t="s">
        <v>357</v>
      </c>
    </row>
    <row r="1101" spans="1:15" x14ac:dyDescent="0.2">
      <c r="B1101">
        <v>201201</v>
      </c>
      <c r="C1101">
        <v>10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10</v>
      </c>
      <c r="L1101">
        <v>70</v>
      </c>
      <c r="M1101" t="s">
        <v>2369</v>
      </c>
      <c r="N1101" t="s">
        <v>358</v>
      </c>
      <c r="O1101" t="s">
        <v>357</v>
      </c>
    </row>
    <row r="1103" spans="1:15" x14ac:dyDescent="0.2">
      <c r="A1103" t="s">
        <v>359</v>
      </c>
      <c r="B1103">
        <v>201401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70</v>
      </c>
      <c r="M1103" t="s">
        <v>2369</v>
      </c>
      <c r="N1103" t="s">
        <v>360</v>
      </c>
      <c r="O1103" t="s">
        <v>359</v>
      </c>
    </row>
    <row r="1104" spans="1:15" x14ac:dyDescent="0.2">
      <c r="B1104">
        <v>201307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70</v>
      </c>
      <c r="M1104" t="s">
        <v>2369</v>
      </c>
      <c r="N1104" t="s">
        <v>360</v>
      </c>
      <c r="O1104" t="s">
        <v>359</v>
      </c>
    </row>
    <row r="1105" spans="1:15" x14ac:dyDescent="0.2">
      <c r="B1105">
        <v>201301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70</v>
      </c>
      <c r="M1105" t="s">
        <v>2369</v>
      </c>
      <c r="N1105" t="s">
        <v>360</v>
      </c>
      <c r="O1105" t="s">
        <v>359</v>
      </c>
    </row>
    <row r="1106" spans="1:15" x14ac:dyDescent="0.2">
      <c r="B1106">
        <v>201207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70</v>
      </c>
      <c r="M1106" t="s">
        <v>2369</v>
      </c>
      <c r="N1106" t="s">
        <v>360</v>
      </c>
      <c r="O1106" t="s">
        <v>359</v>
      </c>
    </row>
    <row r="1107" spans="1:15" x14ac:dyDescent="0.2">
      <c r="B1107">
        <v>201201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70</v>
      </c>
      <c r="M1107" t="s">
        <v>2369</v>
      </c>
      <c r="N1107" t="s">
        <v>360</v>
      </c>
      <c r="O1107" t="s">
        <v>359</v>
      </c>
    </row>
    <row r="1109" spans="1:15" x14ac:dyDescent="0.2">
      <c r="A1109" t="s">
        <v>361</v>
      </c>
      <c r="B1109">
        <v>201401</v>
      </c>
      <c r="C1109">
        <v>8</v>
      </c>
      <c r="D1109">
        <v>0</v>
      </c>
      <c r="E1109">
        <v>23</v>
      </c>
      <c r="F1109">
        <v>23</v>
      </c>
      <c r="G1109">
        <v>18</v>
      </c>
      <c r="H1109">
        <v>0</v>
      </c>
      <c r="I1109">
        <v>0</v>
      </c>
      <c r="J1109">
        <v>0</v>
      </c>
      <c r="K1109">
        <v>49</v>
      </c>
      <c r="L1109">
        <v>70</v>
      </c>
      <c r="M1109" t="s">
        <v>2369</v>
      </c>
      <c r="N1109" t="s">
        <v>362</v>
      </c>
      <c r="O1109" t="s">
        <v>361</v>
      </c>
    </row>
    <row r="1110" spans="1:15" x14ac:dyDescent="0.2">
      <c r="B1110">
        <v>201307</v>
      </c>
      <c r="C1110">
        <v>8</v>
      </c>
      <c r="D1110">
        <v>0</v>
      </c>
      <c r="E1110">
        <v>11</v>
      </c>
      <c r="F1110">
        <v>11</v>
      </c>
      <c r="G1110">
        <v>17</v>
      </c>
      <c r="H1110">
        <v>0</v>
      </c>
      <c r="I1110">
        <v>0</v>
      </c>
      <c r="J1110">
        <v>0</v>
      </c>
      <c r="K1110">
        <v>36</v>
      </c>
      <c r="L1110">
        <v>70</v>
      </c>
      <c r="M1110" t="s">
        <v>2369</v>
      </c>
      <c r="N1110" t="s">
        <v>362</v>
      </c>
      <c r="O1110" t="s">
        <v>361</v>
      </c>
    </row>
    <row r="1111" spans="1:15" x14ac:dyDescent="0.2">
      <c r="B1111">
        <v>201301</v>
      </c>
      <c r="C1111">
        <v>7</v>
      </c>
      <c r="D1111">
        <v>0</v>
      </c>
      <c r="E1111">
        <v>23</v>
      </c>
      <c r="F1111">
        <v>23</v>
      </c>
      <c r="G1111">
        <v>18</v>
      </c>
      <c r="H1111">
        <v>0</v>
      </c>
      <c r="I1111">
        <v>0</v>
      </c>
      <c r="J1111">
        <v>0</v>
      </c>
      <c r="K1111">
        <v>48</v>
      </c>
      <c r="L1111">
        <v>70</v>
      </c>
      <c r="M1111" t="s">
        <v>2369</v>
      </c>
      <c r="N1111" t="s">
        <v>362</v>
      </c>
      <c r="O1111" t="s">
        <v>361</v>
      </c>
    </row>
    <row r="1112" spans="1:15" x14ac:dyDescent="0.2">
      <c r="B1112">
        <v>201207</v>
      </c>
      <c r="C1112">
        <v>8</v>
      </c>
      <c r="D1112">
        <v>0</v>
      </c>
      <c r="E1112">
        <v>23</v>
      </c>
      <c r="F1112">
        <v>23</v>
      </c>
      <c r="G1112">
        <v>18</v>
      </c>
      <c r="H1112">
        <v>0</v>
      </c>
      <c r="I1112">
        <v>0</v>
      </c>
      <c r="J1112">
        <v>0</v>
      </c>
      <c r="K1112">
        <v>49</v>
      </c>
      <c r="L1112">
        <v>70</v>
      </c>
      <c r="M1112" t="s">
        <v>2369</v>
      </c>
      <c r="N1112" t="s">
        <v>362</v>
      </c>
      <c r="O1112" t="s">
        <v>361</v>
      </c>
    </row>
    <row r="1114" spans="1:15" x14ac:dyDescent="0.2">
      <c r="A1114" t="s">
        <v>363</v>
      </c>
      <c r="B1114">
        <v>201401</v>
      </c>
      <c r="C1114">
        <v>48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48</v>
      </c>
      <c r="L1114">
        <v>70</v>
      </c>
      <c r="M1114" t="s">
        <v>2369</v>
      </c>
      <c r="N1114" t="s">
        <v>364</v>
      </c>
      <c r="O1114" t="s">
        <v>363</v>
      </c>
    </row>
    <row r="1115" spans="1:15" x14ac:dyDescent="0.2">
      <c r="B1115">
        <v>201307</v>
      </c>
      <c r="C1115">
        <v>53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53</v>
      </c>
      <c r="L1115">
        <v>70</v>
      </c>
      <c r="M1115" t="s">
        <v>2369</v>
      </c>
      <c r="N1115" t="s">
        <v>364</v>
      </c>
      <c r="O1115" t="s">
        <v>363</v>
      </c>
    </row>
    <row r="1116" spans="1:15" x14ac:dyDescent="0.2">
      <c r="B1116">
        <v>201301</v>
      </c>
      <c r="C1116">
        <v>48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48</v>
      </c>
      <c r="L1116">
        <v>70</v>
      </c>
      <c r="M1116" t="s">
        <v>2369</v>
      </c>
      <c r="N1116" t="s">
        <v>364</v>
      </c>
      <c r="O1116" t="s">
        <v>363</v>
      </c>
    </row>
    <row r="1117" spans="1:15" x14ac:dyDescent="0.2">
      <c r="B1117">
        <v>201207</v>
      </c>
      <c r="C1117">
        <v>51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51</v>
      </c>
      <c r="L1117">
        <v>70</v>
      </c>
      <c r="M1117" t="s">
        <v>2369</v>
      </c>
      <c r="N1117" t="s">
        <v>364</v>
      </c>
      <c r="O1117" t="s">
        <v>363</v>
      </c>
    </row>
    <row r="1118" spans="1:15" x14ac:dyDescent="0.2">
      <c r="B1118">
        <v>201201</v>
      </c>
      <c r="C1118">
        <v>54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54</v>
      </c>
      <c r="L1118">
        <v>70</v>
      </c>
      <c r="M1118" t="s">
        <v>2369</v>
      </c>
      <c r="N1118" t="s">
        <v>364</v>
      </c>
      <c r="O1118" t="s">
        <v>363</v>
      </c>
    </row>
    <row r="1120" spans="1:15" x14ac:dyDescent="0.2">
      <c r="A1120" t="s">
        <v>365</v>
      </c>
      <c r="B1120">
        <v>201401</v>
      </c>
      <c r="C1120">
        <v>64</v>
      </c>
      <c r="D1120">
        <v>29</v>
      </c>
      <c r="E1120">
        <v>3</v>
      </c>
      <c r="F1120">
        <v>32</v>
      </c>
      <c r="G1120">
        <v>7</v>
      </c>
      <c r="H1120">
        <v>2</v>
      </c>
      <c r="I1120">
        <v>0</v>
      </c>
      <c r="J1120">
        <v>0</v>
      </c>
      <c r="K1120">
        <v>105</v>
      </c>
      <c r="L1120">
        <v>70</v>
      </c>
      <c r="M1120" t="s">
        <v>2369</v>
      </c>
      <c r="N1120" t="s">
        <v>366</v>
      </c>
      <c r="O1120" t="s">
        <v>365</v>
      </c>
    </row>
    <row r="1121" spans="1:15" x14ac:dyDescent="0.2">
      <c r="B1121">
        <v>201301</v>
      </c>
      <c r="C1121">
        <v>40</v>
      </c>
      <c r="D1121">
        <v>20</v>
      </c>
      <c r="E1121">
        <v>19</v>
      </c>
      <c r="F1121">
        <v>39</v>
      </c>
      <c r="G1121">
        <v>4</v>
      </c>
      <c r="H1121">
        <v>2</v>
      </c>
      <c r="I1121">
        <v>0</v>
      </c>
      <c r="J1121">
        <v>0</v>
      </c>
      <c r="K1121">
        <v>85</v>
      </c>
      <c r="L1121">
        <v>70</v>
      </c>
      <c r="N1121" t="s">
        <v>366</v>
      </c>
      <c r="O1121" t="s">
        <v>365</v>
      </c>
    </row>
    <row r="1122" spans="1:15" x14ac:dyDescent="0.2">
      <c r="B1122">
        <v>201207</v>
      </c>
      <c r="C1122">
        <v>54</v>
      </c>
      <c r="D1122">
        <v>24</v>
      </c>
      <c r="E1122">
        <v>27</v>
      </c>
      <c r="F1122">
        <v>51</v>
      </c>
      <c r="G1122">
        <v>0</v>
      </c>
      <c r="H1122">
        <v>15</v>
      </c>
      <c r="I1122">
        <v>13</v>
      </c>
      <c r="J1122">
        <v>13</v>
      </c>
      <c r="K1122">
        <v>133</v>
      </c>
      <c r="L1122">
        <v>70</v>
      </c>
      <c r="N1122" t="s">
        <v>366</v>
      </c>
      <c r="O1122" t="s">
        <v>365</v>
      </c>
    </row>
    <row r="1123" spans="1:15" x14ac:dyDescent="0.2">
      <c r="B1123">
        <v>201201</v>
      </c>
      <c r="C1123">
        <v>39</v>
      </c>
      <c r="D1123">
        <v>4</v>
      </c>
      <c r="E1123">
        <v>27</v>
      </c>
      <c r="F1123">
        <v>31</v>
      </c>
      <c r="G1123">
        <v>22</v>
      </c>
      <c r="H1123">
        <v>2</v>
      </c>
      <c r="I1123">
        <v>0</v>
      </c>
      <c r="J1123">
        <v>0</v>
      </c>
      <c r="K1123">
        <v>94</v>
      </c>
      <c r="L1123">
        <v>70</v>
      </c>
      <c r="N1123" t="s">
        <v>366</v>
      </c>
      <c r="O1123" t="s">
        <v>365</v>
      </c>
    </row>
    <row r="1125" spans="1:15" x14ac:dyDescent="0.2">
      <c r="A1125" t="s">
        <v>367</v>
      </c>
      <c r="B1125">
        <v>201401</v>
      </c>
      <c r="C1125">
        <v>7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7</v>
      </c>
      <c r="L1125">
        <v>70</v>
      </c>
      <c r="M1125" t="s">
        <v>2369</v>
      </c>
      <c r="N1125" t="s">
        <v>368</v>
      </c>
      <c r="O1125" t="s">
        <v>367</v>
      </c>
    </row>
    <row r="1126" spans="1:15" x14ac:dyDescent="0.2">
      <c r="B1126">
        <v>201307</v>
      </c>
      <c r="C1126">
        <v>7</v>
      </c>
      <c r="D1126">
        <v>20</v>
      </c>
      <c r="E1126">
        <v>0</v>
      </c>
      <c r="F1126">
        <v>20</v>
      </c>
      <c r="G1126">
        <v>0</v>
      </c>
      <c r="H1126">
        <v>0</v>
      </c>
      <c r="I1126">
        <v>0</v>
      </c>
      <c r="J1126">
        <v>0</v>
      </c>
      <c r="K1126">
        <v>27</v>
      </c>
      <c r="L1126">
        <v>70</v>
      </c>
      <c r="M1126" t="s">
        <v>2369</v>
      </c>
      <c r="N1126" t="s">
        <v>368</v>
      </c>
      <c r="O1126" t="s">
        <v>367</v>
      </c>
    </row>
    <row r="1127" spans="1:15" x14ac:dyDescent="0.2">
      <c r="B1127">
        <v>201301</v>
      </c>
      <c r="C1127">
        <v>7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7</v>
      </c>
      <c r="L1127">
        <v>70</v>
      </c>
      <c r="M1127" t="s">
        <v>2369</v>
      </c>
      <c r="N1127" t="s">
        <v>368</v>
      </c>
      <c r="O1127" t="s">
        <v>367</v>
      </c>
    </row>
    <row r="1128" spans="1:15" x14ac:dyDescent="0.2">
      <c r="B1128">
        <v>201207</v>
      </c>
      <c r="C1128">
        <v>5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5</v>
      </c>
      <c r="L1128">
        <v>70</v>
      </c>
      <c r="M1128" t="s">
        <v>2369</v>
      </c>
      <c r="N1128" t="s">
        <v>368</v>
      </c>
      <c r="O1128" t="s">
        <v>367</v>
      </c>
    </row>
    <row r="1129" spans="1:15" x14ac:dyDescent="0.2">
      <c r="B1129">
        <v>201201</v>
      </c>
      <c r="C1129">
        <v>7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7</v>
      </c>
      <c r="L1129">
        <v>70</v>
      </c>
      <c r="M1129" t="s">
        <v>2369</v>
      </c>
      <c r="N1129" t="s">
        <v>368</v>
      </c>
      <c r="O1129" t="s">
        <v>367</v>
      </c>
    </row>
    <row r="1131" spans="1:15" x14ac:dyDescent="0.2">
      <c r="A1131" t="s">
        <v>369</v>
      </c>
      <c r="B1131">
        <v>201401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70</v>
      </c>
      <c r="M1131" t="s">
        <v>2369</v>
      </c>
      <c r="N1131" t="s">
        <v>370</v>
      </c>
      <c r="O1131" t="s">
        <v>369</v>
      </c>
    </row>
    <row r="1132" spans="1:15" x14ac:dyDescent="0.2">
      <c r="B1132">
        <v>201307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70</v>
      </c>
      <c r="M1132" t="s">
        <v>2369</v>
      </c>
      <c r="N1132" t="s">
        <v>370</v>
      </c>
      <c r="O1132" t="s">
        <v>369</v>
      </c>
    </row>
    <row r="1133" spans="1:15" x14ac:dyDescent="0.2">
      <c r="B1133">
        <v>201301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70</v>
      </c>
      <c r="M1133" t="s">
        <v>2369</v>
      </c>
      <c r="N1133" t="s">
        <v>370</v>
      </c>
      <c r="O1133" t="s">
        <v>369</v>
      </c>
    </row>
    <row r="1134" spans="1:15" x14ac:dyDescent="0.2">
      <c r="B1134">
        <v>201207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70</v>
      </c>
      <c r="M1134" t="s">
        <v>2369</v>
      </c>
      <c r="N1134" t="s">
        <v>370</v>
      </c>
      <c r="O1134" t="s">
        <v>369</v>
      </c>
    </row>
    <row r="1135" spans="1:15" x14ac:dyDescent="0.2">
      <c r="B1135">
        <v>201201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70</v>
      </c>
      <c r="M1135" t="s">
        <v>2369</v>
      </c>
      <c r="N1135" t="s">
        <v>370</v>
      </c>
      <c r="O1135" t="s">
        <v>369</v>
      </c>
    </row>
    <row r="1137" spans="1:15" x14ac:dyDescent="0.2">
      <c r="A1137" t="s">
        <v>371</v>
      </c>
      <c r="B1137">
        <v>201401</v>
      </c>
      <c r="C1137">
        <v>19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19</v>
      </c>
      <c r="L1137">
        <v>70</v>
      </c>
      <c r="M1137" t="s">
        <v>2369</v>
      </c>
      <c r="N1137" t="s">
        <v>372</v>
      </c>
      <c r="O1137" t="s">
        <v>371</v>
      </c>
    </row>
    <row r="1138" spans="1:15" x14ac:dyDescent="0.2">
      <c r="B1138">
        <v>201307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70</v>
      </c>
      <c r="M1138" t="s">
        <v>2369</v>
      </c>
      <c r="N1138" t="s">
        <v>372</v>
      </c>
      <c r="O1138" t="s">
        <v>371</v>
      </c>
    </row>
    <row r="1139" spans="1:15" x14ac:dyDescent="0.2">
      <c r="B1139">
        <v>201301</v>
      </c>
      <c r="C1139">
        <v>19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19</v>
      </c>
      <c r="L1139">
        <v>70</v>
      </c>
      <c r="M1139" t="s">
        <v>2369</v>
      </c>
      <c r="N1139" t="s">
        <v>372</v>
      </c>
      <c r="O1139" t="s">
        <v>371</v>
      </c>
    </row>
    <row r="1140" spans="1:15" x14ac:dyDescent="0.2">
      <c r="B1140">
        <v>201207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70</v>
      </c>
      <c r="M1140" t="s">
        <v>2369</v>
      </c>
      <c r="N1140" t="s">
        <v>372</v>
      </c>
      <c r="O1140" t="s">
        <v>371</v>
      </c>
    </row>
    <row r="1141" spans="1:15" x14ac:dyDescent="0.2">
      <c r="B1141">
        <v>201201</v>
      </c>
      <c r="C1141">
        <v>25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25</v>
      </c>
      <c r="L1141">
        <v>70</v>
      </c>
      <c r="M1141" t="s">
        <v>2369</v>
      </c>
      <c r="N1141" t="s">
        <v>372</v>
      </c>
      <c r="O1141" t="s">
        <v>371</v>
      </c>
    </row>
    <row r="1143" spans="1:15" x14ac:dyDescent="0.2">
      <c r="A1143" t="s">
        <v>373</v>
      </c>
      <c r="B1143">
        <v>201401</v>
      </c>
      <c r="C1143">
        <v>31</v>
      </c>
      <c r="D1143">
        <v>0</v>
      </c>
      <c r="E1143">
        <v>0</v>
      </c>
      <c r="F1143">
        <v>0</v>
      </c>
      <c r="G1143">
        <v>1</v>
      </c>
      <c r="H1143">
        <v>0</v>
      </c>
      <c r="I1143">
        <v>0</v>
      </c>
      <c r="J1143">
        <v>0</v>
      </c>
      <c r="K1143">
        <v>32</v>
      </c>
      <c r="L1143">
        <v>70</v>
      </c>
      <c r="M1143" t="s">
        <v>2369</v>
      </c>
      <c r="N1143" t="s">
        <v>374</v>
      </c>
      <c r="O1143" t="s">
        <v>373</v>
      </c>
    </row>
    <row r="1144" spans="1:15" x14ac:dyDescent="0.2">
      <c r="B1144">
        <v>201307</v>
      </c>
      <c r="C1144">
        <v>32</v>
      </c>
      <c r="D1144">
        <v>0</v>
      </c>
      <c r="E1144">
        <v>0</v>
      </c>
      <c r="F1144">
        <v>0</v>
      </c>
      <c r="G1144">
        <v>1</v>
      </c>
      <c r="H1144">
        <v>0</v>
      </c>
      <c r="I1144">
        <v>0</v>
      </c>
      <c r="J1144">
        <v>0</v>
      </c>
      <c r="K1144">
        <v>33</v>
      </c>
      <c r="L1144">
        <v>70</v>
      </c>
      <c r="M1144" t="s">
        <v>2369</v>
      </c>
      <c r="N1144" t="s">
        <v>374</v>
      </c>
      <c r="O1144" t="s">
        <v>373</v>
      </c>
    </row>
    <row r="1145" spans="1:15" x14ac:dyDescent="0.2">
      <c r="B1145">
        <v>201301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70</v>
      </c>
      <c r="M1145" t="s">
        <v>2369</v>
      </c>
      <c r="N1145" t="s">
        <v>374</v>
      </c>
      <c r="O1145" t="s">
        <v>373</v>
      </c>
    </row>
    <row r="1146" spans="1:15" x14ac:dyDescent="0.2">
      <c r="B1146">
        <v>201207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70</v>
      </c>
      <c r="M1146" t="s">
        <v>2369</v>
      </c>
      <c r="N1146" t="s">
        <v>374</v>
      </c>
      <c r="O1146" t="s">
        <v>373</v>
      </c>
    </row>
    <row r="1148" spans="1:15" x14ac:dyDescent="0.2">
      <c r="A1148" t="s">
        <v>375</v>
      </c>
      <c r="B1148">
        <v>201401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70</v>
      </c>
      <c r="M1148" t="s">
        <v>2369</v>
      </c>
      <c r="N1148" t="s">
        <v>376</v>
      </c>
      <c r="O1148" t="s">
        <v>375</v>
      </c>
    </row>
    <row r="1149" spans="1:15" x14ac:dyDescent="0.2">
      <c r="B1149">
        <v>201301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70</v>
      </c>
      <c r="N1149" t="s">
        <v>376</v>
      </c>
      <c r="O1149" t="s">
        <v>375</v>
      </c>
    </row>
    <row r="1150" spans="1:15" x14ac:dyDescent="0.2">
      <c r="B1150">
        <v>201207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70</v>
      </c>
      <c r="N1150" t="s">
        <v>376</v>
      </c>
      <c r="O1150" t="s">
        <v>375</v>
      </c>
    </row>
    <row r="1151" spans="1:15" x14ac:dyDescent="0.2">
      <c r="B1151">
        <v>201201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70</v>
      </c>
      <c r="N1151" t="s">
        <v>376</v>
      </c>
      <c r="O1151" t="s">
        <v>375</v>
      </c>
    </row>
    <row r="1153" spans="1:15" x14ac:dyDescent="0.2">
      <c r="A1153" t="s">
        <v>377</v>
      </c>
      <c r="B1153">
        <v>201401</v>
      </c>
      <c r="C1153">
        <v>65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14</v>
      </c>
      <c r="J1153">
        <v>0</v>
      </c>
      <c r="K1153">
        <v>79</v>
      </c>
      <c r="L1153">
        <v>70</v>
      </c>
      <c r="M1153" t="s">
        <v>2369</v>
      </c>
      <c r="N1153" t="s">
        <v>378</v>
      </c>
      <c r="O1153" t="s">
        <v>377</v>
      </c>
    </row>
    <row r="1154" spans="1:15" x14ac:dyDescent="0.2">
      <c r="B1154">
        <v>201307</v>
      </c>
      <c r="C1154">
        <v>68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14</v>
      </c>
      <c r="J1154">
        <v>0</v>
      </c>
      <c r="K1154">
        <v>82</v>
      </c>
      <c r="L1154">
        <v>70</v>
      </c>
      <c r="M1154" t="s">
        <v>2369</v>
      </c>
      <c r="N1154" t="s">
        <v>378</v>
      </c>
      <c r="O1154" t="s">
        <v>377</v>
      </c>
    </row>
    <row r="1155" spans="1:15" x14ac:dyDescent="0.2">
      <c r="B1155">
        <v>201301</v>
      </c>
      <c r="C1155">
        <v>71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14</v>
      </c>
      <c r="J1155">
        <v>0</v>
      </c>
      <c r="K1155">
        <v>85</v>
      </c>
      <c r="L1155">
        <v>70</v>
      </c>
      <c r="M1155" t="s">
        <v>2369</v>
      </c>
      <c r="N1155" t="s">
        <v>378</v>
      </c>
      <c r="O1155" t="s">
        <v>377</v>
      </c>
    </row>
    <row r="1156" spans="1:15" x14ac:dyDescent="0.2">
      <c r="B1156">
        <v>201207</v>
      </c>
      <c r="C1156">
        <v>68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14</v>
      </c>
      <c r="J1156">
        <v>0</v>
      </c>
      <c r="K1156">
        <v>82</v>
      </c>
      <c r="L1156">
        <v>70</v>
      </c>
      <c r="M1156" t="s">
        <v>2369</v>
      </c>
      <c r="N1156" t="s">
        <v>378</v>
      </c>
      <c r="O1156" t="s">
        <v>377</v>
      </c>
    </row>
    <row r="1157" spans="1:15" x14ac:dyDescent="0.2">
      <c r="B1157">
        <v>201201</v>
      </c>
      <c r="C1157">
        <v>72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72</v>
      </c>
      <c r="L1157">
        <v>70</v>
      </c>
      <c r="M1157" t="s">
        <v>2369</v>
      </c>
      <c r="N1157" t="s">
        <v>378</v>
      </c>
      <c r="O1157" t="s">
        <v>377</v>
      </c>
    </row>
    <row r="1159" spans="1:15" x14ac:dyDescent="0.2">
      <c r="A1159" t="s">
        <v>379</v>
      </c>
      <c r="B1159">
        <v>201401</v>
      </c>
      <c r="C1159">
        <v>34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34</v>
      </c>
      <c r="L1159">
        <v>70</v>
      </c>
      <c r="M1159" t="s">
        <v>2369</v>
      </c>
      <c r="N1159" t="s">
        <v>380</v>
      </c>
      <c r="O1159" t="s">
        <v>379</v>
      </c>
    </row>
    <row r="1160" spans="1:15" x14ac:dyDescent="0.2">
      <c r="B1160">
        <v>201307</v>
      </c>
      <c r="C1160">
        <v>35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35</v>
      </c>
      <c r="L1160">
        <v>70</v>
      </c>
      <c r="M1160" t="s">
        <v>2369</v>
      </c>
      <c r="N1160" t="s">
        <v>380</v>
      </c>
      <c r="O1160" t="s">
        <v>379</v>
      </c>
    </row>
    <row r="1161" spans="1:15" x14ac:dyDescent="0.2">
      <c r="B1161">
        <v>201301</v>
      </c>
      <c r="C1161">
        <v>35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35</v>
      </c>
      <c r="L1161">
        <v>70</v>
      </c>
      <c r="M1161" t="s">
        <v>2369</v>
      </c>
      <c r="N1161" t="s">
        <v>380</v>
      </c>
      <c r="O1161" t="s">
        <v>379</v>
      </c>
    </row>
    <row r="1162" spans="1:15" x14ac:dyDescent="0.2">
      <c r="B1162">
        <v>201207</v>
      </c>
      <c r="C1162">
        <v>33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7</v>
      </c>
      <c r="J1162">
        <v>7</v>
      </c>
      <c r="K1162">
        <v>40</v>
      </c>
      <c r="L1162">
        <v>70</v>
      </c>
      <c r="M1162" t="s">
        <v>2369</v>
      </c>
      <c r="N1162" t="s">
        <v>380</v>
      </c>
      <c r="O1162" t="s">
        <v>379</v>
      </c>
    </row>
    <row r="1163" spans="1:15" x14ac:dyDescent="0.2">
      <c r="B1163">
        <v>201201</v>
      </c>
      <c r="C1163">
        <v>35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22</v>
      </c>
      <c r="J1163">
        <v>8</v>
      </c>
      <c r="K1163">
        <v>57</v>
      </c>
      <c r="L1163">
        <v>70</v>
      </c>
      <c r="M1163" t="s">
        <v>2369</v>
      </c>
      <c r="N1163" t="s">
        <v>380</v>
      </c>
      <c r="O1163" t="s">
        <v>379</v>
      </c>
    </row>
    <row r="1165" spans="1:15" x14ac:dyDescent="0.2">
      <c r="A1165" t="s">
        <v>659</v>
      </c>
      <c r="B1165">
        <v>201401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70</v>
      </c>
      <c r="M1165" t="s">
        <v>2369</v>
      </c>
      <c r="N1165" t="s">
        <v>381</v>
      </c>
      <c r="O1165" t="s">
        <v>659</v>
      </c>
    </row>
    <row r="1167" spans="1:15" x14ac:dyDescent="0.2">
      <c r="A1167" t="s">
        <v>660</v>
      </c>
      <c r="B1167">
        <v>201401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70</v>
      </c>
      <c r="M1167" t="s">
        <v>2369</v>
      </c>
      <c r="N1167" t="s">
        <v>382</v>
      </c>
      <c r="O1167" t="s">
        <v>660</v>
      </c>
    </row>
    <row r="1168" spans="1:15" x14ac:dyDescent="0.2">
      <c r="B1168">
        <v>201201</v>
      </c>
      <c r="C1168">
        <v>15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15</v>
      </c>
      <c r="L1168">
        <v>70</v>
      </c>
      <c r="N1168" t="s">
        <v>382</v>
      </c>
      <c r="O1168" t="s">
        <v>660</v>
      </c>
    </row>
    <row r="1170" spans="1:15" x14ac:dyDescent="0.2">
      <c r="A1170" t="s">
        <v>383</v>
      </c>
      <c r="B1170">
        <v>201401</v>
      </c>
      <c r="C1170">
        <v>1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1</v>
      </c>
      <c r="L1170">
        <v>70</v>
      </c>
      <c r="M1170" t="s">
        <v>2369</v>
      </c>
      <c r="N1170" t="s">
        <v>384</v>
      </c>
      <c r="O1170" t="s">
        <v>383</v>
      </c>
    </row>
    <row r="1171" spans="1:15" x14ac:dyDescent="0.2">
      <c r="B1171">
        <v>201307</v>
      </c>
      <c r="C1171">
        <v>1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1</v>
      </c>
      <c r="L1171">
        <v>70</v>
      </c>
      <c r="M1171" t="s">
        <v>2369</v>
      </c>
      <c r="N1171" t="s">
        <v>384</v>
      </c>
      <c r="O1171" t="s">
        <v>383</v>
      </c>
    </row>
    <row r="1172" spans="1:15" x14ac:dyDescent="0.2">
      <c r="B1172">
        <v>201301</v>
      </c>
      <c r="C1172">
        <v>2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2</v>
      </c>
      <c r="L1172">
        <v>70</v>
      </c>
      <c r="M1172" t="s">
        <v>2369</v>
      </c>
      <c r="N1172" t="s">
        <v>384</v>
      </c>
      <c r="O1172" t="s">
        <v>383</v>
      </c>
    </row>
    <row r="1173" spans="1:15" x14ac:dyDescent="0.2">
      <c r="B1173">
        <v>201207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70</v>
      </c>
      <c r="M1173" t="s">
        <v>2369</v>
      </c>
      <c r="N1173" t="s">
        <v>384</v>
      </c>
      <c r="O1173" t="s">
        <v>383</v>
      </c>
    </row>
    <row r="1174" spans="1:15" x14ac:dyDescent="0.2">
      <c r="B1174">
        <v>201201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70</v>
      </c>
      <c r="M1174" t="s">
        <v>2369</v>
      </c>
      <c r="N1174" t="s">
        <v>384</v>
      </c>
      <c r="O1174" t="s">
        <v>383</v>
      </c>
    </row>
    <row r="1176" spans="1:15" x14ac:dyDescent="0.2">
      <c r="A1176" t="s">
        <v>385</v>
      </c>
      <c r="B1176">
        <v>201401</v>
      </c>
      <c r="C1176">
        <v>0</v>
      </c>
      <c r="D1176">
        <v>33</v>
      </c>
      <c r="E1176">
        <v>16</v>
      </c>
      <c r="F1176">
        <v>49</v>
      </c>
      <c r="G1176">
        <v>54</v>
      </c>
      <c r="H1176">
        <v>6</v>
      </c>
      <c r="I1176">
        <v>0</v>
      </c>
      <c r="J1176">
        <v>0</v>
      </c>
      <c r="K1176">
        <v>109</v>
      </c>
      <c r="L1176">
        <v>70</v>
      </c>
      <c r="M1176" t="s">
        <v>2369</v>
      </c>
      <c r="N1176" t="s">
        <v>386</v>
      </c>
      <c r="O1176" t="s">
        <v>385</v>
      </c>
    </row>
    <row r="1177" spans="1:15" x14ac:dyDescent="0.2">
      <c r="B1177">
        <v>201307</v>
      </c>
      <c r="C1177">
        <v>0</v>
      </c>
      <c r="D1177">
        <v>41</v>
      </c>
      <c r="E1177">
        <v>16</v>
      </c>
      <c r="F1177">
        <v>57</v>
      </c>
      <c r="G1177">
        <v>46</v>
      </c>
      <c r="H1177">
        <v>6</v>
      </c>
      <c r="I1177">
        <v>0</v>
      </c>
      <c r="J1177">
        <v>0</v>
      </c>
      <c r="K1177">
        <v>109</v>
      </c>
      <c r="L1177">
        <v>70</v>
      </c>
      <c r="M1177" t="s">
        <v>2369</v>
      </c>
      <c r="N1177" t="s">
        <v>386</v>
      </c>
      <c r="O1177" t="s">
        <v>385</v>
      </c>
    </row>
    <row r="1178" spans="1:15" x14ac:dyDescent="0.2">
      <c r="B1178">
        <v>201301</v>
      </c>
      <c r="C1178">
        <v>0</v>
      </c>
      <c r="D1178">
        <v>52</v>
      </c>
      <c r="E1178">
        <v>16</v>
      </c>
      <c r="F1178">
        <v>68</v>
      </c>
      <c r="G1178">
        <v>35</v>
      </c>
      <c r="H1178">
        <v>1</v>
      </c>
      <c r="I1178">
        <v>0</v>
      </c>
      <c r="J1178">
        <v>0</v>
      </c>
      <c r="K1178">
        <v>104</v>
      </c>
      <c r="L1178">
        <v>70</v>
      </c>
      <c r="M1178" t="s">
        <v>2369</v>
      </c>
      <c r="N1178" t="s">
        <v>386</v>
      </c>
      <c r="O1178" t="s">
        <v>385</v>
      </c>
    </row>
    <row r="1179" spans="1:15" x14ac:dyDescent="0.2">
      <c r="B1179">
        <v>201207</v>
      </c>
      <c r="C1179">
        <v>0</v>
      </c>
      <c r="D1179">
        <v>57</v>
      </c>
      <c r="E1179">
        <v>16</v>
      </c>
      <c r="F1179">
        <v>73</v>
      </c>
      <c r="G1179">
        <v>28</v>
      </c>
      <c r="H1179">
        <v>0</v>
      </c>
      <c r="I1179">
        <v>0</v>
      </c>
      <c r="J1179">
        <v>0</v>
      </c>
      <c r="K1179">
        <v>101</v>
      </c>
      <c r="L1179">
        <v>70</v>
      </c>
      <c r="M1179" t="s">
        <v>2369</v>
      </c>
      <c r="N1179" t="s">
        <v>386</v>
      </c>
      <c r="O1179" t="s">
        <v>385</v>
      </c>
    </row>
    <row r="1180" spans="1:15" x14ac:dyDescent="0.2">
      <c r="B1180">
        <v>201201</v>
      </c>
      <c r="C1180">
        <v>0</v>
      </c>
      <c r="D1180">
        <v>48</v>
      </c>
      <c r="E1180">
        <v>16</v>
      </c>
      <c r="F1180">
        <v>64</v>
      </c>
      <c r="G1180">
        <v>35</v>
      </c>
      <c r="H1180">
        <v>0</v>
      </c>
      <c r="I1180">
        <v>0</v>
      </c>
      <c r="J1180">
        <v>0</v>
      </c>
      <c r="K1180">
        <v>99</v>
      </c>
      <c r="L1180">
        <v>70</v>
      </c>
      <c r="M1180" t="s">
        <v>2369</v>
      </c>
      <c r="N1180" t="s">
        <v>386</v>
      </c>
      <c r="O1180" t="s">
        <v>385</v>
      </c>
    </row>
    <row r="1182" spans="1:15" x14ac:dyDescent="0.2">
      <c r="A1182" t="s">
        <v>387</v>
      </c>
      <c r="B1182">
        <v>201401</v>
      </c>
      <c r="C1182">
        <v>40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40</v>
      </c>
      <c r="L1182">
        <v>70</v>
      </c>
      <c r="M1182" t="s">
        <v>2369</v>
      </c>
      <c r="N1182" t="s">
        <v>388</v>
      </c>
      <c r="O1182" t="s">
        <v>387</v>
      </c>
    </row>
    <row r="1183" spans="1:15" x14ac:dyDescent="0.2">
      <c r="B1183">
        <v>201307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70</v>
      </c>
      <c r="M1183" t="s">
        <v>2369</v>
      </c>
      <c r="N1183" t="s">
        <v>388</v>
      </c>
      <c r="O1183" t="s">
        <v>387</v>
      </c>
    </row>
    <row r="1184" spans="1:15" x14ac:dyDescent="0.2">
      <c r="B1184">
        <v>201301</v>
      </c>
      <c r="C1184">
        <v>20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20</v>
      </c>
      <c r="L1184">
        <v>70</v>
      </c>
      <c r="M1184" t="s">
        <v>2369</v>
      </c>
      <c r="N1184" t="s">
        <v>388</v>
      </c>
      <c r="O1184" t="s">
        <v>387</v>
      </c>
    </row>
    <row r="1185" spans="1:15" x14ac:dyDescent="0.2">
      <c r="B1185">
        <v>201207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70</v>
      </c>
      <c r="M1185" t="s">
        <v>2369</v>
      </c>
      <c r="N1185" t="s">
        <v>388</v>
      </c>
      <c r="O1185" t="s">
        <v>387</v>
      </c>
    </row>
    <row r="1186" spans="1:15" x14ac:dyDescent="0.2">
      <c r="B1186">
        <v>201201</v>
      </c>
      <c r="C1186">
        <v>20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20</v>
      </c>
      <c r="L1186">
        <v>70</v>
      </c>
      <c r="M1186" t="s">
        <v>2369</v>
      </c>
      <c r="N1186" t="s">
        <v>388</v>
      </c>
      <c r="O1186" t="s">
        <v>387</v>
      </c>
    </row>
    <row r="1188" spans="1:15" x14ac:dyDescent="0.2">
      <c r="A1188" t="s">
        <v>389</v>
      </c>
      <c r="B1188">
        <v>201401</v>
      </c>
      <c r="C1188">
        <v>31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31</v>
      </c>
      <c r="L1188">
        <v>70</v>
      </c>
      <c r="M1188" t="s">
        <v>2369</v>
      </c>
      <c r="N1188" t="s">
        <v>390</v>
      </c>
      <c r="O1188" t="s">
        <v>389</v>
      </c>
    </row>
    <row r="1189" spans="1:15" x14ac:dyDescent="0.2">
      <c r="B1189">
        <v>201307</v>
      </c>
      <c r="C1189">
        <v>30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30</v>
      </c>
      <c r="L1189">
        <v>70</v>
      </c>
      <c r="M1189" t="s">
        <v>2369</v>
      </c>
      <c r="N1189" t="s">
        <v>390</v>
      </c>
      <c r="O1189" t="s">
        <v>389</v>
      </c>
    </row>
    <row r="1190" spans="1:15" x14ac:dyDescent="0.2">
      <c r="B1190">
        <v>201301</v>
      </c>
      <c r="C1190">
        <v>35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1</v>
      </c>
      <c r="J1190">
        <v>1</v>
      </c>
      <c r="K1190">
        <v>36</v>
      </c>
      <c r="L1190">
        <v>70</v>
      </c>
      <c r="M1190" t="s">
        <v>2369</v>
      </c>
      <c r="N1190" t="s">
        <v>390</v>
      </c>
      <c r="O1190" t="s">
        <v>389</v>
      </c>
    </row>
    <row r="1191" spans="1:15" x14ac:dyDescent="0.2">
      <c r="B1191">
        <v>201207</v>
      </c>
      <c r="C1191">
        <v>32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1</v>
      </c>
      <c r="J1191">
        <v>1</v>
      </c>
      <c r="K1191">
        <v>33</v>
      </c>
      <c r="L1191">
        <v>70</v>
      </c>
      <c r="M1191" t="s">
        <v>2369</v>
      </c>
      <c r="N1191" t="s">
        <v>390</v>
      </c>
      <c r="O1191" t="s">
        <v>389</v>
      </c>
    </row>
    <row r="1193" spans="1:15" x14ac:dyDescent="0.2">
      <c r="A1193" t="s">
        <v>391</v>
      </c>
      <c r="B1193">
        <v>201401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70</v>
      </c>
      <c r="M1193" t="s">
        <v>2369</v>
      </c>
      <c r="N1193" t="s">
        <v>392</v>
      </c>
      <c r="O1193" t="s">
        <v>391</v>
      </c>
    </row>
    <row r="1194" spans="1:15" x14ac:dyDescent="0.2">
      <c r="B1194">
        <v>201307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70</v>
      </c>
      <c r="M1194" t="s">
        <v>2369</v>
      </c>
      <c r="N1194" t="s">
        <v>392</v>
      </c>
      <c r="O1194" t="s">
        <v>391</v>
      </c>
    </row>
    <row r="1195" spans="1:15" x14ac:dyDescent="0.2">
      <c r="B1195">
        <v>201301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70</v>
      </c>
      <c r="M1195" t="s">
        <v>2369</v>
      </c>
      <c r="N1195" t="s">
        <v>392</v>
      </c>
      <c r="O1195" t="s">
        <v>391</v>
      </c>
    </row>
    <row r="1196" spans="1:15" x14ac:dyDescent="0.2">
      <c r="B1196">
        <v>201207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70</v>
      </c>
      <c r="M1196" t="s">
        <v>2369</v>
      </c>
      <c r="N1196" t="s">
        <v>392</v>
      </c>
      <c r="O1196" t="s">
        <v>391</v>
      </c>
    </row>
    <row r="1197" spans="1:15" x14ac:dyDescent="0.2">
      <c r="B1197">
        <v>201201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70</v>
      </c>
      <c r="M1197" t="s">
        <v>2369</v>
      </c>
      <c r="N1197" t="s">
        <v>392</v>
      </c>
      <c r="O1197" t="s">
        <v>391</v>
      </c>
    </row>
    <row r="1199" spans="1:15" x14ac:dyDescent="0.2">
      <c r="A1199" t="s">
        <v>393</v>
      </c>
      <c r="B1199">
        <v>201401</v>
      </c>
      <c r="C1199">
        <v>31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31</v>
      </c>
      <c r="L1199">
        <v>70</v>
      </c>
      <c r="M1199" t="s">
        <v>2369</v>
      </c>
      <c r="N1199" t="s">
        <v>394</v>
      </c>
      <c r="O1199" t="s">
        <v>393</v>
      </c>
    </row>
    <row r="1200" spans="1:15" x14ac:dyDescent="0.2">
      <c r="B1200">
        <v>201307</v>
      </c>
      <c r="C1200">
        <v>32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32</v>
      </c>
      <c r="L1200">
        <v>70</v>
      </c>
      <c r="M1200" t="s">
        <v>2369</v>
      </c>
      <c r="N1200" t="s">
        <v>394</v>
      </c>
      <c r="O1200" t="s">
        <v>393</v>
      </c>
    </row>
    <row r="1201" spans="1:15" x14ac:dyDescent="0.2">
      <c r="B1201">
        <v>201301</v>
      </c>
      <c r="C1201">
        <v>27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27</v>
      </c>
      <c r="L1201">
        <v>70</v>
      </c>
      <c r="M1201" t="s">
        <v>2369</v>
      </c>
      <c r="N1201" t="s">
        <v>394</v>
      </c>
      <c r="O1201" t="s">
        <v>393</v>
      </c>
    </row>
    <row r="1202" spans="1:15" x14ac:dyDescent="0.2">
      <c r="B1202">
        <v>201207</v>
      </c>
      <c r="C1202">
        <v>19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19</v>
      </c>
      <c r="L1202">
        <v>70</v>
      </c>
      <c r="M1202" t="s">
        <v>2369</v>
      </c>
      <c r="N1202" t="s">
        <v>394</v>
      </c>
      <c r="O1202" t="s">
        <v>393</v>
      </c>
    </row>
    <row r="1203" spans="1:15" x14ac:dyDescent="0.2">
      <c r="B1203">
        <v>201201</v>
      </c>
      <c r="C1203">
        <v>19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19</v>
      </c>
      <c r="L1203">
        <v>70</v>
      </c>
      <c r="M1203" t="s">
        <v>2369</v>
      </c>
      <c r="N1203" t="s">
        <v>394</v>
      </c>
      <c r="O1203" t="s">
        <v>393</v>
      </c>
    </row>
    <row r="1205" spans="1:15" x14ac:dyDescent="0.2">
      <c r="A1205" t="s">
        <v>395</v>
      </c>
      <c r="B1205">
        <v>201401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70</v>
      </c>
      <c r="M1205" t="s">
        <v>2369</v>
      </c>
      <c r="N1205" t="s">
        <v>396</v>
      </c>
      <c r="O1205" t="s">
        <v>395</v>
      </c>
    </row>
    <row r="1206" spans="1:15" x14ac:dyDescent="0.2">
      <c r="B1206">
        <v>201301</v>
      </c>
      <c r="C1206">
        <v>18</v>
      </c>
      <c r="D1206">
        <v>3</v>
      </c>
      <c r="E1206">
        <v>0</v>
      </c>
      <c r="F1206">
        <v>3</v>
      </c>
      <c r="G1206">
        <v>0</v>
      </c>
      <c r="H1206">
        <v>0</v>
      </c>
      <c r="I1206">
        <v>0</v>
      </c>
      <c r="J1206">
        <v>0</v>
      </c>
      <c r="K1206">
        <v>21</v>
      </c>
      <c r="L1206">
        <v>70</v>
      </c>
      <c r="N1206" t="s">
        <v>396</v>
      </c>
      <c r="O1206" t="s">
        <v>395</v>
      </c>
    </row>
    <row r="1208" spans="1:15" x14ac:dyDescent="0.2">
      <c r="A1208" t="s">
        <v>397</v>
      </c>
      <c r="B1208">
        <v>201401</v>
      </c>
      <c r="C1208">
        <v>13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13</v>
      </c>
      <c r="L1208">
        <v>70</v>
      </c>
      <c r="M1208" t="s">
        <v>2369</v>
      </c>
      <c r="N1208" t="s">
        <v>398</v>
      </c>
      <c r="O1208" t="s">
        <v>397</v>
      </c>
    </row>
    <row r="1209" spans="1:15" x14ac:dyDescent="0.2">
      <c r="B1209">
        <v>201307</v>
      </c>
      <c r="C1209">
        <v>20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20</v>
      </c>
      <c r="L1209">
        <v>70</v>
      </c>
      <c r="M1209" t="s">
        <v>2369</v>
      </c>
      <c r="N1209" t="s">
        <v>398</v>
      </c>
      <c r="O1209" t="s">
        <v>397</v>
      </c>
    </row>
    <row r="1210" spans="1:15" x14ac:dyDescent="0.2">
      <c r="B1210">
        <v>201301</v>
      </c>
      <c r="C1210">
        <v>21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21</v>
      </c>
      <c r="L1210">
        <v>70</v>
      </c>
      <c r="M1210" t="s">
        <v>2369</v>
      </c>
      <c r="N1210" t="s">
        <v>398</v>
      </c>
      <c r="O1210" t="s">
        <v>397</v>
      </c>
    </row>
    <row r="1211" spans="1:15" x14ac:dyDescent="0.2">
      <c r="B1211">
        <v>201201</v>
      </c>
      <c r="C1211">
        <v>15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15</v>
      </c>
      <c r="L1211">
        <v>70</v>
      </c>
      <c r="M1211" t="s">
        <v>2369</v>
      </c>
      <c r="N1211" t="s">
        <v>398</v>
      </c>
      <c r="O1211" t="s">
        <v>397</v>
      </c>
    </row>
    <row r="1213" spans="1:15" x14ac:dyDescent="0.2">
      <c r="A1213" t="s">
        <v>399</v>
      </c>
      <c r="B1213">
        <v>201401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70</v>
      </c>
      <c r="M1213" t="s">
        <v>2369</v>
      </c>
      <c r="N1213" t="s">
        <v>400</v>
      </c>
      <c r="O1213" t="s">
        <v>399</v>
      </c>
    </row>
    <row r="1214" spans="1:15" x14ac:dyDescent="0.2">
      <c r="B1214">
        <v>201307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14</v>
      </c>
      <c r="J1214">
        <v>14</v>
      </c>
      <c r="K1214">
        <v>14</v>
      </c>
      <c r="L1214">
        <v>70</v>
      </c>
      <c r="M1214" t="s">
        <v>2369</v>
      </c>
      <c r="N1214" t="s">
        <v>400</v>
      </c>
      <c r="O1214" t="s">
        <v>399</v>
      </c>
    </row>
    <row r="1215" spans="1:15" x14ac:dyDescent="0.2">
      <c r="B1215">
        <v>201301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70</v>
      </c>
      <c r="M1215" t="s">
        <v>2369</v>
      </c>
      <c r="N1215" t="s">
        <v>400</v>
      </c>
      <c r="O1215" t="s">
        <v>399</v>
      </c>
    </row>
    <row r="1216" spans="1:15" x14ac:dyDescent="0.2">
      <c r="B1216">
        <v>201207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70</v>
      </c>
      <c r="M1216" t="s">
        <v>2369</v>
      </c>
      <c r="N1216" t="s">
        <v>400</v>
      </c>
      <c r="O1216" t="s">
        <v>399</v>
      </c>
    </row>
    <row r="1217" spans="1:15" x14ac:dyDescent="0.2">
      <c r="B1217">
        <v>201201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70</v>
      </c>
      <c r="M1217" t="s">
        <v>2369</v>
      </c>
      <c r="N1217" t="s">
        <v>400</v>
      </c>
      <c r="O1217" t="s">
        <v>399</v>
      </c>
    </row>
    <row r="1219" spans="1:15" x14ac:dyDescent="0.2">
      <c r="A1219" t="s">
        <v>401</v>
      </c>
      <c r="B1219">
        <v>201401</v>
      </c>
      <c r="C1219">
        <v>15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15</v>
      </c>
      <c r="L1219">
        <v>70</v>
      </c>
      <c r="M1219" t="s">
        <v>2369</v>
      </c>
      <c r="N1219" t="s">
        <v>402</v>
      </c>
      <c r="O1219" t="s">
        <v>401</v>
      </c>
    </row>
    <row r="1220" spans="1:15" x14ac:dyDescent="0.2">
      <c r="B1220">
        <v>201307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70</v>
      </c>
      <c r="M1220" t="s">
        <v>2369</v>
      </c>
      <c r="N1220" t="s">
        <v>402</v>
      </c>
      <c r="O1220" t="s">
        <v>401</v>
      </c>
    </row>
    <row r="1221" spans="1:15" x14ac:dyDescent="0.2">
      <c r="B1221">
        <v>201301</v>
      </c>
      <c r="C1221">
        <v>15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15</v>
      </c>
      <c r="L1221">
        <v>70</v>
      </c>
      <c r="M1221" t="s">
        <v>2369</v>
      </c>
      <c r="N1221" t="s">
        <v>402</v>
      </c>
      <c r="O1221" t="s">
        <v>401</v>
      </c>
    </row>
    <row r="1222" spans="1:15" x14ac:dyDescent="0.2">
      <c r="B1222">
        <v>201207</v>
      </c>
      <c r="C1222">
        <v>15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15</v>
      </c>
      <c r="L1222">
        <v>70</v>
      </c>
      <c r="M1222" t="s">
        <v>2369</v>
      </c>
      <c r="N1222" t="s">
        <v>402</v>
      </c>
      <c r="O1222" t="s">
        <v>401</v>
      </c>
    </row>
    <row r="1223" spans="1:15" x14ac:dyDescent="0.2">
      <c r="B1223">
        <v>201201</v>
      </c>
      <c r="C1223">
        <v>15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15</v>
      </c>
      <c r="L1223">
        <v>70</v>
      </c>
      <c r="M1223" t="s">
        <v>2369</v>
      </c>
      <c r="N1223" t="s">
        <v>402</v>
      </c>
      <c r="O1223" t="s">
        <v>401</v>
      </c>
    </row>
    <row r="1225" spans="1:15" x14ac:dyDescent="0.2">
      <c r="A1225" t="s">
        <v>403</v>
      </c>
      <c r="B1225">
        <v>201401</v>
      </c>
      <c r="C1225">
        <v>28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28</v>
      </c>
      <c r="L1225">
        <v>70</v>
      </c>
      <c r="M1225" t="s">
        <v>2369</v>
      </c>
      <c r="N1225" t="s">
        <v>404</v>
      </c>
      <c r="O1225" t="s">
        <v>403</v>
      </c>
    </row>
    <row r="1226" spans="1:15" x14ac:dyDescent="0.2">
      <c r="B1226">
        <v>201307</v>
      </c>
      <c r="C1226">
        <v>29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29</v>
      </c>
      <c r="L1226">
        <v>70</v>
      </c>
      <c r="M1226" t="s">
        <v>2369</v>
      </c>
      <c r="N1226" t="s">
        <v>404</v>
      </c>
      <c r="O1226" t="s">
        <v>403</v>
      </c>
    </row>
    <row r="1227" spans="1:15" x14ac:dyDescent="0.2">
      <c r="B1227">
        <v>201301</v>
      </c>
      <c r="C1227">
        <v>15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15</v>
      </c>
      <c r="L1227">
        <v>70</v>
      </c>
      <c r="M1227" t="s">
        <v>2369</v>
      </c>
      <c r="N1227" t="s">
        <v>404</v>
      </c>
      <c r="O1227" t="s">
        <v>403</v>
      </c>
    </row>
    <row r="1228" spans="1:15" x14ac:dyDescent="0.2">
      <c r="B1228">
        <v>201207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70</v>
      </c>
      <c r="M1228" t="s">
        <v>2369</v>
      </c>
      <c r="N1228" t="s">
        <v>404</v>
      </c>
      <c r="O1228" t="s">
        <v>403</v>
      </c>
    </row>
    <row r="1229" spans="1:15" x14ac:dyDescent="0.2">
      <c r="B1229">
        <v>201201</v>
      </c>
      <c r="C1229">
        <v>29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29</v>
      </c>
      <c r="L1229">
        <v>70</v>
      </c>
      <c r="M1229" t="s">
        <v>2369</v>
      </c>
      <c r="N1229" t="s">
        <v>404</v>
      </c>
      <c r="O1229" t="s">
        <v>403</v>
      </c>
    </row>
    <row r="1231" spans="1:15" x14ac:dyDescent="0.2">
      <c r="A1231" t="s">
        <v>405</v>
      </c>
      <c r="B1231">
        <v>201401</v>
      </c>
      <c r="C1231">
        <v>17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17</v>
      </c>
      <c r="L1231">
        <v>70</v>
      </c>
      <c r="M1231" t="s">
        <v>2369</v>
      </c>
      <c r="N1231" t="s">
        <v>406</v>
      </c>
      <c r="O1231" t="s">
        <v>405</v>
      </c>
    </row>
    <row r="1232" spans="1:15" x14ac:dyDescent="0.2">
      <c r="B1232">
        <v>201307</v>
      </c>
      <c r="C1232">
        <v>17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17</v>
      </c>
      <c r="L1232">
        <v>70</v>
      </c>
      <c r="M1232" t="s">
        <v>2369</v>
      </c>
      <c r="N1232" t="s">
        <v>406</v>
      </c>
      <c r="O1232" t="s">
        <v>405</v>
      </c>
    </row>
    <row r="1233" spans="1:15" x14ac:dyDescent="0.2">
      <c r="B1233">
        <v>201301</v>
      </c>
      <c r="C1233">
        <v>17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17</v>
      </c>
      <c r="L1233">
        <v>70</v>
      </c>
      <c r="M1233" t="s">
        <v>2369</v>
      </c>
      <c r="N1233" t="s">
        <v>406</v>
      </c>
      <c r="O1233" t="s">
        <v>405</v>
      </c>
    </row>
    <row r="1234" spans="1:15" x14ac:dyDescent="0.2">
      <c r="B1234">
        <v>201207</v>
      </c>
      <c r="C1234">
        <v>17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17</v>
      </c>
      <c r="L1234">
        <v>70</v>
      </c>
      <c r="M1234" t="s">
        <v>2369</v>
      </c>
      <c r="N1234" t="s">
        <v>406</v>
      </c>
      <c r="O1234" t="s">
        <v>405</v>
      </c>
    </row>
    <row r="1235" spans="1:15" x14ac:dyDescent="0.2">
      <c r="B1235">
        <v>201201</v>
      </c>
      <c r="C1235">
        <v>17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17</v>
      </c>
      <c r="L1235">
        <v>70</v>
      </c>
      <c r="M1235" t="s">
        <v>2369</v>
      </c>
      <c r="N1235" t="s">
        <v>406</v>
      </c>
      <c r="O1235" t="s">
        <v>405</v>
      </c>
    </row>
    <row r="1237" spans="1:15" x14ac:dyDescent="0.2">
      <c r="A1237" t="s">
        <v>661</v>
      </c>
      <c r="B1237">
        <v>201401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70</v>
      </c>
      <c r="M1237" t="s">
        <v>2369</v>
      </c>
      <c r="N1237" t="s">
        <v>407</v>
      </c>
      <c r="O1237" t="s">
        <v>661</v>
      </c>
    </row>
    <row r="1238" spans="1:15" x14ac:dyDescent="0.2">
      <c r="B1238">
        <v>201301</v>
      </c>
      <c r="C1238">
        <v>12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12</v>
      </c>
      <c r="L1238">
        <v>70</v>
      </c>
      <c r="N1238" t="s">
        <v>407</v>
      </c>
      <c r="O1238" t="s">
        <v>661</v>
      </c>
    </row>
    <row r="1239" spans="1:15" x14ac:dyDescent="0.2">
      <c r="B1239">
        <v>201201</v>
      </c>
      <c r="C1239">
        <v>12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12</v>
      </c>
      <c r="L1239">
        <v>70</v>
      </c>
      <c r="N1239" t="s">
        <v>407</v>
      </c>
      <c r="O1239" t="s">
        <v>661</v>
      </c>
    </row>
    <row r="1241" spans="1:15" x14ac:dyDescent="0.2">
      <c r="A1241" t="s">
        <v>408</v>
      </c>
      <c r="B1241">
        <v>201401</v>
      </c>
      <c r="C1241">
        <v>48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48</v>
      </c>
      <c r="L1241">
        <v>70</v>
      </c>
      <c r="M1241" t="s">
        <v>2369</v>
      </c>
      <c r="N1241" t="s">
        <v>409</v>
      </c>
      <c r="O1241" t="s">
        <v>408</v>
      </c>
    </row>
    <row r="1242" spans="1:15" x14ac:dyDescent="0.2">
      <c r="B1242">
        <v>201307</v>
      </c>
      <c r="C1242">
        <v>52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52</v>
      </c>
      <c r="L1242">
        <v>70</v>
      </c>
      <c r="M1242" t="s">
        <v>2369</v>
      </c>
      <c r="N1242" t="s">
        <v>409</v>
      </c>
      <c r="O1242" t="s">
        <v>408</v>
      </c>
    </row>
    <row r="1243" spans="1:15" x14ac:dyDescent="0.2">
      <c r="B1243">
        <v>201301</v>
      </c>
      <c r="C1243">
        <v>51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51</v>
      </c>
      <c r="L1243">
        <v>70</v>
      </c>
      <c r="M1243" t="s">
        <v>2369</v>
      </c>
      <c r="N1243" t="s">
        <v>409</v>
      </c>
      <c r="O1243" t="s">
        <v>408</v>
      </c>
    </row>
    <row r="1244" spans="1:15" x14ac:dyDescent="0.2">
      <c r="B1244">
        <v>201207</v>
      </c>
      <c r="C1244">
        <v>45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45</v>
      </c>
      <c r="L1244">
        <v>70</v>
      </c>
      <c r="M1244" t="s">
        <v>2369</v>
      </c>
      <c r="N1244" t="s">
        <v>409</v>
      </c>
      <c r="O1244" t="s">
        <v>408</v>
      </c>
    </row>
    <row r="1245" spans="1:15" x14ac:dyDescent="0.2">
      <c r="B1245">
        <v>201201</v>
      </c>
      <c r="C1245">
        <v>36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36</v>
      </c>
      <c r="L1245">
        <v>70</v>
      </c>
      <c r="M1245" t="s">
        <v>2369</v>
      </c>
      <c r="N1245" t="s">
        <v>409</v>
      </c>
      <c r="O1245" t="s">
        <v>408</v>
      </c>
    </row>
    <row r="1247" spans="1:15" x14ac:dyDescent="0.2">
      <c r="A1247" t="s">
        <v>410</v>
      </c>
      <c r="B1247">
        <v>201401</v>
      </c>
      <c r="C1247">
        <v>35</v>
      </c>
      <c r="D1247">
        <v>0</v>
      </c>
      <c r="E1247">
        <v>13</v>
      </c>
      <c r="F1247">
        <v>13</v>
      </c>
      <c r="G1247">
        <v>0</v>
      </c>
      <c r="H1247">
        <v>0</v>
      </c>
      <c r="I1247">
        <v>0</v>
      </c>
      <c r="J1247">
        <v>0</v>
      </c>
      <c r="K1247">
        <v>48</v>
      </c>
      <c r="L1247">
        <v>70</v>
      </c>
      <c r="M1247" t="s">
        <v>2369</v>
      </c>
      <c r="N1247" t="s">
        <v>411</v>
      </c>
      <c r="O1247" t="s">
        <v>410</v>
      </c>
    </row>
    <row r="1248" spans="1:15" x14ac:dyDescent="0.2">
      <c r="B1248">
        <v>201307</v>
      </c>
      <c r="C1248">
        <v>27</v>
      </c>
      <c r="D1248">
        <v>0</v>
      </c>
      <c r="E1248">
        <v>12</v>
      </c>
      <c r="F1248">
        <v>12</v>
      </c>
      <c r="G1248">
        <v>0</v>
      </c>
      <c r="H1248">
        <v>0</v>
      </c>
      <c r="I1248">
        <v>0</v>
      </c>
      <c r="J1248">
        <v>0</v>
      </c>
      <c r="K1248">
        <v>39</v>
      </c>
      <c r="L1248">
        <v>70</v>
      </c>
      <c r="M1248" t="s">
        <v>2369</v>
      </c>
      <c r="N1248" t="s">
        <v>411</v>
      </c>
      <c r="O1248" t="s">
        <v>410</v>
      </c>
    </row>
    <row r="1249" spans="1:15" x14ac:dyDescent="0.2">
      <c r="B1249">
        <v>201301</v>
      </c>
      <c r="C1249">
        <v>32</v>
      </c>
      <c r="D1249">
        <v>0</v>
      </c>
      <c r="E1249">
        <v>18</v>
      </c>
      <c r="F1249">
        <v>18</v>
      </c>
      <c r="G1249">
        <v>0</v>
      </c>
      <c r="H1249">
        <v>0</v>
      </c>
      <c r="I1249">
        <v>0</v>
      </c>
      <c r="J1249">
        <v>0</v>
      </c>
      <c r="K1249">
        <v>50</v>
      </c>
      <c r="L1249">
        <v>70</v>
      </c>
      <c r="M1249" t="s">
        <v>2369</v>
      </c>
      <c r="N1249" t="s">
        <v>411</v>
      </c>
      <c r="O1249" t="s">
        <v>410</v>
      </c>
    </row>
    <row r="1250" spans="1:15" x14ac:dyDescent="0.2">
      <c r="B1250">
        <v>201207</v>
      </c>
      <c r="C1250">
        <v>31</v>
      </c>
      <c r="D1250">
        <v>0</v>
      </c>
      <c r="E1250">
        <v>13</v>
      </c>
      <c r="F1250">
        <v>13</v>
      </c>
      <c r="G1250">
        <v>0</v>
      </c>
      <c r="H1250">
        <v>0</v>
      </c>
      <c r="I1250">
        <v>0</v>
      </c>
      <c r="J1250">
        <v>0</v>
      </c>
      <c r="K1250">
        <v>44</v>
      </c>
      <c r="L1250">
        <v>70</v>
      </c>
      <c r="M1250" t="s">
        <v>2369</v>
      </c>
      <c r="N1250" t="s">
        <v>411</v>
      </c>
      <c r="O1250" t="s">
        <v>410</v>
      </c>
    </row>
    <row r="1251" spans="1:15" x14ac:dyDescent="0.2">
      <c r="B1251">
        <v>201201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70</v>
      </c>
      <c r="M1251" t="s">
        <v>2369</v>
      </c>
      <c r="N1251" t="s">
        <v>411</v>
      </c>
      <c r="O1251" t="s">
        <v>410</v>
      </c>
    </row>
    <row r="1253" spans="1:15" x14ac:dyDescent="0.2">
      <c r="A1253" t="s">
        <v>412</v>
      </c>
      <c r="B1253">
        <v>201401</v>
      </c>
      <c r="C1253">
        <v>29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29</v>
      </c>
      <c r="L1253">
        <v>70</v>
      </c>
      <c r="M1253" t="s">
        <v>2369</v>
      </c>
      <c r="N1253" t="s">
        <v>413</v>
      </c>
      <c r="O1253" t="s">
        <v>412</v>
      </c>
    </row>
    <row r="1254" spans="1:15" x14ac:dyDescent="0.2">
      <c r="B1254">
        <v>201307</v>
      </c>
      <c r="C1254">
        <v>26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26</v>
      </c>
      <c r="L1254">
        <v>70</v>
      </c>
      <c r="M1254" t="s">
        <v>2369</v>
      </c>
      <c r="N1254" t="s">
        <v>413</v>
      </c>
      <c r="O1254" t="s">
        <v>412</v>
      </c>
    </row>
    <row r="1255" spans="1:15" x14ac:dyDescent="0.2">
      <c r="B1255">
        <v>201301</v>
      </c>
      <c r="C1255">
        <v>29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29</v>
      </c>
      <c r="L1255">
        <v>70</v>
      </c>
      <c r="M1255" t="s">
        <v>2369</v>
      </c>
      <c r="N1255" t="s">
        <v>413</v>
      </c>
      <c r="O1255" t="s">
        <v>412</v>
      </c>
    </row>
    <row r="1256" spans="1:15" x14ac:dyDescent="0.2">
      <c r="B1256">
        <v>201207</v>
      </c>
      <c r="C1256">
        <v>28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28</v>
      </c>
      <c r="L1256">
        <v>70</v>
      </c>
      <c r="M1256" t="s">
        <v>2369</v>
      </c>
      <c r="N1256" t="s">
        <v>413</v>
      </c>
      <c r="O1256" t="s">
        <v>412</v>
      </c>
    </row>
    <row r="1257" spans="1:15" x14ac:dyDescent="0.2">
      <c r="B1257">
        <v>201201</v>
      </c>
      <c r="C1257">
        <v>27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27</v>
      </c>
      <c r="L1257">
        <v>70</v>
      </c>
      <c r="M1257" t="s">
        <v>2369</v>
      </c>
      <c r="N1257" t="s">
        <v>413</v>
      </c>
      <c r="O1257" t="s">
        <v>412</v>
      </c>
    </row>
    <row r="1259" spans="1:15" x14ac:dyDescent="0.2">
      <c r="A1259" t="s">
        <v>414</v>
      </c>
      <c r="B1259">
        <v>201401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70</v>
      </c>
      <c r="M1259" t="s">
        <v>2369</v>
      </c>
      <c r="N1259" t="s">
        <v>415</v>
      </c>
      <c r="O1259" t="s">
        <v>414</v>
      </c>
    </row>
    <row r="1260" spans="1:15" x14ac:dyDescent="0.2">
      <c r="B1260">
        <v>201307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70</v>
      </c>
      <c r="M1260" t="s">
        <v>2369</v>
      </c>
      <c r="N1260" t="s">
        <v>415</v>
      </c>
      <c r="O1260" t="s">
        <v>414</v>
      </c>
    </row>
    <row r="1261" spans="1:15" x14ac:dyDescent="0.2">
      <c r="B1261">
        <v>201301</v>
      </c>
      <c r="C1261">
        <v>15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15</v>
      </c>
      <c r="L1261">
        <v>70</v>
      </c>
      <c r="M1261" t="s">
        <v>2369</v>
      </c>
      <c r="N1261" t="s">
        <v>415</v>
      </c>
      <c r="O1261" t="s">
        <v>414</v>
      </c>
    </row>
    <row r="1262" spans="1:15" x14ac:dyDescent="0.2">
      <c r="B1262">
        <v>201207</v>
      </c>
      <c r="C1262">
        <v>8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8</v>
      </c>
      <c r="L1262">
        <v>70</v>
      </c>
      <c r="M1262" t="s">
        <v>2369</v>
      </c>
      <c r="N1262" t="s">
        <v>415</v>
      </c>
      <c r="O1262" t="s">
        <v>414</v>
      </c>
    </row>
    <row r="1263" spans="1:15" x14ac:dyDescent="0.2">
      <c r="B1263">
        <v>201201</v>
      </c>
      <c r="C1263">
        <v>13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13</v>
      </c>
      <c r="L1263">
        <v>70</v>
      </c>
      <c r="M1263" t="s">
        <v>2369</v>
      </c>
      <c r="N1263" t="s">
        <v>415</v>
      </c>
      <c r="O1263" t="s">
        <v>414</v>
      </c>
    </row>
    <row r="1265" spans="1:15" x14ac:dyDescent="0.2">
      <c r="A1265" t="s">
        <v>416</v>
      </c>
      <c r="B1265">
        <v>201401</v>
      </c>
      <c r="C1265">
        <v>11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11</v>
      </c>
      <c r="L1265">
        <v>70</v>
      </c>
      <c r="M1265" t="s">
        <v>2369</v>
      </c>
      <c r="N1265" t="s">
        <v>417</v>
      </c>
      <c r="O1265" t="s">
        <v>416</v>
      </c>
    </row>
    <row r="1266" spans="1:15" x14ac:dyDescent="0.2">
      <c r="B1266">
        <v>201307</v>
      </c>
      <c r="C1266">
        <v>11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11</v>
      </c>
      <c r="L1266">
        <v>70</v>
      </c>
      <c r="M1266" t="s">
        <v>2369</v>
      </c>
      <c r="N1266" t="s">
        <v>417</v>
      </c>
      <c r="O1266" t="s">
        <v>416</v>
      </c>
    </row>
    <row r="1267" spans="1:15" x14ac:dyDescent="0.2">
      <c r="B1267">
        <v>201301</v>
      </c>
      <c r="C1267">
        <v>11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11</v>
      </c>
      <c r="L1267">
        <v>70</v>
      </c>
      <c r="M1267" t="s">
        <v>2369</v>
      </c>
      <c r="N1267" t="s">
        <v>417</v>
      </c>
      <c r="O1267" t="s">
        <v>416</v>
      </c>
    </row>
    <row r="1268" spans="1:15" x14ac:dyDescent="0.2">
      <c r="B1268">
        <v>201207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70</v>
      </c>
      <c r="M1268" t="s">
        <v>2369</v>
      </c>
      <c r="N1268" t="s">
        <v>417</v>
      </c>
      <c r="O1268" t="s">
        <v>416</v>
      </c>
    </row>
    <row r="1269" spans="1:15" x14ac:dyDescent="0.2">
      <c r="B1269">
        <v>201201</v>
      </c>
      <c r="C1269">
        <v>11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11</v>
      </c>
      <c r="L1269">
        <v>70</v>
      </c>
      <c r="M1269" t="s">
        <v>2369</v>
      </c>
      <c r="N1269" t="s">
        <v>417</v>
      </c>
      <c r="O1269" t="s">
        <v>416</v>
      </c>
    </row>
    <row r="1271" spans="1:15" x14ac:dyDescent="0.2">
      <c r="A1271" t="s">
        <v>418</v>
      </c>
      <c r="B1271">
        <v>201401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70</v>
      </c>
      <c r="M1271" t="s">
        <v>2369</v>
      </c>
      <c r="N1271" t="s">
        <v>419</v>
      </c>
      <c r="O1271" t="s">
        <v>418</v>
      </c>
    </row>
    <row r="1272" spans="1:15" x14ac:dyDescent="0.2">
      <c r="B1272">
        <v>201307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70</v>
      </c>
      <c r="M1272" t="s">
        <v>2369</v>
      </c>
      <c r="N1272" t="s">
        <v>419</v>
      </c>
      <c r="O1272" t="s">
        <v>418</v>
      </c>
    </row>
    <row r="1273" spans="1:15" x14ac:dyDescent="0.2">
      <c r="B1273">
        <v>201301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70</v>
      </c>
      <c r="M1273" t="s">
        <v>2369</v>
      </c>
      <c r="N1273" t="s">
        <v>419</v>
      </c>
      <c r="O1273" t="s">
        <v>418</v>
      </c>
    </row>
    <row r="1274" spans="1:15" x14ac:dyDescent="0.2">
      <c r="B1274">
        <v>201207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70</v>
      </c>
      <c r="M1274" t="s">
        <v>2369</v>
      </c>
      <c r="N1274" t="s">
        <v>419</v>
      </c>
      <c r="O1274" t="s">
        <v>418</v>
      </c>
    </row>
    <row r="1275" spans="1:15" x14ac:dyDescent="0.2">
      <c r="B1275">
        <v>201201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70</v>
      </c>
      <c r="M1275" t="s">
        <v>2369</v>
      </c>
      <c r="N1275" t="s">
        <v>419</v>
      </c>
      <c r="O1275" t="s">
        <v>418</v>
      </c>
    </row>
    <row r="1279" spans="1:15" x14ac:dyDescent="0.2">
      <c r="A1279" t="s">
        <v>420</v>
      </c>
      <c r="B1279">
        <v>201401</v>
      </c>
      <c r="C1279">
        <v>18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11</v>
      </c>
      <c r="J1279">
        <v>11</v>
      </c>
      <c r="K1279">
        <v>29</v>
      </c>
      <c r="L1279">
        <v>80</v>
      </c>
      <c r="M1279" t="s">
        <v>2370</v>
      </c>
      <c r="N1279" t="s">
        <v>421</v>
      </c>
      <c r="O1279" t="s">
        <v>420</v>
      </c>
    </row>
    <row r="1280" spans="1:15" x14ac:dyDescent="0.2">
      <c r="B1280">
        <v>201307</v>
      </c>
      <c r="C1280">
        <v>12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12</v>
      </c>
      <c r="L1280">
        <v>80</v>
      </c>
      <c r="M1280" t="s">
        <v>2370</v>
      </c>
      <c r="N1280" t="s">
        <v>421</v>
      </c>
      <c r="O1280" t="s">
        <v>420</v>
      </c>
    </row>
    <row r="1281" spans="1:15" x14ac:dyDescent="0.2">
      <c r="B1281">
        <v>201301</v>
      </c>
      <c r="C1281">
        <v>18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18</v>
      </c>
      <c r="L1281">
        <v>80</v>
      </c>
      <c r="M1281" t="s">
        <v>2370</v>
      </c>
      <c r="N1281" t="s">
        <v>421</v>
      </c>
      <c r="O1281" t="s">
        <v>420</v>
      </c>
    </row>
    <row r="1282" spans="1:15" x14ac:dyDescent="0.2">
      <c r="B1282">
        <v>201201</v>
      </c>
      <c r="C1282">
        <v>12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12</v>
      </c>
      <c r="L1282">
        <v>80</v>
      </c>
      <c r="M1282" t="s">
        <v>2370</v>
      </c>
      <c r="N1282" t="s">
        <v>421</v>
      </c>
      <c r="O1282" t="s">
        <v>420</v>
      </c>
    </row>
    <row r="1284" spans="1:15" x14ac:dyDescent="0.2">
      <c r="A1284" t="s">
        <v>422</v>
      </c>
      <c r="B1284">
        <v>201401</v>
      </c>
      <c r="C1284">
        <v>18</v>
      </c>
      <c r="D1284">
        <v>4</v>
      </c>
      <c r="E1284">
        <v>31</v>
      </c>
      <c r="F1284">
        <v>35</v>
      </c>
      <c r="G1284">
        <v>1</v>
      </c>
      <c r="H1284">
        <v>0</v>
      </c>
      <c r="I1284">
        <v>2</v>
      </c>
      <c r="J1284">
        <v>2</v>
      </c>
      <c r="K1284">
        <v>56</v>
      </c>
      <c r="L1284">
        <v>80</v>
      </c>
      <c r="M1284" t="s">
        <v>2370</v>
      </c>
      <c r="N1284" t="s">
        <v>423</v>
      </c>
      <c r="O1284" t="s">
        <v>422</v>
      </c>
    </row>
    <row r="1285" spans="1:15" x14ac:dyDescent="0.2">
      <c r="B1285">
        <v>201307</v>
      </c>
      <c r="C1285">
        <v>20</v>
      </c>
      <c r="D1285">
        <v>4</v>
      </c>
      <c r="E1285">
        <v>25</v>
      </c>
      <c r="F1285">
        <v>29</v>
      </c>
      <c r="G1285">
        <v>0</v>
      </c>
      <c r="H1285">
        <v>2</v>
      </c>
      <c r="I1285">
        <v>0</v>
      </c>
      <c r="J1285">
        <v>0</v>
      </c>
      <c r="K1285">
        <v>51</v>
      </c>
      <c r="L1285">
        <v>80</v>
      </c>
      <c r="M1285" t="s">
        <v>2370</v>
      </c>
      <c r="N1285" t="s">
        <v>423</v>
      </c>
      <c r="O1285" t="s">
        <v>422</v>
      </c>
    </row>
    <row r="1286" spans="1:15" x14ac:dyDescent="0.2">
      <c r="B1286">
        <v>201301</v>
      </c>
      <c r="C1286">
        <v>12</v>
      </c>
      <c r="D1286">
        <v>4</v>
      </c>
      <c r="E1286">
        <v>28</v>
      </c>
      <c r="F1286">
        <v>32</v>
      </c>
      <c r="G1286">
        <v>0</v>
      </c>
      <c r="H1286">
        <v>1</v>
      </c>
      <c r="I1286">
        <v>0</v>
      </c>
      <c r="J1286">
        <v>0</v>
      </c>
      <c r="K1286">
        <v>45</v>
      </c>
      <c r="L1286">
        <v>80</v>
      </c>
      <c r="M1286" t="s">
        <v>2370</v>
      </c>
      <c r="N1286" t="s">
        <v>423</v>
      </c>
      <c r="O1286" t="s">
        <v>422</v>
      </c>
    </row>
    <row r="1287" spans="1:15" x14ac:dyDescent="0.2">
      <c r="B1287">
        <v>201207</v>
      </c>
      <c r="C1287">
        <v>12</v>
      </c>
      <c r="D1287">
        <v>3</v>
      </c>
      <c r="E1287">
        <v>27</v>
      </c>
      <c r="F1287">
        <v>30</v>
      </c>
      <c r="G1287">
        <v>0</v>
      </c>
      <c r="H1287">
        <v>1</v>
      </c>
      <c r="I1287">
        <v>2</v>
      </c>
      <c r="J1287">
        <v>2</v>
      </c>
      <c r="K1287">
        <v>45</v>
      </c>
      <c r="L1287">
        <v>80</v>
      </c>
      <c r="M1287" t="s">
        <v>2370</v>
      </c>
      <c r="N1287" t="s">
        <v>423</v>
      </c>
      <c r="O1287" t="s">
        <v>422</v>
      </c>
    </row>
    <row r="1288" spans="1:15" x14ac:dyDescent="0.2">
      <c r="B1288">
        <v>201201</v>
      </c>
      <c r="C1288">
        <v>12</v>
      </c>
      <c r="D1288">
        <v>2</v>
      </c>
      <c r="E1288">
        <v>27</v>
      </c>
      <c r="F1288">
        <v>29</v>
      </c>
      <c r="G1288">
        <v>0</v>
      </c>
      <c r="H1288">
        <v>0</v>
      </c>
      <c r="I1288">
        <v>0</v>
      </c>
      <c r="J1288">
        <v>0</v>
      </c>
      <c r="K1288">
        <v>41</v>
      </c>
      <c r="L1288">
        <v>80</v>
      </c>
      <c r="M1288" t="s">
        <v>2370</v>
      </c>
      <c r="N1288" t="s">
        <v>423</v>
      </c>
      <c r="O1288" t="s">
        <v>422</v>
      </c>
    </row>
    <row r="1290" spans="1:15" x14ac:dyDescent="0.2">
      <c r="A1290" t="s">
        <v>424</v>
      </c>
      <c r="B1290">
        <v>201401</v>
      </c>
      <c r="C1290">
        <v>24</v>
      </c>
      <c r="D1290">
        <v>6</v>
      </c>
      <c r="E1290">
        <v>141</v>
      </c>
      <c r="F1290">
        <v>147</v>
      </c>
      <c r="G1290">
        <v>0</v>
      </c>
      <c r="H1290">
        <v>4</v>
      </c>
      <c r="I1290">
        <v>0</v>
      </c>
      <c r="J1290">
        <v>0</v>
      </c>
      <c r="K1290">
        <v>175</v>
      </c>
      <c r="L1290">
        <v>80</v>
      </c>
      <c r="M1290" t="s">
        <v>2370</v>
      </c>
      <c r="N1290" t="s">
        <v>425</v>
      </c>
      <c r="O1290" t="s">
        <v>424</v>
      </c>
    </row>
    <row r="1291" spans="1:15" x14ac:dyDescent="0.2">
      <c r="B1291">
        <v>201307</v>
      </c>
      <c r="C1291">
        <v>24</v>
      </c>
      <c r="D1291">
        <v>8</v>
      </c>
      <c r="E1291">
        <v>122</v>
      </c>
      <c r="F1291">
        <v>130</v>
      </c>
      <c r="G1291">
        <v>0</v>
      </c>
      <c r="H1291">
        <v>5</v>
      </c>
      <c r="I1291">
        <v>0</v>
      </c>
      <c r="J1291">
        <v>0</v>
      </c>
      <c r="K1291">
        <v>159</v>
      </c>
      <c r="L1291">
        <v>80</v>
      </c>
      <c r="M1291" t="s">
        <v>2370</v>
      </c>
      <c r="N1291" t="s">
        <v>425</v>
      </c>
      <c r="O1291" t="s">
        <v>424</v>
      </c>
    </row>
    <row r="1292" spans="1:15" x14ac:dyDescent="0.2">
      <c r="B1292">
        <v>201301</v>
      </c>
      <c r="C1292">
        <v>26</v>
      </c>
      <c r="D1292">
        <v>8</v>
      </c>
      <c r="E1292">
        <v>129</v>
      </c>
      <c r="F1292">
        <v>137</v>
      </c>
      <c r="G1292">
        <v>0</v>
      </c>
      <c r="H1292">
        <v>10</v>
      </c>
      <c r="I1292">
        <v>0</v>
      </c>
      <c r="J1292">
        <v>0</v>
      </c>
      <c r="K1292">
        <v>173</v>
      </c>
      <c r="L1292">
        <v>80</v>
      </c>
      <c r="M1292" t="s">
        <v>2370</v>
      </c>
      <c r="N1292" t="s">
        <v>425</v>
      </c>
      <c r="O1292" t="s">
        <v>424</v>
      </c>
    </row>
    <row r="1293" spans="1:15" x14ac:dyDescent="0.2">
      <c r="B1293">
        <v>201207</v>
      </c>
      <c r="C1293">
        <v>0</v>
      </c>
      <c r="D1293">
        <v>12</v>
      </c>
      <c r="E1293">
        <v>127</v>
      </c>
      <c r="F1293">
        <v>139</v>
      </c>
      <c r="G1293">
        <v>0</v>
      </c>
      <c r="H1293">
        <v>8</v>
      </c>
      <c r="I1293">
        <v>12</v>
      </c>
      <c r="J1293">
        <v>12</v>
      </c>
      <c r="K1293">
        <v>159</v>
      </c>
      <c r="L1293">
        <v>80</v>
      </c>
      <c r="M1293" t="s">
        <v>2370</v>
      </c>
      <c r="N1293" t="s">
        <v>425</v>
      </c>
      <c r="O1293" t="s">
        <v>424</v>
      </c>
    </row>
    <row r="1294" spans="1:15" x14ac:dyDescent="0.2">
      <c r="B1294">
        <v>201201</v>
      </c>
      <c r="C1294">
        <v>20</v>
      </c>
      <c r="D1294">
        <v>13</v>
      </c>
      <c r="E1294">
        <v>118</v>
      </c>
      <c r="F1294">
        <v>131</v>
      </c>
      <c r="G1294">
        <v>0</v>
      </c>
      <c r="H1294">
        <v>11</v>
      </c>
      <c r="I1294">
        <v>0</v>
      </c>
      <c r="J1294">
        <v>0</v>
      </c>
      <c r="K1294">
        <v>162</v>
      </c>
      <c r="L1294">
        <v>80</v>
      </c>
      <c r="M1294" t="s">
        <v>2370</v>
      </c>
      <c r="N1294" t="s">
        <v>425</v>
      </c>
      <c r="O1294" t="s">
        <v>424</v>
      </c>
    </row>
    <row r="1296" spans="1:15" x14ac:dyDescent="0.2">
      <c r="A1296" t="s">
        <v>426</v>
      </c>
      <c r="B1296">
        <v>201401</v>
      </c>
      <c r="C1296">
        <v>0</v>
      </c>
      <c r="D1296">
        <v>0</v>
      </c>
      <c r="E1296">
        <v>208</v>
      </c>
      <c r="F1296">
        <v>208</v>
      </c>
      <c r="G1296">
        <v>7</v>
      </c>
      <c r="H1296">
        <v>0</v>
      </c>
      <c r="I1296">
        <v>0</v>
      </c>
      <c r="J1296">
        <v>0</v>
      </c>
      <c r="K1296">
        <v>215</v>
      </c>
      <c r="L1296">
        <v>80</v>
      </c>
      <c r="M1296" t="s">
        <v>2370</v>
      </c>
      <c r="N1296" t="s">
        <v>427</v>
      </c>
      <c r="O1296" t="s">
        <v>426</v>
      </c>
    </row>
    <row r="1297" spans="1:15" x14ac:dyDescent="0.2">
      <c r="B1297">
        <v>201307</v>
      </c>
      <c r="C1297">
        <v>0</v>
      </c>
      <c r="D1297">
        <v>0</v>
      </c>
      <c r="E1297">
        <v>217</v>
      </c>
      <c r="F1297">
        <v>217</v>
      </c>
      <c r="G1297">
        <v>7</v>
      </c>
      <c r="H1297">
        <v>0</v>
      </c>
      <c r="I1297">
        <v>0</v>
      </c>
      <c r="J1297">
        <v>0</v>
      </c>
      <c r="K1297">
        <v>224</v>
      </c>
      <c r="L1297">
        <v>80</v>
      </c>
      <c r="M1297" t="s">
        <v>2370</v>
      </c>
      <c r="N1297" t="s">
        <v>427</v>
      </c>
      <c r="O1297" t="s">
        <v>426</v>
      </c>
    </row>
    <row r="1298" spans="1:15" x14ac:dyDescent="0.2">
      <c r="B1298">
        <v>201301</v>
      </c>
      <c r="C1298">
        <v>0</v>
      </c>
      <c r="D1298">
        <v>0</v>
      </c>
      <c r="E1298">
        <v>208</v>
      </c>
      <c r="F1298">
        <v>208</v>
      </c>
      <c r="G1298">
        <v>6</v>
      </c>
      <c r="H1298">
        <v>0</v>
      </c>
      <c r="I1298">
        <v>1</v>
      </c>
      <c r="J1298">
        <v>1</v>
      </c>
      <c r="K1298">
        <v>215</v>
      </c>
      <c r="L1298">
        <v>80</v>
      </c>
      <c r="M1298" t="s">
        <v>2370</v>
      </c>
      <c r="N1298" t="s">
        <v>427</v>
      </c>
      <c r="O1298" t="s">
        <v>426</v>
      </c>
    </row>
    <row r="1299" spans="1:15" x14ac:dyDescent="0.2">
      <c r="B1299">
        <v>201207</v>
      </c>
      <c r="C1299">
        <v>0</v>
      </c>
      <c r="D1299">
        <v>42</v>
      </c>
      <c r="E1299">
        <v>176</v>
      </c>
      <c r="F1299">
        <v>218</v>
      </c>
      <c r="G1299">
        <v>6</v>
      </c>
      <c r="H1299">
        <v>0</v>
      </c>
      <c r="I1299">
        <v>2</v>
      </c>
      <c r="J1299">
        <v>2</v>
      </c>
      <c r="K1299">
        <v>226</v>
      </c>
      <c r="L1299">
        <v>80</v>
      </c>
      <c r="M1299" t="s">
        <v>2370</v>
      </c>
      <c r="N1299" t="s">
        <v>427</v>
      </c>
      <c r="O1299" t="s">
        <v>426</v>
      </c>
    </row>
    <row r="1300" spans="1:15" x14ac:dyDescent="0.2">
      <c r="B1300">
        <v>201201</v>
      </c>
      <c r="C1300">
        <v>0</v>
      </c>
      <c r="D1300">
        <v>43</v>
      </c>
      <c r="E1300">
        <v>188</v>
      </c>
      <c r="F1300">
        <v>231</v>
      </c>
      <c r="G1300">
        <v>5</v>
      </c>
      <c r="H1300">
        <v>0</v>
      </c>
      <c r="I1300">
        <v>0</v>
      </c>
      <c r="J1300">
        <v>0</v>
      </c>
      <c r="K1300">
        <v>236</v>
      </c>
      <c r="L1300">
        <v>80</v>
      </c>
      <c r="M1300" t="s">
        <v>2370</v>
      </c>
      <c r="N1300" t="s">
        <v>427</v>
      </c>
      <c r="O1300" t="s">
        <v>426</v>
      </c>
    </row>
    <row r="1302" spans="1:15" x14ac:dyDescent="0.2">
      <c r="A1302" t="s">
        <v>428</v>
      </c>
      <c r="B1302">
        <v>201401</v>
      </c>
      <c r="C1302">
        <v>0</v>
      </c>
      <c r="D1302">
        <v>0</v>
      </c>
      <c r="E1302">
        <v>10</v>
      </c>
      <c r="F1302">
        <v>10</v>
      </c>
      <c r="G1302">
        <v>2</v>
      </c>
      <c r="H1302">
        <v>1</v>
      </c>
      <c r="I1302">
        <v>4</v>
      </c>
      <c r="J1302">
        <v>4</v>
      </c>
      <c r="K1302">
        <v>17</v>
      </c>
      <c r="L1302">
        <v>80</v>
      </c>
      <c r="M1302" t="s">
        <v>2370</v>
      </c>
      <c r="N1302" t="s">
        <v>429</v>
      </c>
      <c r="O1302" t="s">
        <v>428</v>
      </c>
    </row>
    <row r="1303" spans="1:15" x14ac:dyDescent="0.2">
      <c r="B1303">
        <v>201307</v>
      </c>
      <c r="C1303">
        <v>0</v>
      </c>
      <c r="D1303">
        <v>0</v>
      </c>
      <c r="E1303">
        <v>10</v>
      </c>
      <c r="F1303">
        <v>10</v>
      </c>
      <c r="G1303">
        <v>4</v>
      </c>
      <c r="H1303">
        <v>0</v>
      </c>
      <c r="I1303">
        <v>11</v>
      </c>
      <c r="J1303">
        <v>11</v>
      </c>
      <c r="K1303">
        <v>25</v>
      </c>
      <c r="L1303">
        <v>80</v>
      </c>
      <c r="M1303" t="s">
        <v>2370</v>
      </c>
      <c r="N1303" t="s">
        <v>429</v>
      </c>
      <c r="O1303" t="s">
        <v>428</v>
      </c>
    </row>
    <row r="1304" spans="1:15" x14ac:dyDescent="0.2">
      <c r="B1304">
        <v>201301</v>
      </c>
      <c r="C1304">
        <v>0</v>
      </c>
      <c r="D1304">
        <v>0</v>
      </c>
      <c r="E1304">
        <v>7</v>
      </c>
      <c r="F1304">
        <v>7</v>
      </c>
      <c r="G1304">
        <v>3</v>
      </c>
      <c r="H1304">
        <v>0</v>
      </c>
      <c r="I1304">
        <v>7</v>
      </c>
      <c r="J1304">
        <v>7</v>
      </c>
      <c r="K1304">
        <v>17</v>
      </c>
      <c r="L1304">
        <v>80</v>
      </c>
      <c r="M1304" t="s">
        <v>2370</v>
      </c>
      <c r="N1304" t="s">
        <v>429</v>
      </c>
      <c r="O1304" t="s">
        <v>428</v>
      </c>
    </row>
    <row r="1305" spans="1:15" x14ac:dyDescent="0.2">
      <c r="B1305">
        <v>201207</v>
      </c>
      <c r="C1305">
        <v>0</v>
      </c>
      <c r="D1305">
        <v>0</v>
      </c>
      <c r="E1305">
        <v>8</v>
      </c>
      <c r="F1305">
        <v>8</v>
      </c>
      <c r="G1305">
        <v>0</v>
      </c>
      <c r="H1305">
        <v>4</v>
      </c>
      <c r="I1305">
        <v>8</v>
      </c>
      <c r="J1305">
        <v>8</v>
      </c>
      <c r="K1305">
        <v>20</v>
      </c>
      <c r="L1305">
        <v>80</v>
      </c>
      <c r="M1305" t="s">
        <v>2370</v>
      </c>
      <c r="N1305" t="s">
        <v>429</v>
      </c>
      <c r="O1305" t="s">
        <v>428</v>
      </c>
    </row>
    <row r="1306" spans="1:15" x14ac:dyDescent="0.2">
      <c r="B1306">
        <v>201201</v>
      </c>
      <c r="C1306">
        <v>0</v>
      </c>
      <c r="D1306">
        <v>0</v>
      </c>
      <c r="E1306">
        <v>5</v>
      </c>
      <c r="F1306">
        <v>5</v>
      </c>
      <c r="G1306">
        <v>1</v>
      </c>
      <c r="H1306">
        <v>0</v>
      </c>
      <c r="I1306">
        <v>0</v>
      </c>
      <c r="J1306">
        <v>0</v>
      </c>
      <c r="K1306">
        <v>6</v>
      </c>
      <c r="L1306">
        <v>80</v>
      </c>
      <c r="M1306" t="s">
        <v>2370</v>
      </c>
      <c r="N1306" t="s">
        <v>429</v>
      </c>
      <c r="O1306" t="s">
        <v>428</v>
      </c>
    </row>
    <row r="1308" spans="1:15" x14ac:dyDescent="0.2">
      <c r="A1308" t="s">
        <v>430</v>
      </c>
      <c r="B1308">
        <v>201401</v>
      </c>
      <c r="C1308">
        <v>13</v>
      </c>
      <c r="D1308">
        <v>0</v>
      </c>
      <c r="E1308">
        <v>11</v>
      </c>
      <c r="F1308">
        <v>11</v>
      </c>
      <c r="G1308">
        <v>0</v>
      </c>
      <c r="H1308">
        <v>3</v>
      </c>
      <c r="I1308">
        <v>0</v>
      </c>
      <c r="J1308">
        <v>0</v>
      </c>
      <c r="K1308">
        <v>27</v>
      </c>
      <c r="L1308">
        <v>80</v>
      </c>
      <c r="M1308" t="s">
        <v>2370</v>
      </c>
      <c r="N1308" t="s">
        <v>431</v>
      </c>
      <c r="O1308" t="s">
        <v>430</v>
      </c>
    </row>
    <row r="1309" spans="1:15" x14ac:dyDescent="0.2">
      <c r="B1309">
        <v>201307</v>
      </c>
      <c r="C1309">
        <v>13</v>
      </c>
      <c r="D1309">
        <v>2</v>
      </c>
      <c r="E1309">
        <v>9</v>
      </c>
      <c r="F1309">
        <v>11</v>
      </c>
      <c r="G1309">
        <v>0</v>
      </c>
      <c r="H1309">
        <v>4</v>
      </c>
      <c r="I1309">
        <v>0</v>
      </c>
      <c r="J1309">
        <v>0</v>
      </c>
      <c r="K1309">
        <v>28</v>
      </c>
      <c r="L1309">
        <v>80</v>
      </c>
      <c r="M1309" t="s">
        <v>2370</v>
      </c>
      <c r="N1309" t="s">
        <v>431</v>
      </c>
      <c r="O1309" t="s">
        <v>430</v>
      </c>
    </row>
    <row r="1310" spans="1:15" x14ac:dyDescent="0.2">
      <c r="B1310">
        <v>201301</v>
      </c>
      <c r="C1310">
        <v>13</v>
      </c>
      <c r="D1310">
        <v>2</v>
      </c>
      <c r="E1310">
        <v>8</v>
      </c>
      <c r="F1310">
        <v>10</v>
      </c>
      <c r="G1310">
        <v>0</v>
      </c>
      <c r="H1310">
        <v>4</v>
      </c>
      <c r="I1310">
        <v>0</v>
      </c>
      <c r="J1310">
        <v>0</v>
      </c>
      <c r="K1310">
        <v>27</v>
      </c>
      <c r="L1310">
        <v>80</v>
      </c>
      <c r="M1310" t="s">
        <v>2370</v>
      </c>
      <c r="N1310" t="s">
        <v>431</v>
      </c>
      <c r="O1310" t="s">
        <v>430</v>
      </c>
    </row>
    <row r="1311" spans="1:15" x14ac:dyDescent="0.2">
      <c r="B1311">
        <v>201207</v>
      </c>
      <c r="C1311">
        <v>13</v>
      </c>
      <c r="D1311">
        <v>2</v>
      </c>
      <c r="E1311">
        <v>9</v>
      </c>
      <c r="F1311">
        <v>11</v>
      </c>
      <c r="G1311">
        <v>0</v>
      </c>
      <c r="H1311">
        <v>4</v>
      </c>
      <c r="I1311">
        <v>0</v>
      </c>
      <c r="J1311">
        <v>0</v>
      </c>
      <c r="K1311">
        <v>28</v>
      </c>
      <c r="L1311">
        <v>80</v>
      </c>
      <c r="M1311" t="s">
        <v>2370</v>
      </c>
      <c r="N1311" t="s">
        <v>431</v>
      </c>
      <c r="O1311" t="s">
        <v>430</v>
      </c>
    </row>
    <row r="1312" spans="1:15" x14ac:dyDescent="0.2">
      <c r="B1312">
        <v>201201</v>
      </c>
      <c r="C1312">
        <v>13</v>
      </c>
      <c r="D1312">
        <v>2</v>
      </c>
      <c r="E1312">
        <v>3</v>
      </c>
      <c r="F1312">
        <v>5</v>
      </c>
      <c r="G1312">
        <v>0</v>
      </c>
      <c r="H1312">
        <v>4</v>
      </c>
      <c r="I1312">
        <v>0</v>
      </c>
      <c r="J1312">
        <v>0</v>
      </c>
      <c r="K1312">
        <v>22</v>
      </c>
      <c r="L1312">
        <v>80</v>
      </c>
      <c r="M1312" t="s">
        <v>2370</v>
      </c>
      <c r="N1312" t="s">
        <v>431</v>
      </c>
      <c r="O1312" t="s">
        <v>430</v>
      </c>
    </row>
    <row r="1314" spans="1:15" x14ac:dyDescent="0.2">
      <c r="A1314" t="s">
        <v>432</v>
      </c>
      <c r="B1314">
        <v>201401</v>
      </c>
      <c r="C1314">
        <v>5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38</v>
      </c>
      <c r="J1314">
        <v>31</v>
      </c>
      <c r="K1314">
        <v>43</v>
      </c>
      <c r="L1314">
        <v>80</v>
      </c>
      <c r="M1314" t="s">
        <v>2370</v>
      </c>
      <c r="N1314" t="s">
        <v>433</v>
      </c>
      <c r="O1314" t="s">
        <v>432</v>
      </c>
    </row>
    <row r="1315" spans="1:15" x14ac:dyDescent="0.2">
      <c r="B1315">
        <v>201307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68</v>
      </c>
      <c r="J1315">
        <v>34</v>
      </c>
      <c r="K1315">
        <v>68</v>
      </c>
      <c r="L1315">
        <v>80</v>
      </c>
      <c r="M1315" t="s">
        <v>2370</v>
      </c>
      <c r="N1315" t="s">
        <v>433</v>
      </c>
      <c r="O1315" t="s">
        <v>432</v>
      </c>
    </row>
    <row r="1316" spans="1:15" x14ac:dyDescent="0.2">
      <c r="B1316">
        <v>201301</v>
      </c>
      <c r="C1316">
        <v>16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51</v>
      </c>
      <c r="J1316">
        <v>51</v>
      </c>
      <c r="K1316">
        <v>67</v>
      </c>
      <c r="L1316">
        <v>80</v>
      </c>
      <c r="M1316" t="s">
        <v>2370</v>
      </c>
      <c r="N1316" t="s">
        <v>433</v>
      </c>
      <c r="O1316" t="s">
        <v>432</v>
      </c>
    </row>
    <row r="1317" spans="1:15" x14ac:dyDescent="0.2">
      <c r="B1317">
        <v>201207</v>
      </c>
      <c r="C1317">
        <v>18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20</v>
      </c>
      <c r="J1317">
        <v>20</v>
      </c>
      <c r="K1317">
        <v>38</v>
      </c>
      <c r="L1317">
        <v>80</v>
      </c>
      <c r="M1317" t="s">
        <v>2370</v>
      </c>
      <c r="N1317" t="s">
        <v>433</v>
      </c>
      <c r="O1317" t="s">
        <v>432</v>
      </c>
    </row>
    <row r="1318" spans="1:15" x14ac:dyDescent="0.2">
      <c r="B1318">
        <v>201201</v>
      </c>
      <c r="C1318">
        <v>35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59</v>
      </c>
      <c r="J1318">
        <v>59</v>
      </c>
      <c r="K1318">
        <v>94</v>
      </c>
      <c r="L1318">
        <v>80</v>
      </c>
      <c r="M1318" t="s">
        <v>2370</v>
      </c>
      <c r="N1318" t="s">
        <v>433</v>
      </c>
      <c r="O1318" t="s">
        <v>432</v>
      </c>
    </row>
    <row r="1320" spans="1:15" x14ac:dyDescent="0.2">
      <c r="A1320" t="s">
        <v>434</v>
      </c>
      <c r="B1320">
        <v>201401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80</v>
      </c>
      <c r="M1320" t="s">
        <v>2370</v>
      </c>
      <c r="N1320" t="s">
        <v>435</v>
      </c>
      <c r="O1320" t="s">
        <v>434</v>
      </c>
    </row>
    <row r="1321" spans="1:15" x14ac:dyDescent="0.2">
      <c r="B1321">
        <v>201307</v>
      </c>
      <c r="C1321">
        <v>24</v>
      </c>
      <c r="D1321">
        <v>4</v>
      </c>
      <c r="E1321">
        <v>48</v>
      </c>
      <c r="F1321">
        <v>52</v>
      </c>
      <c r="G1321">
        <v>8</v>
      </c>
      <c r="H1321">
        <v>3</v>
      </c>
      <c r="I1321">
        <v>0</v>
      </c>
      <c r="J1321">
        <v>0</v>
      </c>
      <c r="K1321">
        <v>87</v>
      </c>
      <c r="L1321">
        <v>80</v>
      </c>
      <c r="M1321" t="s">
        <v>2370</v>
      </c>
      <c r="N1321" t="s">
        <v>435</v>
      </c>
      <c r="O1321" t="s">
        <v>434</v>
      </c>
    </row>
    <row r="1322" spans="1:15" x14ac:dyDescent="0.2">
      <c r="B1322">
        <v>201301</v>
      </c>
      <c r="C1322">
        <v>24</v>
      </c>
      <c r="D1322">
        <v>4</v>
      </c>
      <c r="E1322">
        <v>47</v>
      </c>
      <c r="F1322">
        <v>51</v>
      </c>
      <c r="G1322">
        <v>8</v>
      </c>
      <c r="H1322">
        <v>2</v>
      </c>
      <c r="I1322">
        <v>0</v>
      </c>
      <c r="J1322">
        <v>0</v>
      </c>
      <c r="K1322">
        <v>85</v>
      </c>
      <c r="L1322">
        <v>80</v>
      </c>
      <c r="M1322" t="s">
        <v>2370</v>
      </c>
      <c r="N1322" t="s">
        <v>435</v>
      </c>
      <c r="O1322" t="s">
        <v>434</v>
      </c>
    </row>
    <row r="1323" spans="1:15" x14ac:dyDescent="0.2">
      <c r="B1323">
        <v>201201</v>
      </c>
      <c r="C1323">
        <v>24</v>
      </c>
      <c r="D1323">
        <v>2</v>
      </c>
      <c r="E1323">
        <v>48</v>
      </c>
      <c r="F1323">
        <v>50</v>
      </c>
      <c r="G1323">
        <v>0</v>
      </c>
      <c r="H1323">
        <v>10</v>
      </c>
      <c r="I1323">
        <v>0</v>
      </c>
      <c r="J1323">
        <v>0</v>
      </c>
      <c r="K1323">
        <v>84</v>
      </c>
      <c r="L1323">
        <v>80</v>
      </c>
      <c r="M1323" t="s">
        <v>2370</v>
      </c>
      <c r="N1323" t="s">
        <v>435</v>
      </c>
      <c r="O1323" t="s">
        <v>434</v>
      </c>
    </row>
    <row r="1325" spans="1:15" x14ac:dyDescent="0.2">
      <c r="A1325" t="s">
        <v>436</v>
      </c>
      <c r="B1325">
        <v>201401</v>
      </c>
      <c r="C1325">
        <v>0</v>
      </c>
      <c r="D1325">
        <v>0</v>
      </c>
      <c r="E1325">
        <v>119</v>
      </c>
      <c r="F1325">
        <v>119</v>
      </c>
      <c r="G1325">
        <v>0</v>
      </c>
      <c r="H1325">
        <v>0</v>
      </c>
      <c r="I1325">
        <v>3</v>
      </c>
      <c r="J1325">
        <v>0</v>
      </c>
      <c r="K1325">
        <v>122</v>
      </c>
      <c r="L1325">
        <v>80</v>
      </c>
      <c r="M1325" t="s">
        <v>2370</v>
      </c>
      <c r="N1325" t="s">
        <v>437</v>
      </c>
      <c r="O1325" t="s">
        <v>436</v>
      </c>
    </row>
    <row r="1326" spans="1:15" x14ac:dyDescent="0.2">
      <c r="B1326">
        <v>201307</v>
      </c>
      <c r="C1326">
        <v>0</v>
      </c>
      <c r="D1326">
        <v>0</v>
      </c>
      <c r="E1326">
        <v>123</v>
      </c>
      <c r="F1326">
        <v>123</v>
      </c>
      <c r="G1326">
        <v>0</v>
      </c>
      <c r="H1326">
        <v>0</v>
      </c>
      <c r="I1326">
        <v>0</v>
      </c>
      <c r="J1326">
        <v>0</v>
      </c>
      <c r="K1326">
        <v>123</v>
      </c>
      <c r="L1326">
        <v>80</v>
      </c>
      <c r="M1326" t="s">
        <v>2370</v>
      </c>
      <c r="N1326" t="s">
        <v>437</v>
      </c>
      <c r="O1326" t="s">
        <v>436</v>
      </c>
    </row>
    <row r="1327" spans="1:15" x14ac:dyDescent="0.2">
      <c r="B1327">
        <v>201301</v>
      </c>
      <c r="C1327">
        <v>0</v>
      </c>
      <c r="D1327">
        <v>0</v>
      </c>
      <c r="E1327">
        <v>124</v>
      </c>
      <c r="F1327">
        <v>124</v>
      </c>
      <c r="G1327">
        <v>0</v>
      </c>
      <c r="H1327">
        <v>0</v>
      </c>
      <c r="I1327">
        <v>2</v>
      </c>
      <c r="J1327">
        <v>0</v>
      </c>
      <c r="K1327">
        <v>126</v>
      </c>
      <c r="L1327">
        <v>80</v>
      </c>
      <c r="M1327" t="s">
        <v>2370</v>
      </c>
      <c r="N1327" t="s">
        <v>437</v>
      </c>
      <c r="O1327" t="s">
        <v>436</v>
      </c>
    </row>
    <row r="1328" spans="1:15" x14ac:dyDescent="0.2">
      <c r="B1328">
        <v>201207</v>
      </c>
      <c r="C1328">
        <v>0</v>
      </c>
      <c r="D1328">
        <v>0</v>
      </c>
      <c r="E1328">
        <v>104</v>
      </c>
      <c r="F1328">
        <v>104</v>
      </c>
      <c r="G1328">
        <v>0</v>
      </c>
      <c r="H1328">
        <v>0</v>
      </c>
      <c r="I1328">
        <v>0</v>
      </c>
      <c r="J1328">
        <v>0</v>
      </c>
      <c r="K1328">
        <v>104</v>
      </c>
      <c r="L1328">
        <v>80</v>
      </c>
      <c r="M1328" t="s">
        <v>2370</v>
      </c>
      <c r="N1328" t="s">
        <v>437</v>
      </c>
      <c r="O1328" t="s">
        <v>436</v>
      </c>
    </row>
    <row r="1329" spans="1:15" x14ac:dyDescent="0.2">
      <c r="B1329">
        <v>201201</v>
      </c>
      <c r="C1329">
        <v>0</v>
      </c>
      <c r="D1329">
        <v>0</v>
      </c>
      <c r="E1329">
        <v>110</v>
      </c>
      <c r="F1329">
        <v>110</v>
      </c>
      <c r="G1329">
        <v>6</v>
      </c>
      <c r="H1329">
        <v>0</v>
      </c>
      <c r="I1329">
        <v>3</v>
      </c>
      <c r="J1329">
        <v>3</v>
      </c>
      <c r="K1329">
        <v>119</v>
      </c>
      <c r="L1329">
        <v>80</v>
      </c>
      <c r="M1329" t="s">
        <v>2370</v>
      </c>
      <c r="N1329" t="s">
        <v>437</v>
      </c>
      <c r="O1329" t="s">
        <v>436</v>
      </c>
    </row>
    <row r="1331" spans="1:15" x14ac:dyDescent="0.2">
      <c r="A1331" t="s">
        <v>438</v>
      </c>
      <c r="B1331">
        <v>201401</v>
      </c>
      <c r="C1331">
        <v>42</v>
      </c>
      <c r="D1331">
        <v>0</v>
      </c>
      <c r="E1331">
        <v>54</v>
      </c>
      <c r="F1331">
        <v>54</v>
      </c>
      <c r="G1331">
        <v>27</v>
      </c>
      <c r="H1331">
        <v>9</v>
      </c>
      <c r="I1331">
        <v>0</v>
      </c>
      <c r="J1331">
        <v>0</v>
      </c>
      <c r="K1331">
        <v>132</v>
      </c>
      <c r="L1331">
        <v>80</v>
      </c>
      <c r="M1331" t="s">
        <v>2370</v>
      </c>
      <c r="N1331" t="s">
        <v>439</v>
      </c>
      <c r="O1331" t="s">
        <v>438</v>
      </c>
    </row>
    <row r="1332" spans="1:15" x14ac:dyDescent="0.2">
      <c r="B1332">
        <v>201301</v>
      </c>
      <c r="C1332">
        <v>42</v>
      </c>
      <c r="D1332">
        <v>0</v>
      </c>
      <c r="E1332">
        <v>49</v>
      </c>
      <c r="F1332">
        <v>49</v>
      </c>
      <c r="G1332">
        <v>13</v>
      </c>
      <c r="H1332">
        <v>24</v>
      </c>
      <c r="I1332">
        <v>2</v>
      </c>
      <c r="J1332">
        <v>2</v>
      </c>
      <c r="K1332">
        <v>130</v>
      </c>
      <c r="L1332">
        <v>80</v>
      </c>
      <c r="N1332" t="s">
        <v>439</v>
      </c>
      <c r="O1332" t="s">
        <v>438</v>
      </c>
    </row>
    <row r="1333" spans="1:15" x14ac:dyDescent="0.2">
      <c r="B1333">
        <v>201207</v>
      </c>
      <c r="C1333">
        <v>41</v>
      </c>
      <c r="D1333">
        <v>0</v>
      </c>
      <c r="E1333">
        <v>53</v>
      </c>
      <c r="F1333">
        <v>53</v>
      </c>
      <c r="G1333">
        <v>21</v>
      </c>
      <c r="H1333">
        <v>14</v>
      </c>
      <c r="I1333">
        <v>0</v>
      </c>
      <c r="J1333">
        <v>0</v>
      </c>
      <c r="K1333">
        <v>129</v>
      </c>
      <c r="L1333">
        <v>80</v>
      </c>
      <c r="N1333" t="s">
        <v>439</v>
      </c>
      <c r="O1333" t="s">
        <v>438</v>
      </c>
    </row>
    <row r="1334" spans="1:15" x14ac:dyDescent="0.2">
      <c r="B1334">
        <v>201201</v>
      </c>
      <c r="C1334">
        <v>42</v>
      </c>
      <c r="D1334">
        <v>0</v>
      </c>
      <c r="E1334">
        <v>50</v>
      </c>
      <c r="F1334">
        <v>50</v>
      </c>
      <c r="G1334">
        <v>31</v>
      </c>
      <c r="H1334">
        <v>8</v>
      </c>
      <c r="I1334">
        <v>0</v>
      </c>
      <c r="J1334">
        <v>0</v>
      </c>
      <c r="K1334">
        <v>131</v>
      </c>
      <c r="L1334">
        <v>80</v>
      </c>
      <c r="N1334" t="s">
        <v>439</v>
      </c>
      <c r="O1334" t="s">
        <v>438</v>
      </c>
    </row>
    <row r="1336" spans="1:15" x14ac:dyDescent="0.2">
      <c r="A1336" t="s">
        <v>440</v>
      </c>
      <c r="B1336">
        <v>201401</v>
      </c>
      <c r="C1336">
        <v>20</v>
      </c>
      <c r="D1336">
        <v>16</v>
      </c>
      <c r="E1336">
        <v>0</v>
      </c>
      <c r="F1336">
        <v>16</v>
      </c>
      <c r="G1336">
        <v>3</v>
      </c>
      <c r="H1336">
        <v>0</v>
      </c>
      <c r="I1336">
        <v>0</v>
      </c>
      <c r="J1336">
        <v>0</v>
      </c>
      <c r="K1336">
        <v>39</v>
      </c>
      <c r="L1336">
        <v>80</v>
      </c>
      <c r="M1336" t="s">
        <v>2370</v>
      </c>
      <c r="N1336" t="s">
        <v>441</v>
      </c>
      <c r="O1336" t="s">
        <v>440</v>
      </c>
    </row>
    <row r="1337" spans="1:15" x14ac:dyDescent="0.2">
      <c r="B1337">
        <v>201307</v>
      </c>
      <c r="C1337">
        <v>22</v>
      </c>
      <c r="D1337">
        <v>13</v>
      </c>
      <c r="E1337">
        <v>0</v>
      </c>
      <c r="F1337">
        <v>13</v>
      </c>
      <c r="G1337">
        <v>3</v>
      </c>
      <c r="H1337">
        <v>0</v>
      </c>
      <c r="I1337">
        <v>0</v>
      </c>
      <c r="J1337">
        <v>0</v>
      </c>
      <c r="K1337">
        <v>38</v>
      </c>
      <c r="L1337">
        <v>80</v>
      </c>
      <c r="M1337" t="s">
        <v>2370</v>
      </c>
      <c r="N1337" t="s">
        <v>441</v>
      </c>
      <c r="O1337" t="s">
        <v>440</v>
      </c>
    </row>
    <row r="1338" spans="1:15" x14ac:dyDescent="0.2">
      <c r="B1338">
        <v>201301</v>
      </c>
      <c r="C1338">
        <v>29</v>
      </c>
      <c r="D1338">
        <v>13</v>
      </c>
      <c r="E1338">
        <v>0</v>
      </c>
      <c r="F1338">
        <v>13</v>
      </c>
      <c r="G1338">
        <v>3</v>
      </c>
      <c r="H1338">
        <v>0</v>
      </c>
      <c r="I1338">
        <v>0</v>
      </c>
      <c r="J1338">
        <v>0</v>
      </c>
      <c r="K1338">
        <v>45</v>
      </c>
      <c r="L1338">
        <v>80</v>
      </c>
      <c r="M1338" t="s">
        <v>2370</v>
      </c>
      <c r="N1338" t="s">
        <v>441</v>
      </c>
      <c r="O1338" t="s">
        <v>440</v>
      </c>
    </row>
    <row r="1339" spans="1:15" x14ac:dyDescent="0.2">
      <c r="B1339">
        <v>201207</v>
      </c>
      <c r="C1339">
        <v>28</v>
      </c>
      <c r="D1339">
        <v>12</v>
      </c>
      <c r="E1339">
        <v>0</v>
      </c>
      <c r="F1339">
        <v>12</v>
      </c>
      <c r="G1339">
        <v>3</v>
      </c>
      <c r="H1339">
        <v>0</v>
      </c>
      <c r="I1339">
        <v>0</v>
      </c>
      <c r="J1339">
        <v>0</v>
      </c>
      <c r="K1339">
        <v>43</v>
      </c>
      <c r="L1339">
        <v>80</v>
      </c>
      <c r="M1339" t="s">
        <v>2370</v>
      </c>
      <c r="N1339" t="s">
        <v>441</v>
      </c>
      <c r="O1339" t="s">
        <v>440</v>
      </c>
    </row>
    <row r="1340" spans="1:15" x14ac:dyDescent="0.2">
      <c r="B1340">
        <v>201201</v>
      </c>
      <c r="C1340">
        <v>20</v>
      </c>
      <c r="D1340">
        <v>11</v>
      </c>
      <c r="E1340">
        <v>0</v>
      </c>
      <c r="F1340">
        <v>11</v>
      </c>
      <c r="G1340">
        <v>2</v>
      </c>
      <c r="H1340">
        <v>0</v>
      </c>
      <c r="I1340">
        <v>0</v>
      </c>
      <c r="J1340">
        <v>0</v>
      </c>
      <c r="K1340">
        <v>33</v>
      </c>
      <c r="L1340">
        <v>80</v>
      </c>
      <c r="M1340" t="s">
        <v>2370</v>
      </c>
      <c r="N1340" t="s">
        <v>441</v>
      </c>
      <c r="O1340" t="s">
        <v>440</v>
      </c>
    </row>
    <row r="1342" spans="1:15" x14ac:dyDescent="0.2">
      <c r="A1342" t="s">
        <v>442</v>
      </c>
      <c r="B1342">
        <v>201401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80</v>
      </c>
      <c r="M1342" t="s">
        <v>2370</v>
      </c>
      <c r="N1342" t="s">
        <v>443</v>
      </c>
      <c r="O1342" t="s">
        <v>442</v>
      </c>
    </row>
    <row r="1343" spans="1:15" x14ac:dyDescent="0.2">
      <c r="B1343">
        <v>201307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80</v>
      </c>
      <c r="M1343" t="s">
        <v>2370</v>
      </c>
      <c r="N1343" t="s">
        <v>443</v>
      </c>
      <c r="O1343" t="s">
        <v>442</v>
      </c>
    </row>
    <row r="1344" spans="1:15" x14ac:dyDescent="0.2">
      <c r="B1344">
        <v>201301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80</v>
      </c>
      <c r="M1344" t="s">
        <v>2370</v>
      </c>
      <c r="N1344" t="s">
        <v>443</v>
      </c>
      <c r="O1344" t="s">
        <v>442</v>
      </c>
    </row>
    <row r="1345" spans="1:15" x14ac:dyDescent="0.2">
      <c r="B1345">
        <v>201207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80</v>
      </c>
      <c r="M1345" t="s">
        <v>2370</v>
      </c>
      <c r="N1345" t="s">
        <v>443</v>
      </c>
      <c r="O1345" t="s">
        <v>442</v>
      </c>
    </row>
    <row r="1346" spans="1:15" x14ac:dyDescent="0.2">
      <c r="B1346">
        <v>201201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80</v>
      </c>
      <c r="M1346" t="s">
        <v>2370</v>
      </c>
      <c r="N1346" t="s">
        <v>443</v>
      </c>
      <c r="O1346" t="s">
        <v>442</v>
      </c>
    </row>
    <row r="1348" spans="1:15" x14ac:dyDescent="0.2">
      <c r="A1348" t="s">
        <v>444</v>
      </c>
      <c r="B1348">
        <v>201401</v>
      </c>
      <c r="C1348">
        <v>16</v>
      </c>
      <c r="D1348">
        <v>0</v>
      </c>
      <c r="E1348">
        <v>75</v>
      </c>
      <c r="F1348">
        <v>75</v>
      </c>
      <c r="G1348">
        <v>2</v>
      </c>
      <c r="H1348">
        <v>1</v>
      </c>
      <c r="I1348">
        <v>0</v>
      </c>
      <c r="J1348">
        <v>0</v>
      </c>
      <c r="K1348">
        <v>94</v>
      </c>
      <c r="L1348">
        <v>80</v>
      </c>
      <c r="M1348" t="s">
        <v>2370</v>
      </c>
      <c r="N1348" t="s">
        <v>445</v>
      </c>
      <c r="O1348" t="s">
        <v>444</v>
      </c>
    </row>
    <row r="1349" spans="1:15" x14ac:dyDescent="0.2">
      <c r="B1349">
        <v>201307</v>
      </c>
      <c r="C1349">
        <v>0</v>
      </c>
      <c r="D1349">
        <v>0</v>
      </c>
      <c r="E1349">
        <v>37</v>
      </c>
      <c r="F1349">
        <v>37</v>
      </c>
      <c r="G1349">
        <v>13</v>
      </c>
      <c r="H1349">
        <v>4</v>
      </c>
      <c r="I1349">
        <v>0</v>
      </c>
      <c r="J1349">
        <v>0</v>
      </c>
      <c r="K1349">
        <v>54</v>
      </c>
      <c r="L1349">
        <v>80</v>
      </c>
      <c r="M1349" t="s">
        <v>2370</v>
      </c>
      <c r="N1349" t="s">
        <v>445</v>
      </c>
      <c r="O1349" t="s">
        <v>444</v>
      </c>
    </row>
    <row r="1350" spans="1:15" x14ac:dyDescent="0.2">
      <c r="B1350">
        <v>201301</v>
      </c>
      <c r="C1350">
        <v>16</v>
      </c>
      <c r="D1350">
        <v>0</v>
      </c>
      <c r="E1350">
        <v>27</v>
      </c>
      <c r="F1350">
        <v>27</v>
      </c>
      <c r="G1350">
        <v>19</v>
      </c>
      <c r="H1350">
        <v>2</v>
      </c>
      <c r="I1350">
        <v>0</v>
      </c>
      <c r="J1350">
        <v>0</v>
      </c>
      <c r="K1350">
        <v>64</v>
      </c>
      <c r="L1350">
        <v>80</v>
      </c>
      <c r="M1350" t="s">
        <v>2370</v>
      </c>
      <c r="N1350" t="s">
        <v>445</v>
      </c>
      <c r="O1350" t="s">
        <v>444</v>
      </c>
    </row>
    <row r="1351" spans="1:15" x14ac:dyDescent="0.2">
      <c r="B1351">
        <v>201207</v>
      </c>
      <c r="C1351">
        <v>16</v>
      </c>
      <c r="D1351">
        <v>0</v>
      </c>
      <c r="E1351">
        <v>24</v>
      </c>
      <c r="F1351">
        <v>24</v>
      </c>
      <c r="G1351">
        <v>21</v>
      </c>
      <c r="H1351">
        <v>2</v>
      </c>
      <c r="I1351">
        <v>0</v>
      </c>
      <c r="J1351">
        <v>0</v>
      </c>
      <c r="K1351">
        <v>63</v>
      </c>
      <c r="L1351">
        <v>80</v>
      </c>
      <c r="M1351" t="s">
        <v>2370</v>
      </c>
      <c r="N1351" t="s">
        <v>445</v>
      </c>
      <c r="O1351" t="s">
        <v>444</v>
      </c>
    </row>
    <row r="1352" spans="1:15" x14ac:dyDescent="0.2">
      <c r="B1352">
        <v>201201</v>
      </c>
      <c r="C1352">
        <v>12</v>
      </c>
      <c r="D1352">
        <v>0</v>
      </c>
      <c r="E1352">
        <v>41</v>
      </c>
      <c r="F1352">
        <v>41</v>
      </c>
      <c r="G1352">
        <v>17</v>
      </c>
      <c r="H1352">
        <v>0</v>
      </c>
      <c r="I1352">
        <v>0</v>
      </c>
      <c r="J1352">
        <v>0</v>
      </c>
      <c r="K1352">
        <v>70</v>
      </c>
      <c r="L1352">
        <v>80</v>
      </c>
      <c r="M1352" t="s">
        <v>2370</v>
      </c>
      <c r="N1352" t="s">
        <v>445</v>
      </c>
      <c r="O1352" t="s">
        <v>444</v>
      </c>
    </row>
    <row r="1354" spans="1:15" x14ac:dyDescent="0.2">
      <c r="A1354" t="s">
        <v>446</v>
      </c>
      <c r="B1354">
        <v>201401</v>
      </c>
      <c r="C1354">
        <v>22</v>
      </c>
      <c r="D1354">
        <v>1</v>
      </c>
      <c r="E1354">
        <v>17</v>
      </c>
      <c r="F1354">
        <v>18</v>
      </c>
      <c r="G1354">
        <v>0</v>
      </c>
      <c r="H1354">
        <v>10</v>
      </c>
      <c r="I1354">
        <v>0</v>
      </c>
      <c r="J1354">
        <v>0</v>
      </c>
      <c r="K1354">
        <v>50</v>
      </c>
      <c r="L1354">
        <v>80</v>
      </c>
      <c r="M1354" t="s">
        <v>2370</v>
      </c>
      <c r="N1354" t="s">
        <v>447</v>
      </c>
      <c r="O1354" t="s">
        <v>446</v>
      </c>
    </row>
    <row r="1355" spans="1:15" x14ac:dyDescent="0.2">
      <c r="B1355">
        <v>201307</v>
      </c>
      <c r="C1355">
        <v>0</v>
      </c>
      <c r="D1355">
        <v>1</v>
      </c>
      <c r="E1355">
        <v>18</v>
      </c>
      <c r="F1355">
        <v>19</v>
      </c>
      <c r="G1355">
        <v>0</v>
      </c>
      <c r="H1355">
        <v>3</v>
      </c>
      <c r="I1355">
        <v>0</v>
      </c>
      <c r="J1355">
        <v>0</v>
      </c>
      <c r="K1355">
        <v>22</v>
      </c>
      <c r="L1355">
        <v>80</v>
      </c>
      <c r="M1355" t="s">
        <v>2370</v>
      </c>
      <c r="N1355" t="s">
        <v>447</v>
      </c>
      <c r="O1355" t="s">
        <v>446</v>
      </c>
    </row>
    <row r="1356" spans="1:15" x14ac:dyDescent="0.2">
      <c r="B1356">
        <v>201301</v>
      </c>
      <c r="C1356">
        <v>22</v>
      </c>
      <c r="D1356">
        <v>1</v>
      </c>
      <c r="E1356">
        <v>19</v>
      </c>
      <c r="F1356">
        <v>20</v>
      </c>
      <c r="G1356">
        <v>0</v>
      </c>
      <c r="H1356">
        <v>3</v>
      </c>
      <c r="I1356">
        <v>0</v>
      </c>
      <c r="J1356">
        <v>0</v>
      </c>
      <c r="K1356">
        <v>45</v>
      </c>
      <c r="L1356">
        <v>80</v>
      </c>
      <c r="M1356" t="s">
        <v>2370</v>
      </c>
      <c r="N1356" t="s">
        <v>447</v>
      </c>
      <c r="O1356" t="s">
        <v>446</v>
      </c>
    </row>
    <row r="1357" spans="1:15" x14ac:dyDescent="0.2">
      <c r="B1357">
        <v>201207</v>
      </c>
      <c r="C1357">
        <v>25</v>
      </c>
      <c r="D1357">
        <v>1</v>
      </c>
      <c r="E1357">
        <v>17</v>
      </c>
      <c r="F1357">
        <v>18</v>
      </c>
      <c r="G1357">
        <v>0</v>
      </c>
      <c r="H1357">
        <v>2</v>
      </c>
      <c r="I1357">
        <v>0</v>
      </c>
      <c r="J1357">
        <v>0</v>
      </c>
      <c r="K1357">
        <v>45</v>
      </c>
      <c r="L1357">
        <v>80</v>
      </c>
      <c r="M1357" t="s">
        <v>2370</v>
      </c>
      <c r="N1357" t="s">
        <v>447</v>
      </c>
      <c r="O1357" t="s">
        <v>446</v>
      </c>
    </row>
    <row r="1358" spans="1:15" x14ac:dyDescent="0.2">
      <c r="B1358">
        <v>201201</v>
      </c>
      <c r="C1358">
        <v>25</v>
      </c>
      <c r="D1358">
        <v>1</v>
      </c>
      <c r="E1358">
        <v>17</v>
      </c>
      <c r="F1358">
        <v>18</v>
      </c>
      <c r="G1358">
        <v>0</v>
      </c>
      <c r="H1358">
        <v>2</v>
      </c>
      <c r="I1358">
        <v>0</v>
      </c>
      <c r="J1358">
        <v>0</v>
      </c>
      <c r="K1358">
        <v>45</v>
      </c>
      <c r="L1358">
        <v>80</v>
      </c>
      <c r="M1358" t="s">
        <v>2370</v>
      </c>
      <c r="N1358" t="s">
        <v>447</v>
      </c>
      <c r="O1358" t="s">
        <v>446</v>
      </c>
    </row>
    <row r="1360" spans="1:15" x14ac:dyDescent="0.2">
      <c r="A1360" t="s">
        <v>448</v>
      </c>
      <c r="B1360">
        <v>201401</v>
      </c>
      <c r="C1360">
        <v>0</v>
      </c>
      <c r="D1360">
        <v>13</v>
      </c>
      <c r="E1360">
        <v>22</v>
      </c>
      <c r="F1360">
        <v>35</v>
      </c>
      <c r="G1360">
        <v>0</v>
      </c>
      <c r="H1360">
        <v>4</v>
      </c>
      <c r="I1360">
        <v>0</v>
      </c>
      <c r="J1360">
        <v>0</v>
      </c>
      <c r="K1360">
        <v>39</v>
      </c>
      <c r="L1360">
        <v>80</v>
      </c>
      <c r="M1360" t="s">
        <v>2370</v>
      </c>
      <c r="N1360" t="s">
        <v>449</v>
      </c>
      <c r="O1360" t="s">
        <v>448</v>
      </c>
    </row>
    <row r="1361" spans="1:15" x14ac:dyDescent="0.2">
      <c r="B1361">
        <v>201307</v>
      </c>
      <c r="C1361">
        <v>0</v>
      </c>
      <c r="D1361">
        <v>13</v>
      </c>
      <c r="E1361">
        <v>27</v>
      </c>
      <c r="F1361">
        <v>40</v>
      </c>
      <c r="G1361">
        <v>1</v>
      </c>
      <c r="H1361">
        <v>4</v>
      </c>
      <c r="I1361">
        <v>0</v>
      </c>
      <c r="J1361">
        <v>0</v>
      </c>
      <c r="K1361">
        <v>45</v>
      </c>
      <c r="L1361">
        <v>80</v>
      </c>
      <c r="M1361" t="s">
        <v>2370</v>
      </c>
      <c r="N1361" t="s">
        <v>449</v>
      </c>
      <c r="O1361" t="s">
        <v>448</v>
      </c>
    </row>
    <row r="1362" spans="1:15" x14ac:dyDescent="0.2">
      <c r="B1362">
        <v>201301</v>
      </c>
      <c r="C1362">
        <v>0</v>
      </c>
      <c r="D1362">
        <v>13</v>
      </c>
      <c r="E1362">
        <v>26</v>
      </c>
      <c r="F1362">
        <v>39</v>
      </c>
      <c r="G1362">
        <v>0</v>
      </c>
      <c r="H1362">
        <v>4</v>
      </c>
      <c r="I1362">
        <v>0</v>
      </c>
      <c r="J1362">
        <v>0</v>
      </c>
      <c r="K1362">
        <v>43</v>
      </c>
      <c r="L1362">
        <v>80</v>
      </c>
      <c r="M1362" t="s">
        <v>2370</v>
      </c>
      <c r="N1362" t="s">
        <v>449</v>
      </c>
      <c r="O1362" t="s">
        <v>448</v>
      </c>
    </row>
    <row r="1363" spans="1:15" x14ac:dyDescent="0.2">
      <c r="B1363">
        <v>201207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80</v>
      </c>
      <c r="M1363" t="s">
        <v>2370</v>
      </c>
      <c r="N1363" t="s">
        <v>449</v>
      </c>
      <c r="O1363" t="s">
        <v>448</v>
      </c>
    </row>
    <row r="1364" spans="1:15" x14ac:dyDescent="0.2">
      <c r="B1364">
        <v>201201</v>
      </c>
      <c r="C1364">
        <v>0</v>
      </c>
      <c r="D1364">
        <v>6</v>
      </c>
      <c r="E1364">
        <v>19</v>
      </c>
      <c r="F1364">
        <v>25</v>
      </c>
      <c r="G1364">
        <v>9</v>
      </c>
      <c r="H1364">
        <v>0</v>
      </c>
      <c r="I1364">
        <v>0</v>
      </c>
      <c r="J1364">
        <v>0</v>
      </c>
      <c r="K1364">
        <v>34</v>
      </c>
      <c r="L1364">
        <v>80</v>
      </c>
      <c r="M1364" t="s">
        <v>2370</v>
      </c>
      <c r="N1364" t="s">
        <v>449</v>
      </c>
      <c r="O1364" t="s">
        <v>448</v>
      </c>
    </row>
    <row r="1366" spans="1:15" x14ac:dyDescent="0.2">
      <c r="A1366" t="s">
        <v>450</v>
      </c>
      <c r="B1366">
        <v>201401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80</v>
      </c>
      <c r="M1366" t="s">
        <v>2370</v>
      </c>
      <c r="N1366" t="s">
        <v>451</v>
      </c>
      <c r="O1366" t="s">
        <v>450</v>
      </c>
    </row>
    <row r="1367" spans="1:15" x14ac:dyDescent="0.2">
      <c r="B1367">
        <v>201307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80</v>
      </c>
      <c r="M1367" t="s">
        <v>2370</v>
      </c>
      <c r="N1367" t="s">
        <v>451</v>
      </c>
      <c r="O1367" t="s">
        <v>450</v>
      </c>
    </row>
    <row r="1368" spans="1:15" x14ac:dyDescent="0.2">
      <c r="B1368">
        <v>201301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80</v>
      </c>
      <c r="M1368" t="s">
        <v>2370</v>
      </c>
      <c r="N1368" t="s">
        <v>451</v>
      </c>
      <c r="O1368" t="s">
        <v>450</v>
      </c>
    </row>
    <row r="1369" spans="1:15" x14ac:dyDescent="0.2">
      <c r="B1369">
        <v>201207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80</v>
      </c>
      <c r="M1369" t="s">
        <v>2370</v>
      </c>
      <c r="N1369" t="s">
        <v>451</v>
      </c>
      <c r="O1369" t="s">
        <v>450</v>
      </c>
    </row>
    <row r="1370" spans="1:15" x14ac:dyDescent="0.2">
      <c r="B1370">
        <v>201201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80</v>
      </c>
      <c r="M1370" t="s">
        <v>2370</v>
      </c>
      <c r="N1370" t="s">
        <v>451</v>
      </c>
      <c r="O1370" t="s">
        <v>450</v>
      </c>
    </row>
    <row r="1372" spans="1:15" x14ac:dyDescent="0.2">
      <c r="A1372" t="s">
        <v>452</v>
      </c>
      <c r="B1372">
        <v>201401</v>
      </c>
      <c r="C1372">
        <v>0</v>
      </c>
      <c r="D1372">
        <v>0</v>
      </c>
      <c r="E1372">
        <v>7</v>
      </c>
      <c r="F1372">
        <v>7</v>
      </c>
      <c r="G1372">
        <v>11</v>
      </c>
      <c r="H1372">
        <v>3</v>
      </c>
      <c r="I1372">
        <v>0</v>
      </c>
      <c r="J1372">
        <v>0</v>
      </c>
      <c r="K1372">
        <v>21</v>
      </c>
      <c r="L1372">
        <v>80</v>
      </c>
      <c r="M1372" t="s">
        <v>2370</v>
      </c>
      <c r="N1372" t="s">
        <v>453</v>
      </c>
      <c r="O1372" t="s">
        <v>452</v>
      </c>
    </row>
    <row r="1373" spans="1:15" x14ac:dyDescent="0.2">
      <c r="B1373">
        <v>201307</v>
      </c>
      <c r="C1373">
        <v>0</v>
      </c>
      <c r="D1373">
        <v>0</v>
      </c>
      <c r="E1373">
        <v>8</v>
      </c>
      <c r="F1373">
        <v>8</v>
      </c>
      <c r="G1373">
        <v>11</v>
      </c>
      <c r="H1373">
        <v>3</v>
      </c>
      <c r="I1373">
        <v>0</v>
      </c>
      <c r="J1373">
        <v>0</v>
      </c>
      <c r="K1373">
        <v>22</v>
      </c>
      <c r="L1373">
        <v>80</v>
      </c>
      <c r="M1373" t="s">
        <v>2370</v>
      </c>
      <c r="N1373" t="s">
        <v>453</v>
      </c>
      <c r="O1373" t="s">
        <v>452</v>
      </c>
    </row>
    <row r="1374" spans="1:15" x14ac:dyDescent="0.2">
      <c r="B1374">
        <v>201301</v>
      </c>
      <c r="C1374">
        <v>0</v>
      </c>
      <c r="D1374">
        <v>0</v>
      </c>
      <c r="E1374">
        <v>7</v>
      </c>
      <c r="F1374">
        <v>7</v>
      </c>
      <c r="G1374">
        <v>11</v>
      </c>
      <c r="H1374">
        <v>3</v>
      </c>
      <c r="I1374">
        <v>0</v>
      </c>
      <c r="J1374">
        <v>0</v>
      </c>
      <c r="K1374">
        <v>21</v>
      </c>
      <c r="L1374">
        <v>80</v>
      </c>
      <c r="M1374" t="s">
        <v>2370</v>
      </c>
      <c r="N1374" t="s">
        <v>453</v>
      </c>
      <c r="O1374" t="s">
        <v>452</v>
      </c>
    </row>
    <row r="1375" spans="1:15" x14ac:dyDescent="0.2">
      <c r="B1375">
        <v>201207</v>
      </c>
      <c r="C1375">
        <v>0</v>
      </c>
      <c r="D1375">
        <v>0</v>
      </c>
      <c r="E1375">
        <v>8</v>
      </c>
      <c r="F1375">
        <v>8</v>
      </c>
      <c r="G1375">
        <v>11</v>
      </c>
      <c r="H1375">
        <v>3</v>
      </c>
      <c r="I1375">
        <v>0</v>
      </c>
      <c r="J1375">
        <v>0</v>
      </c>
      <c r="K1375">
        <v>22</v>
      </c>
      <c r="L1375">
        <v>80</v>
      </c>
      <c r="M1375" t="s">
        <v>2370</v>
      </c>
      <c r="N1375" t="s">
        <v>453</v>
      </c>
      <c r="O1375" t="s">
        <v>452</v>
      </c>
    </row>
    <row r="1376" spans="1:15" x14ac:dyDescent="0.2">
      <c r="B1376">
        <v>201201</v>
      </c>
      <c r="C1376">
        <v>0</v>
      </c>
      <c r="D1376">
        <v>0</v>
      </c>
      <c r="E1376">
        <v>7</v>
      </c>
      <c r="F1376">
        <v>7</v>
      </c>
      <c r="G1376">
        <v>11</v>
      </c>
      <c r="H1376">
        <v>3</v>
      </c>
      <c r="I1376">
        <v>0</v>
      </c>
      <c r="J1376">
        <v>0</v>
      </c>
      <c r="K1376">
        <v>21</v>
      </c>
      <c r="L1376">
        <v>80</v>
      </c>
      <c r="M1376" t="s">
        <v>2370</v>
      </c>
      <c r="N1376" t="s">
        <v>453</v>
      </c>
      <c r="O1376" t="s">
        <v>452</v>
      </c>
    </row>
    <row r="1378" spans="1:15" x14ac:dyDescent="0.2">
      <c r="A1378" t="s">
        <v>454</v>
      </c>
      <c r="B1378">
        <v>201401</v>
      </c>
      <c r="C1378">
        <v>56</v>
      </c>
      <c r="D1378">
        <v>0</v>
      </c>
      <c r="E1378">
        <v>4</v>
      </c>
      <c r="F1378">
        <v>4</v>
      </c>
      <c r="G1378">
        <v>10</v>
      </c>
      <c r="H1378">
        <v>0</v>
      </c>
      <c r="I1378">
        <v>0</v>
      </c>
      <c r="J1378">
        <v>0</v>
      </c>
      <c r="K1378">
        <v>70</v>
      </c>
      <c r="L1378">
        <v>80</v>
      </c>
      <c r="M1378" t="s">
        <v>2370</v>
      </c>
      <c r="N1378" t="s">
        <v>455</v>
      </c>
      <c r="O1378" t="s">
        <v>454</v>
      </c>
    </row>
    <row r="1379" spans="1:15" x14ac:dyDescent="0.2">
      <c r="B1379">
        <v>201307</v>
      </c>
      <c r="C1379">
        <v>23</v>
      </c>
      <c r="D1379">
        <v>0</v>
      </c>
      <c r="E1379">
        <v>12</v>
      </c>
      <c r="F1379">
        <v>12</v>
      </c>
      <c r="G1379">
        <v>12</v>
      </c>
      <c r="H1379">
        <v>0</v>
      </c>
      <c r="I1379">
        <v>0</v>
      </c>
      <c r="J1379">
        <v>0</v>
      </c>
      <c r="K1379">
        <v>47</v>
      </c>
      <c r="L1379">
        <v>80</v>
      </c>
      <c r="M1379" t="s">
        <v>2370</v>
      </c>
      <c r="N1379" t="s">
        <v>455</v>
      </c>
      <c r="O1379" t="s">
        <v>454</v>
      </c>
    </row>
    <row r="1380" spans="1:15" x14ac:dyDescent="0.2">
      <c r="B1380">
        <v>201301</v>
      </c>
      <c r="C1380">
        <v>56</v>
      </c>
      <c r="D1380">
        <v>0</v>
      </c>
      <c r="E1380">
        <v>11</v>
      </c>
      <c r="F1380">
        <v>11</v>
      </c>
      <c r="G1380">
        <v>12</v>
      </c>
      <c r="H1380">
        <v>0</v>
      </c>
      <c r="I1380">
        <v>0</v>
      </c>
      <c r="J1380">
        <v>0</v>
      </c>
      <c r="K1380">
        <v>79</v>
      </c>
      <c r="L1380">
        <v>80</v>
      </c>
      <c r="M1380" t="s">
        <v>2370</v>
      </c>
      <c r="N1380" t="s">
        <v>455</v>
      </c>
      <c r="O1380" t="s">
        <v>454</v>
      </c>
    </row>
    <row r="1381" spans="1:15" x14ac:dyDescent="0.2">
      <c r="B1381">
        <v>201201</v>
      </c>
      <c r="C1381">
        <v>20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20</v>
      </c>
      <c r="L1381">
        <v>80</v>
      </c>
      <c r="M1381" t="s">
        <v>2370</v>
      </c>
      <c r="N1381" t="s">
        <v>455</v>
      </c>
      <c r="O1381" t="s">
        <v>454</v>
      </c>
    </row>
    <row r="1383" spans="1:15" x14ac:dyDescent="0.2">
      <c r="A1383" t="s">
        <v>456</v>
      </c>
      <c r="B1383">
        <v>201401</v>
      </c>
      <c r="C1383">
        <v>27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27</v>
      </c>
      <c r="L1383">
        <v>80</v>
      </c>
      <c r="M1383" t="s">
        <v>2370</v>
      </c>
      <c r="N1383" t="s">
        <v>457</v>
      </c>
      <c r="O1383" t="s">
        <v>456</v>
      </c>
    </row>
    <row r="1384" spans="1:15" x14ac:dyDescent="0.2">
      <c r="B1384">
        <v>201307</v>
      </c>
      <c r="C1384">
        <v>36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36</v>
      </c>
      <c r="L1384">
        <v>80</v>
      </c>
      <c r="M1384" t="s">
        <v>2370</v>
      </c>
      <c r="N1384" t="s">
        <v>457</v>
      </c>
      <c r="O1384" t="s">
        <v>456</v>
      </c>
    </row>
    <row r="1385" spans="1:15" x14ac:dyDescent="0.2">
      <c r="B1385">
        <v>201301</v>
      </c>
      <c r="C1385">
        <v>35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35</v>
      </c>
      <c r="L1385">
        <v>80</v>
      </c>
      <c r="M1385" t="s">
        <v>2370</v>
      </c>
      <c r="N1385" t="s">
        <v>457</v>
      </c>
      <c r="O1385" t="s">
        <v>456</v>
      </c>
    </row>
    <row r="1386" spans="1:15" x14ac:dyDescent="0.2">
      <c r="B1386">
        <v>201207</v>
      </c>
      <c r="C1386">
        <v>34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34</v>
      </c>
      <c r="L1386">
        <v>80</v>
      </c>
      <c r="M1386" t="s">
        <v>2370</v>
      </c>
      <c r="N1386" t="s">
        <v>457</v>
      </c>
      <c r="O1386" t="s">
        <v>456</v>
      </c>
    </row>
    <row r="1387" spans="1:15" x14ac:dyDescent="0.2">
      <c r="B1387">
        <v>201201</v>
      </c>
      <c r="C1387">
        <v>22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22</v>
      </c>
      <c r="L1387">
        <v>80</v>
      </c>
      <c r="M1387" t="s">
        <v>2370</v>
      </c>
      <c r="N1387" t="s">
        <v>457</v>
      </c>
      <c r="O1387" t="s">
        <v>456</v>
      </c>
    </row>
    <row r="1389" spans="1:15" x14ac:dyDescent="0.2">
      <c r="A1389" t="s">
        <v>458</v>
      </c>
      <c r="B1389">
        <v>201401</v>
      </c>
      <c r="C1389">
        <v>0</v>
      </c>
      <c r="D1389">
        <v>7</v>
      </c>
      <c r="E1389">
        <v>2</v>
      </c>
      <c r="F1389">
        <v>9</v>
      </c>
      <c r="G1389">
        <v>0</v>
      </c>
      <c r="H1389">
        <v>0</v>
      </c>
      <c r="I1389">
        <v>0</v>
      </c>
      <c r="J1389">
        <v>0</v>
      </c>
      <c r="K1389">
        <v>9</v>
      </c>
      <c r="L1389">
        <v>80</v>
      </c>
      <c r="M1389" t="s">
        <v>2370</v>
      </c>
      <c r="N1389" t="s">
        <v>459</v>
      </c>
      <c r="O1389" t="s">
        <v>458</v>
      </c>
    </row>
    <row r="1390" spans="1:15" x14ac:dyDescent="0.2">
      <c r="B1390">
        <v>201307</v>
      </c>
      <c r="C1390">
        <v>0</v>
      </c>
      <c r="D1390">
        <v>6</v>
      </c>
      <c r="E1390">
        <v>2</v>
      </c>
      <c r="F1390">
        <v>8</v>
      </c>
      <c r="G1390">
        <v>0</v>
      </c>
      <c r="H1390">
        <v>0</v>
      </c>
      <c r="I1390">
        <v>0</v>
      </c>
      <c r="J1390">
        <v>0</v>
      </c>
      <c r="K1390">
        <v>8</v>
      </c>
      <c r="L1390">
        <v>80</v>
      </c>
      <c r="M1390" t="s">
        <v>2370</v>
      </c>
      <c r="N1390" t="s">
        <v>459</v>
      </c>
      <c r="O1390" t="s">
        <v>458</v>
      </c>
    </row>
    <row r="1391" spans="1:15" x14ac:dyDescent="0.2">
      <c r="B1391">
        <v>201301</v>
      </c>
      <c r="C1391">
        <v>0</v>
      </c>
      <c r="D1391">
        <v>8</v>
      </c>
      <c r="E1391">
        <v>0</v>
      </c>
      <c r="F1391">
        <v>8</v>
      </c>
      <c r="G1391">
        <v>0</v>
      </c>
      <c r="H1391">
        <v>2</v>
      </c>
      <c r="I1391">
        <v>0</v>
      </c>
      <c r="J1391">
        <v>0</v>
      </c>
      <c r="K1391">
        <v>10</v>
      </c>
      <c r="L1391">
        <v>80</v>
      </c>
      <c r="M1391" t="s">
        <v>2370</v>
      </c>
      <c r="N1391" t="s">
        <v>459</v>
      </c>
      <c r="O1391" t="s">
        <v>458</v>
      </c>
    </row>
    <row r="1392" spans="1:15" x14ac:dyDescent="0.2">
      <c r="B1392">
        <v>201207</v>
      </c>
      <c r="C1392">
        <v>0</v>
      </c>
      <c r="D1392">
        <v>8</v>
      </c>
      <c r="E1392">
        <v>0</v>
      </c>
      <c r="F1392">
        <v>8</v>
      </c>
      <c r="G1392">
        <v>0</v>
      </c>
      <c r="H1392">
        <v>2</v>
      </c>
      <c r="I1392">
        <v>0</v>
      </c>
      <c r="J1392">
        <v>0</v>
      </c>
      <c r="K1392">
        <v>10</v>
      </c>
      <c r="L1392">
        <v>80</v>
      </c>
      <c r="M1392" t="s">
        <v>2370</v>
      </c>
      <c r="N1392" t="s">
        <v>459</v>
      </c>
      <c r="O1392" t="s">
        <v>458</v>
      </c>
    </row>
    <row r="1393" spans="1:15" x14ac:dyDescent="0.2">
      <c r="B1393">
        <v>201201</v>
      </c>
      <c r="C1393">
        <v>0</v>
      </c>
      <c r="D1393">
        <v>4</v>
      </c>
      <c r="E1393">
        <v>0</v>
      </c>
      <c r="F1393">
        <v>4</v>
      </c>
      <c r="G1393">
        <v>1</v>
      </c>
      <c r="H1393">
        <v>0</v>
      </c>
      <c r="I1393">
        <v>0</v>
      </c>
      <c r="J1393">
        <v>0</v>
      </c>
      <c r="K1393">
        <v>5</v>
      </c>
      <c r="L1393">
        <v>80</v>
      </c>
      <c r="M1393" t="s">
        <v>2370</v>
      </c>
      <c r="N1393" t="s">
        <v>459</v>
      </c>
      <c r="O1393" t="s">
        <v>458</v>
      </c>
    </row>
    <row r="1395" spans="1:15" x14ac:dyDescent="0.2">
      <c r="A1395" t="s">
        <v>460</v>
      </c>
      <c r="B1395">
        <v>201401</v>
      </c>
      <c r="C1395">
        <v>0</v>
      </c>
      <c r="D1395">
        <v>0</v>
      </c>
      <c r="E1395">
        <v>0</v>
      </c>
      <c r="F1395">
        <v>0</v>
      </c>
      <c r="G1395">
        <v>4</v>
      </c>
      <c r="H1395">
        <v>0</v>
      </c>
      <c r="I1395">
        <v>0</v>
      </c>
      <c r="J1395">
        <v>0</v>
      </c>
      <c r="K1395">
        <v>4</v>
      </c>
      <c r="L1395">
        <v>80</v>
      </c>
      <c r="M1395" t="s">
        <v>2370</v>
      </c>
      <c r="N1395" t="s">
        <v>461</v>
      </c>
      <c r="O1395" t="s">
        <v>460</v>
      </c>
    </row>
    <row r="1396" spans="1:15" x14ac:dyDescent="0.2">
      <c r="B1396">
        <v>201307</v>
      </c>
      <c r="C1396">
        <v>0</v>
      </c>
      <c r="D1396">
        <v>0</v>
      </c>
      <c r="E1396">
        <v>0</v>
      </c>
      <c r="F1396">
        <v>0</v>
      </c>
      <c r="G1396">
        <v>4</v>
      </c>
      <c r="H1396">
        <v>0</v>
      </c>
      <c r="I1396">
        <v>0</v>
      </c>
      <c r="J1396">
        <v>0</v>
      </c>
      <c r="K1396">
        <v>4</v>
      </c>
      <c r="L1396">
        <v>80</v>
      </c>
      <c r="M1396" t="s">
        <v>2370</v>
      </c>
      <c r="N1396" t="s">
        <v>461</v>
      </c>
      <c r="O1396" t="s">
        <v>460</v>
      </c>
    </row>
    <row r="1397" spans="1:15" x14ac:dyDescent="0.2">
      <c r="B1397">
        <v>201301</v>
      </c>
      <c r="C1397">
        <v>0</v>
      </c>
      <c r="D1397">
        <v>0</v>
      </c>
      <c r="E1397">
        <v>0</v>
      </c>
      <c r="F1397">
        <v>0</v>
      </c>
      <c r="G1397">
        <v>4</v>
      </c>
      <c r="H1397">
        <v>0</v>
      </c>
      <c r="I1397">
        <v>0</v>
      </c>
      <c r="J1397">
        <v>0</v>
      </c>
      <c r="K1397">
        <v>4</v>
      </c>
      <c r="L1397">
        <v>80</v>
      </c>
      <c r="M1397" t="s">
        <v>2370</v>
      </c>
      <c r="N1397" t="s">
        <v>461</v>
      </c>
      <c r="O1397" t="s">
        <v>460</v>
      </c>
    </row>
    <row r="1398" spans="1:15" x14ac:dyDescent="0.2">
      <c r="B1398">
        <v>201207</v>
      </c>
      <c r="C1398">
        <v>0</v>
      </c>
      <c r="D1398">
        <v>0</v>
      </c>
      <c r="E1398">
        <v>0</v>
      </c>
      <c r="F1398">
        <v>0</v>
      </c>
      <c r="G1398">
        <v>4</v>
      </c>
      <c r="H1398">
        <v>0</v>
      </c>
      <c r="I1398">
        <v>4</v>
      </c>
      <c r="J1398">
        <v>4</v>
      </c>
      <c r="K1398">
        <v>8</v>
      </c>
      <c r="L1398">
        <v>80</v>
      </c>
      <c r="M1398" t="s">
        <v>2370</v>
      </c>
      <c r="N1398" t="s">
        <v>461</v>
      </c>
      <c r="O1398" t="s">
        <v>460</v>
      </c>
    </row>
    <row r="1399" spans="1:15" x14ac:dyDescent="0.2">
      <c r="B1399">
        <v>201201</v>
      </c>
      <c r="C1399">
        <v>0</v>
      </c>
      <c r="D1399">
        <v>0</v>
      </c>
      <c r="E1399">
        <v>0</v>
      </c>
      <c r="F1399">
        <v>0</v>
      </c>
      <c r="G1399">
        <v>1</v>
      </c>
      <c r="H1399">
        <v>0</v>
      </c>
      <c r="I1399">
        <v>0</v>
      </c>
      <c r="J1399">
        <v>0</v>
      </c>
      <c r="K1399">
        <v>1</v>
      </c>
      <c r="L1399">
        <v>80</v>
      </c>
      <c r="M1399" t="s">
        <v>2370</v>
      </c>
      <c r="N1399" t="s">
        <v>461</v>
      </c>
      <c r="O1399" t="s">
        <v>460</v>
      </c>
    </row>
    <row r="1401" spans="1:15" x14ac:dyDescent="0.2">
      <c r="A1401" t="s">
        <v>462</v>
      </c>
      <c r="B1401">
        <v>201401</v>
      </c>
      <c r="C1401">
        <v>15</v>
      </c>
      <c r="D1401">
        <v>0</v>
      </c>
      <c r="E1401">
        <v>33</v>
      </c>
      <c r="F1401">
        <v>33</v>
      </c>
      <c r="G1401">
        <v>0</v>
      </c>
      <c r="H1401">
        <v>0</v>
      </c>
      <c r="I1401">
        <v>0</v>
      </c>
      <c r="J1401">
        <v>0</v>
      </c>
      <c r="K1401">
        <v>48</v>
      </c>
      <c r="L1401">
        <v>80</v>
      </c>
      <c r="M1401" t="s">
        <v>2370</v>
      </c>
      <c r="N1401" t="s">
        <v>463</v>
      </c>
      <c r="O1401" t="s">
        <v>462</v>
      </c>
    </row>
    <row r="1402" spans="1:15" x14ac:dyDescent="0.2">
      <c r="B1402">
        <v>201307</v>
      </c>
      <c r="C1402">
        <v>16</v>
      </c>
      <c r="D1402">
        <v>3</v>
      </c>
      <c r="E1402">
        <v>30</v>
      </c>
      <c r="F1402">
        <v>33</v>
      </c>
      <c r="G1402">
        <v>0</v>
      </c>
      <c r="H1402">
        <v>0</v>
      </c>
      <c r="I1402">
        <v>0</v>
      </c>
      <c r="J1402">
        <v>0</v>
      </c>
      <c r="K1402">
        <v>49</v>
      </c>
      <c r="L1402">
        <v>80</v>
      </c>
      <c r="M1402" t="s">
        <v>2370</v>
      </c>
      <c r="N1402" t="s">
        <v>463</v>
      </c>
      <c r="O1402" t="s">
        <v>462</v>
      </c>
    </row>
    <row r="1403" spans="1:15" x14ac:dyDescent="0.2">
      <c r="B1403">
        <v>201301</v>
      </c>
      <c r="C1403">
        <v>13</v>
      </c>
      <c r="D1403">
        <v>9</v>
      </c>
      <c r="E1403">
        <v>20</v>
      </c>
      <c r="F1403">
        <v>29</v>
      </c>
      <c r="G1403">
        <v>0</v>
      </c>
      <c r="H1403">
        <v>0</v>
      </c>
      <c r="I1403">
        <v>0</v>
      </c>
      <c r="J1403">
        <v>0</v>
      </c>
      <c r="K1403">
        <v>42</v>
      </c>
      <c r="L1403">
        <v>80</v>
      </c>
      <c r="M1403" t="s">
        <v>2370</v>
      </c>
      <c r="N1403" t="s">
        <v>463</v>
      </c>
      <c r="O1403" t="s">
        <v>462</v>
      </c>
    </row>
    <row r="1404" spans="1:15" x14ac:dyDescent="0.2">
      <c r="B1404">
        <v>201207</v>
      </c>
      <c r="C1404">
        <v>13</v>
      </c>
      <c r="D1404">
        <v>6</v>
      </c>
      <c r="E1404">
        <v>20</v>
      </c>
      <c r="F1404">
        <v>26</v>
      </c>
      <c r="G1404">
        <v>0</v>
      </c>
      <c r="H1404">
        <v>0</v>
      </c>
      <c r="I1404">
        <v>0</v>
      </c>
      <c r="J1404">
        <v>0</v>
      </c>
      <c r="K1404">
        <v>39</v>
      </c>
      <c r="L1404">
        <v>80</v>
      </c>
      <c r="M1404" t="s">
        <v>2370</v>
      </c>
      <c r="N1404" t="s">
        <v>463</v>
      </c>
      <c r="O1404" t="s">
        <v>462</v>
      </c>
    </row>
    <row r="1405" spans="1:15" x14ac:dyDescent="0.2">
      <c r="B1405">
        <v>201201</v>
      </c>
      <c r="C1405">
        <v>13</v>
      </c>
      <c r="D1405">
        <v>8</v>
      </c>
      <c r="E1405">
        <v>29</v>
      </c>
      <c r="F1405">
        <v>37</v>
      </c>
      <c r="G1405">
        <v>0</v>
      </c>
      <c r="H1405">
        <v>0</v>
      </c>
      <c r="I1405">
        <v>0</v>
      </c>
      <c r="J1405">
        <v>0</v>
      </c>
      <c r="K1405">
        <v>50</v>
      </c>
      <c r="L1405">
        <v>80</v>
      </c>
      <c r="M1405" t="s">
        <v>2370</v>
      </c>
      <c r="N1405" t="s">
        <v>463</v>
      </c>
      <c r="O1405" t="s">
        <v>462</v>
      </c>
    </row>
    <row r="1407" spans="1:15" x14ac:dyDescent="0.2">
      <c r="A1407" t="s">
        <v>464</v>
      </c>
      <c r="B1407">
        <v>201401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80</v>
      </c>
      <c r="M1407" t="s">
        <v>2370</v>
      </c>
      <c r="N1407" t="s">
        <v>465</v>
      </c>
      <c r="O1407" t="s">
        <v>464</v>
      </c>
    </row>
    <row r="1408" spans="1:15" x14ac:dyDescent="0.2">
      <c r="B1408">
        <v>201307</v>
      </c>
      <c r="C1408">
        <v>62</v>
      </c>
      <c r="D1408">
        <v>21</v>
      </c>
      <c r="E1408">
        <v>55</v>
      </c>
      <c r="F1408">
        <v>76</v>
      </c>
      <c r="G1408">
        <v>0</v>
      </c>
      <c r="H1408">
        <v>8</v>
      </c>
      <c r="I1408">
        <v>2</v>
      </c>
      <c r="J1408">
        <v>0</v>
      </c>
      <c r="K1408">
        <v>148</v>
      </c>
      <c r="L1408">
        <v>80</v>
      </c>
      <c r="M1408" t="s">
        <v>2370</v>
      </c>
      <c r="N1408" t="s">
        <v>465</v>
      </c>
      <c r="O1408" t="s">
        <v>464</v>
      </c>
    </row>
    <row r="1409" spans="1:15" x14ac:dyDescent="0.2">
      <c r="B1409">
        <v>201301</v>
      </c>
      <c r="C1409">
        <v>60</v>
      </c>
      <c r="D1409">
        <v>20</v>
      </c>
      <c r="E1409">
        <v>41</v>
      </c>
      <c r="F1409">
        <v>61</v>
      </c>
      <c r="G1409">
        <v>0</v>
      </c>
      <c r="H1409">
        <v>11</v>
      </c>
      <c r="I1409">
        <v>1</v>
      </c>
      <c r="J1409">
        <v>0</v>
      </c>
      <c r="K1409">
        <v>133</v>
      </c>
      <c r="L1409">
        <v>80</v>
      </c>
      <c r="M1409" t="s">
        <v>2370</v>
      </c>
      <c r="N1409" t="s">
        <v>465</v>
      </c>
      <c r="O1409" t="s">
        <v>464</v>
      </c>
    </row>
    <row r="1410" spans="1:15" x14ac:dyDescent="0.2">
      <c r="B1410">
        <v>201207</v>
      </c>
      <c r="C1410">
        <v>0</v>
      </c>
      <c r="D1410">
        <v>22</v>
      </c>
      <c r="E1410">
        <v>50</v>
      </c>
      <c r="F1410">
        <v>72</v>
      </c>
      <c r="G1410">
        <v>0</v>
      </c>
      <c r="H1410">
        <v>11</v>
      </c>
      <c r="I1410">
        <v>5</v>
      </c>
      <c r="J1410">
        <v>0</v>
      </c>
      <c r="K1410">
        <v>88</v>
      </c>
      <c r="L1410">
        <v>80</v>
      </c>
      <c r="M1410" t="s">
        <v>2370</v>
      </c>
      <c r="N1410" t="s">
        <v>465</v>
      </c>
      <c r="O1410" t="s">
        <v>464</v>
      </c>
    </row>
    <row r="1411" spans="1:15" x14ac:dyDescent="0.2">
      <c r="B1411">
        <v>201201</v>
      </c>
      <c r="C1411">
        <v>58</v>
      </c>
      <c r="D1411">
        <v>16</v>
      </c>
      <c r="E1411">
        <v>44</v>
      </c>
      <c r="F1411">
        <v>60</v>
      </c>
      <c r="G1411">
        <v>0</v>
      </c>
      <c r="H1411">
        <v>15</v>
      </c>
      <c r="I1411">
        <v>3</v>
      </c>
      <c r="J1411">
        <v>1</v>
      </c>
      <c r="K1411">
        <v>136</v>
      </c>
      <c r="L1411">
        <v>80</v>
      </c>
      <c r="M1411" t="s">
        <v>2370</v>
      </c>
      <c r="N1411" t="s">
        <v>465</v>
      </c>
      <c r="O1411" t="s">
        <v>464</v>
      </c>
    </row>
    <row r="1413" spans="1:15" x14ac:dyDescent="0.2">
      <c r="A1413" t="s">
        <v>466</v>
      </c>
      <c r="B1413">
        <v>201401</v>
      </c>
      <c r="C1413">
        <v>63</v>
      </c>
      <c r="D1413">
        <v>0</v>
      </c>
      <c r="E1413">
        <v>11</v>
      </c>
      <c r="F1413">
        <v>11</v>
      </c>
      <c r="G1413">
        <v>0</v>
      </c>
      <c r="H1413">
        <v>2</v>
      </c>
      <c r="I1413">
        <v>0</v>
      </c>
      <c r="J1413">
        <v>0</v>
      </c>
      <c r="K1413">
        <v>76</v>
      </c>
      <c r="L1413">
        <v>80</v>
      </c>
      <c r="M1413" t="s">
        <v>2370</v>
      </c>
      <c r="N1413" t="s">
        <v>467</v>
      </c>
      <c r="O1413" t="s">
        <v>466</v>
      </c>
    </row>
    <row r="1414" spans="1:15" x14ac:dyDescent="0.2">
      <c r="B1414">
        <v>201307</v>
      </c>
      <c r="C1414">
        <v>65</v>
      </c>
      <c r="D1414">
        <v>0</v>
      </c>
      <c r="E1414">
        <v>6</v>
      </c>
      <c r="F1414">
        <v>6</v>
      </c>
      <c r="G1414">
        <v>0</v>
      </c>
      <c r="H1414">
        <v>2</v>
      </c>
      <c r="I1414">
        <v>0</v>
      </c>
      <c r="J1414">
        <v>0</v>
      </c>
      <c r="K1414">
        <v>73</v>
      </c>
      <c r="L1414">
        <v>80</v>
      </c>
      <c r="M1414" t="s">
        <v>2370</v>
      </c>
      <c r="N1414" t="s">
        <v>467</v>
      </c>
      <c r="O1414" t="s">
        <v>466</v>
      </c>
    </row>
    <row r="1415" spans="1:15" x14ac:dyDescent="0.2">
      <c r="B1415">
        <v>201301</v>
      </c>
      <c r="C1415">
        <v>60</v>
      </c>
      <c r="D1415">
        <v>0</v>
      </c>
      <c r="E1415">
        <v>9</v>
      </c>
      <c r="F1415">
        <v>9</v>
      </c>
      <c r="G1415">
        <v>0</v>
      </c>
      <c r="H1415">
        <v>3</v>
      </c>
      <c r="I1415">
        <v>0</v>
      </c>
      <c r="J1415">
        <v>0</v>
      </c>
      <c r="K1415">
        <v>72</v>
      </c>
      <c r="L1415">
        <v>80</v>
      </c>
      <c r="M1415" t="s">
        <v>2370</v>
      </c>
      <c r="N1415" t="s">
        <v>467</v>
      </c>
      <c r="O1415" t="s">
        <v>466</v>
      </c>
    </row>
    <row r="1416" spans="1:15" x14ac:dyDescent="0.2">
      <c r="B1416">
        <v>201207</v>
      </c>
      <c r="C1416">
        <v>61</v>
      </c>
      <c r="D1416">
        <v>0</v>
      </c>
      <c r="E1416">
        <v>9</v>
      </c>
      <c r="F1416">
        <v>9</v>
      </c>
      <c r="G1416">
        <v>0</v>
      </c>
      <c r="H1416">
        <v>2</v>
      </c>
      <c r="I1416">
        <v>0</v>
      </c>
      <c r="J1416">
        <v>0</v>
      </c>
      <c r="K1416">
        <v>72</v>
      </c>
      <c r="L1416">
        <v>80</v>
      </c>
      <c r="M1416" t="s">
        <v>2370</v>
      </c>
      <c r="N1416" t="s">
        <v>467</v>
      </c>
      <c r="O1416" t="s">
        <v>466</v>
      </c>
    </row>
    <row r="1417" spans="1:15" x14ac:dyDescent="0.2">
      <c r="B1417">
        <v>201201</v>
      </c>
      <c r="C1417">
        <v>59</v>
      </c>
      <c r="D1417">
        <v>0</v>
      </c>
      <c r="E1417">
        <v>5</v>
      </c>
      <c r="F1417">
        <v>5</v>
      </c>
      <c r="G1417">
        <v>0</v>
      </c>
      <c r="H1417">
        <v>0</v>
      </c>
      <c r="I1417">
        <v>0</v>
      </c>
      <c r="J1417">
        <v>0</v>
      </c>
      <c r="K1417">
        <v>64</v>
      </c>
      <c r="L1417">
        <v>80</v>
      </c>
      <c r="M1417" t="s">
        <v>2370</v>
      </c>
      <c r="N1417" t="s">
        <v>467</v>
      </c>
      <c r="O1417" t="s">
        <v>466</v>
      </c>
    </row>
    <row r="1419" spans="1:15" x14ac:dyDescent="0.2">
      <c r="A1419" t="s">
        <v>468</v>
      </c>
      <c r="B1419">
        <v>201401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80</v>
      </c>
      <c r="M1419" t="s">
        <v>2370</v>
      </c>
      <c r="N1419" t="s">
        <v>469</v>
      </c>
      <c r="O1419" t="s">
        <v>468</v>
      </c>
    </row>
    <row r="1420" spans="1:15" x14ac:dyDescent="0.2">
      <c r="B1420">
        <v>201307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5</v>
      </c>
      <c r="J1420">
        <v>5</v>
      </c>
      <c r="K1420">
        <v>5</v>
      </c>
      <c r="L1420">
        <v>80</v>
      </c>
      <c r="M1420" t="s">
        <v>2370</v>
      </c>
      <c r="N1420" t="s">
        <v>469</v>
      </c>
      <c r="O1420" t="s">
        <v>468</v>
      </c>
    </row>
    <row r="1421" spans="1:15" x14ac:dyDescent="0.2">
      <c r="B1421">
        <v>201301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80</v>
      </c>
      <c r="M1421" t="s">
        <v>2370</v>
      </c>
      <c r="N1421" t="s">
        <v>469</v>
      </c>
      <c r="O1421" t="s">
        <v>468</v>
      </c>
    </row>
    <row r="1422" spans="1:15" x14ac:dyDescent="0.2">
      <c r="B1422">
        <v>201207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80</v>
      </c>
      <c r="M1422" t="s">
        <v>2370</v>
      </c>
      <c r="N1422" t="s">
        <v>469</v>
      </c>
      <c r="O1422" t="s">
        <v>468</v>
      </c>
    </row>
    <row r="1423" spans="1:15" x14ac:dyDescent="0.2">
      <c r="B1423">
        <v>201201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80</v>
      </c>
      <c r="M1423" t="s">
        <v>2370</v>
      </c>
      <c r="N1423" t="s">
        <v>469</v>
      </c>
      <c r="O1423" t="s">
        <v>468</v>
      </c>
    </row>
    <row r="1425" spans="1:15" x14ac:dyDescent="0.2">
      <c r="A1425" t="s">
        <v>470</v>
      </c>
      <c r="B1425">
        <v>201401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80</v>
      </c>
      <c r="M1425" t="s">
        <v>2370</v>
      </c>
      <c r="N1425" t="s">
        <v>471</v>
      </c>
      <c r="O1425" t="s">
        <v>470</v>
      </c>
    </row>
    <row r="1426" spans="1:15" x14ac:dyDescent="0.2">
      <c r="B1426">
        <v>201307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80</v>
      </c>
      <c r="M1426" t="s">
        <v>2370</v>
      </c>
      <c r="N1426" t="s">
        <v>471</v>
      </c>
      <c r="O1426" t="s">
        <v>470</v>
      </c>
    </row>
    <row r="1427" spans="1:15" x14ac:dyDescent="0.2">
      <c r="B1427">
        <v>201301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80</v>
      </c>
      <c r="M1427" t="s">
        <v>2370</v>
      </c>
      <c r="N1427" t="s">
        <v>471</v>
      </c>
      <c r="O1427" t="s">
        <v>470</v>
      </c>
    </row>
    <row r="1428" spans="1:15" x14ac:dyDescent="0.2">
      <c r="B1428">
        <v>201207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17</v>
      </c>
      <c r="J1428">
        <v>17</v>
      </c>
      <c r="K1428">
        <v>17</v>
      </c>
      <c r="L1428">
        <v>80</v>
      </c>
      <c r="M1428" t="s">
        <v>2370</v>
      </c>
      <c r="N1428" t="s">
        <v>471</v>
      </c>
      <c r="O1428" t="s">
        <v>470</v>
      </c>
    </row>
    <row r="1429" spans="1:15" x14ac:dyDescent="0.2">
      <c r="B1429">
        <v>201201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80</v>
      </c>
      <c r="M1429" t="s">
        <v>2370</v>
      </c>
      <c r="N1429" t="s">
        <v>471</v>
      </c>
      <c r="O1429" t="s">
        <v>470</v>
      </c>
    </row>
    <row r="1431" spans="1:15" x14ac:dyDescent="0.2">
      <c r="A1431" t="s">
        <v>472</v>
      </c>
      <c r="B1431">
        <v>201401</v>
      </c>
      <c r="C1431">
        <v>36</v>
      </c>
      <c r="D1431">
        <v>5</v>
      </c>
      <c r="E1431">
        <v>21</v>
      </c>
      <c r="F1431">
        <v>26</v>
      </c>
      <c r="G1431">
        <v>20</v>
      </c>
      <c r="H1431">
        <v>7</v>
      </c>
      <c r="I1431">
        <v>14</v>
      </c>
      <c r="J1431">
        <v>14</v>
      </c>
      <c r="K1431">
        <v>103</v>
      </c>
      <c r="L1431">
        <v>80</v>
      </c>
      <c r="M1431" t="s">
        <v>2370</v>
      </c>
      <c r="N1431" t="s">
        <v>473</v>
      </c>
      <c r="O1431" t="s">
        <v>472</v>
      </c>
    </row>
    <row r="1432" spans="1:15" x14ac:dyDescent="0.2">
      <c r="B1432">
        <v>201307</v>
      </c>
      <c r="C1432">
        <v>37</v>
      </c>
      <c r="D1432">
        <v>5</v>
      </c>
      <c r="E1432">
        <v>27</v>
      </c>
      <c r="F1432">
        <v>32</v>
      </c>
      <c r="G1432">
        <v>22</v>
      </c>
      <c r="H1432">
        <v>7</v>
      </c>
      <c r="I1432">
        <v>1</v>
      </c>
      <c r="J1432">
        <v>0</v>
      </c>
      <c r="K1432">
        <v>99</v>
      </c>
      <c r="L1432">
        <v>80</v>
      </c>
      <c r="M1432" t="s">
        <v>2370</v>
      </c>
      <c r="N1432" t="s">
        <v>473</v>
      </c>
      <c r="O1432" t="s">
        <v>472</v>
      </c>
    </row>
    <row r="1433" spans="1:15" x14ac:dyDescent="0.2">
      <c r="B1433">
        <v>201301</v>
      </c>
      <c r="C1433">
        <v>45</v>
      </c>
      <c r="D1433">
        <v>5</v>
      </c>
      <c r="E1433">
        <v>19</v>
      </c>
      <c r="F1433">
        <v>24</v>
      </c>
      <c r="G1433">
        <v>21</v>
      </c>
      <c r="H1433">
        <v>8</v>
      </c>
      <c r="I1433">
        <v>25</v>
      </c>
      <c r="J1433">
        <v>25</v>
      </c>
      <c r="K1433">
        <v>123</v>
      </c>
      <c r="L1433">
        <v>80</v>
      </c>
      <c r="M1433" t="s">
        <v>2370</v>
      </c>
      <c r="N1433" t="s">
        <v>473</v>
      </c>
      <c r="O1433" t="s">
        <v>472</v>
      </c>
    </row>
    <row r="1434" spans="1:15" x14ac:dyDescent="0.2">
      <c r="B1434">
        <v>201207</v>
      </c>
      <c r="C1434">
        <v>42</v>
      </c>
      <c r="D1434">
        <v>2</v>
      </c>
      <c r="E1434">
        <v>16</v>
      </c>
      <c r="F1434">
        <v>18</v>
      </c>
      <c r="G1434">
        <v>13</v>
      </c>
      <c r="H1434">
        <v>12</v>
      </c>
      <c r="I1434">
        <v>24</v>
      </c>
      <c r="J1434">
        <v>24</v>
      </c>
      <c r="K1434">
        <v>109</v>
      </c>
      <c r="L1434">
        <v>80</v>
      </c>
      <c r="M1434" t="s">
        <v>2370</v>
      </c>
      <c r="N1434" t="s">
        <v>473</v>
      </c>
      <c r="O1434" t="s">
        <v>472</v>
      </c>
    </row>
    <row r="1435" spans="1:15" x14ac:dyDescent="0.2">
      <c r="B1435">
        <v>201201</v>
      </c>
      <c r="C1435">
        <v>43</v>
      </c>
      <c r="D1435">
        <v>4</v>
      </c>
      <c r="E1435">
        <v>19</v>
      </c>
      <c r="F1435">
        <v>23</v>
      </c>
      <c r="G1435">
        <v>20</v>
      </c>
      <c r="H1435">
        <v>12</v>
      </c>
      <c r="I1435">
        <v>24</v>
      </c>
      <c r="J1435">
        <v>24</v>
      </c>
      <c r="K1435">
        <v>122</v>
      </c>
      <c r="L1435">
        <v>80</v>
      </c>
      <c r="M1435" t="s">
        <v>2370</v>
      </c>
      <c r="N1435" t="s">
        <v>473</v>
      </c>
      <c r="O1435" t="s">
        <v>472</v>
      </c>
    </row>
    <row r="1437" spans="1:15" x14ac:dyDescent="0.2">
      <c r="A1437" t="s">
        <v>474</v>
      </c>
      <c r="B1437">
        <v>201401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80</v>
      </c>
      <c r="M1437" t="s">
        <v>2370</v>
      </c>
      <c r="N1437" t="s">
        <v>475</v>
      </c>
      <c r="O1437" t="s">
        <v>474</v>
      </c>
    </row>
    <row r="1438" spans="1:15" x14ac:dyDescent="0.2">
      <c r="B1438">
        <v>201307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14</v>
      </c>
      <c r="J1438">
        <v>0</v>
      </c>
      <c r="K1438">
        <v>14</v>
      </c>
      <c r="L1438">
        <v>80</v>
      </c>
      <c r="M1438" t="s">
        <v>2370</v>
      </c>
      <c r="N1438" t="s">
        <v>475</v>
      </c>
      <c r="O1438" t="s">
        <v>474</v>
      </c>
    </row>
    <row r="1439" spans="1:15" x14ac:dyDescent="0.2">
      <c r="B1439">
        <v>201301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17</v>
      </c>
      <c r="J1439">
        <v>0</v>
      </c>
      <c r="K1439">
        <v>17</v>
      </c>
      <c r="L1439">
        <v>80</v>
      </c>
      <c r="M1439" t="s">
        <v>2370</v>
      </c>
      <c r="N1439" t="s">
        <v>475</v>
      </c>
      <c r="O1439" t="s">
        <v>474</v>
      </c>
    </row>
    <row r="1440" spans="1:15" x14ac:dyDescent="0.2">
      <c r="B1440">
        <v>201207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15</v>
      </c>
      <c r="J1440">
        <v>15</v>
      </c>
      <c r="K1440">
        <v>15</v>
      </c>
      <c r="L1440">
        <v>80</v>
      </c>
      <c r="M1440" t="s">
        <v>2370</v>
      </c>
      <c r="N1440" t="s">
        <v>475</v>
      </c>
      <c r="O1440" t="s">
        <v>474</v>
      </c>
    </row>
    <row r="1441" spans="1:15" x14ac:dyDescent="0.2">
      <c r="B1441">
        <v>201201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80</v>
      </c>
      <c r="M1441" t="s">
        <v>2370</v>
      </c>
      <c r="N1441" t="s">
        <v>475</v>
      </c>
      <c r="O1441" t="s">
        <v>474</v>
      </c>
    </row>
    <row r="1443" spans="1:15" x14ac:dyDescent="0.2">
      <c r="A1443" t="s">
        <v>476</v>
      </c>
      <c r="B1443">
        <v>201401</v>
      </c>
      <c r="C1443">
        <v>5</v>
      </c>
      <c r="D1443">
        <v>0</v>
      </c>
      <c r="E1443">
        <v>0</v>
      </c>
      <c r="F1443">
        <v>0</v>
      </c>
      <c r="G1443">
        <v>7</v>
      </c>
      <c r="H1443">
        <v>5</v>
      </c>
      <c r="I1443">
        <v>12</v>
      </c>
      <c r="J1443">
        <v>5</v>
      </c>
      <c r="K1443">
        <v>29</v>
      </c>
      <c r="L1443">
        <v>80</v>
      </c>
      <c r="M1443" t="s">
        <v>2370</v>
      </c>
      <c r="N1443" t="s">
        <v>477</v>
      </c>
      <c r="O1443" t="s">
        <v>476</v>
      </c>
    </row>
    <row r="1444" spans="1:15" x14ac:dyDescent="0.2">
      <c r="B1444">
        <v>201301</v>
      </c>
      <c r="C1444">
        <v>0</v>
      </c>
      <c r="D1444">
        <v>0</v>
      </c>
      <c r="E1444">
        <v>0</v>
      </c>
      <c r="F1444">
        <v>0</v>
      </c>
      <c r="G1444">
        <v>7</v>
      </c>
      <c r="H1444">
        <v>0</v>
      </c>
      <c r="I1444">
        <v>0</v>
      </c>
      <c r="J1444">
        <v>0</v>
      </c>
      <c r="K1444">
        <v>7</v>
      </c>
      <c r="L1444">
        <v>80</v>
      </c>
      <c r="N1444" t="s">
        <v>477</v>
      </c>
      <c r="O1444" t="s">
        <v>476</v>
      </c>
    </row>
    <row r="1445" spans="1:15" x14ac:dyDescent="0.2">
      <c r="B1445">
        <v>201207</v>
      </c>
      <c r="C1445">
        <v>7</v>
      </c>
      <c r="D1445">
        <v>0</v>
      </c>
      <c r="E1445">
        <v>0</v>
      </c>
      <c r="F1445">
        <v>0</v>
      </c>
      <c r="G1445">
        <v>7</v>
      </c>
      <c r="H1445">
        <v>0</v>
      </c>
      <c r="I1445">
        <v>6</v>
      </c>
      <c r="J1445">
        <v>0</v>
      </c>
      <c r="K1445">
        <v>20</v>
      </c>
      <c r="L1445">
        <v>80</v>
      </c>
      <c r="N1445" t="s">
        <v>477</v>
      </c>
      <c r="O1445" t="s">
        <v>476</v>
      </c>
    </row>
    <row r="1446" spans="1:15" x14ac:dyDescent="0.2">
      <c r="B1446">
        <v>201201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80</v>
      </c>
      <c r="N1446" t="s">
        <v>477</v>
      </c>
      <c r="O1446" t="s">
        <v>476</v>
      </c>
    </row>
    <row r="1448" spans="1:15" x14ac:dyDescent="0.2">
      <c r="A1448" t="s">
        <v>478</v>
      </c>
      <c r="B1448">
        <v>201401</v>
      </c>
      <c r="C1448">
        <v>35</v>
      </c>
      <c r="D1448">
        <v>57</v>
      </c>
      <c r="E1448">
        <v>294</v>
      </c>
      <c r="F1448">
        <v>351</v>
      </c>
      <c r="G1448">
        <v>2</v>
      </c>
      <c r="H1448">
        <v>73</v>
      </c>
      <c r="I1448">
        <v>0</v>
      </c>
      <c r="J1448">
        <v>0</v>
      </c>
      <c r="K1448">
        <v>461</v>
      </c>
      <c r="L1448">
        <v>80</v>
      </c>
      <c r="M1448" t="s">
        <v>2370</v>
      </c>
      <c r="N1448" t="s">
        <v>479</v>
      </c>
      <c r="O1448" t="s">
        <v>478</v>
      </c>
    </row>
    <row r="1449" spans="1:15" x14ac:dyDescent="0.2">
      <c r="B1449">
        <v>201307</v>
      </c>
      <c r="C1449">
        <v>37</v>
      </c>
      <c r="D1449">
        <v>61</v>
      </c>
      <c r="E1449">
        <v>276</v>
      </c>
      <c r="F1449">
        <v>337</v>
      </c>
      <c r="G1449">
        <v>5</v>
      </c>
      <c r="H1449">
        <v>49</v>
      </c>
      <c r="I1449">
        <v>0</v>
      </c>
      <c r="J1449">
        <v>0</v>
      </c>
      <c r="K1449">
        <v>428</v>
      </c>
      <c r="L1449">
        <v>80</v>
      </c>
      <c r="M1449" t="s">
        <v>2370</v>
      </c>
      <c r="N1449" t="s">
        <v>479</v>
      </c>
      <c r="O1449" t="s">
        <v>478</v>
      </c>
    </row>
    <row r="1450" spans="1:15" x14ac:dyDescent="0.2">
      <c r="B1450">
        <v>201301</v>
      </c>
      <c r="C1450">
        <v>38</v>
      </c>
      <c r="D1450">
        <v>56</v>
      </c>
      <c r="E1450">
        <v>280</v>
      </c>
      <c r="F1450">
        <v>336</v>
      </c>
      <c r="G1450">
        <v>0</v>
      </c>
      <c r="H1450">
        <v>55</v>
      </c>
      <c r="I1450">
        <v>0</v>
      </c>
      <c r="J1450">
        <v>0</v>
      </c>
      <c r="K1450">
        <v>429</v>
      </c>
      <c r="L1450">
        <v>80</v>
      </c>
      <c r="M1450" t="s">
        <v>2370</v>
      </c>
      <c r="N1450" t="s">
        <v>479</v>
      </c>
      <c r="O1450" t="s">
        <v>478</v>
      </c>
    </row>
    <row r="1451" spans="1:15" x14ac:dyDescent="0.2">
      <c r="B1451">
        <v>201207</v>
      </c>
      <c r="C1451">
        <v>41</v>
      </c>
      <c r="D1451">
        <v>54</v>
      </c>
      <c r="E1451">
        <v>253</v>
      </c>
      <c r="F1451">
        <v>307</v>
      </c>
      <c r="G1451">
        <v>4</v>
      </c>
      <c r="H1451">
        <v>48</v>
      </c>
      <c r="I1451">
        <v>0</v>
      </c>
      <c r="J1451">
        <v>0</v>
      </c>
      <c r="K1451">
        <v>400</v>
      </c>
      <c r="L1451">
        <v>80</v>
      </c>
      <c r="M1451" t="s">
        <v>2370</v>
      </c>
      <c r="N1451" t="s">
        <v>479</v>
      </c>
      <c r="O1451" t="s">
        <v>478</v>
      </c>
    </row>
    <row r="1452" spans="1:15" x14ac:dyDescent="0.2">
      <c r="B1452">
        <v>201201</v>
      </c>
      <c r="C1452">
        <v>38</v>
      </c>
      <c r="D1452">
        <v>68</v>
      </c>
      <c r="E1452">
        <v>224</v>
      </c>
      <c r="F1452">
        <v>292</v>
      </c>
      <c r="G1452">
        <v>5</v>
      </c>
      <c r="H1452">
        <v>43</v>
      </c>
      <c r="I1452">
        <v>0</v>
      </c>
      <c r="J1452">
        <v>0</v>
      </c>
      <c r="K1452">
        <v>378</v>
      </c>
      <c r="L1452">
        <v>80</v>
      </c>
      <c r="M1452" t="s">
        <v>2370</v>
      </c>
      <c r="N1452" t="s">
        <v>479</v>
      </c>
      <c r="O1452" t="s">
        <v>478</v>
      </c>
    </row>
    <row r="1454" spans="1:15" x14ac:dyDescent="0.2">
      <c r="A1454" t="s">
        <v>480</v>
      </c>
      <c r="B1454">
        <v>201401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80</v>
      </c>
      <c r="M1454" t="s">
        <v>2370</v>
      </c>
      <c r="N1454" t="s">
        <v>481</v>
      </c>
      <c r="O1454" t="s">
        <v>480</v>
      </c>
    </row>
    <row r="1455" spans="1:15" x14ac:dyDescent="0.2">
      <c r="B1455">
        <v>201307</v>
      </c>
      <c r="C1455">
        <v>0</v>
      </c>
      <c r="D1455">
        <v>0</v>
      </c>
      <c r="E1455">
        <v>14</v>
      </c>
      <c r="F1455">
        <v>14</v>
      </c>
      <c r="G1455">
        <v>1</v>
      </c>
      <c r="H1455">
        <v>0</v>
      </c>
      <c r="I1455">
        <v>27</v>
      </c>
      <c r="J1455">
        <v>0</v>
      </c>
      <c r="K1455">
        <v>42</v>
      </c>
      <c r="L1455">
        <v>80</v>
      </c>
      <c r="M1455" t="s">
        <v>2370</v>
      </c>
      <c r="N1455" t="s">
        <v>481</v>
      </c>
      <c r="O1455" t="s">
        <v>480</v>
      </c>
    </row>
    <row r="1456" spans="1:15" x14ac:dyDescent="0.2">
      <c r="B1456">
        <v>201301</v>
      </c>
      <c r="C1456">
        <v>12</v>
      </c>
      <c r="D1456">
        <v>0</v>
      </c>
      <c r="E1456">
        <v>5</v>
      </c>
      <c r="F1456">
        <v>5</v>
      </c>
      <c r="G1456">
        <v>1</v>
      </c>
      <c r="H1456">
        <v>0</v>
      </c>
      <c r="I1456">
        <v>0</v>
      </c>
      <c r="J1456">
        <v>0</v>
      </c>
      <c r="K1456">
        <v>18</v>
      </c>
      <c r="L1456">
        <v>80</v>
      </c>
      <c r="M1456" t="s">
        <v>2370</v>
      </c>
      <c r="N1456" t="s">
        <v>481</v>
      </c>
      <c r="O1456" t="s">
        <v>480</v>
      </c>
    </row>
    <row r="1457" spans="1:15" x14ac:dyDescent="0.2">
      <c r="B1457">
        <v>201207</v>
      </c>
      <c r="C1457">
        <v>12</v>
      </c>
      <c r="D1457">
        <v>0</v>
      </c>
      <c r="E1457">
        <v>0</v>
      </c>
      <c r="F1457">
        <v>0</v>
      </c>
      <c r="G1457">
        <v>1</v>
      </c>
      <c r="H1457">
        <v>0</v>
      </c>
      <c r="I1457">
        <v>0</v>
      </c>
      <c r="J1457">
        <v>0</v>
      </c>
      <c r="K1457">
        <v>13</v>
      </c>
      <c r="L1457">
        <v>80</v>
      </c>
      <c r="M1457" t="s">
        <v>2370</v>
      </c>
      <c r="N1457" t="s">
        <v>481</v>
      </c>
      <c r="O1457" t="s">
        <v>480</v>
      </c>
    </row>
    <row r="1459" spans="1:15" x14ac:dyDescent="0.2">
      <c r="A1459" t="s">
        <v>482</v>
      </c>
      <c r="B1459">
        <v>201401</v>
      </c>
      <c r="C1459">
        <v>27</v>
      </c>
      <c r="D1459">
        <v>5</v>
      </c>
      <c r="E1459">
        <v>1</v>
      </c>
      <c r="F1459">
        <v>6</v>
      </c>
      <c r="G1459">
        <v>0</v>
      </c>
      <c r="H1459">
        <v>0</v>
      </c>
      <c r="I1459">
        <v>0</v>
      </c>
      <c r="J1459">
        <v>0</v>
      </c>
      <c r="K1459">
        <v>33</v>
      </c>
      <c r="L1459">
        <v>80</v>
      </c>
      <c r="M1459" t="s">
        <v>2370</v>
      </c>
      <c r="N1459" t="s">
        <v>483</v>
      </c>
      <c r="O1459" t="s">
        <v>482</v>
      </c>
    </row>
    <row r="1460" spans="1:15" x14ac:dyDescent="0.2">
      <c r="B1460">
        <v>201307</v>
      </c>
      <c r="C1460">
        <v>31</v>
      </c>
      <c r="D1460">
        <v>5</v>
      </c>
      <c r="E1460">
        <v>1</v>
      </c>
      <c r="F1460">
        <v>6</v>
      </c>
      <c r="G1460">
        <v>0</v>
      </c>
      <c r="H1460">
        <v>0</v>
      </c>
      <c r="I1460">
        <v>0</v>
      </c>
      <c r="J1460">
        <v>0</v>
      </c>
      <c r="K1460">
        <v>37</v>
      </c>
      <c r="L1460">
        <v>80</v>
      </c>
      <c r="M1460" t="s">
        <v>2370</v>
      </c>
      <c r="N1460" t="s">
        <v>483</v>
      </c>
      <c r="O1460" t="s">
        <v>482</v>
      </c>
    </row>
    <row r="1461" spans="1:15" x14ac:dyDescent="0.2">
      <c r="B1461">
        <v>201301</v>
      </c>
      <c r="C1461">
        <v>33</v>
      </c>
      <c r="D1461">
        <v>5</v>
      </c>
      <c r="E1461">
        <v>1</v>
      </c>
      <c r="F1461">
        <v>6</v>
      </c>
      <c r="G1461">
        <v>0</v>
      </c>
      <c r="H1461">
        <v>0</v>
      </c>
      <c r="I1461">
        <v>0</v>
      </c>
      <c r="J1461">
        <v>0</v>
      </c>
      <c r="K1461">
        <v>39</v>
      </c>
      <c r="L1461">
        <v>80</v>
      </c>
      <c r="M1461" t="s">
        <v>2370</v>
      </c>
      <c r="N1461" t="s">
        <v>483</v>
      </c>
      <c r="O1461" t="s">
        <v>482</v>
      </c>
    </row>
    <row r="1462" spans="1:15" x14ac:dyDescent="0.2">
      <c r="B1462">
        <v>201207</v>
      </c>
      <c r="C1462">
        <v>26</v>
      </c>
      <c r="D1462">
        <v>2</v>
      </c>
      <c r="E1462">
        <v>11</v>
      </c>
      <c r="F1462">
        <v>13</v>
      </c>
      <c r="G1462">
        <v>2</v>
      </c>
      <c r="H1462">
        <v>0</v>
      </c>
      <c r="I1462">
        <v>0</v>
      </c>
      <c r="J1462">
        <v>0</v>
      </c>
      <c r="K1462">
        <v>41</v>
      </c>
      <c r="L1462">
        <v>80</v>
      </c>
      <c r="M1462" t="s">
        <v>2370</v>
      </c>
      <c r="N1462" t="s">
        <v>483</v>
      </c>
      <c r="O1462" t="s">
        <v>482</v>
      </c>
    </row>
    <row r="1463" spans="1:15" x14ac:dyDescent="0.2">
      <c r="B1463">
        <v>201201</v>
      </c>
      <c r="C1463">
        <v>26</v>
      </c>
      <c r="D1463">
        <v>2</v>
      </c>
      <c r="E1463">
        <v>11</v>
      </c>
      <c r="F1463">
        <v>13</v>
      </c>
      <c r="G1463">
        <v>2</v>
      </c>
      <c r="H1463">
        <v>0</v>
      </c>
      <c r="I1463">
        <v>0</v>
      </c>
      <c r="J1463">
        <v>0</v>
      </c>
      <c r="K1463">
        <v>41</v>
      </c>
      <c r="L1463">
        <v>80</v>
      </c>
      <c r="M1463" t="s">
        <v>2370</v>
      </c>
      <c r="N1463" t="s">
        <v>483</v>
      </c>
      <c r="O1463" t="s">
        <v>482</v>
      </c>
    </row>
    <row r="1465" spans="1:15" x14ac:dyDescent="0.2">
      <c r="A1465" t="s">
        <v>484</v>
      </c>
      <c r="B1465">
        <v>201401</v>
      </c>
      <c r="C1465">
        <v>26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1</v>
      </c>
      <c r="J1465">
        <v>1</v>
      </c>
      <c r="K1465">
        <v>27</v>
      </c>
      <c r="L1465">
        <v>80</v>
      </c>
      <c r="M1465" t="s">
        <v>2370</v>
      </c>
      <c r="N1465" t="s">
        <v>485</v>
      </c>
      <c r="O1465" t="s">
        <v>484</v>
      </c>
    </row>
    <row r="1466" spans="1:15" x14ac:dyDescent="0.2">
      <c r="B1466">
        <v>201307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43</v>
      </c>
      <c r="J1466">
        <v>43</v>
      </c>
      <c r="K1466">
        <v>43</v>
      </c>
      <c r="L1466">
        <v>80</v>
      </c>
      <c r="M1466" t="s">
        <v>2370</v>
      </c>
      <c r="N1466" t="s">
        <v>485</v>
      </c>
      <c r="O1466" t="s">
        <v>484</v>
      </c>
    </row>
    <row r="1467" spans="1:15" x14ac:dyDescent="0.2">
      <c r="B1467">
        <v>201301</v>
      </c>
      <c r="C1467">
        <v>30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1</v>
      </c>
      <c r="J1467">
        <v>2</v>
      </c>
      <c r="K1467">
        <v>32</v>
      </c>
      <c r="L1467">
        <v>80</v>
      </c>
      <c r="M1467" t="s">
        <v>2370</v>
      </c>
      <c r="N1467" t="s">
        <v>485</v>
      </c>
      <c r="O1467" t="s">
        <v>484</v>
      </c>
    </row>
    <row r="1468" spans="1:15" x14ac:dyDescent="0.2">
      <c r="B1468">
        <v>201207</v>
      </c>
      <c r="C1468">
        <v>30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30</v>
      </c>
      <c r="L1468">
        <v>80</v>
      </c>
      <c r="M1468" t="s">
        <v>2370</v>
      </c>
      <c r="N1468" t="s">
        <v>485</v>
      </c>
      <c r="O1468" t="s">
        <v>484</v>
      </c>
    </row>
    <row r="1469" spans="1:15" x14ac:dyDescent="0.2">
      <c r="B1469">
        <v>201201</v>
      </c>
      <c r="C1469">
        <v>36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8</v>
      </c>
      <c r="J1469">
        <v>8</v>
      </c>
      <c r="K1469">
        <v>44</v>
      </c>
      <c r="L1469">
        <v>80</v>
      </c>
      <c r="M1469" t="s">
        <v>2370</v>
      </c>
      <c r="N1469" t="s">
        <v>485</v>
      </c>
      <c r="O1469" t="s">
        <v>484</v>
      </c>
    </row>
    <row r="1471" spans="1:15" x14ac:dyDescent="0.2">
      <c r="A1471" t="s">
        <v>486</v>
      </c>
      <c r="B1471">
        <v>201401</v>
      </c>
      <c r="C1471">
        <v>0</v>
      </c>
      <c r="D1471">
        <v>0</v>
      </c>
      <c r="E1471">
        <v>2</v>
      </c>
      <c r="F1471">
        <v>2</v>
      </c>
      <c r="G1471">
        <v>2</v>
      </c>
      <c r="H1471">
        <v>0</v>
      </c>
      <c r="I1471">
        <v>0</v>
      </c>
      <c r="J1471">
        <v>0</v>
      </c>
      <c r="K1471">
        <v>4</v>
      </c>
      <c r="L1471">
        <v>80</v>
      </c>
      <c r="M1471" t="s">
        <v>2370</v>
      </c>
      <c r="N1471" t="s">
        <v>487</v>
      </c>
      <c r="O1471" t="s">
        <v>486</v>
      </c>
    </row>
    <row r="1472" spans="1:15" x14ac:dyDescent="0.2">
      <c r="B1472">
        <v>201307</v>
      </c>
      <c r="C1472">
        <v>0</v>
      </c>
      <c r="D1472">
        <v>0</v>
      </c>
      <c r="E1472">
        <v>3</v>
      </c>
      <c r="F1472">
        <v>3</v>
      </c>
      <c r="G1472">
        <v>2</v>
      </c>
      <c r="H1472">
        <v>0</v>
      </c>
      <c r="I1472">
        <v>0</v>
      </c>
      <c r="J1472">
        <v>0</v>
      </c>
      <c r="K1472">
        <v>5</v>
      </c>
      <c r="L1472">
        <v>80</v>
      </c>
      <c r="M1472" t="s">
        <v>2370</v>
      </c>
      <c r="N1472" t="s">
        <v>487</v>
      </c>
      <c r="O1472" t="s">
        <v>486</v>
      </c>
    </row>
    <row r="1473" spans="1:15" x14ac:dyDescent="0.2">
      <c r="B1473">
        <v>201301</v>
      </c>
      <c r="C1473">
        <v>0</v>
      </c>
      <c r="D1473">
        <v>0</v>
      </c>
      <c r="E1473">
        <v>2</v>
      </c>
      <c r="F1473">
        <v>2</v>
      </c>
      <c r="G1473">
        <v>1</v>
      </c>
      <c r="H1473">
        <v>1</v>
      </c>
      <c r="I1473">
        <v>0</v>
      </c>
      <c r="J1473">
        <v>0</v>
      </c>
      <c r="K1473">
        <v>4</v>
      </c>
      <c r="L1473">
        <v>80</v>
      </c>
      <c r="M1473" t="s">
        <v>2370</v>
      </c>
      <c r="N1473" t="s">
        <v>487</v>
      </c>
      <c r="O1473" t="s">
        <v>486</v>
      </c>
    </row>
    <row r="1474" spans="1:15" x14ac:dyDescent="0.2">
      <c r="B1474">
        <v>201207</v>
      </c>
      <c r="C1474">
        <v>0</v>
      </c>
      <c r="D1474">
        <v>0</v>
      </c>
      <c r="E1474">
        <v>3</v>
      </c>
      <c r="F1474">
        <v>3</v>
      </c>
      <c r="G1474">
        <v>10</v>
      </c>
      <c r="H1474">
        <v>0</v>
      </c>
      <c r="I1474">
        <v>0</v>
      </c>
      <c r="J1474">
        <v>0</v>
      </c>
      <c r="K1474">
        <v>13</v>
      </c>
      <c r="L1474">
        <v>80</v>
      </c>
      <c r="M1474" t="s">
        <v>2370</v>
      </c>
      <c r="N1474" t="s">
        <v>487</v>
      </c>
      <c r="O1474" t="s">
        <v>486</v>
      </c>
    </row>
    <row r="1475" spans="1:15" x14ac:dyDescent="0.2">
      <c r="B1475">
        <v>201201</v>
      </c>
      <c r="C1475">
        <v>0</v>
      </c>
      <c r="D1475">
        <v>0</v>
      </c>
      <c r="E1475">
        <v>2</v>
      </c>
      <c r="F1475">
        <v>2</v>
      </c>
      <c r="G1475">
        <v>10</v>
      </c>
      <c r="H1475">
        <v>0</v>
      </c>
      <c r="I1475">
        <v>0</v>
      </c>
      <c r="J1475">
        <v>0</v>
      </c>
      <c r="K1475">
        <v>12</v>
      </c>
      <c r="L1475">
        <v>80</v>
      </c>
      <c r="M1475" t="s">
        <v>2370</v>
      </c>
      <c r="N1475" t="s">
        <v>487</v>
      </c>
      <c r="O1475" t="s">
        <v>486</v>
      </c>
    </row>
    <row r="1477" spans="1:15" x14ac:dyDescent="0.2">
      <c r="A1477" t="s">
        <v>488</v>
      </c>
      <c r="B1477">
        <v>201401</v>
      </c>
      <c r="C1477">
        <v>43</v>
      </c>
      <c r="D1477">
        <v>12</v>
      </c>
      <c r="E1477">
        <v>0</v>
      </c>
      <c r="F1477">
        <v>12</v>
      </c>
      <c r="G1477">
        <v>0</v>
      </c>
      <c r="H1477">
        <v>0</v>
      </c>
      <c r="I1477">
        <v>0</v>
      </c>
      <c r="J1477">
        <v>0</v>
      </c>
      <c r="K1477">
        <v>55</v>
      </c>
      <c r="L1477">
        <v>80</v>
      </c>
      <c r="M1477" t="s">
        <v>2370</v>
      </c>
      <c r="N1477" t="s">
        <v>489</v>
      </c>
      <c r="O1477" t="s">
        <v>488</v>
      </c>
    </row>
    <row r="1478" spans="1:15" x14ac:dyDescent="0.2">
      <c r="B1478">
        <v>201307</v>
      </c>
      <c r="C1478">
        <v>29</v>
      </c>
      <c r="D1478">
        <v>9</v>
      </c>
      <c r="E1478">
        <v>0</v>
      </c>
      <c r="F1478">
        <v>9</v>
      </c>
      <c r="G1478">
        <v>0</v>
      </c>
      <c r="H1478">
        <v>0</v>
      </c>
      <c r="I1478">
        <v>2</v>
      </c>
      <c r="J1478">
        <v>2</v>
      </c>
      <c r="K1478">
        <v>40</v>
      </c>
      <c r="L1478">
        <v>80</v>
      </c>
      <c r="M1478" t="s">
        <v>2370</v>
      </c>
      <c r="N1478" t="s">
        <v>489</v>
      </c>
      <c r="O1478" t="s">
        <v>488</v>
      </c>
    </row>
    <row r="1479" spans="1:15" x14ac:dyDescent="0.2">
      <c r="B1479">
        <v>201301</v>
      </c>
      <c r="C1479">
        <v>30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30</v>
      </c>
      <c r="L1479">
        <v>80</v>
      </c>
      <c r="M1479" t="s">
        <v>2370</v>
      </c>
      <c r="N1479" t="s">
        <v>489</v>
      </c>
      <c r="O1479" t="s">
        <v>488</v>
      </c>
    </row>
    <row r="1480" spans="1:15" x14ac:dyDescent="0.2">
      <c r="B1480">
        <v>201207</v>
      </c>
      <c r="C1480">
        <v>18</v>
      </c>
      <c r="D1480">
        <v>9</v>
      </c>
      <c r="E1480">
        <v>0</v>
      </c>
      <c r="F1480">
        <v>9</v>
      </c>
      <c r="G1480">
        <v>0</v>
      </c>
      <c r="H1480">
        <v>0</v>
      </c>
      <c r="I1480">
        <v>0</v>
      </c>
      <c r="J1480">
        <v>0</v>
      </c>
      <c r="K1480">
        <v>27</v>
      </c>
      <c r="L1480">
        <v>80</v>
      </c>
      <c r="M1480" t="s">
        <v>2370</v>
      </c>
      <c r="N1480" t="s">
        <v>489</v>
      </c>
      <c r="O1480" t="s">
        <v>488</v>
      </c>
    </row>
    <row r="1481" spans="1:15" x14ac:dyDescent="0.2">
      <c r="B1481">
        <v>201201</v>
      </c>
      <c r="C1481">
        <v>20</v>
      </c>
      <c r="D1481">
        <v>9</v>
      </c>
      <c r="E1481">
        <v>0</v>
      </c>
      <c r="F1481">
        <v>9</v>
      </c>
      <c r="G1481">
        <v>0</v>
      </c>
      <c r="H1481">
        <v>0</v>
      </c>
      <c r="I1481">
        <v>0</v>
      </c>
      <c r="J1481">
        <v>0</v>
      </c>
      <c r="K1481">
        <v>29</v>
      </c>
      <c r="L1481">
        <v>80</v>
      </c>
      <c r="M1481" t="s">
        <v>2370</v>
      </c>
      <c r="N1481" t="s">
        <v>489</v>
      </c>
      <c r="O1481" t="s">
        <v>488</v>
      </c>
    </row>
    <row r="1483" spans="1:15" x14ac:dyDescent="0.2">
      <c r="A1483" t="s">
        <v>490</v>
      </c>
      <c r="B1483">
        <v>201401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80</v>
      </c>
      <c r="M1483" t="s">
        <v>2370</v>
      </c>
      <c r="N1483" t="s">
        <v>491</v>
      </c>
      <c r="O1483" t="s">
        <v>490</v>
      </c>
    </row>
    <row r="1484" spans="1:15" x14ac:dyDescent="0.2">
      <c r="B1484">
        <v>201307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1</v>
      </c>
      <c r="J1484">
        <v>1</v>
      </c>
      <c r="K1484">
        <v>1</v>
      </c>
      <c r="L1484">
        <v>80</v>
      </c>
      <c r="M1484" t="s">
        <v>2370</v>
      </c>
      <c r="N1484" t="s">
        <v>491</v>
      </c>
      <c r="O1484" t="s">
        <v>490</v>
      </c>
    </row>
    <row r="1485" spans="1:15" x14ac:dyDescent="0.2">
      <c r="B1485">
        <v>201301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80</v>
      </c>
      <c r="M1485" t="s">
        <v>2370</v>
      </c>
      <c r="N1485" t="s">
        <v>491</v>
      </c>
      <c r="O1485" t="s">
        <v>490</v>
      </c>
    </row>
    <row r="1486" spans="1:15" x14ac:dyDescent="0.2">
      <c r="B1486">
        <v>201207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80</v>
      </c>
      <c r="M1486" t="s">
        <v>2370</v>
      </c>
      <c r="N1486" t="s">
        <v>491</v>
      </c>
      <c r="O1486" t="s">
        <v>490</v>
      </c>
    </row>
    <row r="1487" spans="1:15" x14ac:dyDescent="0.2">
      <c r="B1487">
        <v>201201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1</v>
      </c>
      <c r="J1487">
        <v>1</v>
      </c>
      <c r="K1487">
        <v>1</v>
      </c>
      <c r="L1487">
        <v>80</v>
      </c>
      <c r="M1487" t="s">
        <v>2370</v>
      </c>
      <c r="N1487" t="s">
        <v>491</v>
      </c>
      <c r="O1487" t="s">
        <v>490</v>
      </c>
    </row>
    <row r="1489" spans="1:15" x14ac:dyDescent="0.2">
      <c r="A1489" t="s">
        <v>492</v>
      </c>
      <c r="B1489">
        <v>201401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6</v>
      </c>
      <c r="I1489">
        <v>3</v>
      </c>
      <c r="J1489">
        <v>3</v>
      </c>
      <c r="K1489">
        <v>9</v>
      </c>
      <c r="L1489">
        <v>80</v>
      </c>
      <c r="M1489" t="s">
        <v>2370</v>
      </c>
      <c r="N1489" t="s">
        <v>493</v>
      </c>
      <c r="O1489" t="s">
        <v>492</v>
      </c>
    </row>
    <row r="1490" spans="1:15" x14ac:dyDescent="0.2">
      <c r="B1490">
        <v>201307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80</v>
      </c>
      <c r="M1490" t="s">
        <v>2370</v>
      </c>
      <c r="N1490" t="s">
        <v>493</v>
      </c>
      <c r="O1490" t="s">
        <v>492</v>
      </c>
    </row>
    <row r="1491" spans="1:15" x14ac:dyDescent="0.2">
      <c r="B1491">
        <v>201301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80</v>
      </c>
      <c r="M1491" t="s">
        <v>2370</v>
      </c>
      <c r="N1491" t="s">
        <v>493</v>
      </c>
      <c r="O1491" t="s">
        <v>492</v>
      </c>
    </row>
    <row r="1492" spans="1:15" x14ac:dyDescent="0.2">
      <c r="B1492">
        <v>201207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80</v>
      </c>
      <c r="M1492" t="s">
        <v>2370</v>
      </c>
      <c r="N1492" t="s">
        <v>493</v>
      </c>
      <c r="O1492" t="s">
        <v>492</v>
      </c>
    </row>
    <row r="1493" spans="1:15" x14ac:dyDescent="0.2">
      <c r="B1493">
        <v>201201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80</v>
      </c>
      <c r="M1493" t="s">
        <v>2370</v>
      </c>
      <c r="N1493" t="s">
        <v>493</v>
      </c>
      <c r="O1493" t="s">
        <v>492</v>
      </c>
    </row>
    <row r="1495" spans="1:15" x14ac:dyDescent="0.2">
      <c r="A1495" t="s">
        <v>494</v>
      </c>
      <c r="B1495">
        <v>201401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80</v>
      </c>
      <c r="M1495" t="s">
        <v>2370</v>
      </c>
      <c r="N1495" t="s">
        <v>495</v>
      </c>
      <c r="O1495" t="s">
        <v>494</v>
      </c>
    </row>
    <row r="1496" spans="1:15" x14ac:dyDescent="0.2">
      <c r="B1496">
        <v>201307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3</v>
      </c>
      <c r="J1496">
        <v>3</v>
      </c>
      <c r="K1496">
        <v>3</v>
      </c>
      <c r="L1496">
        <v>80</v>
      </c>
      <c r="M1496" t="s">
        <v>2370</v>
      </c>
      <c r="N1496" t="s">
        <v>495</v>
      </c>
      <c r="O1496" t="s">
        <v>494</v>
      </c>
    </row>
    <row r="1497" spans="1:15" x14ac:dyDescent="0.2">
      <c r="B1497">
        <v>201301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1</v>
      </c>
      <c r="J1497">
        <v>1</v>
      </c>
      <c r="K1497">
        <v>1</v>
      </c>
      <c r="L1497">
        <v>80</v>
      </c>
      <c r="M1497" t="s">
        <v>2370</v>
      </c>
      <c r="N1497" t="s">
        <v>495</v>
      </c>
      <c r="O1497" t="s">
        <v>494</v>
      </c>
    </row>
    <row r="1498" spans="1:15" x14ac:dyDescent="0.2">
      <c r="B1498">
        <v>201207</v>
      </c>
      <c r="C1498">
        <v>0</v>
      </c>
      <c r="D1498">
        <v>0</v>
      </c>
      <c r="E1498">
        <v>6</v>
      </c>
      <c r="F1498">
        <v>6</v>
      </c>
      <c r="G1498">
        <v>0</v>
      </c>
      <c r="H1498">
        <v>0</v>
      </c>
      <c r="I1498">
        <v>0</v>
      </c>
      <c r="J1498">
        <v>0</v>
      </c>
      <c r="K1498">
        <v>6</v>
      </c>
      <c r="L1498">
        <v>80</v>
      </c>
      <c r="M1498" t="s">
        <v>2370</v>
      </c>
      <c r="N1498" t="s">
        <v>495</v>
      </c>
      <c r="O1498" t="s">
        <v>494</v>
      </c>
    </row>
    <row r="1499" spans="1:15" x14ac:dyDescent="0.2">
      <c r="B1499">
        <v>201201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80</v>
      </c>
      <c r="M1499" t="s">
        <v>2370</v>
      </c>
      <c r="N1499" t="s">
        <v>495</v>
      </c>
      <c r="O1499" t="s">
        <v>494</v>
      </c>
    </row>
    <row r="1501" spans="1:15" x14ac:dyDescent="0.2">
      <c r="A1501" t="s">
        <v>496</v>
      </c>
      <c r="B1501">
        <v>201401</v>
      </c>
      <c r="C1501">
        <v>0</v>
      </c>
      <c r="D1501">
        <v>0</v>
      </c>
      <c r="E1501">
        <v>16</v>
      </c>
      <c r="F1501">
        <v>16</v>
      </c>
      <c r="G1501">
        <v>2</v>
      </c>
      <c r="H1501">
        <v>3</v>
      </c>
      <c r="I1501">
        <v>3</v>
      </c>
      <c r="J1501">
        <v>3</v>
      </c>
      <c r="K1501">
        <v>24</v>
      </c>
      <c r="L1501">
        <v>80</v>
      </c>
      <c r="M1501" t="s">
        <v>2370</v>
      </c>
      <c r="N1501" t="s">
        <v>497</v>
      </c>
      <c r="O1501" t="s">
        <v>496</v>
      </c>
    </row>
    <row r="1502" spans="1:15" x14ac:dyDescent="0.2">
      <c r="B1502">
        <v>201307</v>
      </c>
      <c r="C1502">
        <v>0</v>
      </c>
      <c r="D1502">
        <v>0</v>
      </c>
      <c r="E1502">
        <v>31</v>
      </c>
      <c r="F1502">
        <v>31</v>
      </c>
      <c r="G1502">
        <v>3</v>
      </c>
      <c r="H1502">
        <v>3</v>
      </c>
      <c r="I1502">
        <v>18</v>
      </c>
      <c r="J1502">
        <v>18</v>
      </c>
      <c r="K1502">
        <v>55</v>
      </c>
      <c r="L1502">
        <v>80</v>
      </c>
      <c r="M1502" t="s">
        <v>2370</v>
      </c>
      <c r="N1502" t="s">
        <v>497</v>
      </c>
      <c r="O1502" t="s">
        <v>496</v>
      </c>
    </row>
    <row r="1503" spans="1:15" x14ac:dyDescent="0.2">
      <c r="B1503">
        <v>201301</v>
      </c>
      <c r="C1503">
        <v>0</v>
      </c>
      <c r="D1503">
        <v>0</v>
      </c>
      <c r="E1503">
        <v>14</v>
      </c>
      <c r="F1503">
        <v>14</v>
      </c>
      <c r="G1503">
        <v>8</v>
      </c>
      <c r="H1503">
        <v>0</v>
      </c>
      <c r="I1503">
        <v>0</v>
      </c>
      <c r="J1503">
        <v>0</v>
      </c>
      <c r="K1503">
        <v>22</v>
      </c>
      <c r="L1503">
        <v>80</v>
      </c>
      <c r="M1503" t="s">
        <v>2370</v>
      </c>
      <c r="N1503" t="s">
        <v>497</v>
      </c>
      <c r="O1503" t="s">
        <v>496</v>
      </c>
    </row>
    <row r="1504" spans="1:15" x14ac:dyDescent="0.2">
      <c r="B1504">
        <v>201207</v>
      </c>
      <c r="C1504">
        <v>0</v>
      </c>
      <c r="D1504">
        <v>0</v>
      </c>
      <c r="E1504">
        <v>29</v>
      </c>
      <c r="F1504">
        <v>29</v>
      </c>
      <c r="G1504">
        <v>8</v>
      </c>
      <c r="H1504">
        <v>0</v>
      </c>
      <c r="I1504">
        <v>0</v>
      </c>
      <c r="J1504">
        <v>0</v>
      </c>
      <c r="K1504">
        <v>37</v>
      </c>
      <c r="L1504">
        <v>80</v>
      </c>
      <c r="M1504" t="s">
        <v>2370</v>
      </c>
      <c r="N1504" t="s">
        <v>497</v>
      </c>
      <c r="O1504" t="s">
        <v>496</v>
      </c>
    </row>
    <row r="1505" spans="1:15" x14ac:dyDescent="0.2">
      <c r="B1505">
        <v>201201</v>
      </c>
      <c r="C1505">
        <v>0</v>
      </c>
      <c r="D1505">
        <v>0</v>
      </c>
      <c r="E1505">
        <v>12</v>
      </c>
      <c r="F1505">
        <v>12</v>
      </c>
      <c r="G1505">
        <v>8</v>
      </c>
      <c r="H1505">
        <v>0</v>
      </c>
      <c r="I1505">
        <v>0</v>
      </c>
      <c r="J1505">
        <v>0</v>
      </c>
      <c r="K1505">
        <v>20</v>
      </c>
      <c r="L1505">
        <v>80</v>
      </c>
      <c r="M1505" t="s">
        <v>2370</v>
      </c>
      <c r="N1505" t="s">
        <v>497</v>
      </c>
      <c r="O1505" t="s">
        <v>496</v>
      </c>
    </row>
    <row r="1507" spans="1:15" x14ac:dyDescent="0.2">
      <c r="A1507" t="s">
        <v>498</v>
      </c>
      <c r="B1507">
        <v>201401</v>
      </c>
      <c r="C1507">
        <v>10</v>
      </c>
      <c r="D1507">
        <v>4</v>
      </c>
      <c r="E1507">
        <v>6</v>
      </c>
      <c r="F1507">
        <v>10</v>
      </c>
      <c r="G1507">
        <v>0</v>
      </c>
      <c r="H1507">
        <v>1</v>
      </c>
      <c r="I1507">
        <v>0</v>
      </c>
      <c r="J1507">
        <v>0</v>
      </c>
      <c r="K1507">
        <v>21</v>
      </c>
      <c r="L1507">
        <v>80</v>
      </c>
      <c r="M1507" t="s">
        <v>2370</v>
      </c>
      <c r="N1507" t="s">
        <v>499</v>
      </c>
      <c r="O1507" t="s">
        <v>498</v>
      </c>
    </row>
    <row r="1508" spans="1:15" x14ac:dyDescent="0.2">
      <c r="B1508">
        <v>201307</v>
      </c>
      <c r="C1508">
        <v>12</v>
      </c>
      <c r="D1508">
        <v>4</v>
      </c>
      <c r="E1508">
        <v>6</v>
      </c>
      <c r="F1508">
        <v>10</v>
      </c>
      <c r="G1508">
        <v>1</v>
      </c>
      <c r="H1508">
        <v>0</v>
      </c>
      <c r="I1508">
        <v>0</v>
      </c>
      <c r="J1508">
        <v>0</v>
      </c>
      <c r="K1508">
        <v>23</v>
      </c>
      <c r="L1508">
        <v>80</v>
      </c>
      <c r="M1508" t="s">
        <v>2370</v>
      </c>
      <c r="N1508" t="s">
        <v>499</v>
      </c>
      <c r="O1508" t="s">
        <v>498</v>
      </c>
    </row>
    <row r="1509" spans="1:15" x14ac:dyDescent="0.2">
      <c r="B1509">
        <v>201301</v>
      </c>
      <c r="C1509">
        <v>12</v>
      </c>
      <c r="D1509">
        <v>4</v>
      </c>
      <c r="E1509">
        <v>3</v>
      </c>
      <c r="F1509">
        <v>7</v>
      </c>
      <c r="G1509">
        <v>0</v>
      </c>
      <c r="H1509">
        <v>3</v>
      </c>
      <c r="I1509">
        <v>0</v>
      </c>
      <c r="J1509">
        <v>0</v>
      </c>
      <c r="K1509">
        <v>22</v>
      </c>
      <c r="L1509">
        <v>80</v>
      </c>
      <c r="M1509" t="s">
        <v>2370</v>
      </c>
      <c r="N1509" t="s">
        <v>499</v>
      </c>
      <c r="O1509" t="s">
        <v>498</v>
      </c>
    </row>
    <row r="1510" spans="1:15" x14ac:dyDescent="0.2">
      <c r="B1510">
        <v>201207</v>
      </c>
      <c r="C1510">
        <v>10</v>
      </c>
      <c r="D1510">
        <v>4</v>
      </c>
      <c r="E1510">
        <v>3</v>
      </c>
      <c r="F1510">
        <v>7</v>
      </c>
      <c r="G1510">
        <v>0</v>
      </c>
      <c r="H1510">
        <v>3</v>
      </c>
      <c r="I1510">
        <v>0</v>
      </c>
      <c r="J1510">
        <v>0</v>
      </c>
      <c r="K1510">
        <v>20</v>
      </c>
      <c r="L1510">
        <v>80</v>
      </c>
      <c r="M1510" t="s">
        <v>2370</v>
      </c>
      <c r="N1510" t="s">
        <v>499</v>
      </c>
      <c r="O1510" t="s">
        <v>498</v>
      </c>
    </row>
    <row r="1511" spans="1:15" x14ac:dyDescent="0.2">
      <c r="B1511">
        <v>201201</v>
      </c>
      <c r="C1511">
        <v>8</v>
      </c>
      <c r="D1511">
        <v>3</v>
      </c>
      <c r="E1511">
        <v>4</v>
      </c>
      <c r="F1511">
        <v>7</v>
      </c>
      <c r="G1511">
        <v>0</v>
      </c>
      <c r="H1511">
        <v>0</v>
      </c>
      <c r="I1511">
        <v>0</v>
      </c>
      <c r="J1511">
        <v>0</v>
      </c>
      <c r="K1511">
        <v>15</v>
      </c>
      <c r="L1511">
        <v>80</v>
      </c>
      <c r="M1511" t="s">
        <v>2370</v>
      </c>
      <c r="N1511" t="s">
        <v>499</v>
      </c>
      <c r="O1511" t="s">
        <v>498</v>
      </c>
    </row>
    <row r="1513" spans="1:15" x14ac:dyDescent="0.2">
      <c r="A1513" t="s">
        <v>500</v>
      </c>
      <c r="B1513">
        <v>201401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80</v>
      </c>
      <c r="M1513" t="s">
        <v>2370</v>
      </c>
      <c r="N1513" t="s">
        <v>501</v>
      </c>
      <c r="O1513" t="s">
        <v>500</v>
      </c>
    </row>
    <row r="1514" spans="1:15" x14ac:dyDescent="0.2">
      <c r="B1514">
        <v>201301</v>
      </c>
      <c r="C1514">
        <v>33</v>
      </c>
      <c r="D1514">
        <v>0</v>
      </c>
      <c r="E1514">
        <v>46</v>
      </c>
      <c r="F1514">
        <v>46</v>
      </c>
      <c r="G1514">
        <v>2</v>
      </c>
      <c r="H1514">
        <v>13</v>
      </c>
      <c r="I1514">
        <v>0</v>
      </c>
      <c r="J1514">
        <v>0</v>
      </c>
      <c r="K1514">
        <v>94</v>
      </c>
      <c r="L1514">
        <v>80</v>
      </c>
      <c r="N1514" t="s">
        <v>501</v>
      </c>
      <c r="O1514" t="s">
        <v>500</v>
      </c>
    </row>
    <row r="1515" spans="1:15" x14ac:dyDescent="0.2">
      <c r="B1515">
        <v>201207</v>
      </c>
      <c r="C1515">
        <v>23</v>
      </c>
      <c r="D1515">
        <v>0</v>
      </c>
      <c r="E1515">
        <v>19</v>
      </c>
      <c r="F1515">
        <v>19</v>
      </c>
      <c r="G1515">
        <v>1</v>
      </c>
      <c r="H1515">
        <v>14</v>
      </c>
      <c r="I1515">
        <v>0</v>
      </c>
      <c r="J1515">
        <v>0</v>
      </c>
      <c r="K1515">
        <v>57</v>
      </c>
      <c r="L1515">
        <v>80</v>
      </c>
      <c r="N1515" t="s">
        <v>501</v>
      </c>
      <c r="O1515" t="s">
        <v>500</v>
      </c>
    </row>
    <row r="1516" spans="1:15" x14ac:dyDescent="0.2">
      <c r="B1516">
        <v>201201</v>
      </c>
      <c r="C1516">
        <v>30</v>
      </c>
      <c r="D1516">
        <v>0</v>
      </c>
      <c r="E1516">
        <v>36</v>
      </c>
      <c r="F1516">
        <v>36</v>
      </c>
      <c r="G1516">
        <v>2</v>
      </c>
      <c r="H1516">
        <v>10</v>
      </c>
      <c r="I1516">
        <v>0</v>
      </c>
      <c r="J1516">
        <v>0</v>
      </c>
      <c r="K1516">
        <v>78</v>
      </c>
      <c r="L1516">
        <v>80</v>
      </c>
      <c r="N1516" t="s">
        <v>501</v>
      </c>
      <c r="O1516" t="s">
        <v>500</v>
      </c>
    </row>
    <row r="1518" spans="1:15" x14ac:dyDescent="0.2">
      <c r="A1518" t="s">
        <v>502</v>
      </c>
      <c r="B1518">
        <v>201401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80</v>
      </c>
      <c r="M1518" t="s">
        <v>2370</v>
      </c>
      <c r="N1518" t="s">
        <v>503</v>
      </c>
      <c r="O1518" t="s">
        <v>502</v>
      </c>
    </row>
    <row r="1519" spans="1:15" x14ac:dyDescent="0.2">
      <c r="B1519">
        <v>201307</v>
      </c>
      <c r="C1519">
        <v>0</v>
      </c>
      <c r="D1519">
        <v>8</v>
      </c>
      <c r="E1519">
        <v>0</v>
      </c>
      <c r="F1519">
        <v>8</v>
      </c>
      <c r="G1519">
        <v>0</v>
      </c>
      <c r="H1519">
        <v>0</v>
      </c>
      <c r="I1519">
        <v>0</v>
      </c>
      <c r="J1519">
        <v>0</v>
      </c>
      <c r="K1519">
        <v>8</v>
      </c>
      <c r="L1519">
        <v>80</v>
      </c>
      <c r="M1519" t="s">
        <v>2370</v>
      </c>
      <c r="N1519" t="s">
        <v>503</v>
      </c>
      <c r="O1519" t="s">
        <v>502</v>
      </c>
    </row>
    <row r="1520" spans="1:15" x14ac:dyDescent="0.2">
      <c r="B1520">
        <v>201301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80</v>
      </c>
      <c r="M1520" t="s">
        <v>2370</v>
      </c>
      <c r="N1520" t="s">
        <v>503</v>
      </c>
      <c r="O1520" t="s">
        <v>502</v>
      </c>
    </row>
    <row r="1521" spans="1:15" x14ac:dyDescent="0.2">
      <c r="B1521">
        <v>201207</v>
      </c>
      <c r="C1521">
        <v>0</v>
      </c>
      <c r="D1521">
        <v>0</v>
      </c>
      <c r="E1521">
        <v>21</v>
      </c>
      <c r="F1521">
        <v>21</v>
      </c>
      <c r="G1521">
        <v>0</v>
      </c>
      <c r="H1521">
        <v>0</v>
      </c>
      <c r="I1521">
        <v>0</v>
      </c>
      <c r="J1521">
        <v>0</v>
      </c>
      <c r="K1521">
        <v>21</v>
      </c>
      <c r="L1521">
        <v>80</v>
      </c>
      <c r="M1521" t="s">
        <v>2370</v>
      </c>
      <c r="N1521" t="s">
        <v>503</v>
      </c>
      <c r="O1521" t="s">
        <v>502</v>
      </c>
    </row>
    <row r="1522" spans="1:15" x14ac:dyDescent="0.2">
      <c r="B1522">
        <v>201201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80</v>
      </c>
      <c r="M1522" t="s">
        <v>2370</v>
      </c>
      <c r="N1522" t="s">
        <v>503</v>
      </c>
      <c r="O1522" t="s">
        <v>502</v>
      </c>
    </row>
    <row r="1524" spans="1:15" x14ac:dyDescent="0.2">
      <c r="A1524" t="s">
        <v>504</v>
      </c>
      <c r="B1524">
        <v>201401</v>
      </c>
      <c r="C1524">
        <v>96</v>
      </c>
      <c r="D1524">
        <v>29</v>
      </c>
      <c r="E1524">
        <v>36</v>
      </c>
      <c r="F1524">
        <v>65</v>
      </c>
      <c r="G1524">
        <v>12</v>
      </c>
      <c r="H1524">
        <v>0</v>
      </c>
      <c r="I1524">
        <v>0</v>
      </c>
      <c r="J1524">
        <v>0</v>
      </c>
      <c r="K1524">
        <v>173</v>
      </c>
      <c r="L1524">
        <v>80</v>
      </c>
      <c r="M1524" t="s">
        <v>2370</v>
      </c>
      <c r="N1524" t="s">
        <v>505</v>
      </c>
      <c r="O1524" t="s">
        <v>504</v>
      </c>
    </row>
    <row r="1525" spans="1:15" x14ac:dyDescent="0.2">
      <c r="B1525">
        <v>201307</v>
      </c>
      <c r="C1525">
        <v>73</v>
      </c>
      <c r="D1525">
        <v>30</v>
      </c>
      <c r="E1525">
        <v>48</v>
      </c>
      <c r="F1525">
        <v>78</v>
      </c>
      <c r="G1525">
        <v>6</v>
      </c>
      <c r="H1525">
        <v>0</v>
      </c>
      <c r="I1525">
        <v>0</v>
      </c>
      <c r="J1525">
        <v>0</v>
      </c>
      <c r="K1525">
        <v>157</v>
      </c>
      <c r="L1525">
        <v>80</v>
      </c>
      <c r="M1525" t="s">
        <v>2370</v>
      </c>
      <c r="N1525" t="s">
        <v>505</v>
      </c>
      <c r="O1525" t="s">
        <v>504</v>
      </c>
    </row>
    <row r="1526" spans="1:15" x14ac:dyDescent="0.2">
      <c r="B1526">
        <v>201301</v>
      </c>
      <c r="C1526">
        <v>70</v>
      </c>
      <c r="D1526">
        <v>36</v>
      </c>
      <c r="E1526">
        <v>32</v>
      </c>
      <c r="F1526">
        <v>68</v>
      </c>
      <c r="G1526">
        <v>2</v>
      </c>
      <c r="H1526">
        <v>0</v>
      </c>
      <c r="I1526">
        <v>0</v>
      </c>
      <c r="J1526">
        <v>0</v>
      </c>
      <c r="K1526">
        <v>140</v>
      </c>
      <c r="L1526">
        <v>80</v>
      </c>
      <c r="M1526" t="s">
        <v>2370</v>
      </c>
      <c r="N1526" t="s">
        <v>505</v>
      </c>
      <c r="O1526" t="s">
        <v>504</v>
      </c>
    </row>
    <row r="1527" spans="1:15" x14ac:dyDescent="0.2">
      <c r="B1527">
        <v>201207</v>
      </c>
      <c r="C1527">
        <v>25</v>
      </c>
      <c r="D1527">
        <v>43</v>
      </c>
      <c r="E1527">
        <v>38</v>
      </c>
      <c r="F1527">
        <v>81</v>
      </c>
      <c r="G1527">
        <v>3</v>
      </c>
      <c r="H1527">
        <v>0</v>
      </c>
      <c r="I1527">
        <v>6</v>
      </c>
      <c r="J1527">
        <v>6</v>
      </c>
      <c r="K1527">
        <v>115</v>
      </c>
      <c r="L1527">
        <v>80</v>
      </c>
      <c r="M1527" t="s">
        <v>2370</v>
      </c>
      <c r="N1527" t="s">
        <v>505</v>
      </c>
      <c r="O1527" t="s">
        <v>504</v>
      </c>
    </row>
    <row r="1528" spans="1:15" x14ac:dyDescent="0.2">
      <c r="B1528">
        <v>201201</v>
      </c>
      <c r="C1528">
        <v>68</v>
      </c>
      <c r="D1528">
        <v>29</v>
      </c>
      <c r="E1528">
        <v>41</v>
      </c>
      <c r="F1528">
        <v>70</v>
      </c>
      <c r="G1528">
        <v>9</v>
      </c>
      <c r="H1528">
        <v>4</v>
      </c>
      <c r="I1528">
        <v>0</v>
      </c>
      <c r="J1528">
        <v>0</v>
      </c>
      <c r="K1528">
        <v>151</v>
      </c>
      <c r="L1528">
        <v>80</v>
      </c>
      <c r="M1528" t="s">
        <v>2370</v>
      </c>
      <c r="N1528" t="s">
        <v>505</v>
      </c>
      <c r="O1528" t="s">
        <v>504</v>
      </c>
    </row>
    <row r="1530" spans="1:15" x14ac:dyDescent="0.2">
      <c r="A1530" t="s">
        <v>506</v>
      </c>
      <c r="B1530">
        <v>201401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80</v>
      </c>
      <c r="M1530" t="s">
        <v>2370</v>
      </c>
      <c r="N1530" t="s">
        <v>507</v>
      </c>
      <c r="O1530" t="s">
        <v>506</v>
      </c>
    </row>
    <row r="1531" spans="1:15" x14ac:dyDescent="0.2">
      <c r="B1531">
        <v>201307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80</v>
      </c>
      <c r="M1531" t="s">
        <v>2370</v>
      </c>
      <c r="N1531" t="s">
        <v>507</v>
      </c>
      <c r="O1531" t="s">
        <v>506</v>
      </c>
    </row>
    <row r="1532" spans="1:15" x14ac:dyDescent="0.2">
      <c r="B1532">
        <v>201301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1</v>
      </c>
      <c r="J1532">
        <v>1</v>
      </c>
      <c r="K1532">
        <v>1</v>
      </c>
      <c r="L1532">
        <v>80</v>
      </c>
      <c r="M1532" t="s">
        <v>2370</v>
      </c>
      <c r="N1532" t="s">
        <v>507</v>
      </c>
      <c r="O1532" t="s">
        <v>506</v>
      </c>
    </row>
    <row r="1533" spans="1:15" x14ac:dyDescent="0.2">
      <c r="B1533">
        <v>201207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80</v>
      </c>
      <c r="M1533" t="s">
        <v>2370</v>
      </c>
      <c r="N1533" t="s">
        <v>507</v>
      </c>
      <c r="O1533" t="s">
        <v>506</v>
      </c>
    </row>
    <row r="1534" spans="1:15" x14ac:dyDescent="0.2">
      <c r="B1534">
        <v>201201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80</v>
      </c>
      <c r="M1534" t="s">
        <v>2370</v>
      </c>
      <c r="N1534" t="s">
        <v>507</v>
      </c>
      <c r="O1534" t="s">
        <v>506</v>
      </c>
    </row>
    <row r="1536" spans="1:15" x14ac:dyDescent="0.2">
      <c r="A1536" t="s">
        <v>508</v>
      </c>
      <c r="B1536">
        <v>201401</v>
      </c>
      <c r="C1536">
        <v>29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29</v>
      </c>
      <c r="L1536">
        <v>80</v>
      </c>
      <c r="M1536" t="s">
        <v>2370</v>
      </c>
      <c r="N1536" t="s">
        <v>509</v>
      </c>
      <c r="O1536" t="s">
        <v>508</v>
      </c>
    </row>
    <row r="1537" spans="1:15" x14ac:dyDescent="0.2">
      <c r="B1537">
        <v>201307</v>
      </c>
      <c r="C1537">
        <v>47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47</v>
      </c>
      <c r="L1537">
        <v>80</v>
      </c>
      <c r="M1537" t="s">
        <v>2370</v>
      </c>
      <c r="N1537" t="s">
        <v>509</v>
      </c>
      <c r="O1537" t="s">
        <v>508</v>
      </c>
    </row>
    <row r="1538" spans="1:15" x14ac:dyDescent="0.2">
      <c r="B1538">
        <v>201301</v>
      </c>
      <c r="C1538">
        <v>39</v>
      </c>
      <c r="D1538">
        <v>0</v>
      </c>
      <c r="E1538">
        <v>0</v>
      </c>
      <c r="F1538">
        <v>0</v>
      </c>
      <c r="G1538">
        <v>39</v>
      </c>
      <c r="H1538">
        <v>0</v>
      </c>
      <c r="I1538">
        <v>0</v>
      </c>
      <c r="J1538">
        <v>0</v>
      </c>
      <c r="K1538">
        <v>78</v>
      </c>
      <c r="L1538">
        <v>80</v>
      </c>
      <c r="M1538" t="s">
        <v>2370</v>
      </c>
      <c r="N1538" t="s">
        <v>509</v>
      </c>
      <c r="O1538" t="s">
        <v>508</v>
      </c>
    </row>
    <row r="1539" spans="1:15" x14ac:dyDescent="0.2">
      <c r="B1539">
        <v>201207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80</v>
      </c>
      <c r="M1539" t="s">
        <v>2370</v>
      </c>
      <c r="N1539" t="s">
        <v>509</v>
      </c>
      <c r="O1539" t="s">
        <v>508</v>
      </c>
    </row>
    <row r="1540" spans="1:15" x14ac:dyDescent="0.2">
      <c r="B1540">
        <v>201201</v>
      </c>
      <c r="C1540">
        <v>39</v>
      </c>
      <c r="D1540">
        <v>0</v>
      </c>
      <c r="E1540">
        <v>0</v>
      </c>
      <c r="F1540">
        <v>0</v>
      </c>
      <c r="G1540">
        <v>1</v>
      </c>
      <c r="H1540">
        <v>0</v>
      </c>
      <c r="I1540">
        <v>0</v>
      </c>
      <c r="J1540">
        <v>0</v>
      </c>
      <c r="K1540">
        <v>40</v>
      </c>
      <c r="L1540">
        <v>80</v>
      </c>
      <c r="M1540" t="s">
        <v>2370</v>
      </c>
      <c r="N1540" t="s">
        <v>509</v>
      </c>
      <c r="O1540" t="s">
        <v>508</v>
      </c>
    </row>
    <row r="1542" spans="1:15" x14ac:dyDescent="0.2">
      <c r="A1542" t="s">
        <v>510</v>
      </c>
      <c r="B1542">
        <v>201401</v>
      </c>
      <c r="C1542">
        <v>113</v>
      </c>
      <c r="D1542">
        <v>0</v>
      </c>
      <c r="E1542">
        <v>110</v>
      </c>
      <c r="F1542">
        <v>110</v>
      </c>
      <c r="G1542">
        <v>11</v>
      </c>
      <c r="H1542">
        <v>0</v>
      </c>
      <c r="I1542">
        <v>0</v>
      </c>
      <c r="J1542">
        <v>0</v>
      </c>
      <c r="K1542">
        <v>234</v>
      </c>
      <c r="L1542">
        <v>80</v>
      </c>
      <c r="M1542" t="s">
        <v>2370</v>
      </c>
      <c r="N1542" t="s">
        <v>511</v>
      </c>
      <c r="O1542" t="s">
        <v>510</v>
      </c>
    </row>
    <row r="1543" spans="1:15" x14ac:dyDescent="0.2">
      <c r="B1543">
        <v>201307</v>
      </c>
      <c r="C1543">
        <v>95</v>
      </c>
      <c r="D1543">
        <v>0</v>
      </c>
      <c r="E1543">
        <v>93</v>
      </c>
      <c r="F1543">
        <v>93</v>
      </c>
      <c r="G1543">
        <v>14</v>
      </c>
      <c r="H1543">
        <v>0</v>
      </c>
      <c r="I1543">
        <v>35</v>
      </c>
      <c r="J1543">
        <v>35</v>
      </c>
      <c r="K1543">
        <v>237</v>
      </c>
      <c r="L1543">
        <v>80</v>
      </c>
      <c r="M1543" t="s">
        <v>2370</v>
      </c>
      <c r="N1543" t="s">
        <v>511</v>
      </c>
      <c r="O1543" t="s">
        <v>510</v>
      </c>
    </row>
    <row r="1544" spans="1:15" x14ac:dyDescent="0.2">
      <c r="B1544">
        <v>201301</v>
      </c>
      <c r="C1544">
        <v>108</v>
      </c>
      <c r="D1544">
        <v>0</v>
      </c>
      <c r="E1544">
        <v>95</v>
      </c>
      <c r="F1544">
        <v>95</v>
      </c>
      <c r="G1544">
        <v>6</v>
      </c>
      <c r="H1544">
        <v>0</v>
      </c>
      <c r="I1544">
        <v>0</v>
      </c>
      <c r="J1544">
        <v>0</v>
      </c>
      <c r="K1544">
        <v>209</v>
      </c>
      <c r="L1544">
        <v>80</v>
      </c>
      <c r="M1544" t="s">
        <v>2370</v>
      </c>
      <c r="N1544" t="s">
        <v>511</v>
      </c>
      <c r="O1544" t="s">
        <v>510</v>
      </c>
    </row>
    <row r="1545" spans="1:15" x14ac:dyDescent="0.2">
      <c r="B1545">
        <v>201207</v>
      </c>
      <c r="C1545">
        <v>100</v>
      </c>
      <c r="D1545">
        <v>78</v>
      </c>
      <c r="E1545">
        <v>0</v>
      </c>
      <c r="F1545">
        <v>78</v>
      </c>
      <c r="G1545">
        <v>5</v>
      </c>
      <c r="H1545">
        <v>0</v>
      </c>
      <c r="I1545">
        <v>0</v>
      </c>
      <c r="J1545">
        <v>0</v>
      </c>
      <c r="K1545">
        <v>183</v>
      </c>
      <c r="L1545">
        <v>80</v>
      </c>
      <c r="M1545" t="s">
        <v>2370</v>
      </c>
      <c r="N1545" t="s">
        <v>511</v>
      </c>
      <c r="O1545" t="s">
        <v>510</v>
      </c>
    </row>
    <row r="1546" spans="1:15" x14ac:dyDescent="0.2">
      <c r="B1546">
        <v>201201</v>
      </c>
      <c r="C1546">
        <v>96</v>
      </c>
      <c r="D1546">
        <v>0</v>
      </c>
      <c r="E1546">
        <v>93</v>
      </c>
      <c r="F1546">
        <v>93</v>
      </c>
      <c r="G1546">
        <v>4</v>
      </c>
      <c r="H1546">
        <v>6</v>
      </c>
      <c r="I1546">
        <v>0</v>
      </c>
      <c r="J1546">
        <v>0</v>
      </c>
      <c r="K1546">
        <v>199</v>
      </c>
      <c r="L1546">
        <v>80</v>
      </c>
      <c r="M1546" t="s">
        <v>2370</v>
      </c>
      <c r="N1546" t="s">
        <v>511</v>
      </c>
      <c r="O1546" t="s">
        <v>510</v>
      </c>
    </row>
    <row r="1548" spans="1:15" x14ac:dyDescent="0.2">
      <c r="A1548" t="s">
        <v>512</v>
      </c>
      <c r="B1548">
        <v>201401</v>
      </c>
      <c r="C1548">
        <v>58</v>
      </c>
      <c r="D1548">
        <v>0</v>
      </c>
      <c r="E1548">
        <v>0</v>
      </c>
      <c r="F1548">
        <v>0</v>
      </c>
      <c r="G1548">
        <v>7</v>
      </c>
      <c r="H1548">
        <v>0</v>
      </c>
      <c r="I1548">
        <v>0</v>
      </c>
      <c r="J1548">
        <v>0</v>
      </c>
      <c r="K1548">
        <v>65</v>
      </c>
      <c r="L1548">
        <v>80</v>
      </c>
      <c r="M1548" t="s">
        <v>2370</v>
      </c>
      <c r="N1548" t="s">
        <v>513</v>
      </c>
      <c r="O1548" t="s">
        <v>512</v>
      </c>
    </row>
    <row r="1549" spans="1:15" x14ac:dyDescent="0.2">
      <c r="B1549">
        <v>201307</v>
      </c>
      <c r="C1549">
        <v>53</v>
      </c>
      <c r="D1549">
        <v>0</v>
      </c>
      <c r="E1549">
        <v>0</v>
      </c>
      <c r="F1549">
        <v>0</v>
      </c>
      <c r="G1549">
        <v>8</v>
      </c>
      <c r="H1549">
        <v>0</v>
      </c>
      <c r="I1549">
        <v>0</v>
      </c>
      <c r="J1549">
        <v>0</v>
      </c>
      <c r="K1549">
        <v>61</v>
      </c>
      <c r="L1549">
        <v>80</v>
      </c>
      <c r="M1549" t="s">
        <v>2370</v>
      </c>
      <c r="N1549" t="s">
        <v>513</v>
      </c>
      <c r="O1549" t="s">
        <v>512</v>
      </c>
    </row>
    <row r="1550" spans="1:15" x14ac:dyDescent="0.2">
      <c r="B1550">
        <v>201301</v>
      </c>
      <c r="C1550">
        <v>54</v>
      </c>
      <c r="D1550">
        <v>0</v>
      </c>
      <c r="E1550">
        <v>0</v>
      </c>
      <c r="F1550">
        <v>0</v>
      </c>
      <c r="G1550">
        <v>8</v>
      </c>
      <c r="H1550">
        <v>0</v>
      </c>
      <c r="I1550">
        <v>0</v>
      </c>
      <c r="J1550">
        <v>0</v>
      </c>
      <c r="K1550">
        <v>62</v>
      </c>
      <c r="L1550">
        <v>80</v>
      </c>
      <c r="M1550" t="s">
        <v>2370</v>
      </c>
      <c r="N1550" t="s">
        <v>513</v>
      </c>
      <c r="O1550" t="s">
        <v>512</v>
      </c>
    </row>
    <row r="1551" spans="1:15" x14ac:dyDescent="0.2">
      <c r="B1551">
        <v>201207</v>
      </c>
      <c r="C1551">
        <v>52</v>
      </c>
      <c r="D1551">
        <v>0</v>
      </c>
      <c r="E1551">
        <v>0</v>
      </c>
      <c r="F1551">
        <v>0</v>
      </c>
      <c r="G1551">
        <v>7</v>
      </c>
      <c r="H1551">
        <v>0</v>
      </c>
      <c r="I1551">
        <v>1</v>
      </c>
      <c r="J1551">
        <v>1</v>
      </c>
      <c r="K1551">
        <v>60</v>
      </c>
      <c r="L1551">
        <v>80</v>
      </c>
      <c r="M1551" t="s">
        <v>2370</v>
      </c>
      <c r="N1551" t="s">
        <v>513</v>
      </c>
      <c r="O1551" t="s">
        <v>512</v>
      </c>
    </row>
    <row r="1552" spans="1:15" x14ac:dyDescent="0.2">
      <c r="B1552">
        <v>201201</v>
      </c>
      <c r="C1552">
        <v>54</v>
      </c>
      <c r="D1552">
        <v>0</v>
      </c>
      <c r="E1552">
        <v>0</v>
      </c>
      <c r="F1552">
        <v>0</v>
      </c>
      <c r="G1552">
        <v>7</v>
      </c>
      <c r="H1552">
        <v>0</v>
      </c>
      <c r="I1552">
        <v>1</v>
      </c>
      <c r="J1552">
        <v>1</v>
      </c>
      <c r="K1552">
        <v>62</v>
      </c>
      <c r="L1552">
        <v>80</v>
      </c>
      <c r="M1552" t="s">
        <v>2370</v>
      </c>
      <c r="N1552" t="s">
        <v>513</v>
      </c>
      <c r="O1552" t="s">
        <v>512</v>
      </c>
    </row>
    <row r="1554" spans="1:15" x14ac:dyDescent="0.2">
      <c r="A1554" t="s">
        <v>514</v>
      </c>
      <c r="B1554">
        <v>201401</v>
      </c>
      <c r="C1554">
        <v>24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24</v>
      </c>
      <c r="L1554">
        <v>80</v>
      </c>
      <c r="M1554" t="s">
        <v>2370</v>
      </c>
      <c r="N1554" t="s">
        <v>515</v>
      </c>
      <c r="O1554" t="s">
        <v>514</v>
      </c>
    </row>
    <row r="1555" spans="1:15" x14ac:dyDescent="0.2">
      <c r="B1555">
        <v>201307</v>
      </c>
      <c r="C1555">
        <v>20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20</v>
      </c>
      <c r="L1555">
        <v>80</v>
      </c>
      <c r="M1555" t="s">
        <v>2370</v>
      </c>
      <c r="N1555" t="s">
        <v>515</v>
      </c>
      <c r="O1555" t="s">
        <v>514</v>
      </c>
    </row>
    <row r="1556" spans="1:15" x14ac:dyDescent="0.2">
      <c r="B1556">
        <v>201301</v>
      </c>
      <c r="C1556">
        <v>22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22</v>
      </c>
      <c r="L1556">
        <v>80</v>
      </c>
      <c r="M1556" t="s">
        <v>2370</v>
      </c>
      <c r="N1556" t="s">
        <v>515</v>
      </c>
      <c r="O1556" t="s">
        <v>514</v>
      </c>
    </row>
    <row r="1557" spans="1:15" x14ac:dyDescent="0.2">
      <c r="B1557">
        <v>201207</v>
      </c>
      <c r="C1557">
        <v>35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35</v>
      </c>
      <c r="L1557">
        <v>80</v>
      </c>
      <c r="M1557" t="s">
        <v>2370</v>
      </c>
      <c r="N1557" t="s">
        <v>515</v>
      </c>
      <c r="O1557" t="s">
        <v>514</v>
      </c>
    </row>
    <row r="1558" spans="1:15" x14ac:dyDescent="0.2">
      <c r="B1558">
        <v>201201</v>
      </c>
      <c r="C1558">
        <v>26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26</v>
      </c>
      <c r="L1558">
        <v>80</v>
      </c>
      <c r="M1558" t="s">
        <v>2370</v>
      </c>
      <c r="N1558" t="s">
        <v>515</v>
      </c>
      <c r="O1558" t="s">
        <v>514</v>
      </c>
    </row>
    <row r="1560" spans="1:15" x14ac:dyDescent="0.2">
      <c r="A1560" t="s">
        <v>662</v>
      </c>
      <c r="B1560">
        <v>201401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80</v>
      </c>
      <c r="M1560" t="s">
        <v>2370</v>
      </c>
      <c r="N1560" t="s">
        <v>516</v>
      </c>
      <c r="O1560" t="s">
        <v>662</v>
      </c>
    </row>
    <row r="1561" spans="1:15" x14ac:dyDescent="0.2">
      <c r="B1561">
        <v>201201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80</v>
      </c>
      <c r="N1561" t="s">
        <v>516</v>
      </c>
      <c r="O1561" t="s">
        <v>662</v>
      </c>
    </row>
    <row r="1563" spans="1:15" x14ac:dyDescent="0.2">
      <c r="A1563" t="s">
        <v>517</v>
      </c>
      <c r="B1563">
        <v>201401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80</v>
      </c>
      <c r="M1563" t="s">
        <v>2370</v>
      </c>
      <c r="N1563" t="s">
        <v>518</v>
      </c>
      <c r="O1563" t="s">
        <v>517</v>
      </c>
    </row>
    <row r="1564" spans="1:15" x14ac:dyDescent="0.2">
      <c r="B1564">
        <v>201307</v>
      </c>
      <c r="C1564">
        <v>59</v>
      </c>
      <c r="D1564">
        <v>0</v>
      </c>
      <c r="E1564">
        <v>0</v>
      </c>
      <c r="F1564">
        <v>0</v>
      </c>
      <c r="G1564">
        <v>0</v>
      </c>
      <c r="H1564">
        <v>4</v>
      </c>
      <c r="I1564">
        <v>0</v>
      </c>
      <c r="J1564">
        <v>0</v>
      </c>
      <c r="K1564">
        <v>63</v>
      </c>
      <c r="L1564">
        <v>80</v>
      </c>
      <c r="M1564" t="s">
        <v>2370</v>
      </c>
      <c r="N1564" t="s">
        <v>518</v>
      </c>
      <c r="O1564" t="s">
        <v>517</v>
      </c>
    </row>
    <row r="1565" spans="1:15" x14ac:dyDescent="0.2">
      <c r="B1565">
        <v>201301</v>
      </c>
      <c r="C1565">
        <v>51</v>
      </c>
      <c r="D1565">
        <v>0</v>
      </c>
      <c r="E1565">
        <v>0</v>
      </c>
      <c r="F1565">
        <v>0</v>
      </c>
      <c r="G1565">
        <v>0</v>
      </c>
      <c r="H1565">
        <v>2</v>
      </c>
      <c r="I1565">
        <v>2</v>
      </c>
      <c r="J1565">
        <v>2</v>
      </c>
      <c r="K1565">
        <v>55</v>
      </c>
      <c r="L1565">
        <v>80</v>
      </c>
      <c r="M1565" t="s">
        <v>2370</v>
      </c>
      <c r="N1565" t="s">
        <v>518</v>
      </c>
      <c r="O1565" t="s">
        <v>517</v>
      </c>
    </row>
    <row r="1566" spans="1:15" x14ac:dyDescent="0.2">
      <c r="B1566">
        <v>201207</v>
      </c>
      <c r="C1566">
        <v>53</v>
      </c>
      <c r="D1566">
        <v>0</v>
      </c>
      <c r="E1566">
        <v>9</v>
      </c>
      <c r="F1566">
        <v>9</v>
      </c>
      <c r="G1566">
        <v>0</v>
      </c>
      <c r="H1566">
        <v>0</v>
      </c>
      <c r="I1566">
        <v>0</v>
      </c>
      <c r="J1566">
        <v>0</v>
      </c>
      <c r="K1566">
        <v>62</v>
      </c>
      <c r="L1566">
        <v>80</v>
      </c>
      <c r="M1566" t="s">
        <v>2370</v>
      </c>
      <c r="N1566" t="s">
        <v>518</v>
      </c>
      <c r="O1566" t="s">
        <v>517</v>
      </c>
    </row>
    <row r="1567" spans="1:15" x14ac:dyDescent="0.2">
      <c r="B1567">
        <v>201201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80</v>
      </c>
      <c r="M1567" t="s">
        <v>2370</v>
      </c>
      <c r="N1567" t="s">
        <v>518</v>
      </c>
      <c r="O1567" t="s">
        <v>517</v>
      </c>
    </row>
    <row r="1569" spans="1:15" x14ac:dyDescent="0.2">
      <c r="A1569" t="s">
        <v>519</v>
      </c>
      <c r="B1569">
        <v>201401</v>
      </c>
      <c r="C1569">
        <v>23</v>
      </c>
      <c r="D1569">
        <v>34</v>
      </c>
      <c r="E1569">
        <v>134</v>
      </c>
      <c r="F1569">
        <v>168</v>
      </c>
      <c r="G1569">
        <v>6</v>
      </c>
      <c r="H1569">
        <v>16</v>
      </c>
      <c r="I1569">
        <v>0</v>
      </c>
      <c r="J1569">
        <v>0</v>
      </c>
      <c r="K1569">
        <v>213</v>
      </c>
      <c r="L1569">
        <v>80</v>
      </c>
      <c r="M1569" t="s">
        <v>2370</v>
      </c>
      <c r="N1569" t="s">
        <v>520</v>
      </c>
      <c r="O1569" t="s">
        <v>519</v>
      </c>
    </row>
    <row r="1570" spans="1:15" x14ac:dyDescent="0.2">
      <c r="B1570">
        <v>201307</v>
      </c>
      <c r="C1570">
        <v>23</v>
      </c>
      <c r="D1570">
        <v>29</v>
      </c>
      <c r="E1570">
        <v>115</v>
      </c>
      <c r="F1570">
        <v>144</v>
      </c>
      <c r="G1570">
        <v>9</v>
      </c>
      <c r="H1570">
        <v>9</v>
      </c>
      <c r="I1570">
        <v>0</v>
      </c>
      <c r="J1570">
        <v>0</v>
      </c>
      <c r="K1570">
        <v>185</v>
      </c>
      <c r="L1570">
        <v>80</v>
      </c>
      <c r="M1570" t="s">
        <v>2370</v>
      </c>
      <c r="N1570" t="s">
        <v>520</v>
      </c>
      <c r="O1570" t="s">
        <v>519</v>
      </c>
    </row>
    <row r="1571" spans="1:15" x14ac:dyDescent="0.2">
      <c r="B1571">
        <v>201301</v>
      </c>
      <c r="C1571">
        <v>24</v>
      </c>
      <c r="D1571">
        <v>26</v>
      </c>
      <c r="E1571">
        <v>110</v>
      </c>
      <c r="F1571">
        <v>136</v>
      </c>
      <c r="G1571">
        <v>6</v>
      </c>
      <c r="H1571">
        <v>8</v>
      </c>
      <c r="I1571">
        <v>0</v>
      </c>
      <c r="J1571">
        <v>0</v>
      </c>
      <c r="K1571">
        <v>174</v>
      </c>
      <c r="L1571">
        <v>80</v>
      </c>
      <c r="M1571" t="s">
        <v>2370</v>
      </c>
      <c r="N1571" t="s">
        <v>520</v>
      </c>
      <c r="O1571" t="s">
        <v>519</v>
      </c>
    </row>
    <row r="1572" spans="1:15" x14ac:dyDescent="0.2">
      <c r="B1572">
        <v>201207</v>
      </c>
      <c r="C1572">
        <v>19</v>
      </c>
      <c r="D1572">
        <v>16</v>
      </c>
      <c r="E1572">
        <v>74</v>
      </c>
      <c r="F1572">
        <v>90</v>
      </c>
      <c r="G1572">
        <v>7</v>
      </c>
      <c r="H1572">
        <v>10</v>
      </c>
      <c r="I1572">
        <v>1</v>
      </c>
      <c r="J1572">
        <v>0</v>
      </c>
      <c r="K1572">
        <v>127</v>
      </c>
      <c r="L1572">
        <v>80</v>
      </c>
      <c r="M1572" t="s">
        <v>2370</v>
      </c>
      <c r="N1572" t="s">
        <v>520</v>
      </c>
      <c r="O1572" t="s">
        <v>519</v>
      </c>
    </row>
    <row r="1573" spans="1:15" x14ac:dyDescent="0.2">
      <c r="B1573">
        <v>201201</v>
      </c>
      <c r="C1573">
        <v>32</v>
      </c>
      <c r="D1573">
        <v>17</v>
      </c>
      <c r="E1573">
        <v>66</v>
      </c>
      <c r="F1573">
        <v>83</v>
      </c>
      <c r="G1573">
        <v>19</v>
      </c>
      <c r="H1573">
        <v>19</v>
      </c>
      <c r="I1573">
        <v>0</v>
      </c>
      <c r="J1573">
        <v>0</v>
      </c>
      <c r="K1573">
        <v>153</v>
      </c>
      <c r="L1573">
        <v>80</v>
      </c>
      <c r="M1573" t="s">
        <v>2370</v>
      </c>
      <c r="N1573" t="s">
        <v>520</v>
      </c>
      <c r="O1573" t="s">
        <v>519</v>
      </c>
    </row>
    <row r="1575" spans="1:15" x14ac:dyDescent="0.2">
      <c r="A1575" t="s">
        <v>521</v>
      </c>
      <c r="B1575">
        <v>201401</v>
      </c>
      <c r="C1575">
        <v>44</v>
      </c>
      <c r="D1575">
        <v>12</v>
      </c>
      <c r="E1575">
        <v>25</v>
      </c>
      <c r="F1575">
        <v>37</v>
      </c>
      <c r="G1575">
        <v>0</v>
      </c>
      <c r="H1575">
        <v>0</v>
      </c>
      <c r="I1575">
        <v>0</v>
      </c>
      <c r="J1575">
        <v>0</v>
      </c>
      <c r="K1575">
        <v>81</v>
      </c>
      <c r="L1575">
        <v>80</v>
      </c>
      <c r="M1575" t="s">
        <v>2370</v>
      </c>
      <c r="N1575" t="s">
        <v>522</v>
      </c>
      <c r="O1575" t="s">
        <v>521</v>
      </c>
    </row>
    <row r="1576" spans="1:15" x14ac:dyDescent="0.2">
      <c r="B1576">
        <v>201307</v>
      </c>
      <c r="C1576">
        <v>33</v>
      </c>
      <c r="D1576">
        <v>7</v>
      </c>
      <c r="E1576">
        <v>24</v>
      </c>
      <c r="F1576">
        <v>31</v>
      </c>
      <c r="G1576">
        <v>2</v>
      </c>
      <c r="H1576">
        <v>0</v>
      </c>
      <c r="I1576">
        <v>0</v>
      </c>
      <c r="J1576">
        <v>0</v>
      </c>
      <c r="K1576">
        <v>66</v>
      </c>
      <c r="L1576">
        <v>80</v>
      </c>
      <c r="M1576" t="s">
        <v>2370</v>
      </c>
      <c r="N1576" t="s">
        <v>522</v>
      </c>
      <c r="O1576" t="s">
        <v>521</v>
      </c>
    </row>
    <row r="1577" spans="1:15" x14ac:dyDescent="0.2">
      <c r="B1577">
        <v>201301</v>
      </c>
      <c r="C1577">
        <v>38</v>
      </c>
      <c r="D1577">
        <v>6</v>
      </c>
      <c r="E1577">
        <v>21</v>
      </c>
      <c r="F1577">
        <v>27</v>
      </c>
      <c r="G1577">
        <v>2</v>
      </c>
      <c r="H1577">
        <v>6</v>
      </c>
      <c r="I1577">
        <v>0</v>
      </c>
      <c r="J1577">
        <v>0</v>
      </c>
      <c r="K1577">
        <v>73</v>
      </c>
      <c r="L1577">
        <v>80</v>
      </c>
      <c r="M1577" t="s">
        <v>2370</v>
      </c>
      <c r="N1577" t="s">
        <v>522</v>
      </c>
      <c r="O1577" t="s">
        <v>521</v>
      </c>
    </row>
    <row r="1578" spans="1:15" x14ac:dyDescent="0.2">
      <c r="B1578">
        <v>201207</v>
      </c>
      <c r="C1578">
        <v>21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21</v>
      </c>
      <c r="L1578">
        <v>80</v>
      </c>
      <c r="M1578" t="s">
        <v>2370</v>
      </c>
      <c r="N1578" t="s">
        <v>522</v>
      </c>
      <c r="O1578" t="s">
        <v>521</v>
      </c>
    </row>
    <row r="1580" spans="1:15" x14ac:dyDescent="0.2">
      <c r="A1580" t="s">
        <v>523</v>
      </c>
      <c r="B1580">
        <v>201401</v>
      </c>
      <c r="C1580">
        <v>0</v>
      </c>
      <c r="D1580">
        <v>1</v>
      </c>
      <c r="E1580">
        <v>10</v>
      </c>
      <c r="F1580">
        <v>11</v>
      </c>
      <c r="G1580">
        <v>6</v>
      </c>
      <c r="H1580">
        <v>0</v>
      </c>
      <c r="I1580">
        <v>10</v>
      </c>
      <c r="J1580">
        <v>2</v>
      </c>
      <c r="K1580">
        <v>27</v>
      </c>
      <c r="L1580">
        <v>80</v>
      </c>
      <c r="M1580" t="s">
        <v>2370</v>
      </c>
      <c r="N1580" t="s">
        <v>524</v>
      </c>
      <c r="O1580" t="s">
        <v>523</v>
      </c>
    </row>
    <row r="1581" spans="1:15" x14ac:dyDescent="0.2">
      <c r="B1581">
        <v>201307</v>
      </c>
      <c r="C1581">
        <v>0</v>
      </c>
      <c r="D1581">
        <v>1</v>
      </c>
      <c r="E1581">
        <v>35</v>
      </c>
      <c r="F1581">
        <v>36</v>
      </c>
      <c r="G1581">
        <v>4</v>
      </c>
      <c r="H1581">
        <v>3</v>
      </c>
      <c r="I1581">
        <v>8</v>
      </c>
      <c r="J1581">
        <v>2</v>
      </c>
      <c r="K1581">
        <v>51</v>
      </c>
      <c r="L1581">
        <v>80</v>
      </c>
      <c r="M1581" t="s">
        <v>2370</v>
      </c>
      <c r="N1581" t="s">
        <v>524</v>
      </c>
      <c r="O1581" t="s">
        <v>523</v>
      </c>
    </row>
    <row r="1582" spans="1:15" x14ac:dyDescent="0.2">
      <c r="B1582">
        <v>201301</v>
      </c>
      <c r="C1582">
        <v>0</v>
      </c>
      <c r="D1582">
        <v>1</v>
      </c>
      <c r="E1582">
        <v>11</v>
      </c>
      <c r="F1582">
        <v>12</v>
      </c>
      <c r="G1582">
        <v>2</v>
      </c>
      <c r="H1582">
        <v>8</v>
      </c>
      <c r="I1582">
        <v>0</v>
      </c>
      <c r="J1582">
        <v>0</v>
      </c>
      <c r="K1582">
        <v>22</v>
      </c>
      <c r="L1582">
        <v>80</v>
      </c>
      <c r="M1582" t="s">
        <v>2370</v>
      </c>
      <c r="N1582" t="s">
        <v>524</v>
      </c>
      <c r="O1582" t="s">
        <v>523</v>
      </c>
    </row>
    <row r="1583" spans="1:15" x14ac:dyDescent="0.2">
      <c r="B1583">
        <v>201207</v>
      </c>
      <c r="C1583">
        <v>0</v>
      </c>
      <c r="D1583">
        <v>1</v>
      </c>
      <c r="E1583">
        <v>11</v>
      </c>
      <c r="F1583">
        <v>12</v>
      </c>
      <c r="G1583">
        <v>4</v>
      </c>
      <c r="H1583">
        <v>2</v>
      </c>
      <c r="I1583">
        <v>0</v>
      </c>
      <c r="J1583">
        <v>0</v>
      </c>
      <c r="K1583">
        <v>18</v>
      </c>
      <c r="L1583">
        <v>80</v>
      </c>
      <c r="M1583" t="s">
        <v>2370</v>
      </c>
      <c r="N1583" t="s">
        <v>524</v>
      </c>
      <c r="O1583" t="s">
        <v>523</v>
      </c>
    </row>
    <row r="1584" spans="1:15" x14ac:dyDescent="0.2">
      <c r="B1584">
        <v>201201</v>
      </c>
      <c r="C1584">
        <v>0</v>
      </c>
      <c r="D1584">
        <v>6</v>
      </c>
      <c r="E1584">
        <v>10</v>
      </c>
      <c r="F1584">
        <v>16</v>
      </c>
      <c r="G1584">
        <v>0</v>
      </c>
      <c r="H1584">
        <v>0</v>
      </c>
      <c r="I1584">
        <v>2</v>
      </c>
      <c r="J1584">
        <v>0</v>
      </c>
      <c r="K1584">
        <v>18</v>
      </c>
      <c r="L1584">
        <v>80</v>
      </c>
      <c r="M1584" t="s">
        <v>2370</v>
      </c>
      <c r="N1584" t="s">
        <v>524</v>
      </c>
      <c r="O1584" t="s">
        <v>523</v>
      </c>
    </row>
    <row r="1586" spans="1:15" x14ac:dyDescent="0.2">
      <c r="A1586" t="s">
        <v>663</v>
      </c>
      <c r="B1586">
        <v>201401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80</v>
      </c>
      <c r="M1586" t="s">
        <v>2370</v>
      </c>
      <c r="N1586" t="s">
        <v>525</v>
      </c>
      <c r="O1586" t="s">
        <v>663</v>
      </c>
    </row>
    <row r="1587" spans="1:15" x14ac:dyDescent="0.2">
      <c r="B1587">
        <v>201307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80</v>
      </c>
      <c r="M1587" t="s">
        <v>2370</v>
      </c>
      <c r="N1587" t="s">
        <v>525</v>
      </c>
      <c r="O1587" t="s">
        <v>663</v>
      </c>
    </row>
    <row r="1588" spans="1:15" x14ac:dyDescent="0.2">
      <c r="B1588">
        <v>201207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80</v>
      </c>
      <c r="M1588" t="s">
        <v>2370</v>
      </c>
      <c r="N1588" t="s">
        <v>525</v>
      </c>
      <c r="O1588" t="s">
        <v>663</v>
      </c>
    </row>
    <row r="1589" spans="1:15" x14ac:dyDescent="0.2">
      <c r="B1589">
        <v>201201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80</v>
      </c>
      <c r="M1589" t="s">
        <v>2370</v>
      </c>
      <c r="N1589" t="s">
        <v>525</v>
      </c>
      <c r="O1589" t="s">
        <v>663</v>
      </c>
    </row>
    <row r="1591" spans="1:15" x14ac:dyDescent="0.2">
      <c r="A1591" t="s">
        <v>526</v>
      </c>
      <c r="B1591">
        <v>201401</v>
      </c>
      <c r="C1591">
        <v>39</v>
      </c>
      <c r="D1591">
        <v>0</v>
      </c>
      <c r="E1591">
        <v>11</v>
      </c>
      <c r="F1591">
        <v>11</v>
      </c>
      <c r="G1591">
        <v>2</v>
      </c>
      <c r="H1591">
        <v>15</v>
      </c>
      <c r="I1591">
        <v>11</v>
      </c>
      <c r="J1591">
        <v>0</v>
      </c>
      <c r="K1591">
        <v>78</v>
      </c>
      <c r="L1591">
        <v>80</v>
      </c>
      <c r="M1591" t="s">
        <v>2370</v>
      </c>
      <c r="N1591" t="s">
        <v>527</v>
      </c>
      <c r="O1591" t="s">
        <v>526</v>
      </c>
    </row>
    <row r="1592" spans="1:15" x14ac:dyDescent="0.2">
      <c r="B1592">
        <v>201307</v>
      </c>
      <c r="C1592">
        <v>31</v>
      </c>
      <c r="D1592">
        <v>0</v>
      </c>
      <c r="E1592">
        <v>11</v>
      </c>
      <c r="F1592">
        <v>11</v>
      </c>
      <c r="G1592">
        <v>2</v>
      </c>
      <c r="H1592">
        <v>14</v>
      </c>
      <c r="I1592">
        <v>11</v>
      </c>
      <c r="J1592">
        <v>0</v>
      </c>
      <c r="K1592">
        <v>69</v>
      </c>
      <c r="L1592">
        <v>80</v>
      </c>
      <c r="M1592" t="s">
        <v>2370</v>
      </c>
      <c r="N1592" t="s">
        <v>527</v>
      </c>
      <c r="O1592" t="s">
        <v>526</v>
      </c>
    </row>
    <row r="1593" spans="1:15" x14ac:dyDescent="0.2">
      <c r="B1593">
        <v>201301</v>
      </c>
      <c r="C1593">
        <v>24</v>
      </c>
      <c r="D1593">
        <v>2</v>
      </c>
      <c r="E1593">
        <v>6</v>
      </c>
      <c r="F1593">
        <v>8</v>
      </c>
      <c r="G1593">
        <v>2</v>
      </c>
      <c r="H1593">
        <v>16</v>
      </c>
      <c r="I1593">
        <v>11</v>
      </c>
      <c r="J1593">
        <v>0</v>
      </c>
      <c r="K1593">
        <v>61</v>
      </c>
      <c r="L1593">
        <v>80</v>
      </c>
      <c r="M1593" t="s">
        <v>2370</v>
      </c>
      <c r="N1593" t="s">
        <v>527</v>
      </c>
      <c r="O1593" t="s">
        <v>526</v>
      </c>
    </row>
    <row r="1594" spans="1:15" x14ac:dyDescent="0.2">
      <c r="B1594">
        <v>201207</v>
      </c>
      <c r="C1594">
        <v>25</v>
      </c>
      <c r="D1594">
        <v>2</v>
      </c>
      <c r="E1594">
        <v>6</v>
      </c>
      <c r="F1594">
        <v>8</v>
      </c>
      <c r="G1594">
        <v>2</v>
      </c>
      <c r="H1594">
        <v>20</v>
      </c>
      <c r="I1594">
        <v>11</v>
      </c>
      <c r="J1594">
        <v>0</v>
      </c>
      <c r="K1594">
        <v>66</v>
      </c>
      <c r="L1594">
        <v>80</v>
      </c>
      <c r="M1594" t="s">
        <v>2370</v>
      </c>
      <c r="N1594" t="s">
        <v>527</v>
      </c>
      <c r="O1594" t="s">
        <v>526</v>
      </c>
    </row>
    <row r="1595" spans="1:15" x14ac:dyDescent="0.2">
      <c r="B1595">
        <v>201201</v>
      </c>
      <c r="C1595">
        <v>27</v>
      </c>
      <c r="D1595">
        <v>10</v>
      </c>
      <c r="E1595">
        <v>7</v>
      </c>
      <c r="F1595">
        <v>17</v>
      </c>
      <c r="G1595">
        <v>2</v>
      </c>
      <c r="H1595">
        <v>12</v>
      </c>
      <c r="I1595">
        <v>11</v>
      </c>
      <c r="J1595">
        <v>0</v>
      </c>
      <c r="K1595">
        <v>69</v>
      </c>
      <c r="L1595">
        <v>80</v>
      </c>
      <c r="M1595" t="s">
        <v>2370</v>
      </c>
      <c r="N1595" t="s">
        <v>527</v>
      </c>
      <c r="O1595" t="s">
        <v>526</v>
      </c>
    </row>
    <row r="1597" spans="1:15" x14ac:dyDescent="0.2">
      <c r="A1597" t="s">
        <v>528</v>
      </c>
      <c r="B1597">
        <v>201401</v>
      </c>
      <c r="C1597">
        <v>12</v>
      </c>
      <c r="D1597">
        <v>2</v>
      </c>
      <c r="E1597">
        <v>41</v>
      </c>
      <c r="F1597">
        <v>43</v>
      </c>
      <c r="G1597">
        <v>0</v>
      </c>
      <c r="H1597">
        <v>3</v>
      </c>
      <c r="I1597">
        <v>0</v>
      </c>
      <c r="J1597">
        <v>0</v>
      </c>
      <c r="K1597">
        <v>58</v>
      </c>
      <c r="L1597">
        <v>80</v>
      </c>
      <c r="M1597" t="s">
        <v>2370</v>
      </c>
      <c r="N1597" t="s">
        <v>529</v>
      </c>
      <c r="O1597" t="s">
        <v>528</v>
      </c>
    </row>
    <row r="1598" spans="1:15" x14ac:dyDescent="0.2">
      <c r="B1598">
        <v>201307</v>
      </c>
      <c r="C1598">
        <v>11</v>
      </c>
      <c r="D1598">
        <v>2</v>
      </c>
      <c r="E1598">
        <v>36</v>
      </c>
      <c r="F1598">
        <v>38</v>
      </c>
      <c r="G1598">
        <v>5</v>
      </c>
      <c r="H1598">
        <v>4</v>
      </c>
      <c r="I1598">
        <v>0</v>
      </c>
      <c r="J1598">
        <v>0</v>
      </c>
      <c r="K1598">
        <v>58</v>
      </c>
      <c r="L1598">
        <v>80</v>
      </c>
      <c r="M1598" t="s">
        <v>2370</v>
      </c>
      <c r="N1598" t="s">
        <v>529</v>
      </c>
      <c r="O1598" t="s">
        <v>528</v>
      </c>
    </row>
    <row r="1599" spans="1:15" x14ac:dyDescent="0.2">
      <c r="B1599">
        <v>201301</v>
      </c>
      <c r="C1599">
        <v>13</v>
      </c>
      <c r="D1599">
        <v>3</v>
      </c>
      <c r="E1599">
        <v>43</v>
      </c>
      <c r="F1599">
        <v>46</v>
      </c>
      <c r="G1599">
        <v>2</v>
      </c>
      <c r="H1599">
        <v>4</v>
      </c>
      <c r="I1599">
        <v>0</v>
      </c>
      <c r="J1599">
        <v>0</v>
      </c>
      <c r="K1599">
        <v>65</v>
      </c>
      <c r="L1599">
        <v>80</v>
      </c>
      <c r="M1599" t="s">
        <v>2370</v>
      </c>
      <c r="N1599" t="s">
        <v>529</v>
      </c>
      <c r="O1599" t="s">
        <v>528</v>
      </c>
    </row>
    <row r="1600" spans="1:15" x14ac:dyDescent="0.2">
      <c r="B1600">
        <v>201207</v>
      </c>
      <c r="C1600">
        <v>17</v>
      </c>
      <c r="D1600">
        <v>1</v>
      </c>
      <c r="E1600">
        <v>47</v>
      </c>
      <c r="F1600">
        <v>48</v>
      </c>
      <c r="G1600">
        <v>2</v>
      </c>
      <c r="H1600">
        <v>7</v>
      </c>
      <c r="I1600">
        <v>0</v>
      </c>
      <c r="J1600">
        <v>0</v>
      </c>
      <c r="K1600">
        <v>74</v>
      </c>
      <c r="L1600">
        <v>80</v>
      </c>
      <c r="M1600" t="s">
        <v>2370</v>
      </c>
      <c r="N1600" t="s">
        <v>529</v>
      </c>
      <c r="O1600" t="s">
        <v>528</v>
      </c>
    </row>
    <row r="1601" spans="1:15" x14ac:dyDescent="0.2">
      <c r="B1601">
        <v>201201</v>
      </c>
      <c r="C1601">
        <v>17</v>
      </c>
      <c r="D1601">
        <v>1</v>
      </c>
      <c r="E1601">
        <v>44</v>
      </c>
      <c r="F1601">
        <v>45</v>
      </c>
      <c r="G1601">
        <v>7</v>
      </c>
      <c r="H1601">
        <v>5</v>
      </c>
      <c r="I1601">
        <v>0</v>
      </c>
      <c r="J1601">
        <v>0</v>
      </c>
      <c r="K1601">
        <v>74</v>
      </c>
      <c r="L1601">
        <v>80</v>
      </c>
      <c r="M1601" t="s">
        <v>2370</v>
      </c>
      <c r="N1601" t="s">
        <v>529</v>
      </c>
      <c r="O1601" t="s">
        <v>528</v>
      </c>
    </row>
    <row r="1603" spans="1:15" x14ac:dyDescent="0.2">
      <c r="A1603" t="s">
        <v>530</v>
      </c>
      <c r="B1603">
        <v>201401</v>
      </c>
      <c r="C1603">
        <v>61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61</v>
      </c>
      <c r="L1603">
        <v>80</v>
      </c>
      <c r="M1603" t="s">
        <v>2370</v>
      </c>
      <c r="N1603" t="s">
        <v>531</v>
      </c>
      <c r="O1603" t="s">
        <v>530</v>
      </c>
    </row>
    <row r="1604" spans="1:15" x14ac:dyDescent="0.2">
      <c r="B1604">
        <v>201307</v>
      </c>
      <c r="C1604">
        <v>57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57</v>
      </c>
      <c r="L1604">
        <v>80</v>
      </c>
      <c r="M1604" t="s">
        <v>2370</v>
      </c>
      <c r="N1604" t="s">
        <v>531</v>
      </c>
      <c r="O1604" t="s">
        <v>530</v>
      </c>
    </row>
    <row r="1605" spans="1:15" x14ac:dyDescent="0.2">
      <c r="B1605">
        <v>201301</v>
      </c>
      <c r="C1605">
        <v>60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60</v>
      </c>
      <c r="L1605">
        <v>80</v>
      </c>
      <c r="M1605" t="s">
        <v>2370</v>
      </c>
      <c r="N1605" t="s">
        <v>531</v>
      </c>
      <c r="O1605" t="s">
        <v>530</v>
      </c>
    </row>
    <row r="1606" spans="1:15" x14ac:dyDescent="0.2">
      <c r="B1606">
        <v>201207</v>
      </c>
      <c r="C1606">
        <v>62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62</v>
      </c>
      <c r="L1606">
        <v>80</v>
      </c>
      <c r="M1606" t="s">
        <v>2370</v>
      </c>
      <c r="N1606" t="s">
        <v>531</v>
      </c>
      <c r="O1606" t="s">
        <v>530</v>
      </c>
    </row>
    <row r="1607" spans="1:15" x14ac:dyDescent="0.2">
      <c r="B1607">
        <v>201201</v>
      </c>
      <c r="C1607">
        <v>56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56</v>
      </c>
      <c r="L1607">
        <v>80</v>
      </c>
      <c r="M1607" t="s">
        <v>2370</v>
      </c>
      <c r="N1607" t="s">
        <v>531</v>
      </c>
      <c r="O1607" t="s">
        <v>530</v>
      </c>
    </row>
    <row r="1609" spans="1:15" x14ac:dyDescent="0.2">
      <c r="A1609" t="s">
        <v>532</v>
      </c>
      <c r="B1609">
        <v>201401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80</v>
      </c>
      <c r="M1609" t="s">
        <v>2370</v>
      </c>
      <c r="N1609" t="s">
        <v>533</v>
      </c>
      <c r="O1609" t="s">
        <v>532</v>
      </c>
    </row>
    <row r="1610" spans="1:15" x14ac:dyDescent="0.2">
      <c r="B1610">
        <v>201307</v>
      </c>
      <c r="C1610">
        <v>15</v>
      </c>
      <c r="D1610">
        <v>4</v>
      </c>
      <c r="E1610">
        <v>122</v>
      </c>
      <c r="F1610">
        <v>126</v>
      </c>
      <c r="G1610">
        <v>1</v>
      </c>
      <c r="H1610">
        <v>1</v>
      </c>
      <c r="I1610">
        <v>0</v>
      </c>
      <c r="J1610">
        <v>0</v>
      </c>
      <c r="K1610">
        <v>143</v>
      </c>
      <c r="L1610">
        <v>80</v>
      </c>
      <c r="M1610" t="s">
        <v>2370</v>
      </c>
      <c r="N1610" t="s">
        <v>533</v>
      </c>
      <c r="O1610" t="s">
        <v>532</v>
      </c>
    </row>
    <row r="1611" spans="1:15" x14ac:dyDescent="0.2">
      <c r="B1611">
        <v>201301</v>
      </c>
      <c r="C1611">
        <v>15</v>
      </c>
      <c r="D1611">
        <v>0</v>
      </c>
      <c r="E1611">
        <v>120</v>
      </c>
      <c r="F1611">
        <v>120</v>
      </c>
      <c r="G1611">
        <v>1</v>
      </c>
      <c r="H1611">
        <v>1</v>
      </c>
      <c r="I1611">
        <v>0</v>
      </c>
      <c r="J1611">
        <v>0</v>
      </c>
      <c r="K1611">
        <v>137</v>
      </c>
      <c r="L1611">
        <v>80</v>
      </c>
      <c r="M1611" t="s">
        <v>2370</v>
      </c>
      <c r="N1611" t="s">
        <v>533</v>
      </c>
      <c r="O1611" t="s">
        <v>532</v>
      </c>
    </row>
    <row r="1612" spans="1:15" x14ac:dyDescent="0.2">
      <c r="B1612">
        <v>201207</v>
      </c>
      <c r="C1612">
        <v>12</v>
      </c>
      <c r="D1612">
        <v>5</v>
      </c>
      <c r="E1612">
        <v>109</v>
      </c>
      <c r="F1612">
        <v>114</v>
      </c>
      <c r="G1612">
        <v>1</v>
      </c>
      <c r="H1612">
        <v>0</v>
      </c>
      <c r="I1612">
        <v>0</v>
      </c>
      <c r="J1612">
        <v>0</v>
      </c>
      <c r="K1612">
        <v>127</v>
      </c>
      <c r="L1612">
        <v>80</v>
      </c>
      <c r="M1612" t="s">
        <v>2370</v>
      </c>
      <c r="N1612" t="s">
        <v>533</v>
      </c>
      <c r="O1612" t="s">
        <v>532</v>
      </c>
    </row>
    <row r="1613" spans="1:15" x14ac:dyDescent="0.2">
      <c r="B1613">
        <v>201201</v>
      </c>
      <c r="C1613">
        <v>16</v>
      </c>
      <c r="D1613">
        <v>5</v>
      </c>
      <c r="E1613">
        <v>100</v>
      </c>
      <c r="F1613">
        <v>105</v>
      </c>
      <c r="G1613">
        <v>1</v>
      </c>
      <c r="H1613">
        <v>6</v>
      </c>
      <c r="I1613">
        <v>0</v>
      </c>
      <c r="J1613">
        <v>0</v>
      </c>
      <c r="K1613">
        <v>128</v>
      </c>
      <c r="L1613">
        <v>80</v>
      </c>
      <c r="M1613" t="s">
        <v>2370</v>
      </c>
      <c r="N1613" t="s">
        <v>533</v>
      </c>
      <c r="O1613" t="s">
        <v>532</v>
      </c>
    </row>
    <row r="1615" spans="1:15" x14ac:dyDescent="0.2">
      <c r="A1615" t="s">
        <v>534</v>
      </c>
      <c r="B1615">
        <v>201401</v>
      </c>
      <c r="C1615">
        <v>31</v>
      </c>
      <c r="D1615">
        <v>3</v>
      </c>
      <c r="E1615">
        <v>13</v>
      </c>
      <c r="F1615">
        <v>16</v>
      </c>
      <c r="G1615">
        <v>7</v>
      </c>
      <c r="H1615">
        <v>2</v>
      </c>
      <c r="I1615">
        <v>1</v>
      </c>
      <c r="J1615">
        <v>1</v>
      </c>
      <c r="K1615">
        <v>57</v>
      </c>
      <c r="L1615">
        <v>80</v>
      </c>
      <c r="M1615" t="s">
        <v>2370</v>
      </c>
      <c r="N1615" t="s">
        <v>535</v>
      </c>
      <c r="O1615" t="s">
        <v>534</v>
      </c>
    </row>
    <row r="1616" spans="1:15" x14ac:dyDescent="0.2">
      <c r="B1616">
        <v>201307</v>
      </c>
      <c r="C1616">
        <v>31</v>
      </c>
      <c r="D1616">
        <v>11</v>
      </c>
      <c r="E1616">
        <v>15</v>
      </c>
      <c r="F1616">
        <v>26</v>
      </c>
      <c r="G1616">
        <v>1</v>
      </c>
      <c r="H1616">
        <v>2</v>
      </c>
      <c r="I1616">
        <v>0</v>
      </c>
      <c r="J1616">
        <v>0</v>
      </c>
      <c r="K1616">
        <v>60</v>
      </c>
      <c r="L1616">
        <v>80</v>
      </c>
      <c r="M1616" t="s">
        <v>2370</v>
      </c>
      <c r="N1616" t="s">
        <v>535</v>
      </c>
      <c r="O1616" t="s">
        <v>534</v>
      </c>
    </row>
    <row r="1617" spans="1:15" x14ac:dyDescent="0.2">
      <c r="B1617">
        <v>201301</v>
      </c>
      <c r="C1617">
        <v>31</v>
      </c>
      <c r="D1617">
        <v>13</v>
      </c>
      <c r="E1617">
        <v>14</v>
      </c>
      <c r="F1617">
        <v>27</v>
      </c>
      <c r="G1617">
        <v>1</v>
      </c>
      <c r="H1617">
        <v>5</v>
      </c>
      <c r="I1617">
        <v>0</v>
      </c>
      <c r="J1617">
        <v>0</v>
      </c>
      <c r="K1617">
        <v>64</v>
      </c>
      <c r="L1617">
        <v>80</v>
      </c>
      <c r="M1617" t="s">
        <v>2370</v>
      </c>
      <c r="N1617" t="s">
        <v>535</v>
      </c>
      <c r="O1617" t="s">
        <v>534</v>
      </c>
    </row>
    <row r="1618" spans="1:15" x14ac:dyDescent="0.2">
      <c r="B1618">
        <v>201207</v>
      </c>
      <c r="C1618">
        <v>25</v>
      </c>
      <c r="D1618">
        <v>13</v>
      </c>
      <c r="E1618">
        <v>14</v>
      </c>
      <c r="F1618">
        <v>27</v>
      </c>
      <c r="G1618">
        <v>1</v>
      </c>
      <c r="H1618">
        <v>4</v>
      </c>
      <c r="I1618">
        <v>1</v>
      </c>
      <c r="J1618">
        <v>1</v>
      </c>
      <c r="K1618">
        <v>58</v>
      </c>
      <c r="L1618">
        <v>80</v>
      </c>
      <c r="M1618" t="s">
        <v>2370</v>
      </c>
      <c r="N1618" t="s">
        <v>535</v>
      </c>
      <c r="O1618" t="s">
        <v>534</v>
      </c>
    </row>
    <row r="1619" spans="1:15" x14ac:dyDescent="0.2">
      <c r="B1619">
        <v>201201</v>
      </c>
      <c r="C1619">
        <v>24</v>
      </c>
      <c r="D1619">
        <v>13</v>
      </c>
      <c r="E1619">
        <v>14</v>
      </c>
      <c r="F1619">
        <v>27</v>
      </c>
      <c r="G1619">
        <v>1</v>
      </c>
      <c r="H1619">
        <v>2</v>
      </c>
      <c r="I1619">
        <v>0</v>
      </c>
      <c r="J1619">
        <v>0</v>
      </c>
      <c r="K1619">
        <v>54</v>
      </c>
      <c r="L1619">
        <v>80</v>
      </c>
      <c r="M1619" t="s">
        <v>2370</v>
      </c>
      <c r="N1619" t="s">
        <v>535</v>
      </c>
      <c r="O1619" t="s">
        <v>534</v>
      </c>
    </row>
    <row r="1621" spans="1:15" x14ac:dyDescent="0.2">
      <c r="A1621" t="s">
        <v>536</v>
      </c>
      <c r="B1621">
        <v>201401</v>
      </c>
      <c r="C1621">
        <v>19</v>
      </c>
      <c r="D1621">
        <v>0</v>
      </c>
      <c r="E1621">
        <v>54</v>
      </c>
      <c r="F1621">
        <v>54</v>
      </c>
      <c r="G1621">
        <v>0</v>
      </c>
      <c r="H1621">
        <v>0</v>
      </c>
      <c r="I1621">
        <v>3</v>
      </c>
      <c r="J1621">
        <v>3</v>
      </c>
      <c r="K1621">
        <v>76</v>
      </c>
      <c r="L1621">
        <v>80</v>
      </c>
      <c r="M1621" t="s">
        <v>2370</v>
      </c>
      <c r="N1621" t="s">
        <v>537</v>
      </c>
      <c r="O1621" t="s">
        <v>536</v>
      </c>
    </row>
    <row r="1622" spans="1:15" x14ac:dyDescent="0.2">
      <c r="B1622">
        <v>201307</v>
      </c>
      <c r="C1622">
        <v>15</v>
      </c>
      <c r="D1622">
        <v>0</v>
      </c>
      <c r="E1622">
        <v>35</v>
      </c>
      <c r="F1622">
        <v>35</v>
      </c>
      <c r="G1622">
        <v>0</v>
      </c>
      <c r="H1622">
        <v>0</v>
      </c>
      <c r="I1622">
        <v>15</v>
      </c>
      <c r="J1622">
        <v>15</v>
      </c>
      <c r="K1622">
        <v>65</v>
      </c>
      <c r="L1622">
        <v>80</v>
      </c>
      <c r="M1622" t="s">
        <v>2370</v>
      </c>
      <c r="N1622" t="s">
        <v>537</v>
      </c>
      <c r="O1622" t="s">
        <v>536</v>
      </c>
    </row>
    <row r="1623" spans="1:15" x14ac:dyDescent="0.2">
      <c r="B1623">
        <v>201301</v>
      </c>
      <c r="C1623">
        <v>17</v>
      </c>
      <c r="D1623">
        <v>0</v>
      </c>
      <c r="E1623">
        <v>46</v>
      </c>
      <c r="F1623">
        <v>46</v>
      </c>
      <c r="G1623">
        <v>0</v>
      </c>
      <c r="H1623">
        <v>0</v>
      </c>
      <c r="I1623">
        <v>0</v>
      </c>
      <c r="J1623">
        <v>0</v>
      </c>
      <c r="K1623">
        <v>63</v>
      </c>
      <c r="L1623">
        <v>80</v>
      </c>
      <c r="M1623" t="s">
        <v>2370</v>
      </c>
      <c r="N1623" t="s">
        <v>537</v>
      </c>
      <c r="O1623" t="s">
        <v>536</v>
      </c>
    </row>
    <row r="1624" spans="1:15" x14ac:dyDescent="0.2">
      <c r="B1624">
        <v>201201</v>
      </c>
      <c r="C1624">
        <v>20</v>
      </c>
      <c r="D1624">
        <v>0</v>
      </c>
      <c r="E1624">
        <v>44</v>
      </c>
      <c r="F1624">
        <v>44</v>
      </c>
      <c r="G1624">
        <v>0</v>
      </c>
      <c r="H1624">
        <v>0</v>
      </c>
      <c r="I1624">
        <v>0</v>
      </c>
      <c r="J1624">
        <v>0</v>
      </c>
      <c r="K1624">
        <v>64</v>
      </c>
      <c r="L1624">
        <v>80</v>
      </c>
      <c r="M1624" t="s">
        <v>2370</v>
      </c>
      <c r="N1624" t="s">
        <v>537</v>
      </c>
      <c r="O1624" t="s">
        <v>536</v>
      </c>
    </row>
    <row r="1626" spans="1:15" x14ac:dyDescent="0.2">
      <c r="A1626" t="s">
        <v>538</v>
      </c>
      <c r="B1626">
        <v>201401</v>
      </c>
      <c r="C1626">
        <v>26</v>
      </c>
      <c r="D1626">
        <v>0</v>
      </c>
      <c r="E1626">
        <v>184</v>
      </c>
      <c r="F1626">
        <v>184</v>
      </c>
      <c r="G1626">
        <v>0</v>
      </c>
      <c r="H1626">
        <v>0</v>
      </c>
      <c r="I1626">
        <v>0</v>
      </c>
      <c r="J1626">
        <v>0</v>
      </c>
      <c r="K1626">
        <v>210</v>
      </c>
      <c r="L1626">
        <v>80</v>
      </c>
      <c r="M1626" t="s">
        <v>2370</v>
      </c>
      <c r="N1626" t="s">
        <v>539</v>
      </c>
      <c r="O1626" t="s">
        <v>538</v>
      </c>
    </row>
    <row r="1627" spans="1:15" x14ac:dyDescent="0.2">
      <c r="B1627">
        <v>201307</v>
      </c>
      <c r="C1627">
        <v>28</v>
      </c>
      <c r="D1627">
        <v>0</v>
      </c>
      <c r="E1627">
        <v>188</v>
      </c>
      <c r="F1627">
        <v>188</v>
      </c>
      <c r="G1627">
        <v>0</v>
      </c>
      <c r="H1627">
        <v>0</v>
      </c>
      <c r="I1627">
        <v>1</v>
      </c>
      <c r="J1627">
        <v>1</v>
      </c>
      <c r="K1627">
        <v>217</v>
      </c>
      <c r="L1627">
        <v>80</v>
      </c>
      <c r="M1627" t="s">
        <v>2370</v>
      </c>
      <c r="N1627" t="s">
        <v>539</v>
      </c>
      <c r="O1627" t="s">
        <v>538</v>
      </c>
    </row>
    <row r="1628" spans="1:15" x14ac:dyDescent="0.2">
      <c r="B1628">
        <v>201301</v>
      </c>
      <c r="C1628">
        <v>26</v>
      </c>
      <c r="D1628">
        <v>0</v>
      </c>
      <c r="E1628">
        <v>199</v>
      </c>
      <c r="F1628">
        <v>199</v>
      </c>
      <c r="G1628">
        <v>0</v>
      </c>
      <c r="H1628">
        <v>0</v>
      </c>
      <c r="I1628">
        <v>1</v>
      </c>
      <c r="J1628">
        <v>1</v>
      </c>
      <c r="K1628">
        <v>226</v>
      </c>
      <c r="L1628">
        <v>80</v>
      </c>
      <c r="M1628" t="s">
        <v>2370</v>
      </c>
      <c r="N1628" t="s">
        <v>539</v>
      </c>
      <c r="O1628" t="s">
        <v>538</v>
      </c>
    </row>
    <row r="1629" spans="1:15" x14ac:dyDescent="0.2">
      <c r="B1629">
        <v>201207</v>
      </c>
      <c r="C1629">
        <v>25</v>
      </c>
      <c r="D1629">
        <v>0</v>
      </c>
      <c r="E1629">
        <v>165</v>
      </c>
      <c r="F1629">
        <v>165</v>
      </c>
      <c r="G1629">
        <v>0</v>
      </c>
      <c r="H1629">
        <v>0</v>
      </c>
      <c r="I1629">
        <v>0</v>
      </c>
      <c r="J1629">
        <v>0</v>
      </c>
      <c r="K1629">
        <v>190</v>
      </c>
      <c r="L1629">
        <v>80</v>
      </c>
      <c r="M1629" t="s">
        <v>2370</v>
      </c>
      <c r="N1629" t="s">
        <v>539</v>
      </c>
      <c r="O1629" t="s">
        <v>538</v>
      </c>
    </row>
    <row r="1630" spans="1:15" x14ac:dyDescent="0.2">
      <c r="B1630">
        <v>201201</v>
      </c>
      <c r="C1630">
        <v>23</v>
      </c>
      <c r="D1630">
        <v>0</v>
      </c>
      <c r="E1630">
        <v>160</v>
      </c>
      <c r="F1630">
        <v>160</v>
      </c>
      <c r="G1630">
        <v>0</v>
      </c>
      <c r="H1630">
        <v>0</v>
      </c>
      <c r="I1630">
        <v>20</v>
      </c>
      <c r="J1630">
        <v>20</v>
      </c>
      <c r="K1630">
        <v>203</v>
      </c>
      <c r="L1630">
        <v>80</v>
      </c>
      <c r="M1630" t="s">
        <v>2370</v>
      </c>
      <c r="N1630" t="s">
        <v>539</v>
      </c>
      <c r="O1630" t="s">
        <v>538</v>
      </c>
    </row>
    <row r="1632" spans="1:15" x14ac:dyDescent="0.2">
      <c r="A1632" t="s">
        <v>540</v>
      </c>
      <c r="B1632">
        <v>201401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80</v>
      </c>
      <c r="M1632" t="s">
        <v>2370</v>
      </c>
      <c r="N1632" t="s">
        <v>541</v>
      </c>
      <c r="O1632" t="s">
        <v>540</v>
      </c>
    </row>
    <row r="1633" spans="1:15" x14ac:dyDescent="0.2">
      <c r="B1633">
        <v>201307</v>
      </c>
      <c r="C1633">
        <v>0</v>
      </c>
      <c r="D1633">
        <v>23</v>
      </c>
      <c r="E1633">
        <v>36</v>
      </c>
      <c r="F1633">
        <v>59</v>
      </c>
      <c r="G1633">
        <v>6</v>
      </c>
      <c r="H1633">
        <v>3</v>
      </c>
      <c r="I1633">
        <v>13</v>
      </c>
      <c r="J1633">
        <v>7</v>
      </c>
      <c r="K1633">
        <v>81</v>
      </c>
      <c r="L1633">
        <v>80</v>
      </c>
      <c r="M1633" t="s">
        <v>2370</v>
      </c>
      <c r="N1633" t="s">
        <v>541</v>
      </c>
      <c r="O1633" t="s">
        <v>540</v>
      </c>
    </row>
    <row r="1634" spans="1:15" x14ac:dyDescent="0.2">
      <c r="B1634">
        <v>201301</v>
      </c>
      <c r="C1634">
        <v>25</v>
      </c>
      <c r="D1634">
        <v>22</v>
      </c>
      <c r="E1634">
        <v>23</v>
      </c>
      <c r="F1634">
        <v>45</v>
      </c>
      <c r="G1634">
        <v>6</v>
      </c>
      <c r="H1634">
        <v>19</v>
      </c>
      <c r="I1634">
        <v>12</v>
      </c>
      <c r="J1634">
        <v>5</v>
      </c>
      <c r="K1634">
        <v>107</v>
      </c>
      <c r="L1634">
        <v>80</v>
      </c>
      <c r="M1634" t="s">
        <v>2370</v>
      </c>
      <c r="N1634" t="s">
        <v>541</v>
      </c>
      <c r="O1634" t="s">
        <v>540</v>
      </c>
    </row>
    <row r="1635" spans="1:15" x14ac:dyDescent="0.2">
      <c r="B1635">
        <v>201207</v>
      </c>
      <c r="C1635">
        <v>0</v>
      </c>
      <c r="D1635">
        <v>15</v>
      </c>
      <c r="E1635">
        <v>33</v>
      </c>
      <c r="F1635">
        <v>48</v>
      </c>
      <c r="G1635">
        <v>4</v>
      </c>
      <c r="H1635">
        <v>2</v>
      </c>
      <c r="I1635">
        <v>17</v>
      </c>
      <c r="J1635">
        <v>16</v>
      </c>
      <c r="K1635">
        <v>71</v>
      </c>
      <c r="L1635">
        <v>80</v>
      </c>
      <c r="M1635" t="s">
        <v>2370</v>
      </c>
      <c r="N1635" t="s">
        <v>541</v>
      </c>
      <c r="O1635" t="s">
        <v>540</v>
      </c>
    </row>
    <row r="1636" spans="1:15" x14ac:dyDescent="0.2">
      <c r="B1636">
        <v>201201</v>
      </c>
      <c r="C1636">
        <v>15</v>
      </c>
      <c r="D1636">
        <v>15</v>
      </c>
      <c r="E1636">
        <v>46</v>
      </c>
      <c r="F1636">
        <v>61</v>
      </c>
      <c r="G1636">
        <v>5</v>
      </c>
      <c r="H1636">
        <v>2</v>
      </c>
      <c r="I1636">
        <v>14</v>
      </c>
      <c r="J1636">
        <v>12</v>
      </c>
      <c r="K1636">
        <v>97</v>
      </c>
      <c r="L1636">
        <v>80</v>
      </c>
      <c r="M1636" t="s">
        <v>2370</v>
      </c>
      <c r="N1636" t="s">
        <v>541</v>
      </c>
      <c r="O1636" t="s">
        <v>540</v>
      </c>
    </row>
    <row r="1638" spans="1:15" x14ac:dyDescent="0.2">
      <c r="A1638" t="s">
        <v>542</v>
      </c>
      <c r="B1638">
        <v>201401</v>
      </c>
      <c r="C1638">
        <v>27</v>
      </c>
      <c r="D1638">
        <v>0</v>
      </c>
      <c r="E1638">
        <v>44</v>
      </c>
      <c r="F1638">
        <v>44</v>
      </c>
      <c r="G1638">
        <v>0</v>
      </c>
      <c r="H1638">
        <v>21</v>
      </c>
      <c r="I1638">
        <v>0</v>
      </c>
      <c r="J1638">
        <v>0</v>
      </c>
      <c r="K1638">
        <v>92</v>
      </c>
      <c r="L1638">
        <v>80</v>
      </c>
      <c r="M1638" t="s">
        <v>2370</v>
      </c>
      <c r="N1638" t="s">
        <v>543</v>
      </c>
      <c r="O1638" t="s">
        <v>542</v>
      </c>
    </row>
    <row r="1639" spans="1:15" x14ac:dyDescent="0.2">
      <c r="B1639">
        <v>201307</v>
      </c>
      <c r="C1639">
        <v>27</v>
      </c>
      <c r="D1639">
        <v>0</v>
      </c>
      <c r="E1639">
        <v>41</v>
      </c>
      <c r="F1639">
        <v>41</v>
      </c>
      <c r="G1639">
        <v>8</v>
      </c>
      <c r="H1639">
        <v>12</v>
      </c>
      <c r="I1639">
        <v>0</v>
      </c>
      <c r="J1639">
        <v>0</v>
      </c>
      <c r="K1639">
        <v>88</v>
      </c>
      <c r="L1639">
        <v>80</v>
      </c>
      <c r="M1639" t="s">
        <v>2370</v>
      </c>
      <c r="N1639" t="s">
        <v>543</v>
      </c>
      <c r="O1639" t="s">
        <v>542</v>
      </c>
    </row>
    <row r="1640" spans="1:15" x14ac:dyDescent="0.2">
      <c r="B1640">
        <v>201301</v>
      </c>
      <c r="C1640">
        <v>26</v>
      </c>
      <c r="D1640">
        <v>0</v>
      </c>
      <c r="E1640">
        <v>40</v>
      </c>
      <c r="F1640">
        <v>40</v>
      </c>
      <c r="G1640">
        <v>7</v>
      </c>
      <c r="H1640">
        <v>10</v>
      </c>
      <c r="I1640">
        <v>0</v>
      </c>
      <c r="J1640">
        <v>0</v>
      </c>
      <c r="K1640">
        <v>83</v>
      </c>
      <c r="L1640">
        <v>80</v>
      </c>
      <c r="M1640" t="s">
        <v>2370</v>
      </c>
      <c r="N1640" t="s">
        <v>543</v>
      </c>
      <c r="O1640" t="s">
        <v>542</v>
      </c>
    </row>
    <row r="1641" spans="1:15" x14ac:dyDescent="0.2">
      <c r="B1641">
        <v>201207</v>
      </c>
      <c r="C1641">
        <v>25</v>
      </c>
      <c r="D1641">
        <v>0</v>
      </c>
      <c r="E1641">
        <v>47</v>
      </c>
      <c r="F1641">
        <v>47</v>
      </c>
      <c r="G1641">
        <v>0</v>
      </c>
      <c r="H1641">
        <v>33</v>
      </c>
      <c r="I1641">
        <v>4</v>
      </c>
      <c r="J1641">
        <v>4</v>
      </c>
      <c r="K1641">
        <v>109</v>
      </c>
      <c r="L1641">
        <v>80</v>
      </c>
      <c r="M1641" t="s">
        <v>2370</v>
      </c>
      <c r="N1641" t="s">
        <v>543</v>
      </c>
      <c r="O1641" t="s">
        <v>542</v>
      </c>
    </row>
    <row r="1642" spans="1:15" x14ac:dyDescent="0.2">
      <c r="B1642">
        <v>201201</v>
      </c>
      <c r="C1642">
        <v>25</v>
      </c>
      <c r="D1642">
        <v>0</v>
      </c>
      <c r="E1642">
        <v>31</v>
      </c>
      <c r="F1642">
        <v>31</v>
      </c>
      <c r="G1642">
        <v>7</v>
      </c>
      <c r="H1642">
        <v>7</v>
      </c>
      <c r="I1642">
        <v>0</v>
      </c>
      <c r="J1642">
        <v>0</v>
      </c>
      <c r="K1642">
        <v>70</v>
      </c>
      <c r="L1642">
        <v>80</v>
      </c>
      <c r="M1642" t="s">
        <v>2370</v>
      </c>
      <c r="N1642" t="s">
        <v>543</v>
      </c>
      <c r="O1642" t="s">
        <v>542</v>
      </c>
    </row>
    <row r="1644" spans="1:15" x14ac:dyDescent="0.2">
      <c r="A1644" t="s">
        <v>544</v>
      </c>
      <c r="B1644">
        <v>201401</v>
      </c>
      <c r="C1644">
        <v>17</v>
      </c>
      <c r="D1644">
        <v>0</v>
      </c>
      <c r="E1644">
        <v>28</v>
      </c>
      <c r="F1644">
        <v>28</v>
      </c>
      <c r="G1644">
        <v>0</v>
      </c>
      <c r="H1644">
        <v>0</v>
      </c>
      <c r="I1644">
        <v>0</v>
      </c>
      <c r="J1644">
        <v>0</v>
      </c>
      <c r="K1644">
        <v>45</v>
      </c>
      <c r="L1644">
        <v>80</v>
      </c>
      <c r="M1644" t="s">
        <v>2370</v>
      </c>
      <c r="N1644" t="s">
        <v>545</v>
      </c>
      <c r="O1644" t="s">
        <v>544</v>
      </c>
    </row>
    <row r="1645" spans="1:15" x14ac:dyDescent="0.2">
      <c r="B1645">
        <v>201307</v>
      </c>
      <c r="C1645">
        <v>23</v>
      </c>
      <c r="D1645">
        <v>0</v>
      </c>
      <c r="E1645">
        <v>37</v>
      </c>
      <c r="F1645">
        <v>37</v>
      </c>
      <c r="G1645">
        <v>0</v>
      </c>
      <c r="H1645">
        <v>0</v>
      </c>
      <c r="I1645">
        <v>0</v>
      </c>
      <c r="J1645">
        <v>0</v>
      </c>
      <c r="K1645">
        <v>60</v>
      </c>
      <c r="L1645">
        <v>80</v>
      </c>
      <c r="M1645" t="s">
        <v>2370</v>
      </c>
      <c r="N1645" t="s">
        <v>545</v>
      </c>
      <c r="O1645" t="s">
        <v>544</v>
      </c>
    </row>
    <row r="1646" spans="1:15" x14ac:dyDescent="0.2">
      <c r="B1646">
        <v>201301</v>
      </c>
      <c r="C1646">
        <v>18</v>
      </c>
      <c r="D1646">
        <v>0</v>
      </c>
      <c r="E1646">
        <v>31</v>
      </c>
      <c r="F1646">
        <v>31</v>
      </c>
      <c r="G1646">
        <v>0</v>
      </c>
      <c r="H1646">
        <v>0</v>
      </c>
      <c r="I1646">
        <v>0</v>
      </c>
      <c r="J1646">
        <v>0</v>
      </c>
      <c r="K1646">
        <v>49</v>
      </c>
      <c r="L1646">
        <v>80</v>
      </c>
      <c r="M1646" t="s">
        <v>2370</v>
      </c>
      <c r="N1646" t="s">
        <v>545</v>
      </c>
      <c r="O1646" t="s">
        <v>544</v>
      </c>
    </row>
    <row r="1647" spans="1:15" x14ac:dyDescent="0.2">
      <c r="B1647">
        <v>201207</v>
      </c>
      <c r="C1647">
        <v>28</v>
      </c>
      <c r="D1647">
        <v>0</v>
      </c>
      <c r="E1647">
        <v>31</v>
      </c>
      <c r="F1647">
        <v>31</v>
      </c>
      <c r="G1647">
        <v>0</v>
      </c>
      <c r="H1647">
        <v>0</v>
      </c>
      <c r="I1647">
        <v>0</v>
      </c>
      <c r="J1647">
        <v>0</v>
      </c>
      <c r="K1647">
        <v>59</v>
      </c>
      <c r="L1647">
        <v>80</v>
      </c>
      <c r="M1647" t="s">
        <v>2370</v>
      </c>
      <c r="N1647" t="s">
        <v>545</v>
      </c>
      <c r="O1647" t="s">
        <v>544</v>
      </c>
    </row>
    <row r="1648" spans="1:15" x14ac:dyDescent="0.2">
      <c r="B1648">
        <v>201201</v>
      </c>
      <c r="C1648">
        <v>21</v>
      </c>
      <c r="D1648">
        <v>0</v>
      </c>
      <c r="E1648">
        <v>27</v>
      </c>
      <c r="F1648">
        <v>27</v>
      </c>
      <c r="G1648">
        <v>0</v>
      </c>
      <c r="H1648">
        <v>0</v>
      </c>
      <c r="I1648">
        <v>0</v>
      </c>
      <c r="J1648">
        <v>0</v>
      </c>
      <c r="K1648">
        <v>48</v>
      </c>
      <c r="L1648">
        <v>80</v>
      </c>
      <c r="M1648" t="s">
        <v>2370</v>
      </c>
      <c r="N1648" t="s">
        <v>545</v>
      </c>
      <c r="O1648" t="s">
        <v>544</v>
      </c>
    </row>
    <row r="1650" spans="1:15" x14ac:dyDescent="0.2">
      <c r="A1650" t="s">
        <v>546</v>
      </c>
      <c r="B1650">
        <v>201401</v>
      </c>
      <c r="C1650">
        <v>47</v>
      </c>
      <c r="D1650">
        <v>11</v>
      </c>
      <c r="E1650">
        <v>129</v>
      </c>
      <c r="F1650">
        <v>140</v>
      </c>
      <c r="G1650">
        <v>3</v>
      </c>
      <c r="H1650">
        <v>5</v>
      </c>
      <c r="I1650">
        <v>0</v>
      </c>
      <c r="J1650">
        <v>0</v>
      </c>
      <c r="K1650">
        <v>195</v>
      </c>
      <c r="L1650">
        <v>80</v>
      </c>
      <c r="M1650" t="s">
        <v>2370</v>
      </c>
      <c r="N1650" t="s">
        <v>547</v>
      </c>
      <c r="O1650" t="s">
        <v>546</v>
      </c>
    </row>
    <row r="1651" spans="1:15" x14ac:dyDescent="0.2">
      <c r="B1651">
        <v>201307</v>
      </c>
      <c r="C1651">
        <v>50</v>
      </c>
      <c r="D1651">
        <v>0</v>
      </c>
      <c r="E1651">
        <v>94</v>
      </c>
      <c r="F1651">
        <v>94</v>
      </c>
      <c r="G1651">
        <v>4</v>
      </c>
      <c r="H1651">
        <v>19</v>
      </c>
      <c r="I1651">
        <v>0</v>
      </c>
      <c r="J1651">
        <v>0</v>
      </c>
      <c r="K1651">
        <v>167</v>
      </c>
      <c r="L1651">
        <v>80</v>
      </c>
      <c r="M1651" t="s">
        <v>2370</v>
      </c>
      <c r="N1651" t="s">
        <v>547</v>
      </c>
      <c r="O1651" t="s">
        <v>546</v>
      </c>
    </row>
    <row r="1652" spans="1:15" x14ac:dyDescent="0.2">
      <c r="B1652">
        <v>201301</v>
      </c>
      <c r="C1652">
        <v>48</v>
      </c>
      <c r="D1652">
        <v>0</v>
      </c>
      <c r="E1652">
        <v>76</v>
      </c>
      <c r="F1652">
        <v>76</v>
      </c>
      <c r="G1652">
        <v>6</v>
      </c>
      <c r="H1652">
        <v>20</v>
      </c>
      <c r="I1652">
        <v>0</v>
      </c>
      <c r="J1652">
        <v>0</v>
      </c>
      <c r="K1652">
        <v>150</v>
      </c>
      <c r="L1652">
        <v>80</v>
      </c>
      <c r="M1652" t="s">
        <v>2370</v>
      </c>
      <c r="N1652" t="s">
        <v>547</v>
      </c>
      <c r="O1652" t="s">
        <v>546</v>
      </c>
    </row>
    <row r="1653" spans="1:15" x14ac:dyDescent="0.2">
      <c r="B1653">
        <v>201207</v>
      </c>
      <c r="C1653">
        <v>46</v>
      </c>
      <c r="D1653">
        <v>0</v>
      </c>
      <c r="E1653">
        <v>97</v>
      </c>
      <c r="F1653">
        <v>97</v>
      </c>
      <c r="G1653">
        <v>2</v>
      </c>
      <c r="H1653">
        <v>11</v>
      </c>
      <c r="I1653">
        <v>4</v>
      </c>
      <c r="J1653">
        <v>4</v>
      </c>
      <c r="K1653">
        <v>160</v>
      </c>
      <c r="L1653">
        <v>80</v>
      </c>
      <c r="M1653" t="s">
        <v>2370</v>
      </c>
      <c r="N1653" t="s">
        <v>547</v>
      </c>
      <c r="O1653" t="s">
        <v>546</v>
      </c>
    </row>
    <row r="1654" spans="1:15" x14ac:dyDescent="0.2">
      <c r="B1654">
        <v>201201</v>
      </c>
      <c r="C1654">
        <v>51</v>
      </c>
      <c r="D1654">
        <v>0</v>
      </c>
      <c r="E1654">
        <v>125</v>
      </c>
      <c r="F1654">
        <v>125</v>
      </c>
      <c r="G1654">
        <v>0</v>
      </c>
      <c r="H1654">
        <v>13</v>
      </c>
      <c r="I1654">
        <v>0</v>
      </c>
      <c r="J1654">
        <v>0</v>
      </c>
      <c r="K1654">
        <v>189</v>
      </c>
      <c r="L1654">
        <v>80</v>
      </c>
      <c r="M1654" t="s">
        <v>2370</v>
      </c>
      <c r="N1654" t="s">
        <v>547</v>
      </c>
      <c r="O1654" t="s">
        <v>546</v>
      </c>
    </row>
    <row r="1656" spans="1:15" x14ac:dyDescent="0.2">
      <c r="A1656" t="s">
        <v>548</v>
      </c>
      <c r="B1656">
        <v>201401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80</v>
      </c>
      <c r="M1656" t="s">
        <v>2370</v>
      </c>
      <c r="N1656" t="s">
        <v>549</v>
      </c>
      <c r="O1656" t="s">
        <v>548</v>
      </c>
    </row>
    <row r="1657" spans="1:15" x14ac:dyDescent="0.2">
      <c r="B1657">
        <v>201301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18</v>
      </c>
      <c r="J1657">
        <v>0</v>
      </c>
      <c r="K1657">
        <v>18</v>
      </c>
      <c r="L1657">
        <v>80</v>
      </c>
      <c r="N1657" t="s">
        <v>549</v>
      </c>
      <c r="O1657" t="s">
        <v>548</v>
      </c>
    </row>
    <row r="1658" spans="1:15" x14ac:dyDescent="0.2">
      <c r="B1658">
        <v>201207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80</v>
      </c>
      <c r="N1658" t="s">
        <v>549</v>
      </c>
      <c r="O1658" t="s">
        <v>548</v>
      </c>
    </row>
    <row r="1659" spans="1:15" x14ac:dyDescent="0.2">
      <c r="B1659">
        <v>201201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80</v>
      </c>
      <c r="N1659" t="s">
        <v>549</v>
      </c>
      <c r="O1659" t="s">
        <v>548</v>
      </c>
    </row>
    <row r="1661" spans="1:15" x14ac:dyDescent="0.2">
      <c r="A1661" t="s">
        <v>550</v>
      </c>
      <c r="B1661">
        <v>201401</v>
      </c>
      <c r="C1661">
        <v>0</v>
      </c>
      <c r="D1661">
        <v>4</v>
      </c>
      <c r="E1661">
        <v>65</v>
      </c>
      <c r="F1661">
        <v>69</v>
      </c>
      <c r="G1661">
        <v>0</v>
      </c>
      <c r="H1661">
        <v>8</v>
      </c>
      <c r="I1661">
        <v>0</v>
      </c>
      <c r="J1661">
        <v>0</v>
      </c>
      <c r="K1661">
        <v>77</v>
      </c>
      <c r="L1661">
        <v>80</v>
      </c>
      <c r="M1661" t="s">
        <v>2370</v>
      </c>
      <c r="N1661" t="s">
        <v>551</v>
      </c>
      <c r="O1661" t="s">
        <v>550</v>
      </c>
    </row>
    <row r="1662" spans="1:15" x14ac:dyDescent="0.2">
      <c r="B1662">
        <v>201307</v>
      </c>
      <c r="C1662">
        <v>0</v>
      </c>
      <c r="D1662">
        <v>4</v>
      </c>
      <c r="E1662">
        <v>56</v>
      </c>
      <c r="F1662">
        <v>60</v>
      </c>
      <c r="G1662">
        <v>0</v>
      </c>
      <c r="H1662">
        <v>9</v>
      </c>
      <c r="I1662">
        <v>0</v>
      </c>
      <c r="J1662">
        <v>0</v>
      </c>
      <c r="K1662">
        <v>69</v>
      </c>
      <c r="L1662">
        <v>80</v>
      </c>
      <c r="M1662" t="s">
        <v>2370</v>
      </c>
      <c r="N1662" t="s">
        <v>551</v>
      </c>
      <c r="O1662" t="s">
        <v>550</v>
      </c>
    </row>
    <row r="1663" spans="1:15" x14ac:dyDescent="0.2">
      <c r="B1663">
        <v>201301</v>
      </c>
      <c r="C1663">
        <v>0</v>
      </c>
      <c r="D1663">
        <v>2</v>
      </c>
      <c r="E1663">
        <v>66</v>
      </c>
      <c r="F1663">
        <v>68</v>
      </c>
      <c r="G1663">
        <v>0</v>
      </c>
      <c r="H1663">
        <v>9</v>
      </c>
      <c r="I1663">
        <v>0</v>
      </c>
      <c r="J1663">
        <v>0</v>
      </c>
      <c r="K1663">
        <v>77</v>
      </c>
      <c r="L1663">
        <v>80</v>
      </c>
      <c r="M1663" t="s">
        <v>2370</v>
      </c>
      <c r="N1663" t="s">
        <v>551</v>
      </c>
      <c r="O1663" t="s">
        <v>550</v>
      </c>
    </row>
    <row r="1664" spans="1:15" x14ac:dyDescent="0.2">
      <c r="B1664">
        <v>201207</v>
      </c>
      <c r="C1664">
        <v>0</v>
      </c>
      <c r="D1664">
        <v>2</v>
      </c>
      <c r="E1664">
        <v>63</v>
      </c>
      <c r="F1664">
        <v>65</v>
      </c>
      <c r="G1664">
        <v>0</v>
      </c>
      <c r="H1664">
        <v>14</v>
      </c>
      <c r="I1664">
        <v>0</v>
      </c>
      <c r="J1664">
        <v>0</v>
      </c>
      <c r="K1664">
        <v>79</v>
      </c>
      <c r="L1664">
        <v>80</v>
      </c>
      <c r="M1664" t="s">
        <v>2370</v>
      </c>
      <c r="N1664" t="s">
        <v>551</v>
      </c>
      <c r="O1664" t="s">
        <v>550</v>
      </c>
    </row>
    <row r="1665" spans="1:15" x14ac:dyDescent="0.2">
      <c r="B1665">
        <v>201201</v>
      </c>
      <c r="C1665">
        <v>0</v>
      </c>
      <c r="D1665">
        <v>2</v>
      </c>
      <c r="E1665">
        <v>54</v>
      </c>
      <c r="F1665">
        <v>56</v>
      </c>
      <c r="G1665">
        <v>0</v>
      </c>
      <c r="H1665">
        <v>9</v>
      </c>
      <c r="I1665">
        <v>0</v>
      </c>
      <c r="J1665">
        <v>0</v>
      </c>
      <c r="K1665">
        <v>65</v>
      </c>
      <c r="L1665">
        <v>80</v>
      </c>
      <c r="M1665" t="s">
        <v>2370</v>
      </c>
      <c r="N1665" t="s">
        <v>551</v>
      </c>
      <c r="O1665" t="s">
        <v>550</v>
      </c>
    </row>
    <row r="1669" spans="1:15" x14ac:dyDescent="0.2">
      <c r="A1669" t="s">
        <v>552</v>
      </c>
      <c r="B1669">
        <v>201401</v>
      </c>
      <c r="C1669">
        <v>0</v>
      </c>
      <c r="D1669">
        <v>0</v>
      </c>
      <c r="E1669">
        <v>1</v>
      </c>
      <c r="F1669">
        <v>1</v>
      </c>
      <c r="G1669">
        <v>7</v>
      </c>
      <c r="H1669">
        <v>0</v>
      </c>
      <c r="I1669">
        <v>42</v>
      </c>
      <c r="J1669">
        <v>0</v>
      </c>
      <c r="K1669">
        <v>50</v>
      </c>
      <c r="L1669">
        <v>90</v>
      </c>
      <c r="M1669" t="s">
        <v>2371</v>
      </c>
      <c r="N1669" t="s">
        <v>553</v>
      </c>
      <c r="O1669" t="s">
        <v>552</v>
      </c>
    </row>
    <row r="1670" spans="1:15" x14ac:dyDescent="0.2">
      <c r="B1670">
        <v>201307</v>
      </c>
      <c r="C1670">
        <v>0</v>
      </c>
      <c r="D1670">
        <v>0</v>
      </c>
      <c r="E1670">
        <v>0</v>
      </c>
      <c r="F1670">
        <v>0</v>
      </c>
      <c r="G1670">
        <v>7</v>
      </c>
      <c r="H1670">
        <v>0</v>
      </c>
      <c r="I1670">
        <v>38</v>
      </c>
      <c r="J1670">
        <v>0</v>
      </c>
      <c r="K1670">
        <v>45</v>
      </c>
      <c r="L1670">
        <v>90</v>
      </c>
      <c r="M1670" t="s">
        <v>2371</v>
      </c>
      <c r="N1670" t="s">
        <v>553</v>
      </c>
      <c r="O1670" t="s">
        <v>552</v>
      </c>
    </row>
    <row r="1671" spans="1:15" x14ac:dyDescent="0.2">
      <c r="B1671">
        <v>201301</v>
      </c>
      <c r="C1671">
        <v>0</v>
      </c>
      <c r="D1671">
        <v>0</v>
      </c>
      <c r="E1671">
        <v>0</v>
      </c>
      <c r="F1671">
        <v>0</v>
      </c>
      <c r="G1671">
        <v>7</v>
      </c>
      <c r="H1671">
        <v>0</v>
      </c>
      <c r="I1671">
        <v>38</v>
      </c>
      <c r="J1671">
        <v>0</v>
      </c>
      <c r="K1671">
        <v>45</v>
      </c>
      <c r="L1671">
        <v>90</v>
      </c>
      <c r="M1671" t="s">
        <v>2371</v>
      </c>
      <c r="N1671" t="s">
        <v>553</v>
      </c>
      <c r="O1671" t="s">
        <v>552</v>
      </c>
    </row>
    <row r="1672" spans="1:15" x14ac:dyDescent="0.2">
      <c r="B1672">
        <v>201207</v>
      </c>
      <c r="C1672">
        <v>0</v>
      </c>
      <c r="D1672">
        <v>0</v>
      </c>
      <c r="E1672">
        <v>0</v>
      </c>
      <c r="F1672">
        <v>0</v>
      </c>
      <c r="G1672">
        <v>4</v>
      </c>
      <c r="H1672">
        <v>0</v>
      </c>
      <c r="I1672">
        <v>49</v>
      </c>
      <c r="J1672">
        <v>0</v>
      </c>
      <c r="K1672">
        <v>53</v>
      </c>
      <c r="L1672">
        <v>90</v>
      </c>
      <c r="M1672" t="s">
        <v>2371</v>
      </c>
      <c r="N1672" t="s">
        <v>553</v>
      </c>
      <c r="O1672" t="s">
        <v>552</v>
      </c>
    </row>
    <row r="1673" spans="1:15" x14ac:dyDescent="0.2">
      <c r="B1673">
        <v>201201</v>
      </c>
      <c r="C1673">
        <v>0</v>
      </c>
      <c r="D1673">
        <v>0</v>
      </c>
      <c r="E1673">
        <v>0</v>
      </c>
      <c r="F1673">
        <v>0</v>
      </c>
      <c r="G1673">
        <v>9</v>
      </c>
      <c r="H1673">
        <v>0</v>
      </c>
      <c r="I1673">
        <v>60</v>
      </c>
      <c r="J1673">
        <v>0</v>
      </c>
      <c r="K1673">
        <v>69</v>
      </c>
      <c r="L1673">
        <v>90</v>
      </c>
      <c r="M1673" t="s">
        <v>2371</v>
      </c>
      <c r="N1673" t="s">
        <v>553</v>
      </c>
      <c r="O1673" t="s">
        <v>552</v>
      </c>
    </row>
    <row r="1675" spans="1:15" x14ac:dyDescent="0.2">
      <c r="A1675" t="s">
        <v>554</v>
      </c>
      <c r="B1675">
        <v>201401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90</v>
      </c>
      <c r="M1675" t="s">
        <v>2371</v>
      </c>
      <c r="N1675" t="s">
        <v>555</v>
      </c>
      <c r="O1675" t="s">
        <v>554</v>
      </c>
    </row>
    <row r="1676" spans="1:15" x14ac:dyDescent="0.2">
      <c r="B1676">
        <v>201307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8</v>
      </c>
      <c r="J1676">
        <v>8</v>
      </c>
      <c r="K1676">
        <v>8</v>
      </c>
      <c r="L1676">
        <v>90</v>
      </c>
      <c r="M1676" t="s">
        <v>2371</v>
      </c>
      <c r="N1676" t="s">
        <v>555</v>
      </c>
      <c r="O1676" t="s">
        <v>554</v>
      </c>
    </row>
    <row r="1677" spans="1:15" x14ac:dyDescent="0.2">
      <c r="B1677">
        <v>201301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90</v>
      </c>
      <c r="M1677" t="s">
        <v>2371</v>
      </c>
      <c r="N1677" t="s">
        <v>555</v>
      </c>
      <c r="O1677" t="s">
        <v>554</v>
      </c>
    </row>
    <row r="1678" spans="1:15" x14ac:dyDescent="0.2">
      <c r="B1678">
        <v>201207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90</v>
      </c>
      <c r="M1678" t="s">
        <v>2371</v>
      </c>
      <c r="N1678" t="s">
        <v>555</v>
      </c>
      <c r="O1678" t="s">
        <v>554</v>
      </c>
    </row>
    <row r="1679" spans="1:15" x14ac:dyDescent="0.2">
      <c r="B1679">
        <v>201201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90</v>
      </c>
      <c r="M1679" t="s">
        <v>2371</v>
      </c>
      <c r="N1679" t="s">
        <v>555</v>
      </c>
      <c r="O1679" t="s">
        <v>554</v>
      </c>
    </row>
    <row r="1681" spans="1:15" x14ac:dyDescent="0.2">
      <c r="A1681" t="s">
        <v>556</v>
      </c>
      <c r="B1681">
        <v>201401</v>
      </c>
      <c r="C1681">
        <v>23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23</v>
      </c>
      <c r="L1681">
        <v>90</v>
      </c>
      <c r="M1681" t="s">
        <v>2371</v>
      </c>
      <c r="N1681" t="s">
        <v>557</v>
      </c>
      <c r="O1681" t="s">
        <v>556</v>
      </c>
    </row>
    <row r="1682" spans="1:15" x14ac:dyDescent="0.2">
      <c r="B1682">
        <v>201307</v>
      </c>
      <c r="C1682">
        <v>20</v>
      </c>
      <c r="D1682">
        <v>0</v>
      </c>
      <c r="E1682">
        <v>14</v>
      </c>
      <c r="F1682">
        <v>14</v>
      </c>
      <c r="G1682">
        <v>0</v>
      </c>
      <c r="H1682">
        <v>0</v>
      </c>
      <c r="I1682">
        <v>14</v>
      </c>
      <c r="J1682">
        <v>14</v>
      </c>
      <c r="K1682">
        <v>48</v>
      </c>
      <c r="L1682">
        <v>90</v>
      </c>
      <c r="M1682" t="s">
        <v>2371</v>
      </c>
      <c r="N1682" t="s">
        <v>557</v>
      </c>
      <c r="O1682" t="s">
        <v>556</v>
      </c>
    </row>
    <row r="1683" spans="1:15" x14ac:dyDescent="0.2">
      <c r="B1683">
        <v>201301</v>
      </c>
      <c r="C1683">
        <v>22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22</v>
      </c>
      <c r="L1683">
        <v>90</v>
      </c>
      <c r="M1683" t="s">
        <v>2371</v>
      </c>
      <c r="N1683" t="s">
        <v>557</v>
      </c>
      <c r="O1683" t="s">
        <v>556</v>
      </c>
    </row>
    <row r="1684" spans="1:15" x14ac:dyDescent="0.2">
      <c r="B1684">
        <v>201207</v>
      </c>
      <c r="C1684">
        <v>15</v>
      </c>
      <c r="D1684">
        <v>0</v>
      </c>
      <c r="E1684">
        <v>20</v>
      </c>
      <c r="F1684">
        <v>20</v>
      </c>
      <c r="G1684">
        <v>0</v>
      </c>
      <c r="H1684">
        <v>0</v>
      </c>
      <c r="I1684">
        <v>9</v>
      </c>
      <c r="J1684">
        <v>9</v>
      </c>
      <c r="K1684">
        <v>44</v>
      </c>
      <c r="L1684">
        <v>90</v>
      </c>
      <c r="M1684" t="s">
        <v>2371</v>
      </c>
      <c r="N1684" t="s">
        <v>557</v>
      </c>
      <c r="O1684" t="s">
        <v>556</v>
      </c>
    </row>
    <row r="1685" spans="1:15" x14ac:dyDescent="0.2">
      <c r="B1685">
        <v>201201</v>
      </c>
      <c r="C1685">
        <v>22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22</v>
      </c>
      <c r="L1685">
        <v>90</v>
      </c>
      <c r="M1685" t="s">
        <v>2371</v>
      </c>
      <c r="N1685" t="s">
        <v>557</v>
      </c>
      <c r="O1685" t="s">
        <v>556</v>
      </c>
    </row>
    <row r="1687" spans="1:15" x14ac:dyDescent="0.2">
      <c r="A1687" t="s">
        <v>558</v>
      </c>
      <c r="B1687">
        <v>201401</v>
      </c>
      <c r="C1687">
        <v>0</v>
      </c>
      <c r="D1687">
        <v>3</v>
      </c>
      <c r="E1687">
        <v>0</v>
      </c>
      <c r="F1687">
        <v>3</v>
      </c>
      <c r="G1687">
        <v>0</v>
      </c>
      <c r="H1687">
        <v>0</v>
      </c>
      <c r="I1687">
        <v>0</v>
      </c>
      <c r="J1687">
        <v>0</v>
      </c>
      <c r="K1687">
        <v>3</v>
      </c>
      <c r="L1687">
        <v>90</v>
      </c>
      <c r="M1687" t="s">
        <v>2371</v>
      </c>
      <c r="N1687" t="s">
        <v>559</v>
      </c>
      <c r="O1687" t="s">
        <v>558</v>
      </c>
    </row>
    <row r="1688" spans="1:15" x14ac:dyDescent="0.2">
      <c r="B1688">
        <v>201307</v>
      </c>
      <c r="C1688">
        <v>0</v>
      </c>
      <c r="D1688">
        <v>3</v>
      </c>
      <c r="E1688">
        <v>0</v>
      </c>
      <c r="F1688">
        <v>3</v>
      </c>
      <c r="G1688">
        <v>0</v>
      </c>
      <c r="H1688">
        <v>0</v>
      </c>
      <c r="I1688">
        <v>0</v>
      </c>
      <c r="J1688">
        <v>0</v>
      </c>
      <c r="K1688">
        <v>3</v>
      </c>
      <c r="L1688">
        <v>90</v>
      </c>
      <c r="M1688" t="s">
        <v>2371</v>
      </c>
      <c r="N1688" t="s">
        <v>559</v>
      </c>
      <c r="O1688" t="s">
        <v>558</v>
      </c>
    </row>
    <row r="1689" spans="1:15" x14ac:dyDescent="0.2">
      <c r="B1689">
        <v>201301</v>
      </c>
      <c r="C1689">
        <v>0</v>
      </c>
      <c r="D1689">
        <v>3</v>
      </c>
      <c r="E1689">
        <v>0</v>
      </c>
      <c r="F1689">
        <v>3</v>
      </c>
      <c r="G1689">
        <v>0</v>
      </c>
      <c r="H1689">
        <v>0</v>
      </c>
      <c r="I1689">
        <v>0</v>
      </c>
      <c r="J1689">
        <v>0</v>
      </c>
      <c r="K1689">
        <v>3</v>
      </c>
      <c r="L1689">
        <v>90</v>
      </c>
      <c r="M1689" t="s">
        <v>2371</v>
      </c>
      <c r="N1689" t="s">
        <v>559</v>
      </c>
      <c r="O1689" t="s">
        <v>558</v>
      </c>
    </row>
    <row r="1690" spans="1:15" x14ac:dyDescent="0.2">
      <c r="B1690">
        <v>201207</v>
      </c>
      <c r="C1690">
        <v>0</v>
      </c>
      <c r="D1690">
        <v>3</v>
      </c>
      <c r="E1690">
        <v>0</v>
      </c>
      <c r="F1690">
        <v>3</v>
      </c>
      <c r="G1690">
        <v>0</v>
      </c>
      <c r="H1690">
        <v>0</v>
      </c>
      <c r="I1690">
        <v>0</v>
      </c>
      <c r="J1690">
        <v>0</v>
      </c>
      <c r="K1690">
        <v>3</v>
      </c>
      <c r="L1690">
        <v>90</v>
      </c>
      <c r="M1690" t="s">
        <v>2371</v>
      </c>
      <c r="N1690" t="s">
        <v>559</v>
      </c>
      <c r="O1690" t="s">
        <v>558</v>
      </c>
    </row>
    <row r="1691" spans="1:15" x14ac:dyDescent="0.2">
      <c r="B1691">
        <v>201201</v>
      </c>
      <c r="C1691">
        <v>0</v>
      </c>
      <c r="D1691">
        <v>0</v>
      </c>
      <c r="E1691">
        <v>0</v>
      </c>
      <c r="F1691">
        <v>0</v>
      </c>
      <c r="G1691">
        <v>2</v>
      </c>
      <c r="H1691">
        <v>0</v>
      </c>
      <c r="I1691">
        <v>0</v>
      </c>
      <c r="J1691">
        <v>0</v>
      </c>
      <c r="K1691">
        <v>2</v>
      </c>
      <c r="L1691">
        <v>90</v>
      </c>
      <c r="M1691" t="s">
        <v>2371</v>
      </c>
      <c r="N1691" t="s">
        <v>559</v>
      </c>
      <c r="O1691" t="s">
        <v>558</v>
      </c>
    </row>
    <row r="1693" spans="1:15" x14ac:dyDescent="0.2">
      <c r="A1693" t="s">
        <v>560</v>
      </c>
      <c r="B1693">
        <v>201401</v>
      </c>
      <c r="C1693">
        <v>0</v>
      </c>
      <c r="D1693">
        <v>0</v>
      </c>
      <c r="E1693">
        <v>4</v>
      </c>
      <c r="F1693">
        <v>4</v>
      </c>
      <c r="G1693">
        <v>12</v>
      </c>
      <c r="H1693">
        <v>1</v>
      </c>
      <c r="I1693">
        <v>0</v>
      </c>
      <c r="J1693">
        <v>0</v>
      </c>
      <c r="K1693">
        <v>17</v>
      </c>
      <c r="L1693">
        <v>90</v>
      </c>
      <c r="M1693" t="s">
        <v>2371</v>
      </c>
      <c r="N1693" t="s">
        <v>561</v>
      </c>
      <c r="O1693" t="s">
        <v>560</v>
      </c>
    </row>
    <row r="1694" spans="1:15" x14ac:dyDescent="0.2">
      <c r="B1694">
        <v>201307</v>
      </c>
      <c r="C1694">
        <v>0</v>
      </c>
      <c r="D1694">
        <v>0</v>
      </c>
      <c r="E1694">
        <v>4</v>
      </c>
      <c r="F1694">
        <v>4</v>
      </c>
      <c r="G1694">
        <v>15</v>
      </c>
      <c r="H1694">
        <v>1</v>
      </c>
      <c r="I1694">
        <v>0</v>
      </c>
      <c r="J1694">
        <v>0</v>
      </c>
      <c r="K1694">
        <v>20</v>
      </c>
      <c r="L1694">
        <v>90</v>
      </c>
      <c r="M1694" t="s">
        <v>2371</v>
      </c>
      <c r="N1694" t="s">
        <v>561</v>
      </c>
      <c r="O1694" t="s">
        <v>560</v>
      </c>
    </row>
    <row r="1695" spans="1:15" x14ac:dyDescent="0.2">
      <c r="B1695">
        <v>201301</v>
      </c>
      <c r="C1695">
        <v>0</v>
      </c>
      <c r="D1695">
        <v>0</v>
      </c>
      <c r="E1695">
        <v>4</v>
      </c>
      <c r="F1695">
        <v>4</v>
      </c>
      <c r="G1695">
        <v>12</v>
      </c>
      <c r="H1695">
        <v>0</v>
      </c>
      <c r="I1695">
        <v>0</v>
      </c>
      <c r="J1695">
        <v>0</v>
      </c>
      <c r="K1695">
        <v>16</v>
      </c>
      <c r="L1695">
        <v>90</v>
      </c>
      <c r="M1695" t="s">
        <v>2371</v>
      </c>
      <c r="N1695" t="s">
        <v>561</v>
      </c>
      <c r="O1695" t="s">
        <v>560</v>
      </c>
    </row>
    <row r="1696" spans="1:15" x14ac:dyDescent="0.2">
      <c r="B1696">
        <v>201207</v>
      </c>
      <c r="C1696">
        <v>0</v>
      </c>
      <c r="D1696">
        <v>0</v>
      </c>
      <c r="E1696">
        <v>4</v>
      </c>
      <c r="F1696">
        <v>4</v>
      </c>
      <c r="G1696">
        <v>12</v>
      </c>
      <c r="H1696">
        <v>1</v>
      </c>
      <c r="I1696">
        <v>0</v>
      </c>
      <c r="J1696">
        <v>0</v>
      </c>
      <c r="K1696">
        <v>17</v>
      </c>
      <c r="L1696">
        <v>90</v>
      </c>
      <c r="M1696" t="s">
        <v>2371</v>
      </c>
      <c r="N1696" t="s">
        <v>561</v>
      </c>
      <c r="O1696" t="s">
        <v>560</v>
      </c>
    </row>
    <row r="1697" spans="1:15" x14ac:dyDescent="0.2">
      <c r="B1697">
        <v>201201</v>
      </c>
      <c r="C1697">
        <v>0</v>
      </c>
      <c r="D1697">
        <v>0</v>
      </c>
      <c r="E1697">
        <v>4</v>
      </c>
      <c r="F1697">
        <v>4</v>
      </c>
      <c r="G1697">
        <v>12</v>
      </c>
      <c r="H1697">
        <v>1</v>
      </c>
      <c r="I1697">
        <v>0</v>
      </c>
      <c r="J1697">
        <v>0</v>
      </c>
      <c r="K1697">
        <v>17</v>
      </c>
      <c r="L1697">
        <v>90</v>
      </c>
      <c r="M1697" t="s">
        <v>2371</v>
      </c>
      <c r="N1697" t="s">
        <v>561</v>
      </c>
      <c r="O1697" t="s">
        <v>560</v>
      </c>
    </row>
    <row r="1699" spans="1:15" x14ac:dyDescent="0.2">
      <c r="A1699" t="s">
        <v>562</v>
      </c>
      <c r="B1699">
        <v>201401</v>
      </c>
      <c r="C1699">
        <v>93</v>
      </c>
      <c r="D1699">
        <v>15</v>
      </c>
      <c r="E1699">
        <v>153</v>
      </c>
      <c r="F1699">
        <v>168</v>
      </c>
      <c r="G1699">
        <v>8</v>
      </c>
      <c r="H1699">
        <v>0</v>
      </c>
      <c r="I1699">
        <v>12</v>
      </c>
      <c r="J1699">
        <v>0</v>
      </c>
      <c r="K1699">
        <v>281</v>
      </c>
      <c r="L1699">
        <v>90</v>
      </c>
      <c r="M1699" t="s">
        <v>2371</v>
      </c>
      <c r="N1699" t="s">
        <v>563</v>
      </c>
      <c r="O1699" t="s">
        <v>562</v>
      </c>
    </row>
    <row r="1700" spans="1:15" x14ac:dyDescent="0.2">
      <c r="B1700">
        <v>201307</v>
      </c>
      <c r="C1700">
        <v>0</v>
      </c>
      <c r="D1700">
        <v>14</v>
      </c>
      <c r="E1700">
        <v>152</v>
      </c>
      <c r="F1700">
        <v>166</v>
      </c>
      <c r="G1700">
        <v>83</v>
      </c>
      <c r="H1700">
        <v>0</v>
      </c>
      <c r="I1700">
        <v>15</v>
      </c>
      <c r="J1700">
        <v>0</v>
      </c>
      <c r="K1700">
        <v>264</v>
      </c>
      <c r="L1700">
        <v>90</v>
      </c>
      <c r="M1700" t="s">
        <v>2371</v>
      </c>
      <c r="N1700" t="s">
        <v>563</v>
      </c>
      <c r="O1700" t="s">
        <v>562</v>
      </c>
    </row>
    <row r="1701" spans="1:15" x14ac:dyDescent="0.2">
      <c r="B1701">
        <v>201301</v>
      </c>
      <c r="C1701">
        <v>93</v>
      </c>
      <c r="D1701">
        <v>24</v>
      </c>
      <c r="E1701">
        <v>134</v>
      </c>
      <c r="F1701">
        <v>158</v>
      </c>
      <c r="G1701">
        <v>83</v>
      </c>
      <c r="H1701">
        <v>0</v>
      </c>
      <c r="I1701">
        <v>17</v>
      </c>
      <c r="J1701">
        <v>0</v>
      </c>
      <c r="K1701">
        <v>351</v>
      </c>
      <c r="L1701">
        <v>90</v>
      </c>
      <c r="M1701" t="s">
        <v>2371</v>
      </c>
      <c r="N1701" t="s">
        <v>563</v>
      </c>
      <c r="O1701" t="s">
        <v>562</v>
      </c>
    </row>
    <row r="1702" spans="1:15" x14ac:dyDescent="0.2">
      <c r="B1702">
        <v>201207</v>
      </c>
      <c r="C1702">
        <v>0</v>
      </c>
      <c r="D1702">
        <v>54</v>
      </c>
      <c r="E1702">
        <v>104</v>
      </c>
      <c r="F1702">
        <v>158</v>
      </c>
      <c r="G1702">
        <v>83</v>
      </c>
      <c r="H1702">
        <v>0</v>
      </c>
      <c r="I1702">
        <v>43</v>
      </c>
      <c r="J1702">
        <v>0</v>
      </c>
      <c r="K1702">
        <v>284</v>
      </c>
      <c r="L1702">
        <v>90</v>
      </c>
      <c r="M1702" t="s">
        <v>2371</v>
      </c>
      <c r="N1702" t="s">
        <v>563</v>
      </c>
      <c r="O1702" t="s">
        <v>562</v>
      </c>
    </row>
    <row r="1703" spans="1:15" x14ac:dyDescent="0.2">
      <c r="B1703">
        <v>201201</v>
      </c>
      <c r="C1703">
        <v>95</v>
      </c>
      <c r="D1703">
        <v>22</v>
      </c>
      <c r="E1703">
        <v>98</v>
      </c>
      <c r="F1703">
        <v>120</v>
      </c>
      <c r="G1703">
        <v>82</v>
      </c>
      <c r="H1703">
        <v>0</v>
      </c>
      <c r="I1703">
        <v>20</v>
      </c>
      <c r="J1703">
        <v>0</v>
      </c>
      <c r="K1703">
        <v>317</v>
      </c>
      <c r="L1703">
        <v>90</v>
      </c>
      <c r="M1703" t="s">
        <v>2371</v>
      </c>
      <c r="N1703" t="s">
        <v>563</v>
      </c>
      <c r="O1703" t="s">
        <v>562</v>
      </c>
    </row>
    <row r="1705" spans="1:15" x14ac:dyDescent="0.2">
      <c r="A1705" t="s">
        <v>564</v>
      </c>
      <c r="B1705">
        <v>201401</v>
      </c>
      <c r="C1705">
        <v>6</v>
      </c>
      <c r="D1705">
        <v>0</v>
      </c>
      <c r="E1705">
        <v>33</v>
      </c>
      <c r="F1705">
        <v>33</v>
      </c>
      <c r="G1705">
        <v>0</v>
      </c>
      <c r="H1705">
        <v>0</v>
      </c>
      <c r="I1705">
        <v>18</v>
      </c>
      <c r="J1705">
        <v>0</v>
      </c>
      <c r="K1705">
        <v>57</v>
      </c>
      <c r="L1705">
        <v>90</v>
      </c>
      <c r="M1705" t="s">
        <v>2371</v>
      </c>
      <c r="N1705" t="s">
        <v>565</v>
      </c>
      <c r="O1705" t="s">
        <v>564</v>
      </c>
    </row>
    <row r="1706" spans="1:15" x14ac:dyDescent="0.2">
      <c r="B1706">
        <v>201307</v>
      </c>
      <c r="C1706">
        <v>6</v>
      </c>
      <c r="D1706">
        <v>0</v>
      </c>
      <c r="E1706">
        <v>38</v>
      </c>
      <c r="F1706">
        <v>38</v>
      </c>
      <c r="G1706">
        <v>0</v>
      </c>
      <c r="H1706">
        <v>0</v>
      </c>
      <c r="I1706">
        <v>27</v>
      </c>
      <c r="J1706">
        <v>20</v>
      </c>
      <c r="K1706">
        <v>71</v>
      </c>
      <c r="L1706">
        <v>90</v>
      </c>
      <c r="M1706" t="s">
        <v>2371</v>
      </c>
      <c r="N1706" t="s">
        <v>565</v>
      </c>
      <c r="O1706" t="s">
        <v>564</v>
      </c>
    </row>
    <row r="1707" spans="1:15" x14ac:dyDescent="0.2">
      <c r="B1707">
        <v>201301</v>
      </c>
      <c r="C1707">
        <v>9</v>
      </c>
      <c r="D1707">
        <v>0</v>
      </c>
      <c r="E1707">
        <v>47</v>
      </c>
      <c r="F1707">
        <v>47</v>
      </c>
      <c r="G1707">
        <v>0</v>
      </c>
      <c r="H1707">
        <v>0</v>
      </c>
      <c r="I1707">
        <v>8</v>
      </c>
      <c r="J1707">
        <v>1</v>
      </c>
      <c r="K1707">
        <v>64</v>
      </c>
      <c r="L1707">
        <v>90</v>
      </c>
      <c r="M1707" t="s">
        <v>2371</v>
      </c>
      <c r="N1707" t="s">
        <v>565</v>
      </c>
      <c r="O1707" t="s">
        <v>564</v>
      </c>
    </row>
    <row r="1708" spans="1:15" x14ac:dyDescent="0.2">
      <c r="B1708">
        <v>201207</v>
      </c>
      <c r="C1708">
        <v>0</v>
      </c>
      <c r="D1708">
        <v>0</v>
      </c>
      <c r="E1708">
        <v>39</v>
      </c>
      <c r="F1708">
        <v>39</v>
      </c>
      <c r="G1708">
        <v>0</v>
      </c>
      <c r="H1708">
        <v>0</v>
      </c>
      <c r="I1708">
        <v>7</v>
      </c>
      <c r="J1708">
        <v>0</v>
      </c>
      <c r="K1708">
        <v>46</v>
      </c>
      <c r="L1708">
        <v>90</v>
      </c>
      <c r="M1708" t="s">
        <v>2371</v>
      </c>
      <c r="N1708" t="s">
        <v>565</v>
      </c>
      <c r="O1708" t="s">
        <v>564</v>
      </c>
    </row>
    <row r="1709" spans="1:15" x14ac:dyDescent="0.2">
      <c r="B1709">
        <v>201201</v>
      </c>
      <c r="C1709">
        <v>6</v>
      </c>
      <c r="D1709">
        <v>0</v>
      </c>
      <c r="E1709">
        <v>43</v>
      </c>
      <c r="F1709">
        <v>43</v>
      </c>
      <c r="G1709">
        <v>0</v>
      </c>
      <c r="H1709">
        <v>0</v>
      </c>
      <c r="I1709">
        <v>13</v>
      </c>
      <c r="J1709">
        <v>0</v>
      </c>
      <c r="K1709">
        <v>62</v>
      </c>
      <c r="L1709">
        <v>90</v>
      </c>
      <c r="M1709" t="s">
        <v>2371</v>
      </c>
      <c r="N1709" t="s">
        <v>565</v>
      </c>
      <c r="O1709" t="s">
        <v>564</v>
      </c>
    </row>
    <row r="1711" spans="1:15" x14ac:dyDescent="0.2">
      <c r="A1711" t="s">
        <v>566</v>
      </c>
      <c r="B1711">
        <v>201401</v>
      </c>
      <c r="C1711">
        <v>10</v>
      </c>
      <c r="D1711">
        <v>0</v>
      </c>
      <c r="E1711">
        <v>37</v>
      </c>
      <c r="F1711">
        <v>37</v>
      </c>
      <c r="G1711">
        <v>9</v>
      </c>
      <c r="H1711">
        <v>0</v>
      </c>
      <c r="I1711">
        <v>9</v>
      </c>
      <c r="J1711">
        <v>0</v>
      </c>
      <c r="K1711">
        <v>65</v>
      </c>
      <c r="L1711">
        <v>90</v>
      </c>
      <c r="M1711" t="s">
        <v>2371</v>
      </c>
      <c r="N1711" t="s">
        <v>567</v>
      </c>
      <c r="O1711" t="s">
        <v>566</v>
      </c>
    </row>
    <row r="1712" spans="1:15" x14ac:dyDescent="0.2">
      <c r="B1712">
        <v>201307</v>
      </c>
      <c r="C1712">
        <v>5</v>
      </c>
      <c r="D1712">
        <v>0</v>
      </c>
      <c r="E1712">
        <v>55</v>
      </c>
      <c r="F1712">
        <v>55</v>
      </c>
      <c r="G1712">
        <v>4</v>
      </c>
      <c r="H1712">
        <v>1</v>
      </c>
      <c r="I1712">
        <v>9</v>
      </c>
      <c r="J1712">
        <v>0</v>
      </c>
      <c r="K1712">
        <v>74</v>
      </c>
      <c r="L1712">
        <v>90</v>
      </c>
      <c r="M1712" t="s">
        <v>2371</v>
      </c>
      <c r="N1712" t="s">
        <v>567</v>
      </c>
      <c r="O1712" t="s">
        <v>566</v>
      </c>
    </row>
    <row r="1713" spans="1:15" x14ac:dyDescent="0.2">
      <c r="B1713">
        <v>201301</v>
      </c>
      <c r="C1713">
        <v>10</v>
      </c>
      <c r="D1713">
        <v>1</v>
      </c>
      <c r="E1713">
        <v>35</v>
      </c>
      <c r="F1713">
        <v>36</v>
      </c>
      <c r="G1713">
        <v>5</v>
      </c>
      <c r="H1713">
        <v>1</v>
      </c>
      <c r="I1713">
        <v>11</v>
      </c>
      <c r="J1713">
        <v>11</v>
      </c>
      <c r="K1713">
        <v>63</v>
      </c>
      <c r="L1713">
        <v>90</v>
      </c>
      <c r="M1713" t="s">
        <v>2371</v>
      </c>
      <c r="N1713" t="s">
        <v>567</v>
      </c>
      <c r="O1713" t="s">
        <v>566</v>
      </c>
    </row>
    <row r="1714" spans="1:15" x14ac:dyDescent="0.2">
      <c r="B1714">
        <v>201207</v>
      </c>
      <c r="C1714">
        <v>10</v>
      </c>
      <c r="D1714">
        <v>1</v>
      </c>
      <c r="E1714">
        <v>42</v>
      </c>
      <c r="F1714">
        <v>43</v>
      </c>
      <c r="G1714">
        <v>4</v>
      </c>
      <c r="H1714">
        <v>12</v>
      </c>
      <c r="I1714">
        <v>0</v>
      </c>
      <c r="J1714">
        <v>0</v>
      </c>
      <c r="K1714">
        <v>69</v>
      </c>
      <c r="L1714">
        <v>90</v>
      </c>
      <c r="M1714" t="s">
        <v>2371</v>
      </c>
      <c r="N1714" t="s">
        <v>567</v>
      </c>
      <c r="O1714" t="s">
        <v>566</v>
      </c>
    </row>
    <row r="1715" spans="1:15" x14ac:dyDescent="0.2">
      <c r="B1715">
        <v>201201</v>
      </c>
      <c r="C1715">
        <v>9</v>
      </c>
      <c r="D1715">
        <v>2</v>
      </c>
      <c r="E1715">
        <v>35</v>
      </c>
      <c r="F1715">
        <v>37</v>
      </c>
      <c r="G1715">
        <v>10</v>
      </c>
      <c r="H1715">
        <v>0</v>
      </c>
      <c r="I1715">
        <v>0</v>
      </c>
      <c r="J1715">
        <v>0</v>
      </c>
      <c r="K1715">
        <v>56</v>
      </c>
      <c r="L1715">
        <v>90</v>
      </c>
      <c r="M1715" t="s">
        <v>2371</v>
      </c>
      <c r="N1715" t="s">
        <v>567</v>
      </c>
      <c r="O1715" t="s">
        <v>566</v>
      </c>
    </row>
    <row r="1717" spans="1:15" x14ac:dyDescent="0.2">
      <c r="A1717" t="s">
        <v>568</v>
      </c>
      <c r="B1717">
        <v>201401</v>
      </c>
      <c r="C1717">
        <v>0</v>
      </c>
      <c r="D1717">
        <v>0</v>
      </c>
      <c r="E1717">
        <v>8</v>
      </c>
      <c r="F1717">
        <v>8</v>
      </c>
      <c r="G1717">
        <v>0</v>
      </c>
      <c r="H1717">
        <v>9</v>
      </c>
      <c r="I1717">
        <v>2</v>
      </c>
      <c r="J1717">
        <v>2</v>
      </c>
      <c r="K1717">
        <v>19</v>
      </c>
      <c r="L1717">
        <v>90</v>
      </c>
      <c r="M1717" t="s">
        <v>2371</v>
      </c>
      <c r="N1717" t="s">
        <v>569</v>
      </c>
      <c r="O1717" t="s">
        <v>568</v>
      </c>
    </row>
    <row r="1718" spans="1:15" x14ac:dyDescent="0.2">
      <c r="B1718">
        <v>201307</v>
      </c>
      <c r="C1718">
        <v>0</v>
      </c>
      <c r="D1718">
        <v>0</v>
      </c>
      <c r="E1718">
        <v>8</v>
      </c>
      <c r="F1718">
        <v>8</v>
      </c>
      <c r="G1718">
        <v>0</v>
      </c>
      <c r="H1718">
        <v>10</v>
      </c>
      <c r="I1718">
        <v>1</v>
      </c>
      <c r="J1718">
        <v>1</v>
      </c>
      <c r="K1718">
        <v>19</v>
      </c>
      <c r="L1718">
        <v>90</v>
      </c>
      <c r="M1718" t="s">
        <v>2371</v>
      </c>
      <c r="N1718" t="s">
        <v>569</v>
      </c>
      <c r="O1718" t="s">
        <v>568</v>
      </c>
    </row>
    <row r="1719" spans="1:15" x14ac:dyDescent="0.2">
      <c r="B1719">
        <v>201301</v>
      </c>
      <c r="C1719">
        <v>0</v>
      </c>
      <c r="D1719">
        <v>0</v>
      </c>
      <c r="E1719">
        <v>8</v>
      </c>
      <c r="F1719">
        <v>8</v>
      </c>
      <c r="G1719">
        <v>0</v>
      </c>
      <c r="H1719">
        <v>5</v>
      </c>
      <c r="I1719">
        <v>6</v>
      </c>
      <c r="J1719">
        <v>6</v>
      </c>
      <c r="K1719">
        <v>19</v>
      </c>
      <c r="L1719">
        <v>90</v>
      </c>
      <c r="M1719" t="s">
        <v>2371</v>
      </c>
      <c r="N1719" t="s">
        <v>569</v>
      </c>
      <c r="O1719" t="s">
        <v>568</v>
      </c>
    </row>
    <row r="1720" spans="1:15" x14ac:dyDescent="0.2">
      <c r="B1720">
        <v>201207</v>
      </c>
      <c r="C1720">
        <v>0</v>
      </c>
      <c r="D1720">
        <v>0</v>
      </c>
      <c r="E1720">
        <v>8</v>
      </c>
      <c r="F1720">
        <v>8</v>
      </c>
      <c r="G1720">
        <v>0</v>
      </c>
      <c r="H1720">
        <v>9</v>
      </c>
      <c r="I1720">
        <v>1</v>
      </c>
      <c r="J1720">
        <v>1</v>
      </c>
      <c r="K1720">
        <v>18</v>
      </c>
      <c r="L1720">
        <v>90</v>
      </c>
      <c r="M1720" t="s">
        <v>2371</v>
      </c>
      <c r="N1720" t="s">
        <v>569</v>
      </c>
      <c r="O1720" t="s">
        <v>568</v>
      </c>
    </row>
    <row r="1721" spans="1:15" x14ac:dyDescent="0.2">
      <c r="B1721">
        <v>201201</v>
      </c>
      <c r="C1721">
        <v>0</v>
      </c>
      <c r="D1721">
        <v>0</v>
      </c>
      <c r="E1721">
        <v>8</v>
      </c>
      <c r="F1721">
        <v>8</v>
      </c>
      <c r="G1721">
        <v>0</v>
      </c>
      <c r="H1721">
        <v>5</v>
      </c>
      <c r="I1721">
        <v>0</v>
      </c>
      <c r="J1721">
        <v>0</v>
      </c>
      <c r="K1721">
        <v>13</v>
      </c>
      <c r="L1721">
        <v>90</v>
      </c>
      <c r="M1721" t="s">
        <v>2371</v>
      </c>
      <c r="N1721" t="s">
        <v>569</v>
      </c>
      <c r="O1721" t="s">
        <v>568</v>
      </c>
    </row>
    <row r="1723" spans="1:15" x14ac:dyDescent="0.2">
      <c r="A1723" t="s">
        <v>570</v>
      </c>
      <c r="B1723">
        <v>201401</v>
      </c>
      <c r="C1723">
        <v>14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14</v>
      </c>
      <c r="L1723">
        <v>90</v>
      </c>
      <c r="M1723" t="s">
        <v>2371</v>
      </c>
      <c r="N1723" t="s">
        <v>571</v>
      </c>
      <c r="O1723" t="s">
        <v>570</v>
      </c>
    </row>
    <row r="1724" spans="1:15" x14ac:dyDescent="0.2">
      <c r="B1724">
        <v>201307</v>
      </c>
      <c r="C1724">
        <v>12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12</v>
      </c>
      <c r="L1724">
        <v>90</v>
      </c>
      <c r="M1724" t="s">
        <v>2371</v>
      </c>
      <c r="N1724" t="s">
        <v>571</v>
      </c>
      <c r="O1724" t="s">
        <v>570</v>
      </c>
    </row>
    <row r="1725" spans="1:15" x14ac:dyDescent="0.2">
      <c r="B1725">
        <v>201301</v>
      </c>
      <c r="C1725">
        <v>14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14</v>
      </c>
      <c r="L1725">
        <v>90</v>
      </c>
      <c r="M1725" t="s">
        <v>2371</v>
      </c>
      <c r="N1725" t="s">
        <v>571</v>
      </c>
      <c r="O1725" t="s">
        <v>570</v>
      </c>
    </row>
    <row r="1726" spans="1:15" x14ac:dyDescent="0.2">
      <c r="B1726">
        <v>201207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90</v>
      </c>
      <c r="M1726" t="s">
        <v>2371</v>
      </c>
      <c r="N1726" t="s">
        <v>571</v>
      </c>
      <c r="O1726" t="s">
        <v>570</v>
      </c>
    </row>
    <row r="1727" spans="1:15" x14ac:dyDescent="0.2">
      <c r="B1727">
        <v>201201</v>
      </c>
      <c r="C1727">
        <v>15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15</v>
      </c>
      <c r="L1727">
        <v>90</v>
      </c>
      <c r="M1727" t="s">
        <v>2371</v>
      </c>
      <c r="N1727" t="s">
        <v>571</v>
      </c>
      <c r="O1727" t="s">
        <v>570</v>
      </c>
    </row>
    <row r="1729" spans="1:15" x14ac:dyDescent="0.2">
      <c r="A1729" t="s">
        <v>572</v>
      </c>
      <c r="B1729">
        <v>201401</v>
      </c>
      <c r="C1729">
        <v>0</v>
      </c>
      <c r="D1729">
        <v>0</v>
      </c>
      <c r="E1729">
        <v>50</v>
      </c>
      <c r="F1729">
        <v>50</v>
      </c>
      <c r="G1729">
        <v>1</v>
      </c>
      <c r="H1729">
        <v>0</v>
      </c>
      <c r="I1729">
        <v>2</v>
      </c>
      <c r="J1729">
        <v>0</v>
      </c>
      <c r="K1729">
        <v>53</v>
      </c>
      <c r="L1729">
        <v>90</v>
      </c>
      <c r="M1729" t="s">
        <v>2371</v>
      </c>
      <c r="N1729" t="s">
        <v>573</v>
      </c>
      <c r="O1729" t="s">
        <v>572</v>
      </c>
    </row>
    <row r="1730" spans="1:15" x14ac:dyDescent="0.2">
      <c r="B1730">
        <v>201307</v>
      </c>
      <c r="C1730">
        <v>0</v>
      </c>
      <c r="D1730">
        <v>0</v>
      </c>
      <c r="E1730">
        <v>59</v>
      </c>
      <c r="F1730">
        <v>59</v>
      </c>
      <c r="G1730">
        <v>0</v>
      </c>
      <c r="H1730">
        <v>1</v>
      </c>
      <c r="I1730">
        <v>13</v>
      </c>
      <c r="J1730">
        <v>13</v>
      </c>
      <c r="K1730">
        <v>73</v>
      </c>
      <c r="L1730">
        <v>90</v>
      </c>
      <c r="M1730" t="s">
        <v>2371</v>
      </c>
      <c r="N1730" t="s">
        <v>573</v>
      </c>
      <c r="O1730" t="s">
        <v>572</v>
      </c>
    </row>
    <row r="1731" spans="1:15" x14ac:dyDescent="0.2">
      <c r="B1731">
        <v>201301</v>
      </c>
      <c r="C1731">
        <v>0</v>
      </c>
      <c r="D1731">
        <v>4</v>
      </c>
      <c r="E1731">
        <v>28</v>
      </c>
      <c r="F1731">
        <v>32</v>
      </c>
      <c r="G1731">
        <v>1</v>
      </c>
      <c r="H1731">
        <v>15</v>
      </c>
      <c r="I1731">
        <v>0</v>
      </c>
      <c r="J1731">
        <v>0</v>
      </c>
      <c r="K1731">
        <v>48</v>
      </c>
      <c r="L1731">
        <v>90</v>
      </c>
      <c r="M1731" t="s">
        <v>2371</v>
      </c>
      <c r="N1731" t="s">
        <v>573</v>
      </c>
      <c r="O1731" t="s">
        <v>572</v>
      </c>
    </row>
    <row r="1732" spans="1:15" x14ac:dyDescent="0.2">
      <c r="B1732">
        <v>201207</v>
      </c>
      <c r="C1732">
        <v>0</v>
      </c>
      <c r="D1732">
        <v>0</v>
      </c>
      <c r="E1732">
        <v>37</v>
      </c>
      <c r="F1732">
        <v>37</v>
      </c>
      <c r="G1732">
        <v>25</v>
      </c>
      <c r="H1732">
        <v>0</v>
      </c>
      <c r="I1732">
        <v>0</v>
      </c>
      <c r="J1732">
        <v>0</v>
      </c>
      <c r="K1732">
        <v>62</v>
      </c>
      <c r="L1732">
        <v>90</v>
      </c>
      <c r="M1732" t="s">
        <v>2371</v>
      </c>
      <c r="N1732" t="s">
        <v>573</v>
      </c>
      <c r="O1732" t="s">
        <v>572</v>
      </c>
    </row>
    <row r="1733" spans="1:15" x14ac:dyDescent="0.2">
      <c r="B1733">
        <v>201201</v>
      </c>
      <c r="C1733">
        <v>0</v>
      </c>
      <c r="D1733">
        <v>13</v>
      </c>
      <c r="E1733">
        <v>35</v>
      </c>
      <c r="F1733">
        <v>48</v>
      </c>
      <c r="G1733">
        <v>0</v>
      </c>
      <c r="H1733">
        <v>0</v>
      </c>
      <c r="I1733">
        <v>0</v>
      </c>
      <c r="J1733">
        <v>0</v>
      </c>
      <c r="K1733">
        <v>48</v>
      </c>
      <c r="L1733">
        <v>90</v>
      </c>
      <c r="M1733" t="s">
        <v>2371</v>
      </c>
      <c r="N1733" t="s">
        <v>573</v>
      </c>
      <c r="O1733" t="s">
        <v>572</v>
      </c>
    </row>
    <row r="1735" spans="1:15" x14ac:dyDescent="0.2">
      <c r="A1735" t="s">
        <v>574</v>
      </c>
      <c r="B1735">
        <v>201401</v>
      </c>
      <c r="C1735">
        <v>0</v>
      </c>
      <c r="D1735">
        <v>4</v>
      </c>
      <c r="E1735">
        <v>0</v>
      </c>
      <c r="F1735">
        <v>4</v>
      </c>
      <c r="G1735">
        <v>0</v>
      </c>
      <c r="H1735">
        <v>0</v>
      </c>
      <c r="I1735">
        <v>0</v>
      </c>
      <c r="J1735">
        <v>0</v>
      </c>
      <c r="K1735">
        <v>4</v>
      </c>
      <c r="L1735">
        <v>90</v>
      </c>
      <c r="M1735" t="s">
        <v>2371</v>
      </c>
      <c r="N1735" t="s">
        <v>575</v>
      </c>
      <c r="O1735" t="s">
        <v>574</v>
      </c>
    </row>
    <row r="1736" spans="1:15" x14ac:dyDescent="0.2">
      <c r="B1736">
        <v>201307</v>
      </c>
      <c r="C1736">
        <v>0</v>
      </c>
      <c r="D1736">
        <v>2</v>
      </c>
      <c r="E1736">
        <v>0</v>
      </c>
      <c r="F1736">
        <v>2</v>
      </c>
      <c r="G1736">
        <v>0</v>
      </c>
      <c r="H1736">
        <v>0</v>
      </c>
      <c r="I1736">
        <v>0</v>
      </c>
      <c r="J1736">
        <v>0</v>
      </c>
      <c r="K1736">
        <v>2</v>
      </c>
      <c r="L1736">
        <v>90</v>
      </c>
      <c r="M1736" t="s">
        <v>2371</v>
      </c>
      <c r="N1736" t="s">
        <v>575</v>
      </c>
      <c r="O1736" t="s">
        <v>574</v>
      </c>
    </row>
    <row r="1737" spans="1:15" x14ac:dyDescent="0.2">
      <c r="B1737">
        <v>201301</v>
      </c>
      <c r="C1737">
        <v>0</v>
      </c>
      <c r="D1737">
        <v>2</v>
      </c>
      <c r="E1737">
        <v>0</v>
      </c>
      <c r="F1737">
        <v>2</v>
      </c>
      <c r="G1737">
        <v>0</v>
      </c>
      <c r="H1737">
        <v>0</v>
      </c>
      <c r="I1737">
        <v>0</v>
      </c>
      <c r="J1737">
        <v>0</v>
      </c>
      <c r="K1737">
        <v>2</v>
      </c>
      <c r="L1737">
        <v>90</v>
      </c>
      <c r="M1737" t="s">
        <v>2371</v>
      </c>
      <c r="N1737" t="s">
        <v>575</v>
      </c>
      <c r="O1737" t="s">
        <v>574</v>
      </c>
    </row>
    <row r="1738" spans="1:15" x14ac:dyDescent="0.2">
      <c r="B1738">
        <v>201207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90</v>
      </c>
      <c r="M1738" t="s">
        <v>2371</v>
      </c>
      <c r="N1738" t="s">
        <v>575</v>
      </c>
      <c r="O1738" t="s">
        <v>574</v>
      </c>
    </row>
    <row r="1739" spans="1:15" x14ac:dyDescent="0.2">
      <c r="B1739">
        <v>201201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90</v>
      </c>
      <c r="M1739" t="s">
        <v>2371</v>
      </c>
      <c r="N1739" t="s">
        <v>575</v>
      </c>
      <c r="O1739" t="s">
        <v>574</v>
      </c>
    </row>
    <row r="1741" spans="1:15" x14ac:dyDescent="0.2">
      <c r="A1741" t="s">
        <v>576</v>
      </c>
      <c r="B1741">
        <v>201401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90</v>
      </c>
      <c r="M1741" t="s">
        <v>2371</v>
      </c>
      <c r="N1741" t="s">
        <v>577</v>
      </c>
      <c r="O1741" t="s">
        <v>576</v>
      </c>
    </row>
    <row r="1742" spans="1:15" x14ac:dyDescent="0.2">
      <c r="B1742">
        <v>201307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90</v>
      </c>
      <c r="M1742" t="s">
        <v>2371</v>
      </c>
      <c r="N1742" t="s">
        <v>577</v>
      </c>
      <c r="O1742" t="s">
        <v>576</v>
      </c>
    </row>
    <row r="1743" spans="1:15" x14ac:dyDescent="0.2">
      <c r="B1743">
        <v>201301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90</v>
      </c>
      <c r="M1743" t="s">
        <v>2371</v>
      </c>
      <c r="N1743" t="s">
        <v>577</v>
      </c>
      <c r="O1743" t="s">
        <v>576</v>
      </c>
    </row>
    <row r="1744" spans="1:15" x14ac:dyDescent="0.2">
      <c r="B1744">
        <v>201207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90</v>
      </c>
      <c r="M1744" t="s">
        <v>2371</v>
      </c>
      <c r="N1744" t="s">
        <v>577</v>
      </c>
      <c r="O1744" t="s">
        <v>576</v>
      </c>
    </row>
    <row r="1745" spans="1:15" x14ac:dyDescent="0.2">
      <c r="B1745">
        <v>201201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90</v>
      </c>
      <c r="M1745" t="s">
        <v>2371</v>
      </c>
      <c r="N1745" t="s">
        <v>577</v>
      </c>
      <c r="O1745" t="s">
        <v>576</v>
      </c>
    </row>
    <row r="1747" spans="1:15" x14ac:dyDescent="0.2">
      <c r="A1747" t="s">
        <v>578</v>
      </c>
      <c r="B1747">
        <v>201401</v>
      </c>
      <c r="C1747">
        <v>46</v>
      </c>
      <c r="D1747">
        <v>15</v>
      </c>
      <c r="E1747">
        <v>83</v>
      </c>
      <c r="F1747">
        <v>98</v>
      </c>
      <c r="G1747">
        <v>21</v>
      </c>
      <c r="H1747">
        <v>24</v>
      </c>
      <c r="I1747">
        <v>72</v>
      </c>
      <c r="J1747">
        <v>58</v>
      </c>
      <c r="K1747">
        <v>261</v>
      </c>
      <c r="L1747">
        <v>90</v>
      </c>
      <c r="M1747" t="s">
        <v>2371</v>
      </c>
      <c r="N1747" t="s">
        <v>579</v>
      </c>
      <c r="O1747" t="s">
        <v>578</v>
      </c>
    </row>
    <row r="1748" spans="1:15" x14ac:dyDescent="0.2">
      <c r="B1748">
        <v>201307</v>
      </c>
      <c r="C1748">
        <v>46</v>
      </c>
      <c r="D1748">
        <v>14</v>
      </c>
      <c r="E1748">
        <v>80</v>
      </c>
      <c r="F1748">
        <v>94</v>
      </c>
      <c r="G1748">
        <v>5</v>
      </c>
      <c r="H1748">
        <v>25</v>
      </c>
      <c r="I1748">
        <v>86</v>
      </c>
      <c r="J1748">
        <v>72</v>
      </c>
      <c r="K1748">
        <v>256</v>
      </c>
      <c r="L1748">
        <v>90</v>
      </c>
      <c r="M1748" t="s">
        <v>2371</v>
      </c>
      <c r="N1748" t="s">
        <v>579</v>
      </c>
      <c r="O1748" t="s">
        <v>578</v>
      </c>
    </row>
    <row r="1749" spans="1:15" x14ac:dyDescent="0.2">
      <c r="B1749">
        <v>201301</v>
      </c>
      <c r="C1749">
        <v>46</v>
      </c>
      <c r="D1749">
        <v>14</v>
      </c>
      <c r="E1749">
        <v>80</v>
      </c>
      <c r="F1749">
        <v>94</v>
      </c>
      <c r="G1749">
        <v>18</v>
      </c>
      <c r="H1749">
        <v>28</v>
      </c>
      <c r="I1749">
        <v>72</v>
      </c>
      <c r="J1749">
        <v>58</v>
      </c>
      <c r="K1749">
        <v>258</v>
      </c>
      <c r="L1749">
        <v>90</v>
      </c>
      <c r="M1749" t="s">
        <v>2371</v>
      </c>
      <c r="N1749" t="s">
        <v>579</v>
      </c>
      <c r="O1749" t="s">
        <v>578</v>
      </c>
    </row>
    <row r="1750" spans="1:15" x14ac:dyDescent="0.2">
      <c r="B1750">
        <v>201207</v>
      </c>
      <c r="C1750">
        <v>46</v>
      </c>
      <c r="D1750">
        <v>14</v>
      </c>
      <c r="E1750">
        <v>78</v>
      </c>
      <c r="F1750">
        <v>92</v>
      </c>
      <c r="G1750">
        <v>18</v>
      </c>
      <c r="H1750">
        <v>20</v>
      </c>
      <c r="I1750">
        <v>51</v>
      </c>
      <c r="J1750">
        <v>37</v>
      </c>
      <c r="K1750">
        <v>227</v>
      </c>
      <c r="L1750">
        <v>90</v>
      </c>
      <c r="M1750" t="s">
        <v>2371</v>
      </c>
      <c r="N1750" t="s">
        <v>579</v>
      </c>
      <c r="O1750" t="s">
        <v>578</v>
      </c>
    </row>
    <row r="1751" spans="1:15" x14ac:dyDescent="0.2">
      <c r="B1751">
        <v>201201</v>
      </c>
      <c r="C1751">
        <v>46</v>
      </c>
      <c r="D1751">
        <v>12</v>
      </c>
      <c r="E1751">
        <v>76</v>
      </c>
      <c r="F1751">
        <v>88</v>
      </c>
      <c r="G1751">
        <v>22</v>
      </c>
      <c r="H1751">
        <v>26</v>
      </c>
      <c r="I1751">
        <v>51</v>
      </c>
      <c r="J1751">
        <v>13</v>
      </c>
      <c r="K1751">
        <v>233</v>
      </c>
      <c r="L1751">
        <v>90</v>
      </c>
      <c r="M1751" t="s">
        <v>2371</v>
      </c>
      <c r="N1751" t="s">
        <v>579</v>
      </c>
      <c r="O1751" t="s">
        <v>578</v>
      </c>
    </row>
    <row r="1753" spans="1:15" x14ac:dyDescent="0.2">
      <c r="A1753" t="s">
        <v>580</v>
      </c>
      <c r="B1753">
        <v>201401</v>
      </c>
      <c r="C1753">
        <v>0</v>
      </c>
      <c r="D1753">
        <v>7</v>
      </c>
      <c r="E1753">
        <v>75</v>
      </c>
      <c r="F1753">
        <v>82</v>
      </c>
      <c r="G1753">
        <v>0</v>
      </c>
      <c r="H1753">
        <v>3</v>
      </c>
      <c r="I1753">
        <v>0</v>
      </c>
      <c r="J1753">
        <v>0</v>
      </c>
      <c r="K1753">
        <v>85</v>
      </c>
      <c r="L1753">
        <v>90</v>
      </c>
      <c r="M1753" t="s">
        <v>2371</v>
      </c>
      <c r="N1753" t="s">
        <v>581</v>
      </c>
      <c r="O1753" t="s">
        <v>580</v>
      </c>
    </row>
    <row r="1754" spans="1:15" x14ac:dyDescent="0.2">
      <c r="B1754">
        <v>201301</v>
      </c>
      <c r="C1754">
        <v>0</v>
      </c>
      <c r="D1754">
        <v>4</v>
      </c>
      <c r="E1754">
        <v>69</v>
      </c>
      <c r="F1754">
        <v>73</v>
      </c>
      <c r="G1754">
        <v>0</v>
      </c>
      <c r="H1754">
        <v>2</v>
      </c>
      <c r="I1754">
        <v>0</v>
      </c>
      <c r="J1754">
        <v>0</v>
      </c>
      <c r="K1754">
        <v>75</v>
      </c>
      <c r="L1754">
        <v>90</v>
      </c>
      <c r="N1754" t="s">
        <v>581</v>
      </c>
      <c r="O1754" t="s">
        <v>580</v>
      </c>
    </row>
    <row r="1755" spans="1:15" x14ac:dyDescent="0.2">
      <c r="B1755">
        <v>201207</v>
      </c>
      <c r="C1755">
        <v>0</v>
      </c>
      <c r="D1755">
        <v>5</v>
      </c>
      <c r="E1755">
        <v>62</v>
      </c>
      <c r="F1755">
        <v>67</v>
      </c>
      <c r="G1755">
        <v>0</v>
      </c>
      <c r="H1755">
        <v>2</v>
      </c>
      <c r="I1755">
        <v>0</v>
      </c>
      <c r="J1755">
        <v>0</v>
      </c>
      <c r="K1755">
        <v>69</v>
      </c>
      <c r="L1755">
        <v>90</v>
      </c>
      <c r="N1755" t="s">
        <v>581</v>
      </c>
      <c r="O1755" t="s">
        <v>580</v>
      </c>
    </row>
    <row r="1756" spans="1:15" x14ac:dyDescent="0.2">
      <c r="B1756">
        <v>201201</v>
      </c>
      <c r="C1756">
        <v>0</v>
      </c>
      <c r="D1756">
        <v>4</v>
      </c>
      <c r="E1756">
        <v>48</v>
      </c>
      <c r="F1756">
        <v>52</v>
      </c>
      <c r="G1756">
        <v>0</v>
      </c>
      <c r="H1756">
        <v>2</v>
      </c>
      <c r="I1756">
        <v>0</v>
      </c>
      <c r="J1756">
        <v>0</v>
      </c>
      <c r="K1756">
        <v>54</v>
      </c>
      <c r="L1756">
        <v>90</v>
      </c>
      <c r="N1756" t="s">
        <v>581</v>
      </c>
      <c r="O1756" t="s">
        <v>580</v>
      </c>
    </row>
    <row r="1758" spans="1:15" x14ac:dyDescent="0.2">
      <c r="A1758" t="s">
        <v>582</v>
      </c>
      <c r="B1758">
        <v>201401</v>
      </c>
      <c r="C1758">
        <v>0</v>
      </c>
      <c r="D1758">
        <v>0</v>
      </c>
      <c r="E1758">
        <v>1</v>
      </c>
      <c r="F1758">
        <v>1</v>
      </c>
      <c r="G1758">
        <v>1</v>
      </c>
      <c r="H1758">
        <v>0</v>
      </c>
      <c r="I1758">
        <v>7</v>
      </c>
      <c r="J1758">
        <v>0</v>
      </c>
      <c r="K1758">
        <v>9</v>
      </c>
      <c r="L1758">
        <v>90</v>
      </c>
      <c r="M1758" t="s">
        <v>2371</v>
      </c>
      <c r="N1758" t="s">
        <v>583</v>
      </c>
      <c r="O1758" t="s">
        <v>582</v>
      </c>
    </row>
    <row r="1759" spans="1:15" x14ac:dyDescent="0.2">
      <c r="B1759">
        <v>201307</v>
      </c>
      <c r="C1759">
        <v>0</v>
      </c>
      <c r="D1759">
        <v>0</v>
      </c>
      <c r="E1759">
        <v>1</v>
      </c>
      <c r="F1759">
        <v>1</v>
      </c>
      <c r="G1759">
        <v>2</v>
      </c>
      <c r="H1759">
        <v>0</v>
      </c>
      <c r="I1759">
        <v>0</v>
      </c>
      <c r="J1759">
        <v>0</v>
      </c>
      <c r="K1759">
        <v>3</v>
      </c>
      <c r="L1759">
        <v>90</v>
      </c>
      <c r="M1759" t="s">
        <v>2371</v>
      </c>
      <c r="N1759" t="s">
        <v>583</v>
      </c>
      <c r="O1759" t="s">
        <v>582</v>
      </c>
    </row>
    <row r="1760" spans="1:15" x14ac:dyDescent="0.2">
      <c r="B1760">
        <v>201301</v>
      </c>
      <c r="C1760">
        <v>0</v>
      </c>
      <c r="D1760">
        <v>0</v>
      </c>
      <c r="E1760">
        <v>1</v>
      </c>
      <c r="F1760">
        <v>1</v>
      </c>
      <c r="G1760">
        <v>2</v>
      </c>
      <c r="H1760">
        <v>0</v>
      </c>
      <c r="I1760">
        <v>0</v>
      </c>
      <c r="J1760">
        <v>0</v>
      </c>
      <c r="K1760">
        <v>3</v>
      </c>
      <c r="L1760">
        <v>90</v>
      </c>
      <c r="M1760" t="s">
        <v>2371</v>
      </c>
      <c r="N1760" t="s">
        <v>583</v>
      </c>
      <c r="O1760" t="s">
        <v>582</v>
      </c>
    </row>
    <row r="1761" spans="1:15" x14ac:dyDescent="0.2">
      <c r="B1761">
        <v>201207</v>
      </c>
      <c r="C1761">
        <v>0</v>
      </c>
      <c r="D1761">
        <v>0</v>
      </c>
      <c r="E1761">
        <v>1</v>
      </c>
      <c r="F1761">
        <v>1</v>
      </c>
      <c r="G1761">
        <v>2</v>
      </c>
      <c r="H1761">
        <v>0</v>
      </c>
      <c r="I1761">
        <v>0</v>
      </c>
      <c r="J1761">
        <v>0</v>
      </c>
      <c r="K1761">
        <v>3</v>
      </c>
      <c r="L1761">
        <v>90</v>
      </c>
      <c r="M1761" t="s">
        <v>2371</v>
      </c>
      <c r="N1761" t="s">
        <v>583</v>
      </c>
      <c r="O1761" t="s">
        <v>582</v>
      </c>
    </row>
    <row r="1762" spans="1:15" x14ac:dyDescent="0.2">
      <c r="B1762">
        <v>201201</v>
      </c>
      <c r="C1762">
        <v>0</v>
      </c>
      <c r="D1762">
        <v>0</v>
      </c>
      <c r="E1762">
        <v>1</v>
      </c>
      <c r="F1762">
        <v>1</v>
      </c>
      <c r="G1762">
        <v>2</v>
      </c>
      <c r="H1762">
        <v>0</v>
      </c>
      <c r="I1762">
        <v>0</v>
      </c>
      <c r="J1762">
        <v>0</v>
      </c>
      <c r="K1762">
        <v>3</v>
      </c>
      <c r="L1762">
        <v>90</v>
      </c>
      <c r="M1762" t="s">
        <v>2371</v>
      </c>
      <c r="N1762" t="s">
        <v>583</v>
      </c>
      <c r="O1762" t="s">
        <v>582</v>
      </c>
    </row>
    <row r="1764" spans="1:15" x14ac:dyDescent="0.2">
      <c r="A1764" t="s">
        <v>584</v>
      </c>
      <c r="B1764">
        <v>201401</v>
      </c>
      <c r="C1764">
        <v>21</v>
      </c>
      <c r="D1764">
        <v>3</v>
      </c>
      <c r="E1764">
        <v>8</v>
      </c>
      <c r="F1764">
        <v>11</v>
      </c>
      <c r="G1764">
        <v>0</v>
      </c>
      <c r="H1764">
        <v>0</v>
      </c>
      <c r="I1764">
        <v>27</v>
      </c>
      <c r="J1764">
        <v>22</v>
      </c>
      <c r="K1764">
        <v>59</v>
      </c>
      <c r="L1764">
        <v>90</v>
      </c>
      <c r="M1764" t="s">
        <v>2371</v>
      </c>
      <c r="N1764" t="s">
        <v>585</v>
      </c>
      <c r="O1764" t="s">
        <v>584</v>
      </c>
    </row>
    <row r="1765" spans="1:15" x14ac:dyDescent="0.2">
      <c r="B1765">
        <v>201307</v>
      </c>
      <c r="C1765">
        <v>15</v>
      </c>
      <c r="D1765">
        <v>5</v>
      </c>
      <c r="E1765">
        <v>11</v>
      </c>
      <c r="F1765">
        <v>16</v>
      </c>
      <c r="G1765">
        <v>0</v>
      </c>
      <c r="H1765">
        <v>0</v>
      </c>
      <c r="I1765">
        <v>28</v>
      </c>
      <c r="J1765">
        <v>5</v>
      </c>
      <c r="K1765">
        <v>59</v>
      </c>
      <c r="L1765">
        <v>90</v>
      </c>
      <c r="M1765" t="s">
        <v>2371</v>
      </c>
      <c r="N1765" t="s">
        <v>585</v>
      </c>
      <c r="O1765" t="s">
        <v>584</v>
      </c>
    </row>
    <row r="1766" spans="1:15" x14ac:dyDescent="0.2">
      <c r="B1766">
        <v>201301</v>
      </c>
      <c r="C1766">
        <v>15</v>
      </c>
      <c r="D1766">
        <v>5</v>
      </c>
      <c r="E1766">
        <v>11</v>
      </c>
      <c r="F1766">
        <v>16</v>
      </c>
      <c r="G1766">
        <v>0</v>
      </c>
      <c r="H1766">
        <v>0</v>
      </c>
      <c r="I1766">
        <v>48</v>
      </c>
      <c r="J1766">
        <v>4</v>
      </c>
      <c r="K1766">
        <v>79</v>
      </c>
      <c r="L1766">
        <v>90</v>
      </c>
      <c r="M1766" t="s">
        <v>2371</v>
      </c>
      <c r="N1766" t="s">
        <v>585</v>
      </c>
      <c r="O1766" t="s">
        <v>584</v>
      </c>
    </row>
    <row r="1767" spans="1:15" x14ac:dyDescent="0.2">
      <c r="B1767">
        <v>201207</v>
      </c>
      <c r="C1767">
        <v>14</v>
      </c>
      <c r="D1767">
        <v>6</v>
      </c>
      <c r="E1767">
        <v>10</v>
      </c>
      <c r="F1767">
        <v>16</v>
      </c>
      <c r="G1767">
        <v>0</v>
      </c>
      <c r="H1767">
        <v>0</v>
      </c>
      <c r="I1767">
        <v>49</v>
      </c>
      <c r="J1767">
        <v>5</v>
      </c>
      <c r="K1767">
        <v>79</v>
      </c>
      <c r="L1767">
        <v>90</v>
      </c>
      <c r="M1767" t="s">
        <v>2371</v>
      </c>
      <c r="N1767" t="s">
        <v>585</v>
      </c>
      <c r="O1767" t="s">
        <v>584</v>
      </c>
    </row>
    <row r="1768" spans="1:15" x14ac:dyDescent="0.2">
      <c r="B1768">
        <v>201201</v>
      </c>
      <c r="C1768">
        <v>14</v>
      </c>
      <c r="D1768">
        <v>6</v>
      </c>
      <c r="E1768">
        <v>10</v>
      </c>
      <c r="F1768">
        <v>16</v>
      </c>
      <c r="G1768">
        <v>0</v>
      </c>
      <c r="H1768">
        <v>0</v>
      </c>
      <c r="I1768">
        <v>53</v>
      </c>
      <c r="J1768">
        <v>4</v>
      </c>
      <c r="K1768">
        <v>83</v>
      </c>
      <c r="L1768">
        <v>90</v>
      </c>
      <c r="M1768" t="s">
        <v>2371</v>
      </c>
      <c r="N1768" t="s">
        <v>585</v>
      </c>
      <c r="O1768" t="s">
        <v>584</v>
      </c>
    </row>
    <row r="1770" spans="1:15" x14ac:dyDescent="0.2">
      <c r="A1770" t="s">
        <v>669</v>
      </c>
      <c r="B1770">
        <v>201401</v>
      </c>
      <c r="C1770">
        <v>20</v>
      </c>
      <c r="D1770">
        <v>8</v>
      </c>
      <c r="E1770">
        <v>60</v>
      </c>
      <c r="F1770">
        <v>68</v>
      </c>
      <c r="G1770">
        <v>40</v>
      </c>
      <c r="H1770">
        <v>1</v>
      </c>
      <c r="I1770">
        <v>0</v>
      </c>
      <c r="J1770">
        <v>0</v>
      </c>
      <c r="K1770">
        <v>129</v>
      </c>
      <c r="L1770">
        <v>90</v>
      </c>
      <c r="M1770" t="s">
        <v>2371</v>
      </c>
      <c r="N1770" t="s">
        <v>586</v>
      </c>
      <c r="O1770" t="s">
        <v>669</v>
      </c>
    </row>
    <row r="1771" spans="1:15" x14ac:dyDescent="0.2">
      <c r="B1771">
        <v>201307</v>
      </c>
      <c r="C1771">
        <v>19</v>
      </c>
      <c r="D1771">
        <v>8</v>
      </c>
      <c r="E1771">
        <v>60</v>
      </c>
      <c r="F1771">
        <v>68</v>
      </c>
      <c r="G1771">
        <v>48</v>
      </c>
      <c r="H1771">
        <v>0</v>
      </c>
      <c r="I1771">
        <v>1000</v>
      </c>
      <c r="J1771">
        <v>0</v>
      </c>
      <c r="K1771">
        <v>1135</v>
      </c>
      <c r="L1771">
        <v>90</v>
      </c>
      <c r="M1771" t="s">
        <v>2371</v>
      </c>
      <c r="N1771" t="s">
        <v>586</v>
      </c>
      <c r="O1771" t="s">
        <v>669</v>
      </c>
    </row>
    <row r="1772" spans="1:15" x14ac:dyDescent="0.2">
      <c r="B1772">
        <v>201301</v>
      </c>
      <c r="C1772">
        <v>21</v>
      </c>
      <c r="D1772">
        <v>18</v>
      </c>
      <c r="E1772">
        <v>79</v>
      </c>
      <c r="F1772">
        <v>97</v>
      </c>
      <c r="G1772">
        <v>36</v>
      </c>
      <c r="H1772">
        <v>0</v>
      </c>
      <c r="I1772">
        <v>0</v>
      </c>
      <c r="J1772">
        <v>0</v>
      </c>
      <c r="K1772">
        <v>154</v>
      </c>
      <c r="L1772">
        <v>90</v>
      </c>
      <c r="M1772" t="s">
        <v>2371</v>
      </c>
      <c r="N1772" t="s">
        <v>586</v>
      </c>
      <c r="O1772" t="s">
        <v>669</v>
      </c>
    </row>
    <row r="1773" spans="1:15" x14ac:dyDescent="0.2">
      <c r="B1773">
        <v>201207</v>
      </c>
      <c r="C1773">
        <v>21</v>
      </c>
      <c r="D1773">
        <v>18</v>
      </c>
      <c r="E1773">
        <v>69</v>
      </c>
      <c r="F1773">
        <v>87</v>
      </c>
      <c r="G1773">
        <v>36</v>
      </c>
      <c r="H1773">
        <v>0</v>
      </c>
      <c r="I1773">
        <v>0</v>
      </c>
      <c r="J1773">
        <v>0</v>
      </c>
      <c r="K1773">
        <v>144</v>
      </c>
      <c r="L1773">
        <v>90</v>
      </c>
      <c r="M1773" t="s">
        <v>2371</v>
      </c>
      <c r="N1773" t="s">
        <v>586</v>
      </c>
      <c r="O1773" t="s">
        <v>669</v>
      </c>
    </row>
    <row r="1774" spans="1:15" x14ac:dyDescent="0.2">
      <c r="B1774">
        <v>201201</v>
      </c>
      <c r="C1774">
        <v>22</v>
      </c>
      <c r="D1774">
        <v>10</v>
      </c>
      <c r="E1774">
        <v>74</v>
      </c>
      <c r="F1774">
        <v>84</v>
      </c>
      <c r="G1774">
        <v>40</v>
      </c>
      <c r="H1774">
        <v>0</v>
      </c>
      <c r="I1774">
        <v>0</v>
      </c>
      <c r="J1774">
        <v>0</v>
      </c>
      <c r="K1774">
        <v>146</v>
      </c>
      <c r="L1774">
        <v>90</v>
      </c>
      <c r="M1774" t="s">
        <v>2371</v>
      </c>
      <c r="N1774" t="s">
        <v>586</v>
      </c>
      <c r="O1774" t="s">
        <v>669</v>
      </c>
    </row>
    <row r="1776" spans="1:15" x14ac:dyDescent="0.2">
      <c r="A1776" t="s">
        <v>587</v>
      </c>
      <c r="B1776">
        <v>201401</v>
      </c>
      <c r="C1776">
        <v>20</v>
      </c>
      <c r="D1776">
        <v>0</v>
      </c>
      <c r="E1776">
        <v>8</v>
      </c>
      <c r="F1776">
        <v>8</v>
      </c>
      <c r="G1776">
        <v>0</v>
      </c>
      <c r="H1776">
        <v>0</v>
      </c>
      <c r="I1776">
        <v>8</v>
      </c>
      <c r="J1776">
        <v>8</v>
      </c>
      <c r="K1776">
        <v>36</v>
      </c>
      <c r="L1776">
        <v>90</v>
      </c>
      <c r="M1776" t="s">
        <v>2371</v>
      </c>
      <c r="N1776" t="s">
        <v>588</v>
      </c>
      <c r="O1776" t="s">
        <v>587</v>
      </c>
    </row>
    <row r="1777" spans="1:15" x14ac:dyDescent="0.2">
      <c r="B1777">
        <v>201307</v>
      </c>
      <c r="C1777">
        <v>13</v>
      </c>
      <c r="D1777">
        <v>0</v>
      </c>
      <c r="E1777">
        <v>9</v>
      </c>
      <c r="F1777">
        <v>9</v>
      </c>
      <c r="G1777">
        <v>0</v>
      </c>
      <c r="H1777">
        <v>0</v>
      </c>
      <c r="I1777">
        <v>1</v>
      </c>
      <c r="J1777">
        <v>0</v>
      </c>
      <c r="K1777">
        <v>23</v>
      </c>
      <c r="L1777">
        <v>90</v>
      </c>
      <c r="M1777" t="s">
        <v>2371</v>
      </c>
      <c r="N1777" t="s">
        <v>588</v>
      </c>
      <c r="O1777" t="s">
        <v>587</v>
      </c>
    </row>
    <row r="1778" spans="1:15" x14ac:dyDescent="0.2">
      <c r="B1778">
        <v>201301</v>
      </c>
      <c r="C1778">
        <v>21</v>
      </c>
      <c r="D1778">
        <v>0</v>
      </c>
      <c r="E1778">
        <v>7</v>
      </c>
      <c r="F1778">
        <v>7</v>
      </c>
      <c r="G1778">
        <v>0</v>
      </c>
      <c r="H1778">
        <v>0</v>
      </c>
      <c r="I1778">
        <v>3</v>
      </c>
      <c r="J1778">
        <v>2</v>
      </c>
      <c r="K1778">
        <v>31</v>
      </c>
      <c r="L1778">
        <v>90</v>
      </c>
      <c r="M1778" t="s">
        <v>2371</v>
      </c>
      <c r="N1778" t="s">
        <v>588</v>
      </c>
      <c r="O1778" t="s">
        <v>587</v>
      </c>
    </row>
    <row r="1779" spans="1:15" x14ac:dyDescent="0.2">
      <c r="B1779">
        <v>201207</v>
      </c>
      <c r="C1779">
        <v>21</v>
      </c>
      <c r="D1779">
        <v>0</v>
      </c>
      <c r="E1779">
        <v>8</v>
      </c>
      <c r="F1779">
        <v>8</v>
      </c>
      <c r="G1779">
        <v>0</v>
      </c>
      <c r="H1779">
        <v>0</v>
      </c>
      <c r="I1779">
        <v>0</v>
      </c>
      <c r="J1779">
        <v>0</v>
      </c>
      <c r="K1779">
        <v>29</v>
      </c>
      <c r="L1779">
        <v>90</v>
      </c>
      <c r="M1779" t="s">
        <v>2371</v>
      </c>
      <c r="N1779" t="s">
        <v>588</v>
      </c>
      <c r="O1779" t="s">
        <v>587</v>
      </c>
    </row>
    <row r="1780" spans="1:15" x14ac:dyDescent="0.2">
      <c r="B1780">
        <v>201201</v>
      </c>
      <c r="C1780">
        <v>15</v>
      </c>
      <c r="D1780">
        <v>2</v>
      </c>
      <c r="E1780">
        <v>7</v>
      </c>
      <c r="F1780">
        <v>9</v>
      </c>
      <c r="G1780">
        <v>0</v>
      </c>
      <c r="H1780">
        <v>0</v>
      </c>
      <c r="I1780">
        <v>3</v>
      </c>
      <c r="J1780">
        <v>1</v>
      </c>
      <c r="K1780">
        <v>27</v>
      </c>
      <c r="L1780">
        <v>90</v>
      </c>
      <c r="M1780" t="s">
        <v>2371</v>
      </c>
      <c r="N1780" t="s">
        <v>588</v>
      </c>
      <c r="O1780" t="s">
        <v>587</v>
      </c>
    </row>
    <row r="1782" spans="1:15" x14ac:dyDescent="0.2">
      <c r="A1782" t="s">
        <v>589</v>
      </c>
      <c r="B1782">
        <v>201401</v>
      </c>
      <c r="C1782">
        <v>15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15</v>
      </c>
      <c r="L1782">
        <v>90</v>
      </c>
      <c r="M1782" t="s">
        <v>2371</v>
      </c>
      <c r="N1782" t="s">
        <v>590</v>
      </c>
      <c r="O1782" t="s">
        <v>589</v>
      </c>
    </row>
    <row r="1783" spans="1:15" x14ac:dyDescent="0.2">
      <c r="B1783">
        <v>201307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26</v>
      </c>
      <c r="J1783">
        <v>26</v>
      </c>
      <c r="K1783">
        <v>26</v>
      </c>
      <c r="L1783">
        <v>90</v>
      </c>
      <c r="M1783" t="s">
        <v>2371</v>
      </c>
      <c r="N1783" t="s">
        <v>590</v>
      </c>
      <c r="O1783" t="s">
        <v>589</v>
      </c>
    </row>
    <row r="1784" spans="1:15" x14ac:dyDescent="0.2">
      <c r="B1784">
        <v>201301</v>
      </c>
      <c r="C1784">
        <v>14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14</v>
      </c>
      <c r="L1784">
        <v>90</v>
      </c>
      <c r="M1784" t="s">
        <v>2371</v>
      </c>
      <c r="N1784" t="s">
        <v>590</v>
      </c>
      <c r="O1784" t="s">
        <v>589</v>
      </c>
    </row>
    <row r="1785" spans="1:15" x14ac:dyDescent="0.2">
      <c r="B1785">
        <v>201207</v>
      </c>
      <c r="C1785">
        <v>15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15</v>
      </c>
      <c r="L1785">
        <v>90</v>
      </c>
      <c r="M1785" t="s">
        <v>2371</v>
      </c>
      <c r="N1785" t="s">
        <v>590</v>
      </c>
      <c r="O1785" t="s">
        <v>589</v>
      </c>
    </row>
    <row r="1786" spans="1:15" x14ac:dyDescent="0.2">
      <c r="B1786">
        <v>201201</v>
      </c>
      <c r="C1786">
        <v>15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15</v>
      </c>
      <c r="L1786">
        <v>90</v>
      </c>
      <c r="M1786" t="s">
        <v>2371</v>
      </c>
      <c r="N1786" t="s">
        <v>590</v>
      </c>
      <c r="O1786" t="s">
        <v>589</v>
      </c>
    </row>
    <row r="1788" spans="1:15" x14ac:dyDescent="0.2">
      <c r="A1788" t="s">
        <v>591</v>
      </c>
      <c r="B1788">
        <v>201401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3</v>
      </c>
      <c r="J1788">
        <v>3</v>
      </c>
      <c r="K1788">
        <v>3</v>
      </c>
      <c r="L1788">
        <v>90</v>
      </c>
      <c r="M1788" t="s">
        <v>2371</v>
      </c>
      <c r="N1788" t="s">
        <v>592</v>
      </c>
      <c r="O1788" t="s">
        <v>591</v>
      </c>
    </row>
    <row r="1789" spans="1:15" x14ac:dyDescent="0.2">
      <c r="B1789">
        <v>201307</v>
      </c>
      <c r="C1789">
        <v>16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16</v>
      </c>
      <c r="L1789">
        <v>90</v>
      </c>
      <c r="M1789" t="s">
        <v>2371</v>
      </c>
      <c r="N1789" t="s">
        <v>592</v>
      </c>
      <c r="O1789" t="s">
        <v>591</v>
      </c>
    </row>
    <row r="1790" spans="1:15" x14ac:dyDescent="0.2">
      <c r="B1790">
        <v>201301</v>
      </c>
      <c r="C1790">
        <v>16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11</v>
      </c>
      <c r="J1790">
        <v>0</v>
      </c>
      <c r="K1790">
        <v>27</v>
      </c>
      <c r="L1790">
        <v>90</v>
      </c>
      <c r="M1790" t="s">
        <v>2371</v>
      </c>
      <c r="N1790" t="s">
        <v>592</v>
      </c>
      <c r="O1790" t="s">
        <v>591</v>
      </c>
    </row>
    <row r="1791" spans="1:15" x14ac:dyDescent="0.2">
      <c r="B1791">
        <v>201207</v>
      </c>
      <c r="C1791">
        <v>17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5</v>
      </c>
      <c r="J1791">
        <v>0</v>
      </c>
      <c r="K1791">
        <v>22</v>
      </c>
      <c r="L1791">
        <v>90</v>
      </c>
      <c r="M1791" t="s">
        <v>2371</v>
      </c>
      <c r="N1791" t="s">
        <v>592</v>
      </c>
      <c r="O1791" t="s">
        <v>591</v>
      </c>
    </row>
    <row r="1793" spans="1:15" x14ac:dyDescent="0.2">
      <c r="A1793" t="s">
        <v>593</v>
      </c>
      <c r="B1793">
        <v>201401</v>
      </c>
      <c r="C1793">
        <v>0</v>
      </c>
      <c r="D1793">
        <v>0</v>
      </c>
      <c r="E1793">
        <v>61</v>
      </c>
      <c r="F1793">
        <v>61</v>
      </c>
      <c r="G1793">
        <v>0</v>
      </c>
      <c r="H1793">
        <v>3</v>
      </c>
      <c r="I1793">
        <v>0</v>
      </c>
      <c r="J1793">
        <v>0</v>
      </c>
      <c r="K1793">
        <v>64</v>
      </c>
      <c r="L1793">
        <v>90</v>
      </c>
      <c r="M1793" t="s">
        <v>2371</v>
      </c>
      <c r="N1793" t="s">
        <v>594</v>
      </c>
      <c r="O1793" t="s">
        <v>593</v>
      </c>
    </row>
    <row r="1794" spans="1:15" x14ac:dyDescent="0.2">
      <c r="B1794">
        <v>201307</v>
      </c>
      <c r="C1794">
        <v>0</v>
      </c>
      <c r="D1794">
        <v>0</v>
      </c>
      <c r="E1794">
        <v>72</v>
      </c>
      <c r="F1794">
        <v>72</v>
      </c>
      <c r="G1794">
        <v>1</v>
      </c>
      <c r="H1794">
        <v>3</v>
      </c>
      <c r="I1794">
        <v>0</v>
      </c>
      <c r="J1794">
        <v>0</v>
      </c>
      <c r="K1794">
        <v>76</v>
      </c>
      <c r="L1794">
        <v>90</v>
      </c>
      <c r="M1794" t="s">
        <v>2371</v>
      </c>
      <c r="N1794" t="s">
        <v>594</v>
      </c>
      <c r="O1794" t="s">
        <v>593</v>
      </c>
    </row>
    <row r="1795" spans="1:15" x14ac:dyDescent="0.2">
      <c r="B1795">
        <v>201301</v>
      </c>
      <c r="C1795">
        <v>0</v>
      </c>
      <c r="D1795">
        <v>0</v>
      </c>
      <c r="E1795">
        <v>72</v>
      </c>
      <c r="F1795">
        <v>72</v>
      </c>
      <c r="G1795">
        <v>0</v>
      </c>
      <c r="H1795">
        <v>6</v>
      </c>
      <c r="I1795">
        <v>0</v>
      </c>
      <c r="J1795">
        <v>0</v>
      </c>
      <c r="K1795">
        <v>78</v>
      </c>
      <c r="L1795">
        <v>90</v>
      </c>
      <c r="M1795" t="s">
        <v>2371</v>
      </c>
      <c r="N1795" t="s">
        <v>594</v>
      </c>
      <c r="O1795" t="s">
        <v>593</v>
      </c>
    </row>
    <row r="1796" spans="1:15" x14ac:dyDescent="0.2">
      <c r="B1796">
        <v>201207</v>
      </c>
      <c r="C1796">
        <v>0</v>
      </c>
      <c r="D1796">
        <v>0</v>
      </c>
      <c r="E1796">
        <v>65</v>
      </c>
      <c r="F1796">
        <v>65</v>
      </c>
      <c r="G1796">
        <v>0</v>
      </c>
      <c r="H1796">
        <v>3</v>
      </c>
      <c r="I1796">
        <v>0</v>
      </c>
      <c r="J1796">
        <v>0</v>
      </c>
      <c r="K1796">
        <v>68</v>
      </c>
      <c r="L1796">
        <v>90</v>
      </c>
      <c r="M1796" t="s">
        <v>2371</v>
      </c>
      <c r="N1796" t="s">
        <v>594</v>
      </c>
      <c r="O1796" t="s">
        <v>593</v>
      </c>
    </row>
    <row r="1797" spans="1:15" x14ac:dyDescent="0.2">
      <c r="B1797">
        <v>201201</v>
      </c>
      <c r="C1797">
        <v>0</v>
      </c>
      <c r="D1797">
        <v>0</v>
      </c>
      <c r="E1797">
        <v>82</v>
      </c>
      <c r="F1797">
        <v>82</v>
      </c>
      <c r="G1797">
        <v>0</v>
      </c>
      <c r="H1797">
        <v>4</v>
      </c>
      <c r="I1797">
        <v>0</v>
      </c>
      <c r="J1797">
        <v>0</v>
      </c>
      <c r="K1797">
        <v>86</v>
      </c>
      <c r="L1797">
        <v>90</v>
      </c>
      <c r="M1797" t="s">
        <v>2371</v>
      </c>
      <c r="N1797" t="s">
        <v>594</v>
      </c>
      <c r="O1797" t="s">
        <v>593</v>
      </c>
    </row>
    <row r="1799" spans="1:15" x14ac:dyDescent="0.2">
      <c r="A1799" t="s">
        <v>595</v>
      </c>
      <c r="B1799">
        <v>201401</v>
      </c>
      <c r="C1799">
        <v>78</v>
      </c>
      <c r="D1799">
        <v>0</v>
      </c>
      <c r="E1799">
        <v>136</v>
      </c>
      <c r="F1799">
        <v>136</v>
      </c>
      <c r="G1799">
        <v>0</v>
      </c>
      <c r="H1799">
        <v>2</v>
      </c>
      <c r="I1799">
        <v>20</v>
      </c>
      <c r="J1799">
        <v>20</v>
      </c>
      <c r="K1799">
        <v>236</v>
      </c>
      <c r="L1799">
        <v>90</v>
      </c>
      <c r="M1799" t="s">
        <v>2371</v>
      </c>
      <c r="N1799" t="s">
        <v>596</v>
      </c>
      <c r="O1799" t="s">
        <v>595</v>
      </c>
    </row>
    <row r="1800" spans="1:15" x14ac:dyDescent="0.2">
      <c r="B1800">
        <v>201307</v>
      </c>
      <c r="C1800">
        <v>83</v>
      </c>
      <c r="D1800">
        <v>0</v>
      </c>
      <c r="E1800">
        <v>133</v>
      </c>
      <c r="F1800">
        <v>133</v>
      </c>
      <c r="G1800">
        <v>0</v>
      </c>
      <c r="H1800">
        <v>2</v>
      </c>
      <c r="I1800">
        <v>66</v>
      </c>
      <c r="J1800">
        <v>66</v>
      </c>
      <c r="K1800">
        <v>284</v>
      </c>
      <c r="L1800">
        <v>90</v>
      </c>
      <c r="M1800" t="s">
        <v>2371</v>
      </c>
      <c r="N1800" t="s">
        <v>596</v>
      </c>
      <c r="O1800" t="s">
        <v>595</v>
      </c>
    </row>
    <row r="1801" spans="1:15" x14ac:dyDescent="0.2">
      <c r="B1801">
        <v>201301</v>
      </c>
      <c r="C1801">
        <v>82</v>
      </c>
      <c r="D1801">
        <v>0</v>
      </c>
      <c r="E1801">
        <v>133</v>
      </c>
      <c r="F1801">
        <v>133</v>
      </c>
      <c r="G1801">
        <v>0</v>
      </c>
      <c r="H1801">
        <v>5</v>
      </c>
      <c r="I1801">
        <v>17</v>
      </c>
      <c r="J1801">
        <v>13</v>
      </c>
      <c r="K1801">
        <v>237</v>
      </c>
      <c r="L1801">
        <v>90</v>
      </c>
      <c r="M1801" t="s">
        <v>2371</v>
      </c>
      <c r="N1801" t="s">
        <v>596</v>
      </c>
      <c r="O1801" t="s">
        <v>595</v>
      </c>
    </row>
    <row r="1802" spans="1:15" x14ac:dyDescent="0.2">
      <c r="B1802">
        <v>201207</v>
      </c>
      <c r="C1802">
        <v>84</v>
      </c>
      <c r="D1802">
        <v>0</v>
      </c>
      <c r="E1802">
        <v>134</v>
      </c>
      <c r="F1802">
        <v>134</v>
      </c>
      <c r="G1802">
        <v>0</v>
      </c>
      <c r="H1802">
        <v>2</v>
      </c>
      <c r="I1802">
        <v>45</v>
      </c>
      <c r="J1802">
        <v>41</v>
      </c>
      <c r="K1802">
        <v>265</v>
      </c>
      <c r="L1802">
        <v>90</v>
      </c>
      <c r="M1802" t="s">
        <v>2371</v>
      </c>
      <c r="N1802" t="s">
        <v>596</v>
      </c>
      <c r="O1802" t="s">
        <v>595</v>
      </c>
    </row>
    <row r="1803" spans="1:15" x14ac:dyDescent="0.2">
      <c r="B1803">
        <v>201201</v>
      </c>
      <c r="C1803">
        <v>87</v>
      </c>
      <c r="D1803">
        <v>0</v>
      </c>
      <c r="E1803">
        <v>126</v>
      </c>
      <c r="F1803">
        <v>126</v>
      </c>
      <c r="G1803">
        <v>0</v>
      </c>
      <c r="H1803">
        <v>2</v>
      </c>
      <c r="I1803">
        <v>27</v>
      </c>
      <c r="J1803">
        <v>26</v>
      </c>
      <c r="K1803">
        <v>242</v>
      </c>
      <c r="L1803">
        <v>90</v>
      </c>
      <c r="M1803" t="s">
        <v>2371</v>
      </c>
      <c r="N1803" t="s">
        <v>596</v>
      </c>
      <c r="O1803" t="s">
        <v>595</v>
      </c>
    </row>
    <row r="1805" spans="1:15" x14ac:dyDescent="0.2">
      <c r="A1805" t="s">
        <v>597</v>
      </c>
      <c r="B1805">
        <v>201401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75</v>
      </c>
      <c r="J1805">
        <v>75</v>
      </c>
      <c r="K1805">
        <v>75</v>
      </c>
      <c r="L1805">
        <v>90</v>
      </c>
      <c r="M1805" t="s">
        <v>2371</v>
      </c>
      <c r="N1805" t="s">
        <v>598</v>
      </c>
      <c r="O1805" t="s">
        <v>597</v>
      </c>
    </row>
    <row r="1806" spans="1:15" x14ac:dyDescent="0.2">
      <c r="B1806">
        <v>201307</v>
      </c>
      <c r="C1806">
        <v>0</v>
      </c>
      <c r="D1806">
        <v>0</v>
      </c>
      <c r="E1806">
        <v>1</v>
      </c>
      <c r="F1806">
        <v>1</v>
      </c>
      <c r="G1806">
        <v>0</v>
      </c>
      <c r="H1806">
        <v>0</v>
      </c>
      <c r="I1806">
        <v>69</v>
      </c>
      <c r="J1806">
        <v>69</v>
      </c>
      <c r="K1806">
        <v>70</v>
      </c>
      <c r="L1806">
        <v>90</v>
      </c>
      <c r="M1806" t="s">
        <v>2371</v>
      </c>
      <c r="N1806" t="s">
        <v>598</v>
      </c>
      <c r="O1806" t="s">
        <v>597</v>
      </c>
    </row>
    <row r="1807" spans="1:15" x14ac:dyDescent="0.2">
      <c r="B1807">
        <v>201301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123</v>
      </c>
      <c r="J1807">
        <v>123</v>
      </c>
      <c r="K1807">
        <v>123</v>
      </c>
      <c r="L1807">
        <v>90</v>
      </c>
      <c r="M1807" t="s">
        <v>2371</v>
      </c>
      <c r="N1807" t="s">
        <v>598</v>
      </c>
      <c r="O1807" t="s">
        <v>597</v>
      </c>
    </row>
    <row r="1808" spans="1:15" x14ac:dyDescent="0.2">
      <c r="B1808">
        <v>201207</v>
      </c>
      <c r="C1808">
        <v>0</v>
      </c>
      <c r="D1808">
        <v>0</v>
      </c>
      <c r="E1808">
        <v>1</v>
      </c>
      <c r="F1808">
        <v>1</v>
      </c>
      <c r="G1808">
        <v>0</v>
      </c>
      <c r="H1808">
        <v>0</v>
      </c>
      <c r="I1808">
        <v>89</v>
      </c>
      <c r="J1808">
        <v>89</v>
      </c>
      <c r="K1808">
        <v>90</v>
      </c>
      <c r="L1808">
        <v>90</v>
      </c>
      <c r="M1808" t="s">
        <v>2371</v>
      </c>
      <c r="N1808" t="s">
        <v>598</v>
      </c>
      <c r="O1808" t="s">
        <v>597</v>
      </c>
    </row>
    <row r="1809" spans="1:15" x14ac:dyDescent="0.2">
      <c r="B1809">
        <v>201201</v>
      </c>
      <c r="C1809">
        <v>0</v>
      </c>
      <c r="D1809">
        <v>0</v>
      </c>
      <c r="E1809">
        <v>1</v>
      </c>
      <c r="F1809">
        <v>1</v>
      </c>
      <c r="G1809">
        <v>0</v>
      </c>
      <c r="H1809">
        <v>0</v>
      </c>
      <c r="I1809">
        <v>102</v>
      </c>
      <c r="J1809">
        <v>102</v>
      </c>
      <c r="K1809">
        <v>103</v>
      </c>
      <c r="L1809">
        <v>90</v>
      </c>
      <c r="M1809" t="s">
        <v>2371</v>
      </c>
      <c r="N1809" t="s">
        <v>598</v>
      </c>
      <c r="O1809" t="s">
        <v>597</v>
      </c>
    </row>
    <row r="1811" spans="1:15" x14ac:dyDescent="0.2">
      <c r="A1811" t="s">
        <v>599</v>
      </c>
      <c r="B1811">
        <v>201401</v>
      </c>
      <c r="C1811">
        <v>16</v>
      </c>
      <c r="D1811">
        <v>0</v>
      </c>
      <c r="E1811">
        <v>15</v>
      </c>
      <c r="F1811">
        <v>15</v>
      </c>
      <c r="G1811">
        <v>11</v>
      </c>
      <c r="H1811">
        <v>0</v>
      </c>
      <c r="I1811">
        <v>0</v>
      </c>
      <c r="J1811">
        <v>0</v>
      </c>
      <c r="K1811">
        <v>42</v>
      </c>
      <c r="L1811">
        <v>90</v>
      </c>
      <c r="M1811" t="s">
        <v>2371</v>
      </c>
      <c r="N1811" t="s">
        <v>600</v>
      </c>
      <c r="O1811" t="s">
        <v>599</v>
      </c>
    </row>
    <row r="1812" spans="1:15" x14ac:dyDescent="0.2">
      <c r="B1812">
        <v>201307</v>
      </c>
      <c r="C1812">
        <v>29</v>
      </c>
      <c r="D1812">
        <v>0</v>
      </c>
      <c r="E1812">
        <v>15</v>
      </c>
      <c r="F1812">
        <v>15</v>
      </c>
      <c r="G1812">
        <v>11</v>
      </c>
      <c r="H1812">
        <v>0</v>
      </c>
      <c r="I1812">
        <v>0</v>
      </c>
      <c r="J1812">
        <v>0</v>
      </c>
      <c r="K1812">
        <v>55</v>
      </c>
      <c r="L1812">
        <v>90</v>
      </c>
      <c r="M1812" t="s">
        <v>2371</v>
      </c>
      <c r="N1812" t="s">
        <v>600</v>
      </c>
      <c r="O1812" t="s">
        <v>599</v>
      </c>
    </row>
    <row r="1813" spans="1:15" x14ac:dyDescent="0.2">
      <c r="B1813">
        <v>201301</v>
      </c>
      <c r="C1813">
        <v>32</v>
      </c>
      <c r="D1813">
        <v>0</v>
      </c>
      <c r="E1813">
        <v>13</v>
      </c>
      <c r="F1813">
        <v>13</v>
      </c>
      <c r="G1813">
        <v>11</v>
      </c>
      <c r="H1813">
        <v>0</v>
      </c>
      <c r="I1813">
        <v>1</v>
      </c>
      <c r="J1813">
        <v>0</v>
      </c>
      <c r="K1813">
        <v>57</v>
      </c>
      <c r="L1813">
        <v>90</v>
      </c>
      <c r="M1813" t="s">
        <v>2371</v>
      </c>
      <c r="N1813" t="s">
        <v>600</v>
      </c>
      <c r="O1813" t="s">
        <v>599</v>
      </c>
    </row>
    <row r="1814" spans="1:15" x14ac:dyDescent="0.2">
      <c r="B1814">
        <v>201207</v>
      </c>
      <c r="C1814">
        <v>2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2</v>
      </c>
      <c r="L1814">
        <v>90</v>
      </c>
      <c r="M1814" t="s">
        <v>2371</v>
      </c>
      <c r="N1814" t="s">
        <v>600</v>
      </c>
      <c r="O1814" t="s">
        <v>599</v>
      </c>
    </row>
    <row r="1815" spans="1:15" x14ac:dyDescent="0.2">
      <c r="B1815">
        <v>201201</v>
      </c>
      <c r="C1815">
        <v>36</v>
      </c>
      <c r="D1815">
        <v>4</v>
      </c>
      <c r="E1815">
        <v>17</v>
      </c>
      <c r="F1815">
        <v>21</v>
      </c>
      <c r="G1815">
        <v>5</v>
      </c>
      <c r="H1815">
        <v>0</v>
      </c>
      <c r="I1815">
        <v>5</v>
      </c>
      <c r="J1815">
        <v>0</v>
      </c>
      <c r="K1815">
        <v>67</v>
      </c>
      <c r="L1815">
        <v>90</v>
      </c>
      <c r="M1815" t="s">
        <v>2371</v>
      </c>
      <c r="N1815" t="s">
        <v>600</v>
      </c>
      <c r="O1815" t="s">
        <v>599</v>
      </c>
    </row>
    <row r="1817" spans="1:15" x14ac:dyDescent="0.2">
      <c r="A1817" t="s">
        <v>601</v>
      </c>
      <c r="B1817">
        <v>201401</v>
      </c>
      <c r="C1817">
        <v>0</v>
      </c>
      <c r="D1817">
        <v>0</v>
      </c>
      <c r="E1817">
        <v>29</v>
      </c>
      <c r="F1817">
        <v>29</v>
      </c>
      <c r="G1817">
        <v>0</v>
      </c>
      <c r="H1817">
        <v>0</v>
      </c>
      <c r="I1817">
        <v>8</v>
      </c>
      <c r="J1817">
        <v>0</v>
      </c>
      <c r="K1817">
        <v>37</v>
      </c>
      <c r="L1817">
        <v>90</v>
      </c>
      <c r="M1817" t="s">
        <v>2371</v>
      </c>
      <c r="N1817" t="s">
        <v>602</v>
      </c>
      <c r="O1817" t="s">
        <v>601</v>
      </c>
    </row>
    <row r="1818" spans="1:15" x14ac:dyDescent="0.2">
      <c r="B1818">
        <v>201307</v>
      </c>
      <c r="C1818">
        <v>0</v>
      </c>
      <c r="D1818">
        <v>0</v>
      </c>
      <c r="E1818">
        <v>34</v>
      </c>
      <c r="F1818">
        <v>34</v>
      </c>
      <c r="G1818">
        <v>3</v>
      </c>
      <c r="H1818">
        <v>0</v>
      </c>
      <c r="I1818">
        <v>17</v>
      </c>
      <c r="J1818">
        <v>9</v>
      </c>
      <c r="K1818">
        <v>54</v>
      </c>
      <c r="L1818">
        <v>90</v>
      </c>
      <c r="M1818" t="s">
        <v>2371</v>
      </c>
      <c r="N1818" t="s">
        <v>602</v>
      </c>
      <c r="O1818" t="s">
        <v>601</v>
      </c>
    </row>
    <row r="1819" spans="1:15" x14ac:dyDescent="0.2">
      <c r="B1819">
        <v>201301</v>
      </c>
      <c r="C1819">
        <v>0</v>
      </c>
      <c r="D1819">
        <v>0</v>
      </c>
      <c r="E1819">
        <v>39</v>
      </c>
      <c r="F1819">
        <v>39</v>
      </c>
      <c r="G1819">
        <v>1</v>
      </c>
      <c r="H1819">
        <v>0</v>
      </c>
      <c r="I1819">
        <v>12</v>
      </c>
      <c r="J1819">
        <v>2</v>
      </c>
      <c r="K1819">
        <v>52</v>
      </c>
      <c r="L1819">
        <v>90</v>
      </c>
      <c r="M1819" t="s">
        <v>2371</v>
      </c>
      <c r="N1819" t="s">
        <v>602</v>
      </c>
      <c r="O1819" t="s">
        <v>601</v>
      </c>
    </row>
    <row r="1820" spans="1:15" x14ac:dyDescent="0.2">
      <c r="B1820">
        <v>201207</v>
      </c>
      <c r="C1820">
        <v>0</v>
      </c>
      <c r="D1820">
        <v>0</v>
      </c>
      <c r="E1820">
        <v>27</v>
      </c>
      <c r="F1820">
        <v>27</v>
      </c>
      <c r="G1820">
        <v>1</v>
      </c>
      <c r="H1820">
        <v>0</v>
      </c>
      <c r="I1820">
        <v>10</v>
      </c>
      <c r="J1820">
        <v>4</v>
      </c>
      <c r="K1820">
        <v>38</v>
      </c>
      <c r="L1820">
        <v>90</v>
      </c>
      <c r="M1820" t="s">
        <v>2371</v>
      </c>
      <c r="N1820" t="s">
        <v>602</v>
      </c>
      <c r="O1820" t="s">
        <v>601</v>
      </c>
    </row>
    <row r="1821" spans="1:15" x14ac:dyDescent="0.2">
      <c r="B1821">
        <v>201201</v>
      </c>
      <c r="C1821">
        <v>0</v>
      </c>
      <c r="D1821">
        <v>0</v>
      </c>
      <c r="E1821">
        <v>37</v>
      </c>
      <c r="F1821">
        <v>37</v>
      </c>
      <c r="G1821">
        <v>0</v>
      </c>
      <c r="H1821">
        <v>0</v>
      </c>
      <c r="I1821">
        <v>13</v>
      </c>
      <c r="J1821">
        <v>0</v>
      </c>
      <c r="K1821">
        <v>50</v>
      </c>
      <c r="L1821">
        <v>90</v>
      </c>
      <c r="M1821" t="s">
        <v>2371</v>
      </c>
      <c r="N1821" t="s">
        <v>602</v>
      </c>
      <c r="O1821" t="s">
        <v>601</v>
      </c>
    </row>
    <row r="1823" spans="1:15" x14ac:dyDescent="0.2">
      <c r="A1823" t="s">
        <v>664</v>
      </c>
      <c r="B1823">
        <v>201401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90</v>
      </c>
      <c r="M1823" t="s">
        <v>2371</v>
      </c>
      <c r="N1823" t="s">
        <v>603</v>
      </c>
      <c r="O1823" t="s">
        <v>664</v>
      </c>
    </row>
    <row r="1824" spans="1:15" x14ac:dyDescent="0.2">
      <c r="B1824">
        <v>201207</v>
      </c>
      <c r="C1824">
        <v>60</v>
      </c>
      <c r="D1824">
        <v>0</v>
      </c>
      <c r="E1824">
        <v>8</v>
      </c>
      <c r="F1824">
        <v>8</v>
      </c>
      <c r="G1824">
        <v>4</v>
      </c>
      <c r="H1824">
        <v>1</v>
      </c>
      <c r="I1824">
        <v>0</v>
      </c>
      <c r="J1824">
        <v>0</v>
      </c>
      <c r="K1824">
        <v>73</v>
      </c>
      <c r="L1824">
        <v>90</v>
      </c>
      <c r="N1824" t="s">
        <v>603</v>
      </c>
      <c r="O1824" t="s">
        <v>664</v>
      </c>
    </row>
    <row r="1825" spans="1:15" x14ac:dyDescent="0.2">
      <c r="B1825">
        <v>201201</v>
      </c>
      <c r="C1825">
        <v>64</v>
      </c>
      <c r="D1825">
        <v>0</v>
      </c>
      <c r="E1825">
        <v>8</v>
      </c>
      <c r="F1825">
        <v>8</v>
      </c>
      <c r="G1825">
        <v>6</v>
      </c>
      <c r="H1825">
        <v>0</v>
      </c>
      <c r="I1825">
        <v>0</v>
      </c>
      <c r="J1825">
        <v>0</v>
      </c>
      <c r="K1825">
        <v>78</v>
      </c>
      <c r="L1825">
        <v>90</v>
      </c>
      <c r="N1825" t="s">
        <v>603</v>
      </c>
      <c r="O1825" t="s">
        <v>664</v>
      </c>
    </row>
    <row r="1827" spans="1:15" x14ac:dyDescent="0.2">
      <c r="A1827" t="s">
        <v>604</v>
      </c>
      <c r="B1827">
        <v>201401</v>
      </c>
      <c r="C1827">
        <v>11</v>
      </c>
      <c r="D1827">
        <v>0</v>
      </c>
      <c r="E1827">
        <v>111</v>
      </c>
      <c r="F1827">
        <v>111</v>
      </c>
      <c r="G1827">
        <v>0</v>
      </c>
      <c r="H1827">
        <v>0</v>
      </c>
      <c r="I1827">
        <v>0</v>
      </c>
      <c r="J1827">
        <v>0</v>
      </c>
      <c r="K1827">
        <v>122</v>
      </c>
      <c r="L1827">
        <v>90</v>
      </c>
      <c r="M1827" t="s">
        <v>2371</v>
      </c>
      <c r="N1827" t="s">
        <v>605</v>
      </c>
      <c r="O1827" t="s">
        <v>604</v>
      </c>
    </row>
    <row r="1828" spans="1:15" x14ac:dyDescent="0.2">
      <c r="B1828">
        <v>201307</v>
      </c>
      <c r="C1828">
        <v>0</v>
      </c>
      <c r="D1828">
        <v>0</v>
      </c>
      <c r="E1828">
        <v>100</v>
      </c>
      <c r="F1828">
        <v>100</v>
      </c>
      <c r="G1828">
        <v>0</v>
      </c>
      <c r="H1828">
        <v>0</v>
      </c>
      <c r="I1828">
        <v>0</v>
      </c>
      <c r="J1828">
        <v>0</v>
      </c>
      <c r="K1828">
        <v>100</v>
      </c>
      <c r="L1828">
        <v>90</v>
      </c>
      <c r="M1828" t="s">
        <v>2371</v>
      </c>
      <c r="N1828" t="s">
        <v>605</v>
      </c>
      <c r="O1828" t="s">
        <v>604</v>
      </c>
    </row>
    <row r="1829" spans="1:15" x14ac:dyDescent="0.2">
      <c r="B1829">
        <v>201301</v>
      </c>
      <c r="C1829">
        <v>19</v>
      </c>
      <c r="D1829">
        <v>0</v>
      </c>
      <c r="E1829">
        <v>99</v>
      </c>
      <c r="F1829">
        <v>99</v>
      </c>
      <c r="G1829">
        <v>0</v>
      </c>
      <c r="H1829">
        <v>0</v>
      </c>
      <c r="I1829">
        <v>0</v>
      </c>
      <c r="J1829">
        <v>0</v>
      </c>
      <c r="K1829">
        <v>118</v>
      </c>
      <c r="L1829">
        <v>90</v>
      </c>
      <c r="M1829" t="s">
        <v>2371</v>
      </c>
      <c r="N1829" t="s">
        <v>605</v>
      </c>
      <c r="O1829" t="s">
        <v>604</v>
      </c>
    </row>
    <row r="1830" spans="1:15" x14ac:dyDescent="0.2">
      <c r="B1830">
        <v>201207</v>
      </c>
      <c r="C1830">
        <v>0</v>
      </c>
      <c r="D1830">
        <v>0</v>
      </c>
      <c r="E1830">
        <v>112</v>
      </c>
      <c r="F1830">
        <v>112</v>
      </c>
      <c r="G1830">
        <v>0</v>
      </c>
      <c r="H1830">
        <v>0</v>
      </c>
      <c r="I1830">
        <v>0</v>
      </c>
      <c r="J1830">
        <v>0</v>
      </c>
      <c r="K1830">
        <v>112</v>
      </c>
      <c r="L1830">
        <v>90</v>
      </c>
      <c r="M1830" t="s">
        <v>2371</v>
      </c>
      <c r="N1830" t="s">
        <v>605</v>
      </c>
      <c r="O1830" t="s">
        <v>604</v>
      </c>
    </row>
    <row r="1831" spans="1:15" x14ac:dyDescent="0.2">
      <c r="B1831">
        <v>201201</v>
      </c>
      <c r="C1831">
        <v>17</v>
      </c>
      <c r="D1831">
        <v>0</v>
      </c>
      <c r="E1831">
        <v>109</v>
      </c>
      <c r="F1831">
        <v>109</v>
      </c>
      <c r="G1831">
        <v>0</v>
      </c>
      <c r="H1831">
        <v>1</v>
      </c>
      <c r="I1831">
        <v>0</v>
      </c>
      <c r="J1831">
        <v>0</v>
      </c>
      <c r="K1831">
        <v>127</v>
      </c>
      <c r="L1831">
        <v>90</v>
      </c>
      <c r="M1831" t="s">
        <v>2371</v>
      </c>
      <c r="N1831" t="s">
        <v>605</v>
      </c>
      <c r="O1831" t="s">
        <v>604</v>
      </c>
    </row>
    <row r="1833" spans="1:15" x14ac:dyDescent="0.2">
      <c r="A1833" t="s">
        <v>606</v>
      </c>
      <c r="B1833">
        <v>201401</v>
      </c>
      <c r="C1833">
        <v>0</v>
      </c>
      <c r="D1833">
        <v>0</v>
      </c>
      <c r="E1833">
        <v>47</v>
      </c>
      <c r="F1833">
        <v>47</v>
      </c>
      <c r="G1833">
        <v>0</v>
      </c>
      <c r="H1833">
        <v>0</v>
      </c>
      <c r="I1833">
        <v>65</v>
      </c>
      <c r="J1833">
        <v>65</v>
      </c>
      <c r="K1833">
        <v>112</v>
      </c>
      <c r="L1833">
        <v>90</v>
      </c>
      <c r="M1833" t="s">
        <v>2371</v>
      </c>
      <c r="N1833" t="s">
        <v>607</v>
      </c>
      <c r="O1833" t="s">
        <v>606</v>
      </c>
    </row>
    <row r="1834" spans="1:15" x14ac:dyDescent="0.2">
      <c r="B1834">
        <v>201307</v>
      </c>
      <c r="C1834">
        <v>0</v>
      </c>
      <c r="D1834">
        <v>0</v>
      </c>
      <c r="E1834">
        <v>56</v>
      </c>
      <c r="F1834">
        <v>56</v>
      </c>
      <c r="G1834">
        <v>0</v>
      </c>
      <c r="H1834">
        <v>0</v>
      </c>
      <c r="I1834">
        <v>66</v>
      </c>
      <c r="J1834">
        <v>66</v>
      </c>
      <c r="K1834">
        <v>122</v>
      </c>
      <c r="L1834">
        <v>90</v>
      </c>
      <c r="M1834" t="s">
        <v>2371</v>
      </c>
      <c r="N1834" t="s">
        <v>607</v>
      </c>
      <c r="O1834" t="s">
        <v>606</v>
      </c>
    </row>
    <row r="1835" spans="1:15" x14ac:dyDescent="0.2">
      <c r="B1835">
        <v>201301</v>
      </c>
      <c r="C1835">
        <v>0</v>
      </c>
      <c r="D1835">
        <v>3</v>
      </c>
      <c r="E1835">
        <v>45</v>
      </c>
      <c r="F1835">
        <v>48</v>
      </c>
      <c r="G1835">
        <v>0</v>
      </c>
      <c r="H1835">
        <v>0</v>
      </c>
      <c r="I1835">
        <v>60</v>
      </c>
      <c r="J1835">
        <v>11</v>
      </c>
      <c r="K1835">
        <v>108</v>
      </c>
      <c r="L1835">
        <v>90</v>
      </c>
      <c r="M1835" t="s">
        <v>2371</v>
      </c>
      <c r="N1835" t="s">
        <v>607</v>
      </c>
      <c r="O1835" t="s">
        <v>606</v>
      </c>
    </row>
    <row r="1836" spans="1:15" x14ac:dyDescent="0.2">
      <c r="B1836">
        <v>201207</v>
      </c>
      <c r="C1836">
        <v>0</v>
      </c>
      <c r="D1836">
        <v>4</v>
      </c>
      <c r="E1836">
        <v>42</v>
      </c>
      <c r="F1836">
        <v>46</v>
      </c>
      <c r="G1836">
        <v>0</v>
      </c>
      <c r="H1836">
        <v>6</v>
      </c>
      <c r="I1836">
        <v>71</v>
      </c>
      <c r="J1836">
        <v>4</v>
      </c>
      <c r="K1836">
        <v>123</v>
      </c>
      <c r="L1836">
        <v>90</v>
      </c>
      <c r="M1836" t="s">
        <v>2371</v>
      </c>
      <c r="N1836" t="s">
        <v>607</v>
      </c>
      <c r="O1836" t="s">
        <v>606</v>
      </c>
    </row>
    <row r="1837" spans="1:15" x14ac:dyDescent="0.2">
      <c r="B1837">
        <v>201201</v>
      </c>
      <c r="C1837">
        <v>0</v>
      </c>
      <c r="D1837">
        <v>0</v>
      </c>
      <c r="E1837">
        <v>39</v>
      </c>
      <c r="F1837">
        <v>39</v>
      </c>
      <c r="G1837">
        <v>2</v>
      </c>
      <c r="H1837">
        <v>1</v>
      </c>
      <c r="I1837">
        <v>71</v>
      </c>
      <c r="J1837">
        <v>0</v>
      </c>
      <c r="K1837">
        <v>113</v>
      </c>
      <c r="L1837">
        <v>90</v>
      </c>
      <c r="M1837" t="s">
        <v>2371</v>
      </c>
      <c r="N1837" t="s">
        <v>607</v>
      </c>
      <c r="O1837" t="s">
        <v>606</v>
      </c>
    </row>
    <row r="1839" spans="1:15" x14ac:dyDescent="0.2">
      <c r="A1839" t="s">
        <v>608</v>
      </c>
      <c r="B1839">
        <v>201401</v>
      </c>
      <c r="C1839">
        <v>109</v>
      </c>
      <c r="D1839">
        <v>37</v>
      </c>
      <c r="E1839">
        <v>111</v>
      </c>
      <c r="F1839">
        <v>148</v>
      </c>
      <c r="G1839">
        <v>1</v>
      </c>
      <c r="H1839">
        <v>13</v>
      </c>
      <c r="I1839">
        <v>0</v>
      </c>
      <c r="J1839">
        <v>0</v>
      </c>
      <c r="K1839">
        <v>271</v>
      </c>
      <c r="L1839">
        <v>90</v>
      </c>
      <c r="M1839" t="s">
        <v>2371</v>
      </c>
      <c r="N1839" t="s">
        <v>609</v>
      </c>
      <c r="O1839" t="s">
        <v>608</v>
      </c>
    </row>
    <row r="1840" spans="1:15" x14ac:dyDescent="0.2">
      <c r="B1840">
        <v>201307</v>
      </c>
      <c r="C1840">
        <v>100</v>
      </c>
      <c r="D1840">
        <v>40</v>
      </c>
      <c r="E1840">
        <v>132</v>
      </c>
      <c r="F1840">
        <v>172</v>
      </c>
      <c r="G1840">
        <v>6</v>
      </c>
      <c r="H1840">
        <v>6</v>
      </c>
      <c r="I1840">
        <v>0</v>
      </c>
      <c r="J1840">
        <v>0</v>
      </c>
      <c r="K1840">
        <v>284</v>
      </c>
      <c r="L1840">
        <v>90</v>
      </c>
      <c r="M1840" t="s">
        <v>2371</v>
      </c>
      <c r="N1840" t="s">
        <v>609</v>
      </c>
      <c r="O1840" t="s">
        <v>608</v>
      </c>
    </row>
    <row r="1841" spans="1:15" x14ac:dyDescent="0.2">
      <c r="B1841">
        <v>201301</v>
      </c>
      <c r="C1841">
        <v>101</v>
      </c>
      <c r="D1841">
        <v>24</v>
      </c>
      <c r="E1841">
        <v>122</v>
      </c>
      <c r="F1841">
        <v>146</v>
      </c>
      <c r="G1841">
        <v>1</v>
      </c>
      <c r="H1841">
        <v>7</v>
      </c>
      <c r="I1841">
        <v>0</v>
      </c>
      <c r="J1841">
        <v>0</v>
      </c>
      <c r="K1841">
        <v>255</v>
      </c>
      <c r="L1841">
        <v>90</v>
      </c>
      <c r="M1841" t="s">
        <v>2371</v>
      </c>
      <c r="N1841" t="s">
        <v>609</v>
      </c>
      <c r="O1841" t="s">
        <v>608</v>
      </c>
    </row>
    <row r="1842" spans="1:15" x14ac:dyDescent="0.2">
      <c r="B1842">
        <v>201207</v>
      </c>
      <c r="C1842">
        <v>105</v>
      </c>
      <c r="D1842">
        <v>32</v>
      </c>
      <c r="E1842">
        <v>126</v>
      </c>
      <c r="F1842">
        <v>158</v>
      </c>
      <c r="G1842">
        <v>1</v>
      </c>
      <c r="H1842">
        <v>11</v>
      </c>
      <c r="I1842">
        <v>0</v>
      </c>
      <c r="J1842">
        <v>0</v>
      </c>
      <c r="K1842">
        <v>275</v>
      </c>
      <c r="L1842">
        <v>90</v>
      </c>
      <c r="M1842" t="s">
        <v>2371</v>
      </c>
      <c r="N1842" t="s">
        <v>609</v>
      </c>
      <c r="O1842" t="s">
        <v>608</v>
      </c>
    </row>
    <row r="1843" spans="1:15" x14ac:dyDescent="0.2">
      <c r="B1843">
        <v>201201</v>
      </c>
      <c r="C1843">
        <v>100</v>
      </c>
      <c r="D1843">
        <v>32</v>
      </c>
      <c r="E1843">
        <v>106</v>
      </c>
      <c r="F1843">
        <v>138</v>
      </c>
      <c r="G1843">
        <v>2</v>
      </c>
      <c r="H1843">
        <v>21</v>
      </c>
      <c r="I1843">
        <v>0</v>
      </c>
      <c r="J1843">
        <v>0</v>
      </c>
      <c r="K1843">
        <v>261</v>
      </c>
      <c r="L1843">
        <v>90</v>
      </c>
      <c r="M1843" t="s">
        <v>2371</v>
      </c>
      <c r="N1843" t="s">
        <v>609</v>
      </c>
      <c r="O1843" t="s">
        <v>608</v>
      </c>
    </row>
    <row r="1845" spans="1:15" x14ac:dyDescent="0.2">
      <c r="A1845" t="s">
        <v>610</v>
      </c>
      <c r="B1845">
        <v>201401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90</v>
      </c>
      <c r="M1845" t="s">
        <v>2371</v>
      </c>
      <c r="N1845" t="s">
        <v>611</v>
      </c>
      <c r="O1845" t="s">
        <v>610</v>
      </c>
    </row>
    <row r="1846" spans="1:15" x14ac:dyDescent="0.2">
      <c r="B1846">
        <v>201307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90</v>
      </c>
      <c r="M1846" t="s">
        <v>2371</v>
      </c>
      <c r="N1846" t="s">
        <v>611</v>
      </c>
      <c r="O1846" t="s">
        <v>610</v>
      </c>
    </row>
    <row r="1847" spans="1:15" x14ac:dyDescent="0.2">
      <c r="B1847">
        <v>201301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90</v>
      </c>
      <c r="M1847" t="s">
        <v>2371</v>
      </c>
      <c r="N1847" t="s">
        <v>611</v>
      </c>
      <c r="O1847" t="s">
        <v>610</v>
      </c>
    </row>
    <row r="1848" spans="1:15" x14ac:dyDescent="0.2">
      <c r="B1848">
        <v>201207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90</v>
      </c>
      <c r="M1848" t="s">
        <v>2371</v>
      </c>
      <c r="N1848" t="s">
        <v>611</v>
      </c>
      <c r="O1848" t="s">
        <v>610</v>
      </c>
    </row>
    <row r="1849" spans="1:15" x14ac:dyDescent="0.2">
      <c r="B1849">
        <v>201201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90</v>
      </c>
      <c r="M1849" t="s">
        <v>2371</v>
      </c>
      <c r="N1849" t="s">
        <v>611</v>
      </c>
      <c r="O1849" t="s">
        <v>610</v>
      </c>
    </row>
    <row r="1851" spans="1:15" x14ac:dyDescent="0.2">
      <c r="A1851" t="s">
        <v>612</v>
      </c>
      <c r="B1851">
        <v>201401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90</v>
      </c>
      <c r="M1851" t="s">
        <v>2371</v>
      </c>
      <c r="N1851" t="s">
        <v>613</v>
      </c>
      <c r="O1851" t="s">
        <v>612</v>
      </c>
    </row>
    <row r="1852" spans="1:15" x14ac:dyDescent="0.2">
      <c r="B1852">
        <v>201307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90</v>
      </c>
      <c r="M1852" t="s">
        <v>2371</v>
      </c>
      <c r="N1852" t="s">
        <v>613</v>
      </c>
      <c r="O1852" t="s">
        <v>612</v>
      </c>
    </row>
    <row r="1853" spans="1:15" x14ac:dyDescent="0.2">
      <c r="B1853">
        <v>201301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90</v>
      </c>
      <c r="M1853" t="s">
        <v>2371</v>
      </c>
      <c r="N1853" t="s">
        <v>613</v>
      </c>
      <c r="O1853" t="s">
        <v>612</v>
      </c>
    </row>
    <row r="1854" spans="1:15" x14ac:dyDescent="0.2">
      <c r="B1854">
        <v>201207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90</v>
      </c>
      <c r="M1854" t="s">
        <v>2371</v>
      </c>
      <c r="N1854" t="s">
        <v>613</v>
      </c>
      <c r="O1854" t="s">
        <v>612</v>
      </c>
    </row>
    <row r="1855" spans="1:15" x14ac:dyDescent="0.2">
      <c r="B1855">
        <v>201201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90</v>
      </c>
      <c r="M1855" t="s">
        <v>2371</v>
      </c>
      <c r="N1855" t="s">
        <v>613</v>
      </c>
      <c r="O1855" t="s">
        <v>612</v>
      </c>
    </row>
    <row r="1857" spans="1:15" x14ac:dyDescent="0.2">
      <c r="A1857" t="s">
        <v>614</v>
      </c>
      <c r="B1857">
        <v>201401</v>
      </c>
      <c r="C1857">
        <v>0</v>
      </c>
      <c r="D1857">
        <v>0</v>
      </c>
      <c r="E1857">
        <v>3</v>
      </c>
      <c r="F1857">
        <v>3</v>
      </c>
      <c r="G1857">
        <v>0</v>
      </c>
      <c r="H1857">
        <v>0</v>
      </c>
      <c r="I1857">
        <v>0</v>
      </c>
      <c r="J1857">
        <v>0</v>
      </c>
      <c r="K1857">
        <v>3</v>
      </c>
      <c r="L1857">
        <v>90</v>
      </c>
      <c r="M1857" t="s">
        <v>2371</v>
      </c>
      <c r="N1857" t="s">
        <v>615</v>
      </c>
      <c r="O1857" t="s">
        <v>614</v>
      </c>
    </row>
    <row r="1858" spans="1:15" x14ac:dyDescent="0.2">
      <c r="B1858">
        <v>201307</v>
      </c>
      <c r="C1858">
        <v>0</v>
      </c>
      <c r="D1858">
        <v>0</v>
      </c>
      <c r="E1858">
        <v>3</v>
      </c>
      <c r="F1858">
        <v>3</v>
      </c>
      <c r="G1858">
        <v>0</v>
      </c>
      <c r="H1858">
        <v>0</v>
      </c>
      <c r="I1858">
        <v>3</v>
      </c>
      <c r="J1858">
        <v>0</v>
      </c>
      <c r="K1858">
        <v>6</v>
      </c>
      <c r="L1858">
        <v>90</v>
      </c>
      <c r="M1858" t="s">
        <v>2371</v>
      </c>
      <c r="N1858" t="s">
        <v>615</v>
      </c>
      <c r="O1858" t="s">
        <v>614</v>
      </c>
    </row>
    <row r="1859" spans="1:15" x14ac:dyDescent="0.2">
      <c r="B1859">
        <v>201301</v>
      </c>
      <c r="C1859">
        <v>0</v>
      </c>
      <c r="D1859">
        <v>0</v>
      </c>
      <c r="E1859">
        <v>3</v>
      </c>
      <c r="F1859">
        <v>3</v>
      </c>
      <c r="G1859">
        <v>0</v>
      </c>
      <c r="H1859">
        <v>0</v>
      </c>
      <c r="I1859">
        <v>3</v>
      </c>
      <c r="J1859">
        <v>0</v>
      </c>
      <c r="K1859">
        <v>6</v>
      </c>
      <c r="L1859">
        <v>90</v>
      </c>
      <c r="M1859" t="s">
        <v>2371</v>
      </c>
      <c r="N1859" t="s">
        <v>615</v>
      </c>
      <c r="O1859" t="s">
        <v>614</v>
      </c>
    </row>
    <row r="1860" spans="1:15" x14ac:dyDescent="0.2">
      <c r="B1860">
        <v>201207</v>
      </c>
      <c r="C1860">
        <v>0</v>
      </c>
      <c r="D1860">
        <v>0</v>
      </c>
      <c r="E1860">
        <v>3</v>
      </c>
      <c r="F1860">
        <v>3</v>
      </c>
      <c r="G1860">
        <v>0</v>
      </c>
      <c r="H1860">
        <v>0</v>
      </c>
      <c r="I1860">
        <v>3</v>
      </c>
      <c r="J1860">
        <v>0</v>
      </c>
      <c r="K1860">
        <v>6</v>
      </c>
      <c r="L1860">
        <v>90</v>
      </c>
      <c r="M1860" t="s">
        <v>2371</v>
      </c>
      <c r="N1860" t="s">
        <v>615</v>
      </c>
      <c r="O1860" t="s">
        <v>614</v>
      </c>
    </row>
    <row r="1861" spans="1:15" x14ac:dyDescent="0.2">
      <c r="B1861">
        <v>201201</v>
      </c>
      <c r="C1861">
        <v>0</v>
      </c>
      <c r="D1861">
        <v>0</v>
      </c>
      <c r="E1861">
        <v>3</v>
      </c>
      <c r="F1861">
        <v>3</v>
      </c>
      <c r="G1861">
        <v>0</v>
      </c>
      <c r="H1861">
        <v>0</v>
      </c>
      <c r="I1861">
        <v>3</v>
      </c>
      <c r="J1861">
        <v>0</v>
      </c>
      <c r="K1861">
        <v>6</v>
      </c>
      <c r="L1861">
        <v>90</v>
      </c>
      <c r="M1861" t="s">
        <v>2371</v>
      </c>
      <c r="N1861" t="s">
        <v>615</v>
      </c>
      <c r="O1861" t="s">
        <v>614</v>
      </c>
    </row>
    <row r="1863" spans="1:15" x14ac:dyDescent="0.2">
      <c r="A1863" t="s">
        <v>616</v>
      </c>
      <c r="B1863">
        <v>201401</v>
      </c>
      <c r="C1863">
        <v>25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25</v>
      </c>
      <c r="L1863">
        <v>90</v>
      </c>
      <c r="M1863" t="s">
        <v>2371</v>
      </c>
      <c r="N1863" t="s">
        <v>617</v>
      </c>
      <c r="O1863" t="s">
        <v>616</v>
      </c>
    </row>
    <row r="1864" spans="1:15" x14ac:dyDescent="0.2">
      <c r="B1864">
        <v>201307</v>
      </c>
      <c r="C1864">
        <v>14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14</v>
      </c>
      <c r="L1864">
        <v>90</v>
      </c>
      <c r="M1864" t="s">
        <v>2371</v>
      </c>
      <c r="N1864" t="s">
        <v>617</v>
      </c>
      <c r="O1864" t="s">
        <v>616</v>
      </c>
    </row>
    <row r="1865" spans="1:15" x14ac:dyDescent="0.2">
      <c r="B1865">
        <v>201301</v>
      </c>
      <c r="C1865">
        <v>14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14</v>
      </c>
      <c r="L1865">
        <v>90</v>
      </c>
      <c r="M1865" t="s">
        <v>2371</v>
      </c>
      <c r="N1865" t="s">
        <v>617</v>
      </c>
      <c r="O1865" t="s">
        <v>616</v>
      </c>
    </row>
    <row r="1866" spans="1:15" x14ac:dyDescent="0.2">
      <c r="B1866">
        <v>201207</v>
      </c>
      <c r="C1866">
        <v>14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14</v>
      </c>
      <c r="L1866">
        <v>90</v>
      </c>
      <c r="M1866" t="s">
        <v>2371</v>
      </c>
      <c r="N1866" t="s">
        <v>617</v>
      </c>
      <c r="O1866" t="s">
        <v>616</v>
      </c>
    </row>
    <row r="1867" spans="1:15" x14ac:dyDescent="0.2">
      <c r="B1867">
        <v>201201</v>
      </c>
      <c r="C1867">
        <v>14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14</v>
      </c>
      <c r="L1867">
        <v>90</v>
      </c>
      <c r="M1867" t="s">
        <v>2371</v>
      </c>
      <c r="N1867" t="s">
        <v>617</v>
      </c>
      <c r="O1867" t="s">
        <v>616</v>
      </c>
    </row>
    <row r="1869" spans="1:15" x14ac:dyDescent="0.2">
      <c r="A1869" t="s">
        <v>618</v>
      </c>
      <c r="B1869">
        <v>201401</v>
      </c>
      <c r="C1869">
        <v>0</v>
      </c>
      <c r="D1869">
        <v>0</v>
      </c>
      <c r="E1869">
        <v>8</v>
      </c>
      <c r="F1869">
        <v>8</v>
      </c>
      <c r="G1869">
        <v>0</v>
      </c>
      <c r="H1869">
        <v>0</v>
      </c>
      <c r="I1869">
        <v>0</v>
      </c>
      <c r="J1869">
        <v>0</v>
      </c>
      <c r="K1869">
        <v>8</v>
      </c>
      <c r="L1869">
        <v>90</v>
      </c>
      <c r="M1869" t="s">
        <v>2371</v>
      </c>
      <c r="N1869" t="s">
        <v>619</v>
      </c>
      <c r="O1869" t="s">
        <v>618</v>
      </c>
    </row>
    <row r="1870" spans="1:15" x14ac:dyDescent="0.2">
      <c r="B1870">
        <v>201307</v>
      </c>
      <c r="C1870">
        <v>0</v>
      </c>
      <c r="D1870">
        <v>0</v>
      </c>
      <c r="E1870">
        <v>10</v>
      </c>
      <c r="F1870">
        <v>10</v>
      </c>
      <c r="G1870">
        <v>0</v>
      </c>
      <c r="H1870">
        <v>0</v>
      </c>
      <c r="I1870">
        <v>0</v>
      </c>
      <c r="J1870">
        <v>0</v>
      </c>
      <c r="K1870">
        <v>10</v>
      </c>
      <c r="L1870">
        <v>90</v>
      </c>
      <c r="M1870" t="s">
        <v>2371</v>
      </c>
      <c r="N1870" t="s">
        <v>619</v>
      </c>
      <c r="O1870" t="s">
        <v>618</v>
      </c>
    </row>
    <row r="1871" spans="1:15" x14ac:dyDescent="0.2">
      <c r="B1871">
        <v>201301</v>
      </c>
      <c r="C1871">
        <v>0</v>
      </c>
      <c r="D1871">
        <v>0</v>
      </c>
      <c r="E1871">
        <v>10</v>
      </c>
      <c r="F1871">
        <v>10</v>
      </c>
      <c r="G1871">
        <v>0</v>
      </c>
      <c r="H1871">
        <v>0</v>
      </c>
      <c r="I1871">
        <v>0</v>
      </c>
      <c r="J1871">
        <v>0</v>
      </c>
      <c r="K1871">
        <v>10</v>
      </c>
      <c r="L1871">
        <v>90</v>
      </c>
      <c r="M1871" t="s">
        <v>2371</v>
      </c>
      <c r="N1871" t="s">
        <v>619</v>
      </c>
      <c r="O1871" t="s">
        <v>618</v>
      </c>
    </row>
    <row r="1872" spans="1:15" x14ac:dyDescent="0.2">
      <c r="B1872">
        <v>201207</v>
      </c>
      <c r="C1872">
        <v>0</v>
      </c>
      <c r="D1872">
        <v>0</v>
      </c>
      <c r="E1872">
        <v>12</v>
      </c>
      <c r="F1872">
        <v>12</v>
      </c>
      <c r="G1872">
        <v>0</v>
      </c>
      <c r="H1872">
        <v>0</v>
      </c>
      <c r="I1872">
        <v>0</v>
      </c>
      <c r="J1872">
        <v>0</v>
      </c>
      <c r="K1872">
        <v>12</v>
      </c>
      <c r="L1872">
        <v>90</v>
      </c>
      <c r="M1872" t="s">
        <v>2371</v>
      </c>
      <c r="N1872" t="s">
        <v>619</v>
      </c>
      <c r="O1872" t="s">
        <v>618</v>
      </c>
    </row>
    <row r="1873" spans="1:15" x14ac:dyDescent="0.2">
      <c r="B1873">
        <v>201201</v>
      </c>
      <c r="C1873">
        <v>0</v>
      </c>
      <c r="D1873">
        <v>0</v>
      </c>
      <c r="E1873">
        <v>8</v>
      </c>
      <c r="F1873">
        <v>8</v>
      </c>
      <c r="G1873">
        <v>0</v>
      </c>
      <c r="H1873">
        <v>0</v>
      </c>
      <c r="I1873">
        <v>0</v>
      </c>
      <c r="J1873">
        <v>0</v>
      </c>
      <c r="K1873">
        <v>8</v>
      </c>
      <c r="L1873">
        <v>90</v>
      </c>
      <c r="M1873" t="s">
        <v>2371</v>
      </c>
      <c r="N1873" t="s">
        <v>619</v>
      </c>
      <c r="O1873" t="s">
        <v>618</v>
      </c>
    </row>
    <row r="1875" spans="1:15" x14ac:dyDescent="0.2">
      <c r="A1875" t="s">
        <v>620</v>
      </c>
      <c r="B1875">
        <v>201401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90</v>
      </c>
      <c r="M1875" t="s">
        <v>2371</v>
      </c>
      <c r="N1875" t="s">
        <v>621</v>
      </c>
      <c r="O1875" t="s">
        <v>620</v>
      </c>
    </row>
    <row r="1876" spans="1:15" x14ac:dyDescent="0.2">
      <c r="B1876">
        <v>201307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90</v>
      </c>
      <c r="M1876" t="s">
        <v>2371</v>
      </c>
      <c r="N1876" t="s">
        <v>621</v>
      </c>
      <c r="O1876" t="s">
        <v>620</v>
      </c>
    </row>
    <row r="1877" spans="1:15" x14ac:dyDescent="0.2">
      <c r="B1877">
        <v>201301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90</v>
      </c>
      <c r="M1877" t="s">
        <v>2371</v>
      </c>
      <c r="N1877" t="s">
        <v>621</v>
      </c>
      <c r="O1877" t="s">
        <v>620</v>
      </c>
    </row>
    <row r="1878" spans="1:15" x14ac:dyDescent="0.2">
      <c r="B1878">
        <v>201207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90</v>
      </c>
      <c r="M1878" t="s">
        <v>2371</v>
      </c>
      <c r="N1878" t="s">
        <v>621</v>
      </c>
      <c r="O1878" t="s">
        <v>620</v>
      </c>
    </row>
    <row r="1879" spans="1:15" x14ac:dyDescent="0.2">
      <c r="B1879">
        <v>201201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90</v>
      </c>
      <c r="M1879" t="s">
        <v>2371</v>
      </c>
      <c r="N1879" t="s">
        <v>621</v>
      </c>
      <c r="O1879" t="s">
        <v>620</v>
      </c>
    </row>
    <row r="1881" spans="1:15" x14ac:dyDescent="0.2">
      <c r="A1881" t="s">
        <v>622</v>
      </c>
      <c r="B1881">
        <v>201401</v>
      </c>
      <c r="C1881">
        <v>152</v>
      </c>
      <c r="D1881">
        <v>9</v>
      </c>
      <c r="E1881">
        <v>197</v>
      </c>
      <c r="F1881">
        <v>206</v>
      </c>
      <c r="G1881">
        <v>16</v>
      </c>
      <c r="H1881">
        <v>9</v>
      </c>
      <c r="I1881">
        <v>13</v>
      </c>
      <c r="J1881">
        <v>6</v>
      </c>
      <c r="K1881">
        <v>396</v>
      </c>
      <c r="L1881">
        <v>90</v>
      </c>
      <c r="M1881" t="s">
        <v>2371</v>
      </c>
      <c r="N1881" t="s">
        <v>623</v>
      </c>
      <c r="O1881" t="s">
        <v>622</v>
      </c>
    </row>
    <row r="1882" spans="1:15" x14ac:dyDescent="0.2">
      <c r="B1882">
        <v>201307</v>
      </c>
      <c r="C1882">
        <v>163</v>
      </c>
      <c r="D1882">
        <v>9</v>
      </c>
      <c r="E1882">
        <v>186</v>
      </c>
      <c r="F1882">
        <v>195</v>
      </c>
      <c r="G1882">
        <v>16</v>
      </c>
      <c r="H1882">
        <v>7</v>
      </c>
      <c r="I1882">
        <v>17</v>
      </c>
      <c r="J1882">
        <v>6</v>
      </c>
      <c r="K1882">
        <v>398</v>
      </c>
      <c r="L1882">
        <v>90</v>
      </c>
      <c r="M1882" t="s">
        <v>2371</v>
      </c>
      <c r="N1882" t="s">
        <v>623</v>
      </c>
      <c r="O1882" t="s">
        <v>622</v>
      </c>
    </row>
    <row r="1883" spans="1:15" x14ac:dyDescent="0.2">
      <c r="B1883">
        <v>201301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90</v>
      </c>
      <c r="M1883" t="s">
        <v>2371</v>
      </c>
      <c r="N1883" t="s">
        <v>623</v>
      </c>
      <c r="O1883" t="s">
        <v>622</v>
      </c>
    </row>
    <row r="1884" spans="1:15" x14ac:dyDescent="0.2">
      <c r="B1884">
        <v>201207</v>
      </c>
      <c r="C1884">
        <v>131</v>
      </c>
      <c r="D1884">
        <v>11</v>
      </c>
      <c r="E1884">
        <v>160</v>
      </c>
      <c r="F1884">
        <v>171</v>
      </c>
      <c r="G1884">
        <v>14</v>
      </c>
      <c r="H1884">
        <v>14</v>
      </c>
      <c r="I1884">
        <v>24</v>
      </c>
      <c r="J1884">
        <v>2</v>
      </c>
      <c r="K1884">
        <v>354</v>
      </c>
      <c r="L1884">
        <v>90</v>
      </c>
      <c r="M1884" t="s">
        <v>2371</v>
      </c>
      <c r="N1884" t="s">
        <v>623</v>
      </c>
      <c r="O1884" t="s">
        <v>622</v>
      </c>
    </row>
    <row r="1885" spans="1:15" x14ac:dyDescent="0.2">
      <c r="B1885">
        <v>201201</v>
      </c>
      <c r="C1885">
        <v>149</v>
      </c>
      <c r="D1885">
        <v>12</v>
      </c>
      <c r="E1885">
        <v>155</v>
      </c>
      <c r="F1885">
        <v>167</v>
      </c>
      <c r="G1885">
        <v>29</v>
      </c>
      <c r="H1885">
        <v>7</v>
      </c>
      <c r="I1885">
        <v>7</v>
      </c>
      <c r="J1885">
        <v>0</v>
      </c>
      <c r="K1885">
        <v>359</v>
      </c>
      <c r="L1885">
        <v>90</v>
      </c>
      <c r="M1885" t="s">
        <v>2371</v>
      </c>
      <c r="N1885" t="s">
        <v>623</v>
      </c>
      <c r="O1885" t="s">
        <v>622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988"/>
  <sheetViews>
    <sheetView tabSelected="1" topLeftCell="C1" zoomScaleNormal="100" workbookViewId="0">
      <pane ySplit="6" topLeftCell="A7" activePane="bottomLeft" state="frozen"/>
      <selection activeCell="C1" sqref="C1"/>
      <selection pane="bottomLeft" activeCell="D21" sqref="D21"/>
    </sheetView>
  </sheetViews>
  <sheetFormatPr defaultRowHeight="12.75" x14ac:dyDescent="0.2"/>
  <cols>
    <col min="2" max="2" width="28.5703125" customWidth="1"/>
    <col min="3" max="3" width="29.28515625" customWidth="1"/>
    <col min="4" max="4" width="11" customWidth="1"/>
    <col min="5" max="5" width="14" customWidth="1"/>
    <col min="6" max="8" width="11.7109375" customWidth="1"/>
    <col min="9" max="9" width="1.7109375" customWidth="1"/>
    <col min="10" max="11" width="11.7109375" customWidth="1"/>
    <col min="12" max="12" width="1.7109375" customWidth="1"/>
    <col min="13" max="14" width="11.7109375" customWidth="1"/>
    <col min="15" max="15" width="11.7109375" style="39" customWidth="1"/>
    <col min="16" max="16" width="13.7109375" customWidth="1"/>
    <col min="17" max="19" width="9.140625" style="38"/>
  </cols>
  <sheetData>
    <row r="1" spans="1:16" ht="18" x14ac:dyDescent="0.25">
      <c r="C1" s="69" t="s">
        <v>671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3" spans="1:16" x14ac:dyDescent="0.2">
      <c r="C3" s="1"/>
      <c r="D3" s="1"/>
      <c r="E3" s="71" t="s">
        <v>624</v>
      </c>
      <c r="F3" s="71"/>
      <c r="G3" s="71"/>
      <c r="H3" s="71"/>
      <c r="I3" s="2"/>
      <c r="J3" s="72" t="s">
        <v>625</v>
      </c>
      <c r="K3" s="73"/>
      <c r="L3" s="73"/>
      <c r="M3" s="73"/>
      <c r="N3" s="73"/>
      <c r="O3" s="73"/>
    </row>
    <row r="4" spans="1:16" x14ac:dyDescent="0.2">
      <c r="C4" s="4"/>
      <c r="D4" s="4"/>
      <c r="E4" s="5"/>
      <c r="F4" s="6"/>
      <c r="G4" s="6" t="s">
        <v>626</v>
      </c>
      <c r="H4" s="6"/>
      <c r="I4" s="20"/>
      <c r="J4" s="3"/>
      <c r="K4" s="3"/>
      <c r="L4" s="7"/>
      <c r="M4" s="7"/>
      <c r="N4" s="7"/>
      <c r="O4" s="63"/>
    </row>
    <row r="5" spans="1:16" ht="41.25" customHeight="1" x14ac:dyDescent="0.2">
      <c r="C5" s="4" t="s">
        <v>627</v>
      </c>
      <c r="D5" s="4"/>
      <c r="E5" s="4" t="s">
        <v>628</v>
      </c>
      <c r="F5" s="8" t="s">
        <v>629</v>
      </c>
      <c r="G5" s="8" t="s">
        <v>630</v>
      </c>
      <c r="H5" s="8" t="s">
        <v>631</v>
      </c>
      <c r="I5" s="8"/>
      <c r="J5" s="74" t="s">
        <v>641</v>
      </c>
      <c r="K5" s="74"/>
      <c r="L5" s="9"/>
      <c r="M5" s="74" t="s">
        <v>642</v>
      </c>
      <c r="N5" s="74"/>
      <c r="O5" s="5" t="s">
        <v>632</v>
      </c>
      <c r="P5" s="68" t="s">
        <v>633</v>
      </c>
    </row>
    <row r="6" spans="1:16" ht="17.25" x14ac:dyDescent="0.25">
      <c r="C6" s="11" t="s">
        <v>634</v>
      </c>
      <c r="D6" s="12" t="s">
        <v>635</v>
      </c>
      <c r="E6" s="13" t="s">
        <v>675</v>
      </c>
      <c r="F6" s="13"/>
      <c r="G6" s="13"/>
      <c r="H6" s="13"/>
      <c r="I6" s="14"/>
      <c r="J6" s="14" t="s">
        <v>636</v>
      </c>
      <c r="K6" s="14" t="s">
        <v>637</v>
      </c>
      <c r="L6" s="14"/>
      <c r="M6" s="14" t="s">
        <v>636</v>
      </c>
      <c r="N6" s="14" t="s">
        <v>637</v>
      </c>
      <c r="O6" s="15" t="s">
        <v>638</v>
      </c>
      <c r="P6" s="68"/>
    </row>
    <row r="7" spans="1:16" x14ac:dyDescent="0.2"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0"/>
    </row>
    <row r="8" spans="1:16" x14ac:dyDescent="0.2">
      <c r="A8">
        <v>0.5</v>
      </c>
      <c r="B8" t="s">
        <v>0</v>
      </c>
      <c r="C8" s="17" t="s">
        <v>0</v>
      </c>
      <c r="D8" s="19">
        <v>201401</v>
      </c>
      <c r="E8" s="18">
        <v>6854</v>
      </c>
      <c r="F8" s="18">
        <v>1018</v>
      </c>
      <c r="G8" s="18">
        <v>8998</v>
      </c>
      <c r="H8" s="18">
        <v>10016</v>
      </c>
      <c r="I8" s="18"/>
      <c r="J8" s="18">
        <v>892</v>
      </c>
      <c r="K8" s="18">
        <v>764</v>
      </c>
      <c r="L8" s="18"/>
      <c r="M8" s="18">
        <v>403</v>
      </c>
      <c r="N8" s="18">
        <v>574</v>
      </c>
      <c r="O8" s="18">
        <v>19503</v>
      </c>
      <c r="P8" s="16"/>
    </row>
    <row r="9" spans="1:16" ht="14.25" x14ac:dyDescent="0.2">
      <c r="A9">
        <v>1</v>
      </c>
      <c r="C9" s="17"/>
      <c r="D9" s="19" t="s">
        <v>682</v>
      </c>
      <c r="E9" s="18">
        <v>6545</v>
      </c>
      <c r="F9" s="18">
        <v>1116</v>
      </c>
      <c r="G9" s="18">
        <v>8697</v>
      </c>
      <c r="H9" s="18">
        <v>9813</v>
      </c>
      <c r="I9" s="18"/>
      <c r="J9" s="18">
        <v>1030</v>
      </c>
      <c r="K9" s="18">
        <v>1027</v>
      </c>
      <c r="L9" s="18"/>
      <c r="M9" s="18">
        <v>1466</v>
      </c>
      <c r="N9" s="18">
        <v>1030</v>
      </c>
      <c r="O9" s="18">
        <v>20911</v>
      </c>
      <c r="P9" s="16"/>
    </row>
    <row r="10" spans="1:16" ht="14.25" x14ac:dyDescent="0.2">
      <c r="A10">
        <v>2</v>
      </c>
      <c r="C10" s="17"/>
      <c r="D10" s="19" t="s">
        <v>2377</v>
      </c>
      <c r="E10" s="18">
        <v>6871</v>
      </c>
      <c r="F10" s="18">
        <v>1051</v>
      </c>
      <c r="G10" s="18">
        <v>8596</v>
      </c>
      <c r="H10" s="18">
        <v>9647</v>
      </c>
      <c r="I10" s="18"/>
      <c r="J10" s="18">
        <v>927</v>
      </c>
      <c r="K10" s="18">
        <v>913</v>
      </c>
      <c r="L10" s="18"/>
      <c r="M10" s="18">
        <v>459</v>
      </c>
      <c r="N10" s="18">
        <v>542</v>
      </c>
      <c r="O10" s="18">
        <v>19359</v>
      </c>
      <c r="P10" s="16"/>
    </row>
    <row r="11" spans="1:16" ht="14.25" x14ac:dyDescent="0.2">
      <c r="A11">
        <v>3</v>
      </c>
      <c r="C11" s="17"/>
      <c r="D11" s="19" t="s">
        <v>680</v>
      </c>
      <c r="E11" s="18">
        <v>6829</v>
      </c>
      <c r="F11" s="18">
        <v>1210</v>
      </c>
      <c r="G11" s="18">
        <v>8064</v>
      </c>
      <c r="H11" s="18">
        <v>9274</v>
      </c>
      <c r="I11" s="18"/>
      <c r="J11" s="18">
        <v>859</v>
      </c>
      <c r="K11" s="18">
        <v>933</v>
      </c>
      <c r="L11" s="18"/>
      <c r="M11" s="18">
        <v>516</v>
      </c>
      <c r="N11" s="18">
        <v>850</v>
      </c>
      <c r="O11" s="18">
        <v>19261</v>
      </c>
      <c r="P11" s="16"/>
    </row>
    <row r="12" spans="1:16" x14ac:dyDescent="0.2">
      <c r="A12">
        <v>4</v>
      </c>
      <c r="C12" s="17"/>
      <c r="D12" s="19">
        <v>201201</v>
      </c>
      <c r="E12" s="18">
        <v>6800</v>
      </c>
      <c r="F12" s="18">
        <v>1111</v>
      </c>
      <c r="G12" s="18">
        <v>7985</v>
      </c>
      <c r="H12" s="18">
        <v>9096</v>
      </c>
      <c r="I12" s="18"/>
      <c r="J12" s="18">
        <v>977</v>
      </c>
      <c r="K12" s="18">
        <v>912</v>
      </c>
      <c r="L12" s="18"/>
      <c r="M12" s="18">
        <v>480</v>
      </c>
      <c r="N12" s="18">
        <v>481</v>
      </c>
      <c r="O12" s="18">
        <v>18746</v>
      </c>
      <c r="P12" s="16"/>
    </row>
    <row r="13" spans="1:16" x14ac:dyDescent="0.2">
      <c r="A13">
        <v>6</v>
      </c>
      <c r="C13" s="17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x14ac:dyDescent="0.2">
      <c r="A14">
        <v>7</v>
      </c>
      <c r="C14" s="17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6" x14ac:dyDescent="0.2">
      <c r="A15">
        <v>7.5</v>
      </c>
      <c r="B15" t="s">
        <v>1</v>
      </c>
      <c r="C15" s="17" t="s">
        <v>1</v>
      </c>
      <c r="D15" s="19">
        <v>201401</v>
      </c>
      <c r="E15">
        <v>66</v>
      </c>
      <c r="F15">
        <v>0</v>
      </c>
      <c r="G15">
        <v>0</v>
      </c>
      <c r="H15">
        <v>0</v>
      </c>
      <c r="J15">
        <v>0</v>
      </c>
      <c r="K15">
        <v>0</v>
      </c>
      <c r="M15">
        <v>0</v>
      </c>
      <c r="N15">
        <v>7</v>
      </c>
      <c r="O15" s="39">
        <v>73</v>
      </c>
      <c r="P15" s="10" t="s">
        <v>2</v>
      </c>
    </row>
    <row r="16" spans="1:16" x14ac:dyDescent="0.2">
      <c r="A16">
        <v>8</v>
      </c>
      <c r="C16" s="17"/>
      <c r="D16" s="19">
        <v>201307</v>
      </c>
      <c r="E16">
        <v>83</v>
      </c>
      <c r="F16">
        <v>0</v>
      </c>
      <c r="G16">
        <v>0</v>
      </c>
      <c r="H16">
        <v>0</v>
      </c>
      <c r="J16">
        <v>1</v>
      </c>
      <c r="K16">
        <v>0</v>
      </c>
      <c r="M16">
        <v>39</v>
      </c>
      <c r="N16">
        <v>0</v>
      </c>
      <c r="O16" s="39">
        <v>123</v>
      </c>
      <c r="P16" s="49" t="s">
        <v>2</v>
      </c>
    </row>
    <row r="17" spans="1:16" ht="14.25" x14ac:dyDescent="0.2">
      <c r="A17">
        <v>9</v>
      </c>
      <c r="C17" s="17"/>
      <c r="D17" s="19" t="s">
        <v>2377</v>
      </c>
      <c r="E17">
        <v>154</v>
      </c>
      <c r="F17">
        <v>0</v>
      </c>
      <c r="G17">
        <v>0</v>
      </c>
      <c r="H17">
        <v>0</v>
      </c>
      <c r="J17">
        <v>1</v>
      </c>
      <c r="K17">
        <v>0</v>
      </c>
      <c r="M17">
        <v>2</v>
      </c>
      <c r="N17">
        <v>0</v>
      </c>
      <c r="O17" s="39">
        <v>157</v>
      </c>
      <c r="P17" s="10" t="s">
        <v>2</v>
      </c>
    </row>
    <row r="18" spans="1:16" x14ac:dyDescent="0.2">
      <c r="A18">
        <v>10</v>
      </c>
      <c r="C18" s="17"/>
      <c r="D18" s="19">
        <v>201207</v>
      </c>
      <c r="E18">
        <v>127</v>
      </c>
      <c r="F18">
        <v>0</v>
      </c>
      <c r="G18">
        <v>0</v>
      </c>
      <c r="H18">
        <v>0</v>
      </c>
      <c r="J18">
        <v>1</v>
      </c>
      <c r="K18">
        <v>0</v>
      </c>
      <c r="M18">
        <v>27</v>
      </c>
      <c r="N18">
        <v>0</v>
      </c>
      <c r="O18" s="39">
        <v>155</v>
      </c>
      <c r="P18" s="10" t="s">
        <v>2</v>
      </c>
    </row>
    <row r="19" spans="1:16" x14ac:dyDescent="0.2">
      <c r="A19">
        <v>11</v>
      </c>
      <c r="C19" s="17"/>
      <c r="D19" s="19">
        <v>201201</v>
      </c>
      <c r="E19">
        <v>134</v>
      </c>
      <c r="F19">
        <v>0</v>
      </c>
      <c r="G19">
        <v>0</v>
      </c>
      <c r="H19">
        <v>0</v>
      </c>
      <c r="J19">
        <v>2</v>
      </c>
      <c r="K19">
        <v>0</v>
      </c>
      <c r="M19">
        <v>0</v>
      </c>
      <c r="N19">
        <v>16</v>
      </c>
      <c r="O19" s="39">
        <v>152</v>
      </c>
      <c r="P19" s="10" t="s">
        <v>2</v>
      </c>
    </row>
    <row r="20" spans="1:16" x14ac:dyDescent="0.2">
      <c r="A20">
        <v>13</v>
      </c>
      <c r="C20" s="17"/>
      <c r="D20" s="1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64"/>
      <c r="P20" s="10"/>
    </row>
    <row r="21" spans="1:16" ht="14.25" x14ac:dyDescent="0.2">
      <c r="A21">
        <v>19</v>
      </c>
      <c r="B21" t="s">
        <v>3</v>
      </c>
      <c r="C21" s="17" t="s">
        <v>3</v>
      </c>
      <c r="D21" s="19" t="s">
        <v>2376</v>
      </c>
      <c r="E21">
        <v>0</v>
      </c>
      <c r="F21">
        <v>4</v>
      </c>
      <c r="G21">
        <v>120</v>
      </c>
      <c r="H21">
        <v>124</v>
      </c>
      <c r="J21">
        <v>0</v>
      </c>
      <c r="K21">
        <v>5</v>
      </c>
      <c r="M21">
        <v>0</v>
      </c>
      <c r="N21">
        <v>0</v>
      </c>
      <c r="O21">
        <v>129</v>
      </c>
      <c r="P21" s="10" t="s">
        <v>4</v>
      </c>
    </row>
    <row r="22" spans="1:16" x14ac:dyDescent="0.2">
      <c r="A22">
        <v>14</v>
      </c>
      <c r="C22" s="17"/>
      <c r="D22" s="19">
        <v>201307</v>
      </c>
      <c r="E22">
        <v>0</v>
      </c>
      <c r="F22">
        <v>0</v>
      </c>
      <c r="G22">
        <v>110</v>
      </c>
      <c r="H22">
        <v>110</v>
      </c>
      <c r="J22">
        <v>1</v>
      </c>
      <c r="K22">
        <v>1</v>
      </c>
      <c r="M22">
        <v>0</v>
      </c>
      <c r="N22">
        <v>0</v>
      </c>
      <c r="O22" s="39">
        <v>112</v>
      </c>
      <c r="P22" s="10" t="s">
        <v>4</v>
      </c>
    </row>
    <row r="23" spans="1:16" ht="14.25" x14ac:dyDescent="0.2">
      <c r="A23">
        <v>15</v>
      </c>
      <c r="C23" s="17"/>
      <c r="D23" s="19" t="s">
        <v>2377</v>
      </c>
      <c r="E23">
        <v>0</v>
      </c>
      <c r="F23">
        <v>4</v>
      </c>
      <c r="G23">
        <v>120</v>
      </c>
      <c r="H23">
        <v>124</v>
      </c>
      <c r="J23">
        <v>0</v>
      </c>
      <c r="K23">
        <v>5</v>
      </c>
      <c r="M23">
        <v>0</v>
      </c>
      <c r="N23">
        <v>0</v>
      </c>
      <c r="O23" s="39">
        <v>129</v>
      </c>
      <c r="P23" s="10" t="s">
        <v>4</v>
      </c>
    </row>
    <row r="24" spans="1:16" x14ac:dyDescent="0.2">
      <c r="A24">
        <v>16</v>
      </c>
      <c r="C24" s="17"/>
      <c r="D24" s="19">
        <v>201207</v>
      </c>
      <c r="E24">
        <v>0</v>
      </c>
      <c r="F24">
        <v>0</v>
      </c>
      <c r="G24">
        <v>99</v>
      </c>
      <c r="H24">
        <v>99</v>
      </c>
      <c r="J24">
        <v>1</v>
      </c>
      <c r="K24">
        <v>3</v>
      </c>
      <c r="M24">
        <v>0</v>
      </c>
      <c r="N24">
        <v>0</v>
      </c>
      <c r="O24" s="39">
        <v>103</v>
      </c>
      <c r="P24" s="10" t="s">
        <v>4</v>
      </c>
    </row>
    <row r="25" spans="1:16" x14ac:dyDescent="0.2">
      <c r="A25">
        <v>17</v>
      </c>
      <c r="C25" s="17"/>
      <c r="D25" s="19">
        <v>201201</v>
      </c>
      <c r="E25">
        <v>0</v>
      </c>
      <c r="F25">
        <v>4</v>
      </c>
      <c r="G25">
        <v>146</v>
      </c>
      <c r="H25">
        <v>150</v>
      </c>
      <c r="J25">
        <v>1</v>
      </c>
      <c r="K25">
        <v>4</v>
      </c>
      <c r="M25">
        <v>0</v>
      </c>
      <c r="N25">
        <v>0</v>
      </c>
      <c r="O25" s="39">
        <v>155</v>
      </c>
      <c r="P25" s="10" t="s">
        <v>4</v>
      </c>
    </row>
    <row r="26" spans="1:16" x14ac:dyDescent="0.2">
      <c r="A26">
        <v>19</v>
      </c>
      <c r="C26" s="17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P26" s="10"/>
    </row>
    <row r="27" spans="1:16" x14ac:dyDescent="0.2">
      <c r="A27">
        <v>25</v>
      </c>
      <c r="B27" t="s">
        <v>5</v>
      </c>
      <c r="C27" s="17" t="s">
        <v>5</v>
      </c>
      <c r="D27" s="19">
        <v>201401</v>
      </c>
      <c r="E27">
        <v>34</v>
      </c>
      <c r="F27">
        <v>0</v>
      </c>
      <c r="G27">
        <v>0</v>
      </c>
      <c r="H27">
        <v>0</v>
      </c>
      <c r="J27">
        <v>0</v>
      </c>
      <c r="K27">
        <v>0</v>
      </c>
      <c r="M27">
        <v>0</v>
      </c>
      <c r="N27">
        <v>0</v>
      </c>
      <c r="O27" s="39">
        <v>34</v>
      </c>
      <c r="P27" s="10" t="s">
        <v>679</v>
      </c>
    </row>
    <row r="28" spans="1:16" x14ac:dyDescent="0.2">
      <c r="A28">
        <v>20</v>
      </c>
      <c r="C28" s="17"/>
      <c r="D28" s="19">
        <v>201307</v>
      </c>
      <c r="E28">
        <v>40</v>
      </c>
      <c r="F28">
        <v>0</v>
      </c>
      <c r="G28">
        <v>0</v>
      </c>
      <c r="H28">
        <v>0</v>
      </c>
      <c r="J28">
        <v>0</v>
      </c>
      <c r="K28">
        <v>0</v>
      </c>
      <c r="M28">
        <v>0</v>
      </c>
      <c r="N28">
        <v>0</v>
      </c>
      <c r="O28" s="39">
        <v>40</v>
      </c>
      <c r="P28" s="49" t="s">
        <v>679</v>
      </c>
    </row>
    <row r="29" spans="1:16" x14ac:dyDescent="0.2">
      <c r="A29">
        <v>21</v>
      </c>
      <c r="C29" s="17"/>
      <c r="D29" s="19">
        <v>201301</v>
      </c>
      <c r="E29">
        <v>20</v>
      </c>
      <c r="F29">
        <v>0</v>
      </c>
      <c r="G29">
        <v>0</v>
      </c>
      <c r="H29">
        <v>0</v>
      </c>
      <c r="J29">
        <v>0</v>
      </c>
      <c r="K29">
        <v>0</v>
      </c>
      <c r="M29">
        <v>0</v>
      </c>
      <c r="N29">
        <v>0</v>
      </c>
      <c r="O29" s="39">
        <v>20</v>
      </c>
      <c r="P29" s="10" t="s">
        <v>679</v>
      </c>
    </row>
    <row r="30" spans="1:16" x14ac:dyDescent="0.2">
      <c r="A30">
        <v>22</v>
      </c>
      <c r="C30" s="17"/>
      <c r="D30" s="19">
        <v>201207</v>
      </c>
      <c r="E30">
        <v>34</v>
      </c>
      <c r="F30">
        <v>0</v>
      </c>
      <c r="G30">
        <v>0</v>
      </c>
      <c r="H30">
        <v>0</v>
      </c>
      <c r="J30">
        <v>0</v>
      </c>
      <c r="K30">
        <v>0</v>
      </c>
      <c r="M30">
        <v>0</v>
      </c>
      <c r="N30">
        <v>0</v>
      </c>
      <c r="O30" s="39">
        <v>34</v>
      </c>
      <c r="P30" s="10" t="s">
        <v>679</v>
      </c>
    </row>
    <row r="31" spans="1:16" x14ac:dyDescent="0.2">
      <c r="A31">
        <v>23</v>
      </c>
      <c r="C31" s="17"/>
      <c r="D31" s="19">
        <v>201201</v>
      </c>
      <c r="E31">
        <v>34</v>
      </c>
      <c r="F31">
        <v>0</v>
      </c>
      <c r="G31">
        <v>0</v>
      </c>
      <c r="H31">
        <v>0</v>
      </c>
      <c r="J31">
        <v>0</v>
      </c>
      <c r="K31">
        <v>0</v>
      </c>
      <c r="M31">
        <v>0</v>
      </c>
      <c r="N31">
        <v>0</v>
      </c>
      <c r="O31" s="39">
        <v>34</v>
      </c>
      <c r="P31" s="10" t="s">
        <v>679</v>
      </c>
    </row>
    <row r="32" spans="1:16" x14ac:dyDescent="0.2">
      <c r="A32">
        <v>25</v>
      </c>
      <c r="C32" s="17"/>
      <c r="D32" s="19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0"/>
    </row>
    <row r="33" spans="1:16" x14ac:dyDescent="0.2">
      <c r="A33">
        <v>31</v>
      </c>
      <c r="B33" t="s">
        <v>6</v>
      </c>
      <c r="C33" s="17" t="s">
        <v>6</v>
      </c>
      <c r="D33" s="19">
        <v>201401</v>
      </c>
      <c r="E33">
        <v>0</v>
      </c>
      <c r="F33">
        <v>0</v>
      </c>
      <c r="G33">
        <v>0</v>
      </c>
      <c r="H33">
        <v>0</v>
      </c>
      <c r="J33">
        <v>0</v>
      </c>
      <c r="K33">
        <v>0</v>
      </c>
      <c r="M33">
        <v>0</v>
      </c>
      <c r="N33">
        <v>0</v>
      </c>
      <c r="O33" s="39">
        <v>0</v>
      </c>
      <c r="P33" s="10" t="s">
        <v>7</v>
      </c>
    </row>
    <row r="34" spans="1:16" x14ac:dyDescent="0.2">
      <c r="A34">
        <v>26</v>
      </c>
      <c r="C34" s="17"/>
      <c r="D34" s="19">
        <v>201307</v>
      </c>
      <c r="E34">
        <v>0</v>
      </c>
      <c r="F34">
        <v>0</v>
      </c>
      <c r="G34">
        <v>0</v>
      </c>
      <c r="H34">
        <v>0</v>
      </c>
      <c r="J34">
        <v>0</v>
      </c>
      <c r="K34">
        <v>0</v>
      </c>
      <c r="M34">
        <v>0</v>
      </c>
      <c r="N34">
        <v>0</v>
      </c>
      <c r="O34" s="39">
        <v>0</v>
      </c>
      <c r="P34" s="10" t="s">
        <v>7</v>
      </c>
    </row>
    <row r="35" spans="1:16" x14ac:dyDescent="0.2">
      <c r="A35">
        <v>27</v>
      </c>
      <c r="C35" s="17"/>
      <c r="D35" s="19">
        <v>201301</v>
      </c>
      <c r="E35">
        <v>0</v>
      </c>
      <c r="F35">
        <v>0</v>
      </c>
      <c r="G35">
        <v>0</v>
      </c>
      <c r="H35">
        <v>0</v>
      </c>
      <c r="J35">
        <v>0</v>
      </c>
      <c r="K35">
        <v>0</v>
      </c>
      <c r="M35">
        <v>0</v>
      </c>
      <c r="N35">
        <v>0</v>
      </c>
      <c r="O35" s="39">
        <v>0</v>
      </c>
      <c r="P35" s="10" t="s">
        <v>7</v>
      </c>
    </row>
    <row r="36" spans="1:16" x14ac:dyDescent="0.2">
      <c r="A36">
        <v>28</v>
      </c>
      <c r="C36" s="17"/>
      <c r="D36" s="19">
        <v>201207</v>
      </c>
      <c r="E36">
        <v>0</v>
      </c>
      <c r="F36">
        <v>0</v>
      </c>
      <c r="G36">
        <v>0</v>
      </c>
      <c r="H36">
        <v>0</v>
      </c>
      <c r="J36">
        <v>0</v>
      </c>
      <c r="K36">
        <v>0</v>
      </c>
      <c r="M36">
        <v>0</v>
      </c>
      <c r="N36">
        <v>0</v>
      </c>
      <c r="O36" s="39">
        <v>0</v>
      </c>
      <c r="P36" s="10" t="s">
        <v>7</v>
      </c>
    </row>
    <row r="37" spans="1:16" x14ac:dyDescent="0.2">
      <c r="A37">
        <v>29</v>
      </c>
      <c r="C37" s="17"/>
      <c r="D37" s="19">
        <v>201201</v>
      </c>
      <c r="E37">
        <v>0</v>
      </c>
      <c r="F37">
        <v>0</v>
      </c>
      <c r="G37">
        <v>0</v>
      </c>
      <c r="H37">
        <v>0</v>
      </c>
      <c r="J37">
        <v>0</v>
      </c>
      <c r="K37">
        <v>0</v>
      </c>
      <c r="M37">
        <v>0</v>
      </c>
      <c r="N37">
        <v>0</v>
      </c>
      <c r="O37" s="39">
        <v>0</v>
      </c>
      <c r="P37" s="10" t="s">
        <v>7</v>
      </c>
    </row>
    <row r="38" spans="1:16" x14ac:dyDescent="0.2">
      <c r="A38">
        <v>31</v>
      </c>
      <c r="C38" s="17"/>
      <c r="D38" s="19"/>
      <c r="E38" s="16"/>
      <c r="F38" s="16"/>
      <c r="G38" s="16"/>
      <c r="H38" s="16"/>
      <c r="I38" s="16"/>
      <c r="J38" s="16"/>
      <c r="K38" s="16"/>
      <c r="L38" s="16"/>
      <c r="M38" s="16"/>
      <c r="N38" s="16"/>
      <c r="P38" s="10"/>
    </row>
    <row r="39" spans="1:16" x14ac:dyDescent="0.2">
      <c r="A39">
        <v>37</v>
      </c>
      <c r="B39" t="s">
        <v>8</v>
      </c>
      <c r="C39" s="17" t="s">
        <v>8</v>
      </c>
      <c r="D39" s="19">
        <v>201401</v>
      </c>
      <c r="E39">
        <v>38</v>
      </c>
      <c r="F39">
        <v>0</v>
      </c>
      <c r="G39">
        <v>0</v>
      </c>
      <c r="H39">
        <v>0</v>
      </c>
      <c r="J39">
        <v>0</v>
      </c>
      <c r="K39">
        <v>0</v>
      </c>
      <c r="M39">
        <v>0</v>
      </c>
      <c r="N39">
        <v>0</v>
      </c>
      <c r="O39" s="39">
        <v>38</v>
      </c>
      <c r="P39" s="10" t="s">
        <v>9</v>
      </c>
    </row>
    <row r="40" spans="1:16" x14ac:dyDescent="0.2">
      <c r="A40">
        <v>32</v>
      </c>
      <c r="C40" s="17"/>
      <c r="D40" s="19">
        <v>201307</v>
      </c>
      <c r="E40">
        <v>39</v>
      </c>
      <c r="F40">
        <v>0</v>
      </c>
      <c r="G40">
        <v>0</v>
      </c>
      <c r="H40">
        <v>0</v>
      </c>
      <c r="J40">
        <v>0</v>
      </c>
      <c r="K40">
        <v>0</v>
      </c>
      <c r="M40">
        <v>0</v>
      </c>
      <c r="N40">
        <v>0</v>
      </c>
      <c r="O40" s="39">
        <v>39</v>
      </c>
      <c r="P40" s="10" t="s">
        <v>9</v>
      </c>
    </row>
    <row r="41" spans="1:16" x14ac:dyDescent="0.2">
      <c r="A41">
        <v>33</v>
      </c>
      <c r="C41" s="17"/>
      <c r="D41" s="19">
        <v>201301</v>
      </c>
      <c r="E41">
        <v>37</v>
      </c>
      <c r="F41">
        <v>0</v>
      </c>
      <c r="G41">
        <v>0</v>
      </c>
      <c r="H41">
        <v>0</v>
      </c>
      <c r="J41">
        <v>0</v>
      </c>
      <c r="K41">
        <v>0</v>
      </c>
      <c r="M41">
        <v>0</v>
      </c>
      <c r="N41">
        <v>0</v>
      </c>
      <c r="O41" s="39">
        <v>37</v>
      </c>
      <c r="P41" s="10" t="s">
        <v>9</v>
      </c>
    </row>
    <row r="42" spans="1:16" x14ac:dyDescent="0.2">
      <c r="A42">
        <v>34</v>
      </c>
      <c r="C42" s="17"/>
      <c r="D42" s="19">
        <v>201207</v>
      </c>
      <c r="E42">
        <v>31</v>
      </c>
      <c r="F42">
        <v>0</v>
      </c>
      <c r="G42">
        <v>0</v>
      </c>
      <c r="H42">
        <v>0</v>
      </c>
      <c r="J42">
        <v>0</v>
      </c>
      <c r="K42">
        <v>0</v>
      </c>
      <c r="M42">
        <v>0</v>
      </c>
      <c r="N42">
        <v>0</v>
      </c>
      <c r="O42" s="39">
        <v>31</v>
      </c>
      <c r="P42" s="10" t="s">
        <v>9</v>
      </c>
    </row>
    <row r="43" spans="1:16" x14ac:dyDescent="0.2">
      <c r="A43">
        <v>35</v>
      </c>
      <c r="C43" s="17"/>
      <c r="D43" s="19">
        <v>201201</v>
      </c>
      <c r="E43">
        <v>36</v>
      </c>
      <c r="F43">
        <v>0</v>
      </c>
      <c r="G43">
        <v>0</v>
      </c>
      <c r="H43">
        <v>0</v>
      </c>
      <c r="J43">
        <v>0</v>
      </c>
      <c r="K43">
        <v>0</v>
      </c>
      <c r="M43">
        <v>0</v>
      </c>
      <c r="N43">
        <v>0</v>
      </c>
      <c r="O43" s="39">
        <v>36</v>
      </c>
      <c r="P43" s="10" t="s">
        <v>9</v>
      </c>
    </row>
    <row r="44" spans="1:16" x14ac:dyDescent="0.2">
      <c r="A44">
        <v>37</v>
      </c>
      <c r="C44" s="17"/>
      <c r="D44" s="19"/>
      <c r="E44" s="16"/>
      <c r="F44" s="16"/>
      <c r="G44" s="16"/>
      <c r="H44" s="16"/>
      <c r="I44" s="16"/>
      <c r="J44" s="16"/>
      <c r="K44" s="16"/>
      <c r="L44" s="16"/>
      <c r="M44" s="16"/>
      <c r="N44" s="16"/>
      <c r="P44" s="10"/>
    </row>
    <row r="45" spans="1:16" x14ac:dyDescent="0.2">
      <c r="A45">
        <v>43</v>
      </c>
      <c r="B45" t="s">
        <v>10</v>
      </c>
      <c r="C45" s="17" t="s">
        <v>10</v>
      </c>
      <c r="D45" s="19">
        <v>201401</v>
      </c>
      <c r="E45">
        <v>0</v>
      </c>
      <c r="F45">
        <v>0</v>
      </c>
      <c r="G45">
        <v>0</v>
      </c>
      <c r="H45">
        <v>0</v>
      </c>
      <c r="J45">
        <v>0</v>
      </c>
      <c r="K45">
        <v>0</v>
      </c>
      <c r="M45">
        <v>0</v>
      </c>
      <c r="N45">
        <v>0</v>
      </c>
      <c r="O45" s="39">
        <v>0</v>
      </c>
      <c r="P45" s="10" t="s">
        <v>11</v>
      </c>
    </row>
    <row r="46" spans="1:16" x14ac:dyDescent="0.2">
      <c r="A46">
        <v>38</v>
      </c>
      <c r="C46" s="17"/>
      <c r="D46" s="19">
        <v>201307</v>
      </c>
      <c r="E46">
        <v>0</v>
      </c>
      <c r="F46">
        <v>0</v>
      </c>
      <c r="G46">
        <v>0</v>
      </c>
      <c r="H46">
        <v>0</v>
      </c>
      <c r="J46">
        <v>0</v>
      </c>
      <c r="K46">
        <v>0</v>
      </c>
      <c r="M46">
        <v>0</v>
      </c>
      <c r="N46">
        <v>0</v>
      </c>
      <c r="O46" s="39">
        <v>0</v>
      </c>
      <c r="P46" s="10" t="s">
        <v>11</v>
      </c>
    </row>
    <row r="47" spans="1:16" x14ac:dyDescent="0.2">
      <c r="A47">
        <v>39</v>
      </c>
      <c r="C47" s="17"/>
      <c r="D47" s="19">
        <v>201301</v>
      </c>
      <c r="E47">
        <v>0</v>
      </c>
      <c r="F47">
        <v>0</v>
      </c>
      <c r="G47">
        <v>0</v>
      </c>
      <c r="H47">
        <v>0</v>
      </c>
      <c r="J47">
        <v>0</v>
      </c>
      <c r="K47">
        <v>0</v>
      </c>
      <c r="M47">
        <v>0</v>
      </c>
      <c r="N47">
        <v>0</v>
      </c>
      <c r="O47" s="39">
        <v>0</v>
      </c>
      <c r="P47" s="10" t="s">
        <v>11</v>
      </c>
    </row>
    <row r="48" spans="1:16" x14ac:dyDescent="0.2">
      <c r="A48">
        <v>40</v>
      </c>
      <c r="C48" s="17"/>
      <c r="D48" s="19">
        <v>201207</v>
      </c>
      <c r="E48">
        <v>0</v>
      </c>
      <c r="F48">
        <v>0</v>
      </c>
      <c r="G48">
        <v>0</v>
      </c>
      <c r="H48">
        <v>0</v>
      </c>
      <c r="J48">
        <v>0</v>
      </c>
      <c r="K48">
        <v>0</v>
      </c>
      <c r="M48">
        <v>0</v>
      </c>
      <c r="N48">
        <v>0</v>
      </c>
      <c r="O48" s="39">
        <v>0</v>
      </c>
      <c r="P48" s="10" t="s">
        <v>11</v>
      </c>
    </row>
    <row r="49" spans="1:16" x14ac:dyDescent="0.2">
      <c r="A49">
        <v>41</v>
      </c>
      <c r="C49" s="17"/>
      <c r="D49" s="19">
        <v>201201</v>
      </c>
      <c r="E49">
        <v>0</v>
      </c>
      <c r="F49">
        <v>0</v>
      </c>
      <c r="G49">
        <v>0</v>
      </c>
      <c r="H49">
        <v>0</v>
      </c>
      <c r="J49">
        <v>0</v>
      </c>
      <c r="K49">
        <v>0</v>
      </c>
      <c r="M49">
        <v>0</v>
      </c>
      <c r="N49">
        <v>0</v>
      </c>
      <c r="O49" s="39">
        <v>0</v>
      </c>
      <c r="P49" s="10" t="s">
        <v>11</v>
      </c>
    </row>
    <row r="50" spans="1:16" x14ac:dyDescent="0.2">
      <c r="A50">
        <v>43</v>
      </c>
      <c r="C50" s="17"/>
      <c r="D50" s="19"/>
      <c r="E50" s="16"/>
      <c r="F50" s="16"/>
      <c r="G50" s="16"/>
      <c r="H50" s="16"/>
      <c r="I50" s="16"/>
      <c r="J50" s="16"/>
      <c r="K50" s="16"/>
      <c r="L50" s="16"/>
      <c r="M50" s="16"/>
      <c r="N50" s="16"/>
      <c r="P50" s="10"/>
    </row>
    <row r="51" spans="1:16" x14ac:dyDescent="0.2">
      <c r="A51">
        <v>49</v>
      </c>
      <c r="B51" t="s">
        <v>12</v>
      </c>
      <c r="C51" s="17" t="s">
        <v>12</v>
      </c>
      <c r="D51" s="19">
        <v>201401</v>
      </c>
      <c r="E51">
        <v>0</v>
      </c>
      <c r="F51">
        <v>0</v>
      </c>
      <c r="G51">
        <v>0</v>
      </c>
      <c r="H51">
        <v>0</v>
      </c>
      <c r="J51">
        <v>0</v>
      </c>
      <c r="K51">
        <v>0</v>
      </c>
      <c r="M51">
        <v>0</v>
      </c>
      <c r="N51">
        <v>0</v>
      </c>
      <c r="O51" s="39">
        <v>0</v>
      </c>
      <c r="P51" s="10" t="s">
        <v>13</v>
      </c>
    </row>
    <row r="52" spans="1:16" x14ac:dyDescent="0.2">
      <c r="A52">
        <v>44</v>
      </c>
      <c r="C52" s="17"/>
      <c r="D52" s="19">
        <v>201307</v>
      </c>
      <c r="E52">
        <v>0</v>
      </c>
      <c r="F52">
        <v>0</v>
      </c>
      <c r="G52">
        <v>0</v>
      </c>
      <c r="H52">
        <v>0</v>
      </c>
      <c r="J52">
        <v>0</v>
      </c>
      <c r="K52">
        <v>0</v>
      </c>
      <c r="M52">
        <v>0</v>
      </c>
      <c r="N52">
        <v>0</v>
      </c>
      <c r="O52" s="39">
        <v>0</v>
      </c>
      <c r="P52" s="10" t="s">
        <v>13</v>
      </c>
    </row>
    <row r="53" spans="1:16" x14ac:dyDescent="0.2">
      <c r="A53">
        <v>45</v>
      </c>
      <c r="C53" s="17"/>
      <c r="D53" s="19">
        <v>201301</v>
      </c>
      <c r="E53">
        <v>0</v>
      </c>
      <c r="F53">
        <v>0</v>
      </c>
      <c r="G53">
        <v>0</v>
      </c>
      <c r="H53">
        <v>0</v>
      </c>
      <c r="J53">
        <v>0</v>
      </c>
      <c r="K53">
        <v>0</v>
      </c>
      <c r="M53">
        <v>0</v>
      </c>
      <c r="N53">
        <v>0</v>
      </c>
      <c r="O53" s="39">
        <v>0</v>
      </c>
      <c r="P53" s="10" t="s">
        <v>13</v>
      </c>
    </row>
    <row r="54" spans="1:16" x14ac:dyDescent="0.2">
      <c r="A54">
        <v>46</v>
      </c>
      <c r="C54" s="17"/>
      <c r="D54" s="19">
        <v>201207</v>
      </c>
      <c r="E54">
        <v>0</v>
      </c>
      <c r="F54">
        <v>0</v>
      </c>
      <c r="G54">
        <v>0</v>
      </c>
      <c r="H54">
        <v>0</v>
      </c>
      <c r="J54">
        <v>0</v>
      </c>
      <c r="K54">
        <v>0</v>
      </c>
      <c r="M54">
        <v>0</v>
      </c>
      <c r="N54">
        <v>1</v>
      </c>
      <c r="O54" s="39">
        <v>1</v>
      </c>
      <c r="P54" s="10" t="s">
        <v>13</v>
      </c>
    </row>
    <row r="55" spans="1:16" x14ac:dyDescent="0.2">
      <c r="A55">
        <v>47</v>
      </c>
      <c r="C55" s="17"/>
      <c r="D55" s="19">
        <v>201201</v>
      </c>
      <c r="E55">
        <v>0</v>
      </c>
      <c r="F55">
        <v>0</v>
      </c>
      <c r="G55">
        <v>0</v>
      </c>
      <c r="H55">
        <v>0</v>
      </c>
      <c r="J55">
        <v>0</v>
      </c>
      <c r="K55">
        <v>0</v>
      </c>
      <c r="M55">
        <v>0</v>
      </c>
      <c r="N55">
        <v>0</v>
      </c>
      <c r="O55" s="39">
        <v>0</v>
      </c>
      <c r="P55" s="10" t="s">
        <v>13</v>
      </c>
    </row>
    <row r="56" spans="1:16" x14ac:dyDescent="0.2">
      <c r="A56">
        <v>49</v>
      </c>
      <c r="C56" s="17"/>
      <c r="D56" s="19"/>
      <c r="E56" s="16"/>
      <c r="F56" s="16"/>
      <c r="G56" s="16"/>
      <c r="H56" s="16"/>
      <c r="I56" s="16"/>
      <c r="J56" s="16"/>
      <c r="K56" s="16"/>
      <c r="L56" s="16"/>
      <c r="M56" s="16"/>
      <c r="N56" s="16"/>
      <c r="P56" s="10"/>
    </row>
    <row r="57" spans="1:16" x14ac:dyDescent="0.2">
      <c r="A57">
        <v>55</v>
      </c>
      <c r="B57" t="s">
        <v>14</v>
      </c>
      <c r="C57" s="17" t="s">
        <v>14</v>
      </c>
      <c r="D57" s="19">
        <v>201401</v>
      </c>
      <c r="E57">
        <v>56</v>
      </c>
      <c r="F57">
        <v>0</v>
      </c>
      <c r="G57">
        <v>15</v>
      </c>
      <c r="H57">
        <v>15</v>
      </c>
      <c r="J57">
        <v>0</v>
      </c>
      <c r="K57">
        <v>0</v>
      </c>
      <c r="M57">
        <v>0</v>
      </c>
      <c r="N57">
        <v>0</v>
      </c>
      <c r="O57" s="39">
        <v>71</v>
      </c>
      <c r="P57" s="10" t="s">
        <v>678</v>
      </c>
    </row>
    <row r="58" spans="1:16" x14ac:dyDescent="0.2">
      <c r="A58">
        <v>50</v>
      </c>
      <c r="C58" s="17"/>
      <c r="D58" s="19">
        <v>201307</v>
      </c>
      <c r="E58">
        <v>45</v>
      </c>
      <c r="F58">
        <v>0</v>
      </c>
      <c r="G58">
        <v>16</v>
      </c>
      <c r="H58">
        <v>16</v>
      </c>
      <c r="J58">
        <v>0</v>
      </c>
      <c r="K58">
        <v>0</v>
      </c>
      <c r="M58">
        <v>0</v>
      </c>
      <c r="N58">
        <v>18</v>
      </c>
      <c r="O58" s="39">
        <v>79</v>
      </c>
      <c r="P58" s="49" t="s">
        <v>678</v>
      </c>
    </row>
    <row r="59" spans="1:16" ht="14.25" x14ac:dyDescent="0.2">
      <c r="A59">
        <v>51</v>
      </c>
      <c r="C59" s="17"/>
      <c r="D59" s="19" t="s">
        <v>2377</v>
      </c>
      <c r="E59">
        <v>52</v>
      </c>
      <c r="F59">
        <v>0</v>
      </c>
      <c r="G59">
        <v>16</v>
      </c>
      <c r="H59">
        <v>16</v>
      </c>
      <c r="J59">
        <v>0</v>
      </c>
      <c r="K59">
        <v>0</v>
      </c>
      <c r="M59">
        <v>0</v>
      </c>
      <c r="N59">
        <v>1</v>
      </c>
      <c r="O59" s="39">
        <v>69</v>
      </c>
      <c r="P59" s="10" t="s">
        <v>678</v>
      </c>
    </row>
    <row r="60" spans="1:16" x14ac:dyDescent="0.2">
      <c r="A60">
        <v>52</v>
      </c>
      <c r="C60" s="17"/>
      <c r="D60" s="19">
        <v>201207</v>
      </c>
      <c r="E60">
        <v>50</v>
      </c>
      <c r="F60">
        <v>0</v>
      </c>
      <c r="G60">
        <v>25</v>
      </c>
      <c r="H60">
        <v>25</v>
      </c>
      <c r="J60">
        <v>0</v>
      </c>
      <c r="K60">
        <v>0</v>
      </c>
      <c r="M60">
        <v>0</v>
      </c>
      <c r="N60">
        <v>9</v>
      </c>
      <c r="O60" s="39">
        <v>84</v>
      </c>
      <c r="P60" s="10" t="s">
        <v>678</v>
      </c>
    </row>
    <row r="61" spans="1:16" x14ac:dyDescent="0.2">
      <c r="A61">
        <v>53</v>
      </c>
      <c r="C61" s="17"/>
      <c r="D61" s="19">
        <v>201201</v>
      </c>
      <c r="E61">
        <v>51</v>
      </c>
      <c r="F61">
        <v>0</v>
      </c>
      <c r="G61">
        <v>20</v>
      </c>
      <c r="H61">
        <v>20</v>
      </c>
      <c r="J61">
        <v>13</v>
      </c>
      <c r="K61">
        <v>0</v>
      </c>
      <c r="M61">
        <v>0</v>
      </c>
      <c r="N61">
        <v>0</v>
      </c>
      <c r="O61" s="39">
        <v>84</v>
      </c>
      <c r="P61" s="10" t="s">
        <v>678</v>
      </c>
    </row>
    <row r="62" spans="1:16" x14ac:dyDescent="0.2">
      <c r="A62">
        <v>55</v>
      </c>
      <c r="C62" s="17"/>
      <c r="D62" s="19"/>
      <c r="E62" s="16"/>
      <c r="F62" s="16"/>
      <c r="G62" s="16"/>
      <c r="H62" s="16"/>
      <c r="I62" s="16"/>
      <c r="J62" s="16"/>
      <c r="K62" s="16"/>
      <c r="L62" s="16"/>
      <c r="M62" s="16"/>
      <c r="N62" s="16"/>
      <c r="P62" s="10"/>
    </row>
    <row r="63" spans="1:16" x14ac:dyDescent="0.2">
      <c r="A63">
        <v>61</v>
      </c>
      <c r="B63" t="s">
        <v>15</v>
      </c>
      <c r="C63" s="17" t="s">
        <v>15</v>
      </c>
      <c r="D63" s="19">
        <v>201401</v>
      </c>
      <c r="E63">
        <v>17</v>
      </c>
      <c r="F63">
        <v>0</v>
      </c>
      <c r="G63">
        <v>0</v>
      </c>
      <c r="H63">
        <v>0</v>
      </c>
      <c r="J63">
        <v>0</v>
      </c>
      <c r="K63">
        <v>0</v>
      </c>
      <c r="M63">
        <v>0</v>
      </c>
      <c r="N63">
        <v>0</v>
      </c>
      <c r="O63" s="39">
        <v>17</v>
      </c>
      <c r="P63" s="10" t="s">
        <v>16</v>
      </c>
    </row>
    <row r="64" spans="1:16" x14ac:dyDescent="0.2">
      <c r="A64">
        <v>56</v>
      </c>
      <c r="C64" s="17"/>
      <c r="D64" s="19">
        <v>201307</v>
      </c>
      <c r="E64">
        <v>22</v>
      </c>
      <c r="F64">
        <v>0</v>
      </c>
      <c r="G64">
        <v>0</v>
      </c>
      <c r="H64">
        <v>0</v>
      </c>
      <c r="J64">
        <v>0</v>
      </c>
      <c r="K64">
        <v>0</v>
      </c>
      <c r="M64">
        <v>1</v>
      </c>
      <c r="N64">
        <v>0</v>
      </c>
      <c r="O64" s="39">
        <v>23</v>
      </c>
      <c r="P64" s="10" t="s">
        <v>16</v>
      </c>
    </row>
    <row r="65" spans="1:16" ht="14.25" x14ac:dyDescent="0.2">
      <c r="A65">
        <v>57</v>
      </c>
      <c r="C65" s="17"/>
      <c r="D65" s="19" t="s">
        <v>2377</v>
      </c>
      <c r="E65">
        <v>19</v>
      </c>
      <c r="F65">
        <v>0</v>
      </c>
      <c r="G65">
        <v>0</v>
      </c>
      <c r="H65">
        <v>0</v>
      </c>
      <c r="J65">
        <v>0</v>
      </c>
      <c r="K65">
        <v>0</v>
      </c>
      <c r="M65">
        <v>6</v>
      </c>
      <c r="N65">
        <v>0</v>
      </c>
      <c r="O65" s="39">
        <v>25</v>
      </c>
      <c r="P65" s="10" t="s">
        <v>16</v>
      </c>
    </row>
    <row r="66" spans="1:16" x14ac:dyDescent="0.2">
      <c r="A66">
        <v>58</v>
      </c>
      <c r="C66" s="17"/>
      <c r="D66" s="19">
        <v>201207</v>
      </c>
      <c r="E66">
        <v>22</v>
      </c>
      <c r="F66">
        <v>0</v>
      </c>
      <c r="G66">
        <v>0</v>
      </c>
      <c r="H66">
        <v>0</v>
      </c>
      <c r="J66">
        <v>0</v>
      </c>
      <c r="K66">
        <v>0</v>
      </c>
      <c r="M66">
        <v>0</v>
      </c>
      <c r="N66">
        <v>0</v>
      </c>
      <c r="O66" s="39">
        <v>22</v>
      </c>
      <c r="P66" s="10" t="s">
        <v>16</v>
      </c>
    </row>
    <row r="67" spans="1:16" x14ac:dyDescent="0.2">
      <c r="A67">
        <v>59</v>
      </c>
      <c r="C67" s="17"/>
      <c r="D67" s="19">
        <v>201201</v>
      </c>
      <c r="E67">
        <v>20</v>
      </c>
      <c r="F67">
        <v>0</v>
      </c>
      <c r="G67">
        <v>0</v>
      </c>
      <c r="H67">
        <v>0</v>
      </c>
      <c r="J67">
        <v>0</v>
      </c>
      <c r="K67">
        <v>0</v>
      </c>
      <c r="M67">
        <v>0</v>
      </c>
      <c r="N67">
        <v>0</v>
      </c>
      <c r="O67" s="39">
        <v>20</v>
      </c>
      <c r="P67" s="10" t="s">
        <v>16</v>
      </c>
    </row>
    <row r="68" spans="1:16" x14ac:dyDescent="0.2">
      <c r="A68">
        <v>61</v>
      </c>
      <c r="C68" s="17"/>
      <c r="D68" s="19"/>
      <c r="E68" s="16"/>
      <c r="F68" s="16"/>
      <c r="G68" s="16"/>
      <c r="H68" s="16"/>
      <c r="I68" s="16"/>
      <c r="J68" s="16"/>
      <c r="K68" s="16"/>
      <c r="L68" s="16"/>
      <c r="M68" s="16"/>
      <c r="N68" s="16"/>
      <c r="P68" s="10"/>
    </row>
    <row r="69" spans="1:16" x14ac:dyDescent="0.2">
      <c r="A69">
        <v>67</v>
      </c>
      <c r="B69" t="s">
        <v>17</v>
      </c>
      <c r="C69" s="17" t="s">
        <v>17</v>
      </c>
      <c r="D69" s="19">
        <v>201401</v>
      </c>
      <c r="E69">
        <v>0</v>
      </c>
      <c r="F69">
        <v>0</v>
      </c>
      <c r="G69">
        <v>8</v>
      </c>
      <c r="H69">
        <v>8</v>
      </c>
      <c r="J69">
        <v>0</v>
      </c>
      <c r="K69">
        <v>0</v>
      </c>
      <c r="M69">
        <v>0</v>
      </c>
      <c r="N69">
        <v>0</v>
      </c>
      <c r="O69" s="39">
        <v>8</v>
      </c>
      <c r="P69" s="10" t="s">
        <v>18</v>
      </c>
    </row>
    <row r="70" spans="1:16" x14ac:dyDescent="0.2">
      <c r="A70">
        <v>62</v>
      </c>
      <c r="C70" s="17"/>
      <c r="D70" s="19">
        <v>201307</v>
      </c>
      <c r="E70">
        <v>0</v>
      </c>
      <c r="F70">
        <v>72</v>
      </c>
      <c r="G70">
        <v>0</v>
      </c>
      <c r="H70">
        <v>72</v>
      </c>
      <c r="J70">
        <v>7</v>
      </c>
      <c r="K70">
        <v>0</v>
      </c>
      <c r="M70">
        <v>0</v>
      </c>
      <c r="N70">
        <v>1</v>
      </c>
      <c r="O70" s="39">
        <v>80</v>
      </c>
      <c r="P70" s="10" t="s">
        <v>18</v>
      </c>
    </row>
    <row r="71" spans="1:16" x14ac:dyDescent="0.2">
      <c r="A71">
        <v>63</v>
      </c>
      <c r="C71" s="17"/>
      <c r="D71" s="19">
        <v>201301</v>
      </c>
      <c r="E71">
        <v>0</v>
      </c>
      <c r="F71">
        <v>0</v>
      </c>
      <c r="G71">
        <v>0</v>
      </c>
      <c r="H71">
        <v>0</v>
      </c>
      <c r="J71">
        <v>8</v>
      </c>
      <c r="K71">
        <v>0</v>
      </c>
      <c r="M71">
        <v>0</v>
      </c>
      <c r="N71">
        <v>0</v>
      </c>
      <c r="O71" s="39">
        <v>8</v>
      </c>
      <c r="P71" s="10" t="s">
        <v>18</v>
      </c>
    </row>
    <row r="72" spans="1:16" x14ac:dyDescent="0.2">
      <c r="A72">
        <v>64</v>
      </c>
      <c r="C72" s="17"/>
      <c r="D72" s="19">
        <v>201207</v>
      </c>
      <c r="E72">
        <v>0</v>
      </c>
      <c r="F72">
        <v>0</v>
      </c>
      <c r="G72">
        <v>0</v>
      </c>
      <c r="H72">
        <v>0</v>
      </c>
      <c r="J72">
        <v>2</v>
      </c>
      <c r="K72">
        <v>0</v>
      </c>
      <c r="M72">
        <v>0</v>
      </c>
      <c r="N72">
        <v>0</v>
      </c>
      <c r="O72" s="39">
        <v>2</v>
      </c>
      <c r="P72" s="10" t="s">
        <v>18</v>
      </c>
    </row>
    <row r="73" spans="1:16" x14ac:dyDescent="0.2">
      <c r="A73">
        <v>65</v>
      </c>
      <c r="C73" s="17"/>
      <c r="D73" s="19">
        <v>201201</v>
      </c>
      <c r="E73">
        <v>0</v>
      </c>
      <c r="F73">
        <v>0</v>
      </c>
      <c r="G73">
        <v>0</v>
      </c>
      <c r="H73">
        <v>0</v>
      </c>
      <c r="J73">
        <v>0</v>
      </c>
      <c r="K73">
        <v>6</v>
      </c>
      <c r="M73">
        <v>0</v>
      </c>
      <c r="N73">
        <v>0</v>
      </c>
      <c r="O73" s="39">
        <v>6</v>
      </c>
      <c r="P73" s="10" t="s">
        <v>18</v>
      </c>
    </row>
    <row r="74" spans="1:16" x14ac:dyDescent="0.2">
      <c r="A74">
        <v>67</v>
      </c>
      <c r="C74" s="17"/>
      <c r="D74" s="19"/>
      <c r="E74" s="16"/>
      <c r="F74" s="16"/>
      <c r="G74" s="16"/>
      <c r="H74" s="16"/>
      <c r="I74" s="16"/>
      <c r="J74" s="16"/>
      <c r="K74" s="16"/>
      <c r="L74" s="16"/>
      <c r="M74" s="16"/>
      <c r="N74" s="16"/>
      <c r="P74" s="10"/>
    </row>
    <row r="75" spans="1:16" x14ac:dyDescent="0.2">
      <c r="A75">
        <v>73</v>
      </c>
      <c r="B75" t="s">
        <v>19</v>
      </c>
      <c r="C75" s="17" t="s">
        <v>19</v>
      </c>
      <c r="D75" s="19">
        <v>201401</v>
      </c>
      <c r="E75">
        <v>31</v>
      </c>
      <c r="F75">
        <v>0</v>
      </c>
      <c r="G75">
        <v>14</v>
      </c>
      <c r="H75">
        <v>14</v>
      </c>
      <c r="J75">
        <v>0</v>
      </c>
      <c r="K75">
        <v>0</v>
      </c>
      <c r="M75">
        <v>0</v>
      </c>
      <c r="N75">
        <v>0</v>
      </c>
      <c r="O75" s="39">
        <v>45</v>
      </c>
      <c r="P75" s="10" t="s">
        <v>20</v>
      </c>
    </row>
    <row r="76" spans="1:16" x14ac:dyDescent="0.2">
      <c r="A76">
        <v>68</v>
      </c>
      <c r="C76" s="17"/>
      <c r="D76" s="19">
        <v>201307</v>
      </c>
      <c r="E76">
        <v>30</v>
      </c>
      <c r="F76">
        <v>0</v>
      </c>
      <c r="G76">
        <v>14</v>
      </c>
      <c r="H76">
        <v>14</v>
      </c>
      <c r="J76">
        <v>4</v>
      </c>
      <c r="K76">
        <v>0</v>
      </c>
      <c r="M76">
        <v>0</v>
      </c>
      <c r="N76">
        <v>3</v>
      </c>
      <c r="O76" s="39">
        <v>51</v>
      </c>
      <c r="P76" s="10" t="s">
        <v>20</v>
      </c>
    </row>
    <row r="77" spans="1:16" x14ac:dyDescent="0.2">
      <c r="A77">
        <v>69</v>
      </c>
      <c r="C77" s="17"/>
      <c r="D77" s="19">
        <v>201301</v>
      </c>
      <c r="E77">
        <v>33</v>
      </c>
      <c r="F77">
        <v>0</v>
      </c>
      <c r="G77">
        <v>14</v>
      </c>
      <c r="H77">
        <v>14</v>
      </c>
      <c r="J77">
        <v>0</v>
      </c>
      <c r="K77">
        <v>0</v>
      </c>
      <c r="M77">
        <v>0</v>
      </c>
      <c r="N77">
        <v>2</v>
      </c>
      <c r="O77" s="39">
        <v>49</v>
      </c>
      <c r="P77" s="10" t="s">
        <v>20</v>
      </c>
    </row>
    <row r="78" spans="1:16" x14ac:dyDescent="0.2">
      <c r="A78">
        <v>70</v>
      </c>
      <c r="C78" s="17"/>
      <c r="D78" s="19">
        <v>201207</v>
      </c>
      <c r="E78">
        <v>28</v>
      </c>
      <c r="F78">
        <v>0</v>
      </c>
      <c r="G78">
        <v>14</v>
      </c>
      <c r="H78">
        <v>14</v>
      </c>
      <c r="J78">
        <v>0</v>
      </c>
      <c r="K78">
        <v>0</v>
      </c>
      <c r="M78">
        <v>0</v>
      </c>
      <c r="N78">
        <v>0</v>
      </c>
      <c r="O78" s="39">
        <v>42</v>
      </c>
      <c r="P78" s="10" t="s">
        <v>20</v>
      </c>
    </row>
    <row r="79" spans="1:16" x14ac:dyDescent="0.2">
      <c r="A79">
        <v>71</v>
      </c>
      <c r="C79" s="17"/>
      <c r="D79" s="19">
        <v>201201</v>
      </c>
      <c r="E79">
        <v>37</v>
      </c>
      <c r="F79">
        <v>0</v>
      </c>
      <c r="G79">
        <v>14</v>
      </c>
      <c r="H79">
        <v>14</v>
      </c>
      <c r="J79">
        <v>0</v>
      </c>
      <c r="K79">
        <v>0</v>
      </c>
      <c r="M79">
        <v>0</v>
      </c>
      <c r="N79">
        <v>5</v>
      </c>
      <c r="O79" s="39">
        <v>56</v>
      </c>
      <c r="P79" s="10" t="s">
        <v>20</v>
      </c>
    </row>
    <row r="80" spans="1:16" x14ac:dyDescent="0.2">
      <c r="A80">
        <v>73</v>
      </c>
      <c r="C80" s="17"/>
      <c r="D80" s="19"/>
      <c r="E80" s="16"/>
      <c r="F80" s="16"/>
      <c r="G80" s="16"/>
      <c r="H80" s="16"/>
      <c r="I80" s="16"/>
      <c r="J80" s="16"/>
      <c r="K80" s="16"/>
      <c r="L80" s="16"/>
      <c r="M80" s="16"/>
      <c r="N80" s="16"/>
      <c r="P80" s="10"/>
    </row>
    <row r="81" spans="1:16" x14ac:dyDescent="0.2">
      <c r="A81">
        <v>79</v>
      </c>
      <c r="B81" t="s">
        <v>21</v>
      </c>
      <c r="C81" s="17" t="s">
        <v>21</v>
      </c>
      <c r="D81" s="19">
        <v>201401</v>
      </c>
      <c r="E81">
        <v>0</v>
      </c>
      <c r="F81">
        <v>0</v>
      </c>
      <c r="G81">
        <v>0</v>
      </c>
      <c r="H81">
        <v>0</v>
      </c>
      <c r="J81">
        <v>0</v>
      </c>
      <c r="K81">
        <v>0</v>
      </c>
      <c r="M81">
        <v>0</v>
      </c>
      <c r="N81">
        <v>0</v>
      </c>
      <c r="O81" s="39">
        <v>0</v>
      </c>
      <c r="P81" s="10" t="s">
        <v>22</v>
      </c>
    </row>
    <row r="82" spans="1:16" x14ac:dyDescent="0.2">
      <c r="A82">
        <v>74</v>
      </c>
      <c r="C82" s="17"/>
      <c r="D82" s="19">
        <v>201307</v>
      </c>
      <c r="E82">
        <v>0</v>
      </c>
      <c r="F82">
        <v>0</v>
      </c>
      <c r="G82">
        <v>0</v>
      </c>
      <c r="H82">
        <v>0</v>
      </c>
      <c r="J82">
        <v>0</v>
      </c>
      <c r="K82">
        <v>0</v>
      </c>
      <c r="M82">
        <v>0</v>
      </c>
      <c r="N82">
        <v>0</v>
      </c>
      <c r="O82" s="39">
        <v>0</v>
      </c>
      <c r="P82" s="10" t="s">
        <v>22</v>
      </c>
    </row>
    <row r="83" spans="1:16" x14ac:dyDescent="0.2">
      <c r="A83">
        <v>75</v>
      </c>
      <c r="C83" s="17"/>
      <c r="D83" s="19">
        <v>201301</v>
      </c>
      <c r="E83">
        <v>0</v>
      </c>
      <c r="F83">
        <v>0</v>
      </c>
      <c r="G83">
        <v>0</v>
      </c>
      <c r="H83">
        <v>0</v>
      </c>
      <c r="J83">
        <v>0</v>
      </c>
      <c r="K83">
        <v>0</v>
      </c>
      <c r="M83">
        <v>0</v>
      </c>
      <c r="N83">
        <v>0</v>
      </c>
      <c r="O83" s="39">
        <v>0</v>
      </c>
      <c r="P83" s="10" t="s">
        <v>22</v>
      </c>
    </row>
    <row r="84" spans="1:16" x14ac:dyDescent="0.2">
      <c r="A84">
        <v>76</v>
      </c>
      <c r="C84" s="17"/>
      <c r="D84" s="19">
        <v>201207</v>
      </c>
      <c r="E84">
        <v>0</v>
      </c>
      <c r="F84">
        <v>0</v>
      </c>
      <c r="G84">
        <v>0</v>
      </c>
      <c r="H84">
        <v>0</v>
      </c>
      <c r="J84">
        <v>0</v>
      </c>
      <c r="K84">
        <v>0</v>
      </c>
      <c r="M84">
        <v>10</v>
      </c>
      <c r="N84">
        <v>0</v>
      </c>
      <c r="O84" s="39">
        <v>10</v>
      </c>
      <c r="P84" s="10" t="s">
        <v>22</v>
      </c>
    </row>
    <row r="85" spans="1:16" x14ac:dyDescent="0.2">
      <c r="A85">
        <v>77</v>
      </c>
      <c r="C85" s="17"/>
      <c r="D85" s="19">
        <v>201201</v>
      </c>
      <c r="E85">
        <v>0</v>
      </c>
      <c r="F85">
        <v>0</v>
      </c>
      <c r="G85">
        <v>0</v>
      </c>
      <c r="H85">
        <v>0</v>
      </c>
      <c r="J85">
        <v>0</v>
      </c>
      <c r="K85">
        <v>0</v>
      </c>
      <c r="M85">
        <v>0</v>
      </c>
      <c r="N85">
        <v>0</v>
      </c>
      <c r="O85" s="39">
        <v>0</v>
      </c>
      <c r="P85" s="10" t="s">
        <v>22</v>
      </c>
    </row>
    <row r="86" spans="1:16" x14ac:dyDescent="0.2">
      <c r="A86">
        <v>79</v>
      </c>
      <c r="C86" s="17"/>
      <c r="D86" s="19"/>
      <c r="E86" s="16"/>
      <c r="F86" s="16"/>
      <c r="G86" s="16"/>
      <c r="H86" s="16"/>
      <c r="I86" s="16"/>
      <c r="J86" s="16"/>
      <c r="K86" s="16"/>
      <c r="L86" s="16"/>
      <c r="M86" s="16"/>
      <c r="N86" s="16"/>
      <c r="P86" s="10"/>
    </row>
    <row r="87" spans="1:16" x14ac:dyDescent="0.2">
      <c r="A87">
        <v>80</v>
      </c>
      <c r="C87" s="17"/>
      <c r="D87" s="19"/>
      <c r="E87" s="16"/>
      <c r="F87" s="16"/>
      <c r="G87" s="16"/>
      <c r="H87" s="16"/>
      <c r="I87" s="16"/>
      <c r="J87" s="16"/>
      <c r="K87" s="16"/>
      <c r="L87" s="16"/>
      <c r="M87" s="16"/>
      <c r="N87" s="16"/>
      <c r="P87" s="10"/>
    </row>
    <row r="88" spans="1:16" x14ac:dyDescent="0.2">
      <c r="A88">
        <v>80.5</v>
      </c>
      <c r="B88" t="s">
        <v>23</v>
      </c>
      <c r="C88" s="17" t="s">
        <v>23</v>
      </c>
      <c r="D88" s="19">
        <v>201401</v>
      </c>
      <c r="E88">
        <v>0</v>
      </c>
      <c r="F88">
        <v>0</v>
      </c>
      <c r="G88">
        <v>0</v>
      </c>
      <c r="H88">
        <v>0</v>
      </c>
      <c r="J88">
        <v>0</v>
      </c>
      <c r="K88">
        <v>0</v>
      </c>
      <c r="M88">
        <v>0</v>
      </c>
      <c r="N88">
        <v>0</v>
      </c>
      <c r="O88" s="39">
        <v>0</v>
      </c>
      <c r="P88" s="10" t="s">
        <v>24</v>
      </c>
    </row>
    <row r="89" spans="1:16" x14ac:dyDescent="0.2">
      <c r="A89">
        <v>81</v>
      </c>
      <c r="C89" s="17"/>
      <c r="D89" s="19">
        <v>201307</v>
      </c>
      <c r="E89">
        <v>0</v>
      </c>
      <c r="F89">
        <v>0</v>
      </c>
      <c r="G89">
        <v>0</v>
      </c>
      <c r="H89">
        <v>0</v>
      </c>
      <c r="J89">
        <v>0</v>
      </c>
      <c r="K89">
        <v>0</v>
      </c>
      <c r="M89">
        <v>0</v>
      </c>
      <c r="N89">
        <v>0</v>
      </c>
      <c r="O89" s="39">
        <v>0</v>
      </c>
      <c r="P89" s="10" t="s">
        <v>24</v>
      </c>
    </row>
    <row r="90" spans="1:16" x14ac:dyDescent="0.2">
      <c r="A90">
        <v>82</v>
      </c>
      <c r="C90" s="17"/>
      <c r="D90" s="19">
        <v>201301</v>
      </c>
      <c r="E90">
        <v>0</v>
      </c>
      <c r="F90">
        <v>0</v>
      </c>
      <c r="G90">
        <v>0</v>
      </c>
      <c r="H90">
        <v>0</v>
      </c>
      <c r="J90">
        <v>0</v>
      </c>
      <c r="K90">
        <v>0</v>
      </c>
      <c r="M90">
        <v>0</v>
      </c>
      <c r="N90">
        <v>0</v>
      </c>
      <c r="O90" s="39">
        <v>0</v>
      </c>
      <c r="P90" s="10" t="s">
        <v>24</v>
      </c>
    </row>
    <row r="91" spans="1:16" x14ac:dyDescent="0.2">
      <c r="A91">
        <v>83</v>
      </c>
      <c r="C91" s="17"/>
      <c r="D91" s="19">
        <v>201207</v>
      </c>
      <c r="E91">
        <v>0</v>
      </c>
      <c r="F91">
        <v>0</v>
      </c>
      <c r="G91">
        <v>0</v>
      </c>
      <c r="H91">
        <v>0</v>
      </c>
      <c r="J91">
        <v>0</v>
      </c>
      <c r="K91">
        <v>0</v>
      </c>
      <c r="M91">
        <v>0</v>
      </c>
      <c r="N91">
        <v>0</v>
      </c>
      <c r="O91" s="39">
        <v>0</v>
      </c>
      <c r="P91" s="10" t="s">
        <v>24</v>
      </c>
    </row>
    <row r="92" spans="1:16" x14ac:dyDescent="0.2">
      <c r="A92">
        <v>84</v>
      </c>
      <c r="C92" s="17"/>
      <c r="D92" s="19">
        <v>201201</v>
      </c>
      <c r="E92">
        <v>0</v>
      </c>
      <c r="F92">
        <v>0</v>
      </c>
      <c r="G92">
        <v>0</v>
      </c>
      <c r="H92">
        <v>0</v>
      </c>
      <c r="J92">
        <v>0</v>
      </c>
      <c r="K92">
        <v>0</v>
      </c>
      <c r="M92">
        <v>0</v>
      </c>
      <c r="N92">
        <v>0</v>
      </c>
      <c r="O92" s="39">
        <v>0</v>
      </c>
      <c r="P92" s="10" t="s">
        <v>24</v>
      </c>
    </row>
    <row r="93" spans="1:16" x14ac:dyDescent="0.2">
      <c r="A93">
        <v>86</v>
      </c>
      <c r="C93" s="17"/>
      <c r="D93" s="19"/>
      <c r="E93" s="16"/>
      <c r="F93" s="16"/>
      <c r="G93" s="16"/>
      <c r="H93" s="16"/>
      <c r="I93" s="16"/>
      <c r="J93" s="16"/>
      <c r="K93" s="16"/>
      <c r="L93" s="16"/>
      <c r="M93" s="16"/>
      <c r="N93" s="16"/>
      <c r="P93" s="10"/>
    </row>
    <row r="94" spans="1:16" x14ac:dyDescent="0.2">
      <c r="A94">
        <v>92</v>
      </c>
      <c r="B94" t="s">
        <v>25</v>
      </c>
      <c r="C94" s="17" t="s">
        <v>25</v>
      </c>
      <c r="D94" s="19">
        <v>201401</v>
      </c>
      <c r="E94">
        <v>0</v>
      </c>
      <c r="F94">
        <v>0</v>
      </c>
      <c r="G94">
        <v>15</v>
      </c>
      <c r="H94">
        <v>15</v>
      </c>
      <c r="J94">
        <v>2</v>
      </c>
      <c r="K94">
        <v>0</v>
      </c>
      <c r="M94">
        <v>0</v>
      </c>
      <c r="N94">
        <v>0</v>
      </c>
      <c r="O94" s="39">
        <v>17</v>
      </c>
      <c r="P94" s="10" t="s">
        <v>26</v>
      </c>
    </row>
    <row r="95" spans="1:16" x14ac:dyDescent="0.2">
      <c r="A95">
        <v>87</v>
      </c>
      <c r="C95" s="17"/>
      <c r="D95" s="19">
        <v>201307</v>
      </c>
      <c r="E95">
        <v>0</v>
      </c>
      <c r="F95">
        <v>0</v>
      </c>
      <c r="G95">
        <v>17</v>
      </c>
      <c r="H95">
        <v>17</v>
      </c>
      <c r="J95">
        <v>0</v>
      </c>
      <c r="K95">
        <v>0</v>
      </c>
      <c r="M95">
        <v>0</v>
      </c>
      <c r="N95">
        <v>10</v>
      </c>
      <c r="O95" s="39">
        <v>27</v>
      </c>
      <c r="P95" s="10" t="s">
        <v>26</v>
      </c>
    </row>
    <row r="96" spans="1:16" x14ac:dyDescent="0.2">
      <c r="A96">
        <v>88</v>
      </c>
      <c r="C96" s="17"/>
      <c r="D96" s="19">
        <v>201301</v>
      </c>
      <c r="E96">
        <v>0</v>
      </c>
      <c r="F96">
        <v>0</v>
      </c>
      <c r="G96">
        <v>18</v>
      </c>
      <c r="H96">
        <v>18</v>
      </c>
      <c r="J96">
        <v>0</v>
      </c>
      <c r="K96">
        <v>0</v>
      </c>
      <c r="M96">
        <v>0</v>
      </c>
      <c r="N96">
        <v>0</v>
      </c>
      <c r="O96" s="39">
        <v>18</v>
      </c>
      <c r="P96" s="10" t="s">
        <v>26</v>
      </c>
    </row>
    <row r="97" spans="1:16" x14ac:dyDescent="0.2">
      <c r="A97">
        <v>89</v>
      </c>
      <c r="C97" s="17"/>
      <c r="D97" s="19">
        <v>201207</v>
      </c>
      <c r="E97">
        <v>0</v>
      </c>
      <c r="F97">
        <v>0</v>
      </c>
      <c r="G97">
        <v>17</v>
      </c>
      <c r="H97">
        <v>17</v>
      </c>
      <c r="J97">
        <v>0</v>
      </c>
      <c r="K97">
        <v>0</v>
      </c>
      <c r="M97">
        <v>0</v>
      </c>
      <c r="N97">
        <v>0</v>
      </c>
      <c r="O97" s="39">
        <v>17</v>
      </c>
      <c r="P97" s="10" t="s">
        <v>26</v>
      </c>
    </row>
    <row r="98" spans="1:16" x14ac:dyDescent="0.2">
      <c r="A98">
        <v>90</v>
      </c>
      <c r="C98" s="17"/>
      <c r="D98" s="19">
        <v>201201</v>
      </c>
      <c r="E98">
        <v>0</v>
      </c>
      <c r="F98">
        <v>0</v>
      </c>
      <c r="G98">
        <v>18</v>
      </c>
      <c r="H98">
        <v>18</v>
      </c>
      <c r="J98">
        <v>0</v>
      </c>
      <c r="K98">
        <v>0</v>
      </c>
      <c r="M98">
        <v>0</v>
      </c>
      <c r="N98">
        <v>0</v>
      </c>
      <c r="O98" s="39">
        <v>18</v>
      </c>
      <c r="P98" s="10" t="s">
        <v>26</v>
      </c>
    </row>
    <row r="99" spans="1:16" x14ac:dyDescent="0.2">
      <c r="A99">
        <v>92</v>
      </c>
      <c r="C99" s="17"/>
      <c r="D99" s="19"/>
      <c r="E99" s="16"/>
      <c r="F99" s="16"/>
      <c r="G99" s="16"/>
      <c r="H99" s="16"/>
      <c r="I99" s="16"/>
      <c r="J99" s="16"/>
      <c r="K99" s="16"/>
      <c r="L99" s="16"/>
      <c r="M99" s="16"/>
      <c r="N99" s="16"/>
      <c r="P99" s="10"/>
    </row>
    <row r="100" spans="1:16" x14ac:dyDescent="0.2">
      <c r="A100">
        <v>98</v>
      </c>
      <c r="B100" t="s">
        <v>27</v>
      </c>
      <c r="C100" s="17" t="s">
        <v>27</v>
      </c>
      <c r="D100" s="19">
        <v>201401</v>
      </c>
      <c r="E100">
        <v>39</v>
      </c>
      <c r="F100">
        <v>0</v>
      </c>
      <c r="G100">
        <v>34</v>
      </c>
      <c r="H100">
        <v>34</v>
      </c>
      <c r="J100">
        <v>0</v>
      </c>
      <c r="K100">
        <v>7</v>
      </c>
      <c r="M100">
        <v>0</v>
      </c>
      <c r="N100">
        <v>0</v>
      </c>
      <c r="O100" s="39">
        <v>80</v>
      </c>
      <c r="P100" s="10" t="s">
        <v>28</v>
      </c>
    </row>
    <row r="101" spans="1:16" x14ac:dyDescent="0.2">
      <c r="A101">
        <v>93</v>
      </c>
      <c r="C101" s="17"/>
      <c r="D101" s="19">
        <v>201307</v>
      </c>
      <c r="E101">
        <v>39</v>
      </c>
      <c r="F101">
        <v>0</v>
      </c>
      <c r="G101">
        <v>35</v>
      </c>
      <c r="H101">
        <v>35</v>
      </c>
      <c r="J101">
        <v>0</v>
      </c>
      <c r="K101">
        <v>9</v>
      </c>
      <c r="M101">
        <v>0</v>
      </c>
      <c r="N101">
        <v>18</v>
      </c>
      <c r="O101" s="39">
        <v>101</v>
      </c>
      <c r="P101" s="10" t="s">
        <v>28</v>
      </c>
    </row>
    <row r="102" spans="1:16" ht="14.25" x14ac:dyDescent="0.2">
      <c r="A102">
        <v>94</v>
      </c>
      <c r="C102" s="17"/>
      <c r="D102" s="19" t="s">
        <v>2377</v>
      </c>
      <c r="E102">
        <v>39</v>
      </c>
      <c r="F102">
        <v>0</v>
      </c>
      <c r="G102">
        <v>46</v>
      </c>
      <c r="H102">
        <v>46</v>
      </c>
      <c r="J102">
        <v>0</v>
      </c>
      <c r="K102">
        <v>0</v>
      </c>
      <c r="M102">
        <v>0</v>
      </c>
      <c r="N102">
        <v>0</v>
      </c>
      <c r="O102" s="39">
        <v>85</v>
      </c>
      <c r="P102" s="10" t="s">
        <v>28</v>
      </c>
    </row>
    <row r="103" spans="1:16" x14ac:dyDescent="0.2">
      <c r="A103">
        <v>95</v>
      </c>
      <c r="C103" s="17"/>
      <c r="D103" s="19">
        <v>201207</v>
      </c>
      <c r="E103">
        <v>37</v>
      </c>
      <c r="F103">
        <v>0</v>
      </c>
      <c r="G103">
        <v>42</v>
      </c>
      <c r="H103">
        <v>42</v>
      </c>
      <c r="J103">
        <v>0</v>
      </c>
      <c r="K103">
        <v>0</v>
      </c>
      <c r="M103">
        <v>0</v>
      </c>
      <c r="N103">
        <v>5</v>
      </c>
      <c r="O103" s="39">
        <v>84</v>
      </c>
      <c r="P103" s="10" t="s">
        <v>28</v>
      </c>
    </row>
    <row r="104" spans="1:16" x14ac:dyDescent="0.2">
      <c r="A104">
        <v>96</v>
      </c>
      <c r="C104" s="17"/>
      <c r="D104" s="19">
        <v>201201</v>
      </c>
      <c r="E104">
        <v>36</v>
      </c>
      <c r="F104">
        <v>8</v>
      </c>
      <c r="G104">
        <v>14</v>
      </c>
      <c r="H104">
        <v>22</v>
      </c>
      <c r="J104">
        <v>0</v>
      </c>
      <c r="K104">
        <v>2</v>
      </c>
      <c r="M104">
        <v>0</v>
      </c>
      <c r="N104">
        <v>0</v>
      </c>
      <c r="O104" s="39">
        <v>60</v>
      </c>
      <c r="P104" s="10" t="s">
        <v>28</v>
      </c>
    </row>
    <row r="105" spans="1:16" x14ac:dyDescent="0.2">
      <c r="A105">
        <v>98</v>
      </c>
      <c r="C105" s="17"/>
      <c r="D105" s="19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P105" s="10"/>
    </row>
    <row r="106" spans="1:16" x14ac:dyDescent="0.2">
      <c r="A106">
        <v>104</v>
      </c>
      <c r="B106" t="s">
        <v>29</v>
      </c>
      <c r="C106" s="17" t="s">
        <v>29</v>
      </c>
      <c r="D106" s="19">
        <v>201401</v>
      </c>
      <c r="E106">
        <v>27</v>
      </c>
      <c r="F106">
        <v>0</v>
      </c>
      <c r="G106">
        <v>0</v>
      </c>
      <c r="H106">
        <v>0</v>
      </c>
      <c r="J106">
        <v>0</v>
      </c>
      <c r="K106">
        <v>14</v>
      </c>
      <c r="M106">
        <v>0</v>
      </c>
      <c r="N106">
        <v>0</v>
      </c>
      <c r="O106" s="39">
        <v>41</v>
      </c>
      <c r="P106" s="10" t="s">
        <v>30</v>
      </c>
    </row>
    <row r="107" spans="1:16" x14ac:dyDescent="0.2">
      <c r="A107">
        <v>99</v>
      </c>
      <c r="C107" s="17"/>
      <c r="D107" s="19">
        <v>201307</v>
      </c>
      <c r="E107">
        <v>26</v>
      </c>
      <c r="F107">
        <v>0</v>
      </c>
      <c r="G107">
        <v>0</v>
      </c>
      <c r="H107">
        <v>0</v>
      </c>
      <c r="J107">
        <v>34</v>
      </c>
      <c r="K107">
        <v>34</v>
      </c>
      <c r="M107">
        <v>0</v>
      </c>
      <c r="N107">
        <v>0</v>
      </c>
      <c r="O107" s="39">
        <v>94</v>
      </c>
      <c r="P107" s="10" t="s">
        <v>30</v>
      </c>
    </row>
    <row r="108" spans="1:16" ht="14.25" x14ac:dyDescent="0.2">
      <c r="A108">
        <v>100</v>
      </c>
      <c r="C108" s="17"/>
      <c r="D108" s="19" t="s">
        <v>2377</v>
      </c>
      <c r="E108">
        <v>26</v>
      </c>
      <c r="F108">
        <v>0</v>
      </c>
      <c r="G108">
        <v>0</v>
      </c>
      <c r="H108">
        <v>0</v>
      </c>
      <c r="J108">
        <v>0</v>
      </c>
      <c r="K108">
        <v>0</v>
      </c>
      <c r="M108">
        <v>0</v>
      </c>
      <c r="N108">
        <v>0</v>
      </c>
      <c r="O108" s="39">
        <v>26</v>
      </c>
      <c r="P108" s="10" t="s">
        <v>30</v>
      </c>
    </row>
    <row r="109" spans="1:16" x14ac:dyDescent="0.2">
      <c r="A109">
        <v>101</v>
      </c>
      <c r="C109" s="17"/>
      <c r="D109" s="19">
        <v>201207</v>
      </c>
      <c r="E109">
        <v>52</v>
      </c>
      <c r="F109">
        <v>0</v>
      </c>
      <c r="G109">
        <v>0</v>
      </c>
      <c r="H109">
        <v>0</v>
      </c>
      <c r="J109">
        <v>0</v>
      </c>
      <c r="K109">
        <v>22</v>
      </c>
      <c r="M109">
        <v>0</v>
      </c>
      <c r="N109">
        <v>5</v>
      </c>
      <c r="O109" s="39">
        <v>79</v>
      </c>
      <c r="P109" s="10" t="s">
        <v>30</v>
      </c>
    </row>
    <row r="110" spans="1:16" x14ac:dyDescent="0.2">
      <c r="A110">
        <v>102</v>
      </c>
      <c r="C110" s="17"/>
      <c r="D110" s="19">
        <v>201201</v>
      </c>
      <c r="E110">
        <v>52</v>
      </c>
      <c r="F110">
        <v>0</v>
      </c>
      <c r="G110">
        <v>28</v>
      </c>
      <c r="H110">
        <v>28</v>
      </c>
      <c r="J110">
        <v>0</v>
      </c>
      <c r="K110">
        <v>6</v>
      </c>
      <c r="M110">
        <v>0</v>
      </c>
      <c r="N110">
        <v>0</v>
      </c>
      <c r="O110" s="39">
        <v>86</v>
      </c>
      <c r="P110" s="10" t="s">
        <v>30</v>
      </c>
    </row>
    <row r="111" spans="1:16" x14ac:dyDescent="0.2">
      <c r="A111">
        <v>104</v>
      </c>
      <c r="C111" s="17"/>
      <c r="D111" s="1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P111" s="10"/>
    </row>
    <row r="112" spans="1:16" x14ac:dyDescent="0.2">
      <c r="A112">
        <v>110</v>
      </c>
      <c r="B112" t="s">
        <v>31</v>
      </c>
      <c r="C112" s="17" t="s">
        <v>31</v>
      </c>
      <c r="D112" s="19">
        <v>201401</v>
      </c>
      <c r="E112">
        <v>36</v>
      </c>
      <c r="F112">
        <v>0</v>
      </c>
      <c r="G112">
        <v>0</v>
      </c>
      <c r="H112">
        <v>0</v>
      </c>
      <c r="J112">
        <v>0</v>
      </c>
      <c r="K112">
        <v>0</v>
      </c>
      <c r="M112">
        <v>0</v>
      </c>
      <c r="N112">
        <v>0</v>
      </c>
      <c r="O112" s="39">
        <v>36</v>
      </c>
      <c r="P112" s="10" t="s">
        <v>32</v>
      </c>
    </row>
    <row r="113" spans="1:16" x14ac:dyDescent="0.2">
      <c r="A113">
        <v>105</v>
      </c>
      <c r="C113" s="17"/>
      <c r="D113" s="19">
        <v>201307</v>
      </c>
      <c r="E113">
        <v>34</v>
      </c>
      <c r="F113">
        <v>0</v>
      </c>
      <c r="G113">
        <v>0</v>
      </c>
      <c r="H113">
        <v>0</v>
      </c>
      <c r="J113">
        <v>0</v>
      </c>
      <c r="K113">
        <v>0</v>
      </c>
      <c r="M113">
        <v>0</v>
      </c>
      <c r="N113">
        <v>0</v>
      </c>
      <c r="O113" s="39">
        <v>34</v>
      </c>
      <c r="P113" s="10" t="s">
        <v>32</v>
      </c>
    </row>
    <row r="114" spans="1:16" x14ac:dyDescent="0.2">
      <c r="A114">
        <v>106</v>
      </c>
      <c r="C114" s="17"/>
      <c r="D114" s="19">
        <v>201301</v>
      </c>
      <c r="E114">
        <v>34</v>
      </c>
      <c r="F114">
        <v>0</v>
      </c>
      <c r="G114">
        <v>0</v>
      </c>
      <c r="H114">
        <v>0</v>
      </c>
      <c r="J114">
        <v>0</v>
      </c>
      <c r="K114">
        <v>0</v>
      </c>
      <c r="M114">
        <v>0</v>
      </c>
      <c r="N114">
        <v>0</v>
      </c>
      <c r="O114" s="39">
        <v>34</v>
      </c>
      <c r="P114" s="10" t="s">
        <v>32</v>
      </c>
    </row>
    <row r="115" spans="1:16" x14ac:dyDescent="0.2">
      <c r="A115">
        <v>107</v>
      </c>
      <c r="C115" s="17"/>
      <c r="D115" s="19">
        <v>201207</v>
      </c>
      <c r="E115">
        <v>32</v>
      </c>
      <c r="F115">
        <v>0</v>
      </c>
      <c r="G115">
        <v>0</v>
      </c>
      <c r="H115">
        <v>0</v>
      </c>
      <c r="J115">
        <v>0</v>
      </c>
      <c r="K115">
        <v>0</v>
      </c>
      <c r="M115">
        <v>0</v>
      </c>
      <c r="N115">
        <v>0</v>
      </c>
      <c r="O115" s="39">
        <v>32</v>
      </c>
      <c r="P115" s="10" t="s">
        <v>32</v>
      </c>
    </row>
    <row r="116" spans="1:16" x14ac:dyDescent="0.2">
      <c r="A116">
        <v>108</v>
      </c>
      <c r="C116" s="17"/>
      <c r="D116" s="19">
        <v>201201</v>
      </c>
      <c r="E116">
        <v>31</v>
      </c>
      <c r="F116">
        <v>0</v>
      </c>
      <c r="G116">
        <v>0</v>
      </c>
      <c r="H116">
        <v>0</v>
      </c>
      <c r="J116">
        <v>0</v>
      </c>
      <c r="K116">
        <v>0</v>
      </c>
      <c r="M116">
        <v>0</v>
      </c>
      <c r="N116">
        <v>0</v>
      </c>
      <c r="O116" s="39">
        <v>31</v>
      </c>
      <c r="P116" s="10" t="s">
        <v>32</v>
      </c>
    </row>
    <row r="117" spans="1:16" x14ac:dyDescent="0.2">
      <c r="A117">
        <v>110</v>
      </c>
      <c r="C117" s="17"/>
      <c r="D117" s="19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P117" s="10"/>
    </row>
    <row r="118" spans="1:16" x14ac:dyDescent="0.2">
      <c r="A118">
        <v>116</v>
      </c>
      <c r="B118" t="s">
        <v>33</v>
      </c>
      <c r="C118" s="17" t="s">
        <v>33</v>
      </c>
      <c r="D118" s="19">
        <v>201401</v>
      </c>
      <c r="E118">
        <v>0</v>
      </c>
      <c r="F118">
        <v>0</v>
      </c>
      <c r="G118">
        <v>0</v>
      </c>
      <c r="H118">
        <v>0</v>
      </c>
      <c r="J118">
        <v>0</v>
      </c>
      <c r="K118">
        <v>0</v>
      </c>
      <c r="M118">
        <v>0</v>
      </c>
      <c r="N118">
        <v>0</v>
      </c>
      <c r="O118" s="39">
        <v>0</v>
      </c>
      <c r="P118" s="10" t="s">
        <v>34</v>
      </c>
    </row>
    <row r="119" spans="1:16" x14ac:dyDescent="0.2">
      <c r="A119">
        <v>111</v>
      </c>
      <c r="C119" s="17"/>
      <c r="D119" s="19">
        <v>201307</v>
      </c>
      <c r="E119">
        <v>0</v>
      </c>
      <c r="F119">
        <v>0</v>
      </c>
      <c r="G119">
        <v>0</v>
      </c>
      <c r="H119">
        <v>0</v>
      </c>
      <c r="J119">
        <v>0</v>
      </c>
      <c r="K119">
        <v>0</v>
      </c>
      <c r="M119">
        <v>0</v>
      </c>
      <c r="N119">
        <v>0</v>
      </c>
      <c r="O119" s="39">
        <v>0</v>
      </c>
      <c r="P119" s="10" t="s">
        <v>34</v>
      </c>
    </row>
    <row r="120" spans="1:16" ht="14.25" x14ac:dyDescent="0.2">
      <c r="A120">
        <v>112</v>
      </c>
      <c r="C120" s="17"/>
      <c r="D120" s="19" t="s">
        <v>2377</v>
      </c>
      <c r="E120">
        <v>0</v>
      </c>
      <c r="F120">
        <v>0</v>
      </c>
      <c r="G120">
        <v>0</v>
      </c>
      <c r="H120">
        <v>0</v>
      </c>
      <c r="J120">
        <v>0</v>
      </c>
      <c r="K120">
        <v>0</v>
      </c>
      <c r="M120">
        <v>0</v>
      </c>
      <c r="N120">
        <v>0</v>
      </c>
      <c r="O120" s="39">
        <v>0</v>
      </c>
      <c r="P120" s="10" t="s">
        <v>34</v>
      </c>
    </row>
    <row r="121" spans="1:16" x14ac:dyDescent="0.2">
      <c r="A121">
        <v>113</v>
      </c>
      <c r="C121" s="17"/>
      <c r="D121" s="19">
        <v>201207</v>
      </c>
      <c r="E121">
        <v>0</v>
      </c>
      <c r="F121">
        <v>0</v>
      </c>
      <c r="G121">
        <v>0</v>
      </c>
      <c r="H121">
        <v>0</v>
      </c>
      <c r="J121">
        <v>0</v>
      </c>
      <c r="K121">
        <v>0</v>
      </c>
      <c r="M121">
        <v>0</v>
      </c>
      <c r="N121">
        <v>8</v>
      </c>
      <c r="O121" s="39">
        <v>8</v>
      </c>
      <c r="P121" s="10" t="s">
        <v>34</v>
      </c>
    </row>
    <row r="122" spans="1:16" x14ac:dyDescent="0.2">
      <c r="A122">
        <v>114</v>
      </c>
      <c r="C122" s="17"/>
      <c r="D122" s="19">
        <v>201201</v>
      </c>
      <c r="E122">
        <v>0</v>
      </c>
      <c r="F122">
        <v>0</v>
      </c>
      <c r="G122">
        <v>0</v>
      </c>
      <c r="H122">
        <v>0</v>
      </c>
      <c r="J122">
        <v>0</v>
      </c>
      <c r="K122">
        <v>0</v>
      </c>
      <c r="M122">
        <v>0</v>
      </c>
      <c r="N122">
        <v>8</v>
      </c>
      <c r="O122" s="39">
        <v>8</v>
      </c>
      <c r="P122" s="10" t="s">
        <v>34</v>
      </c>
    </row>
    <row r="123" spans="1:16" x14ac:dyDescent="0.2">
      <c r="A123">
        <v>116</v>
      </c>
      <c r="C123" s="17"/>
      <c r="D123" s="19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P123" s="10"/>
    </row>
    <row r="124" spans="1:16" ht="14.25" x14ac:dyDescent="0.2">
      <c r="A124">
        <v>122</v>
      </c>
      <c r="B124" t="s">
        <v>643</v>
      </c>
      <c r="C124" s="17" t="s">
        <v>643</v>
      </c>
      <c r="D124" s="19" t="s">
        <v>2376</v>
      </c>
      <c r="E124">
        <v>24</v>
      </c>
      <c r="F124">
        <v>0</v>
      </c>
      <c r="G124">
        <v>0</v>
      </c>
      <c r="H124">
        <v>0</v>
      </c>
      <c r="J124">
        <v>0</v>
      </c>
      <c r="K124">
        <v>0</v>
      </c>
      <c r="M124">
        <v>0</v>
      </c>
      <c r="N124">
        <v>0</v>
      </c>
      <c r="O124" s="39">
        <v>24</v>
      </c>
      <c r="P124" s="10" t="s">
        <v>35</v>
      </c>
    </row>
    <row r="125" spans="1:16" x14ac:dyDescent="0.2">
      <c r="A125">
        <v>117</v>
      </c>
      <c r="C125" s="17"/>
      <c r="D125" s="19">
        <v>201307</v>
      </c>
      <c r="E125">
        <v>24</v>
      </c>
      <c r="F125">
        <v>0</v>
      </c>
      <c r="G125">
        <v>0</v>
      </c>
      <c r="H125">
        <v>0</v>
      </c>
      <c r="J125">
        <v>0</v>
      </c>
      <c r="K125">
        <v>0</v>
      </c>
      <c r="M125">
        <v>0</v>
      </c>
      <c r="N125">
        <v>0</v>
      </c>
      <c r="O125" s="39">
        <v>24</v>
      </c>
      <c r="P125" s="10" t="s">
        <v>35</v>
      </c>
    </row>
    <row r="126" spans="1:16" ht="14.25" x14ac:dyDescent="0.2">
      <c r="A126">
        <v>118</v>
      </c>
      <c r="C126" s="17"/>
      <c r="D126" s="19" t="s">
        <v>2377</v>
      </c>
      <c r="E126">
        <v>24</v>
      </c>
      <c r="F126">
        <v>0</v>
      </c>
      <c r="G126">
        <v>0</v>
      </c>
      <c r="H126">
        <v>0</v>
      </c>
      <c r="J126">
        <v>0</v>
      </c>
      <c r="K126">
        <v>0</v>
      </c>
      <c r="M126">
        <v>0</v>
      </c>
      <c r="N126">
        <v>0</v>
      </c>
      <c r="O126" s="39">
        <v>24</v>
      </c>
      <c r="P126" s="10" t="s">
        <v>35</v>
      </c>
    </row>
    <row r="127" spans="1:16" x14ac:dyDescent="0.2">
      <c r="A127">
        <v>119</v>
      </c>
      <c r="C127" s="17"/>
      <c r="D127" s="19">
        <v>201207</v>
      </c>
      <c r="E127">
        <v>28</v>
      </c>
      <c r="F127">
        <v>0</v>
      </c>
      <c r="G127">
        <v>0</v>
      </c>
      <c r="H127">
        <v>0</v>
      </c>
      <c r="J127">
        <v>0</v>
      </c>
      <c r="K127">
        <v>0</v>
      </c>
      <c r="M127">
        <v>0</v>
      </c>
      <c r="N127">
        <v>0</v>
      </c>
      <c r="O127" s="39">
        <v>28</v>
      </c>
      <c r="P127" s="10" t="s">
        <v>35</v>
      </c>
    </row>
    <row r="128" spans="1:16" x14ac:dyDescent="0.2">
      <c r="A128">
        <v>120</v>
      </c>
      <c r="C128" s="17"/>
      <c r="D128" s="19">
        <v>201201</v>
      </c>
      <c r="E128">
        <v>28</v>
      </c>
      <c r="F128">
        <v>0</v>
      </c>
      <c r="G128">
        <v>0</v>
      </c>
      <c r="H128">
        <v>0</v>
      </c>
      <c r="J128">
        <v>0</v>
      </c>
      <c r="K128">
        <v>0</v>
      </c>
      <c r="M128">
        <v>0</v>
      </c>
      <c r="N128">
        <v>0</v>
      </c>
      <c r="O128" s="39">
        <v>28</v>
      </c>
      <c r="P128" s="10" t="s">
        <v>35</v>
      </c>
    </row>
    <row r="129" spans="1:16" x14ac:dyDescent="0.2">
      <c r="A129">
        <v>122</v>
      </c>
      <c r="C129" s="17"/>
      <c r="D129" s="19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P129" s="10"/>
    </row>
    <row r="130" spans="1:16" x14ac:dyDescent="0.2">
      <c r="A130">
        <v>128</v>
      </c>
      <c r="B130" t="s">
        <v>36</v>
      </c>
      <c r="C130" s="17" t="s">
        <v>36</v>
      </c>
      <c r="D130" s="19">
        <v>201401</v>
      </c>
      <c r="E130">
        <v>0</v>
      </c>
      <c r="F130">
        <v>8</v>
      </c>
      <c r="G130">
        <v>123</v>
      </c>
      <c r="H130">
        <v>131</v>
      </c>
      <c r="J130">
        <v>0</v>
      </c>
      <c r="K130">
        <v>0</v>
      </c>
      <c r="M130">
        <v>0</v>
      </c>
      <c r="N130">
        <v>0</v>
      </c>
      <c r="O130" s="39">
        <v>131</v>
      </c>
      <c r="P130" s="10" t="s">
        <v>37</v>
      </c>
    </row>
    <row r="131" spans="1:16" x14ac:dyDescent="0.2">
      <c r="A131">
        <v>123</v>
      </c>
      <c r="C131" s="17"/>
      <c r="D131" s="19">
        <v>201307</v>
      </c>
      <c r="E131">
        <v>0</v>
      </c>
      <c r="F131">
        <v>6</v>
      </c>
      <c r="G131">
        <v>108</v>
      </c>
      <c r="H131">
        <v>114</v>
      </c>
      <c r="J131">
        <v>7</v>
      </c>
      <c r="K131">
        <v>0</v>
      </c>
      <c r="M131">
        <v>14</v>
      </c>
      <c r="N131">
        <v>7</v>
      </c>
      <c r="O131" s="39">
        <v>142</v>
      </c>
      <c r="P131" s="10" t="s">
        <v>37</v>
      </c>
    </row>
    <row r="132" spans="1:16" ht="14.25" x14ac:dyDescent="0.2">
      <c r="A132">
        <v>124</v>
      </c>
      <c r="C132" s="17"/>
      <c r="D132" s="19" t="s">
        <v>2377</v>
      </c>
      <c r="E132">
        <v>0</v>
      </c>
      <c r="F132">
        <v>6</v>
      </c>
      <c r="G132">
        <v>115</v>
      </c>
      <c r="H132">
        <v>121</v>
      </c>
      <c r="J132">
        <v>0</v>
      </c>
      <c r="K132">
        <v>0</v>
      </c>
      <c r="M132">
        <v>8</v>
      </c>
      <c r="N132">
        <v>4</v>
      </c>
      <c r="O132" s="39">
        <v>133</v>
      </c>
      <c r="P132" s="10" t="s">
        <v>37</v>
      </c>
    </row>
    <row r="133" spans="1:16" x14ac:dyDescent="0.2">
      <c r="A133">
        <v>125</v>
      </c>
      <c r="C133" s="17"/>
      <c r="D133" s="19">
        <v>201207</v>
      </c>
      <c r="E133">
        <v>0</v>
      </c>
      <c r="F133">
        <v>5</v>
      </c>
      <c r="G133">
        <v>84</v>
      </c>
      <c r="H133">
        <v>89</v>
      </c>
      <c r="J133">
        <v>7</v>
      </c>
      <c r="K133">
        <v>0</v>
      </c>
      <c r="M133">
        <v>2</v>
      </c>
      <c r="N133">
        <v>7</v>
      </c>
      <c r="O133" s="39">
        <v>105</v>
      </c>
      <c r="P133" s="10" t="s">
        <v>37</v>
      </c>
    </row>
    <row r="134" spans="1:16" x14ac:dyDescent="0.2">
      <c r="A134">
        <v>126</v>
      </c>
      <c r="C134" s="17"/>
      <c r="D134" s="19">
        <v>201201</v>
      </c>
      <c r="E134">
        <v>30</v>
      </c>
      <c r="F134">
        <v>8</v>
      </c>
      <c r="G134">
        <v>64</v>
      </c>
      <c r="H134">
        <v>72</v>
      </c>
      <c r="J134">
        <v>8</v>
      </c>
      <c r="K134">
        <v>0</v>
      </c>
      <c r="M134">
        <v>0</v>
      </c>
      <c r="N134">
        <v>1</v>
      </c>
      <c r="O134" s="39">
        <v>111</v>
      </c>
      <c r="P134" s="10" t="s">
        <v>37</v>
      </c>
    </row>
    <row r="135" spans="1:16" x14ac:dyDescent="0.2">
      <c r="A135">
        <v>128</v>
      </c>
      <c r="C135" s="17"/>
      <c r="D135" s="19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P135" s="10"/>
    </row>
    <row r="136" spans="1:16" x14ac:dyDescent="0.2">
      <c r="A136">
        <v>134</v>
      </c>
      <c r="B136" t="s">
        <v>38</v>
      </c>
      <c r="C136" s="17" t="s">
        <v>38</v>
      </c>
      <c r="D136" s="19">
        <v>201401</v>
      </c>
      <c r="E136">
        <v>22</v>
      </c>
      <c r="F136">
        <v>15</v>
      </c>
      <c r="G136">
        <v>116</v>
      </c>
      <c r="H136">
        <v>131</v>
      </c>
      <c r="J136">
        <v>0</v>
      </c>
      <c r="K136">
        <v>6</v>
      </c>
      <c r="M136">
        <v>0</v>
      </c>
      <c r="N136">
        <v>2</v>
      </c>
      <c r="O136" s="39">
        <v>161</v>
      </c>
      <c r="P136" s="10" t="s">
        <v>39</v>
      </c>
    </row>
    <row r="137" spans="1:16" x14ac:dyDescent="0.2">
      <c r="A137">
        <v>129</v>
      </c>
      <c r="C137" s="17"/>
      <c r="D137" s="19">
        <v>201307</v>
      </c>
      <c r="E137">
        <v>17</v>
      </c>
      <c r="F137">
        <v>19</v>
      </c>
      <c r="G137">
        <v>101</v>
      </c>
      <c r="H137">
        <v>120</v>
      </c>
      <c r="J137">
        <v>0</v>
      </c>
      <c r="K137">
        <v>6</v>
      </c>
      <c r="M137">
        <v>0</v>
      </c>
      <c r="N137">
        <v>7</v>
      </c>
      <c r="O137" s="39">
        <v>150</v>
      </c>
      <c r="P137" s="10" t="s">
        <v>39</v>
      </c>
    </row>
    <row r="138" spans="1:16" ht="14.25" x14ac:dyDescent="0.2">
      <c r="A138">
        <v>130</v>
      </c>
      <c r="C138" s="17"/>
      <c r="D138" s="19" t="s">
        <v>2377</v>
      </c>
      <c r="E138">
        <v>17</v>
      </c>
      <c r="F138">
        <v>14</v>
      </c>
      <c r="G138">
        <v>107</v>
      </c>
      <c r="H138">
        <v>121</v>
      </c>
      <c r="J138">
        <v>0</v>
      </c>
      <c r="K138">
        <v>6</v>
      </c>
      <c r="M138">
        <v>0</v>
      </c>
      <c r="N138">
        <v>15</v>
      </c>
      <c r="O138" s="39">
        <v>159</v>
      </c>
      <c r="P138" s="10" t="s">
        <v>39</v>
      </c>
    </row>
    <row r="139" spans="1:16" x14ac:dyDescent="0.2">
      <c r="A139">
        <v>131</v>
      </c>
      <c r="C139" s="17"/>
      <c r="D139" s="19">
        <v>201207</v>
      </c>
      <c r="E139">
        <v>19</v>
      </c>
      <c r="F139">
        <v>16</v>
      </c>
      <c r="G139">
        <v>102</v>
      </c>
      <c r="H139">
        <v>118</v>
      </c>
      <c r="J139">
        <v>0</v>
      </c>
      <c r="K139">
        <v>6</v>
      </c>
      <c r="M139">
        <v>0</v>
      </c>
      <c r="N139">
        <v>2</v>
      </c>
      <c r="O139" s="39">
        <v>145</v>
      </c>
      <c r="P139" s="10" t="s">
        <v>39</v>
      </c>
    </row>
    <row r="140" spans="1:16" x14ac:dyDescent="0.2">
      <c r="A140">
        <v>132</v>
      </c>
      <c r="C140" s="17"/>
      <c r="D140" s="19">
        <v>201201</v>
      </c>
      <c r="E140">
        <v>17</v>
      </c>
      <c r="F140">
        <v>7</v>
      </c>
      <c r="G140">
        <v>116</v>
      </c>
      <c r="H140">
        <v>123</v>
      </c>
      <c r="J140">
        <v>0</v>
      </c>
      <c r="K140">
        <v>5</v>
      </c>
      <c r="M140">
        <v>0</v>
      </c>
      <c r="N140">
        <v>2</v>
      </c>
      <c r="O140" s="39">
        <v>147</v>
      </c>
      <c r="P140" s="10" t="s">
        <v>39</v>
      </c>
    </row>
    <row r="141" spans="1:16" x14ac:dyDescent="0.2">
      <c r="A141">
        <v>134</v>
      </c>
      <c r="C141" s="17"/>
      <c r="D141" s="19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P141" s="10"/>
    </row>
    <row r="142" spans="1:16" x14ac:dyDescent="0.2">
      <c r="A142">
        <v>140</v>
      </c>
      <c r="B142" t="s">
        <v>644</v>
      </c>
      <c r="C142" s="17" t="s">
        <v>644</v>
      </c>
      <c r="D142" s="19">
        <v>201401</v>
      </c>
      <c r="E142">
        <v>0</v>
      </c>
      <c r="F142">
        <v>48</v>
      </c>
      <c r="G142">
        <v>72</v>
      </c>
      <c r="H142">
        <v>120</v>
      </c>
      <c r="J142">
        <v>0</v>
      </c>
      <c r="K142">
        <v>0</v>
      </c>
      <c r="M142">
        <v>12</v>
      </c>
      <c r="N142">
        <v>0</v>
      </c>
      <c r="O142" s="39">
        <v>132</v>
      </c>
      <c r="P142" s="10" t="s">
        <v>40</v>
      </c>
    </row>
    <row r="143" spans="1:16" x14ac:dyDescent="0.2">
      <c r="A143">
        <v>135</v>
      </c>
      <c r="C143" s="17"/>
      <c r="D143" s="19">
        <v>201307</v>
      </c>
      <c r="E143">
        <v>0</v>
      </c>
      <c r="F143">
        <v>46</v>
      </c>
      <c r="G143">
        <v>71</v>
      </c>
      <c r="H143">
        <v>117</v>
      </c>
      <c r="J143">
        <v>0</v>
      </c>
      <c r="K143">
        <v>3</v>
      </c>
      <c r="M143">
        <v>10</v>
      </c>
      <c r="N143">
        <v>0</v>
      </c>
      <c r="O143" s="39">
        <v>130</v>
      </c>
      <c r="P143" s="10" t="s">
        <v>40</v>
      </c>
    </row>
    <row r="144" spans="1:16" ht="14.25" x14ac:dyDescent="0.2">
      <c r="A144">
        <v>136</v>
      </c>
      <c r="C144" s="17"/>
      <c r="D144" s="19" t="s">
        <v>2377</v>
      </c>
      <c r="E144">
        <v>0</v>
      </c>
      <c r="F144">
        <v>41</v>
      </c>
      <c r="G144">
        <v>92</v>
      </c>
      <c r="H144">
        <v>133</v>
      </c>
      <c r="J144">
        <v>0</v>
      </c>
      <c r="K144">
        <v>2</v>
      </c>
      <c r="M144">
        <v>14</v>
      </c>
      <c r="N144">
        <v>0</v>
      </c>
      <c r="O144" s="39">
        <v>149</v>
      </c>
      <c r="P144" s="10" t="s">
        <v>40</v>
      </c>
    </row>
    <row r="145" spans="1:16" x14ac:dyDescent="0.2">
      <c r="A145">
        <v>137</v>
      </c>
      <c r="C145" s="17"/>
      <c r="D145" s="19">
        <v>201207</v>
      </c>
      <c r="E145">
        <v>0</v>
      </c>
      <c r="F145">
        <v>29</v>
      </c>
      <c r="G145">
        <v>92</v>
      </c>
      <c r="H145">
        <v>121</v>
      </c>
      <c r="J145">
        <v>0</v>
      </c>
      <c r="K145">
        <v>0</v>
      </c>
      <c r="M145">
        <v>8</v>
      </c>
      <c r="N145">
        <v>4</v>
      </c>
      <c r="O145" s="39">
        <v>133</v>
      </c>
      <c r="P145" s="10" t="s">
        <v>40</v>
      </c>
    </row>
    <row r="146" spans="1:16" x14ac:dyDescent="0.2">
      <c r="A146">
        <v>138</v>
      </c>
      <c r="C146" s="17"/>
      <c r="D146" s="19">
        <v>201201</v>
      </c>
      <c r="E146">
        <v>0</v>
      </c>
      <c r="F146">
        <v>68</v>
      </c>
      <c r="G146">
        <v>37</v>
      </c>
      <c r="H146">
        <v>105</v>
      </c>
      <c r="J146">
        <v>0</v>
      </c>
      <c r="K146">
        <v>4</v>
      </c>
      <c r="M146">
        <v>6</v>
      </c>
      <c r="N146">
        <v>0</v>
      </c>
      <c r="O146" s="39">
        <v>115</v>
      </c>
      <c r="P146" s="10" t="s">
        <v>40</v>
      </c>
    </row>
    <row r="147" spans="1:16" x14ac:dyDescent="0.2">
      <c r="A147">
        <v>140</v>
      </c>
      <c r="C147" s="17"/>
      <c r="D147" s="19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P147" s="10"/>
    </row>
    <row r="148" spans="1:16" x14ac:dyDescent="0.2">
      <c r="A148">
        <v>146</v>
      </c>
      <c r="B148" t="s">
        <v>41</v>
      </c>
      <c r="C148" s="17" t="s">
        <v>41</v>
      </c>
      <c r="D148" s="19">
        <v>201401</v>
      </c>
      <c r="E148">
        <v>0</v>
      </c>
      <c r="F148">
        <v>0</v>
      </c>
      <c r="G148">
        <v>0</v>
      </c>
      <c r="H148">
        <v>0</v>
      </c>
      <c r="J148">
        <v>0</v>
      </c>
      <c r="K148">
        <v>4</v>
      </c>
      <c r="M148">
        <v>0</v>
      </c>
      <c r="N148">
        <v>0</v>
      </c>
      <c r="O148" s="39">
        <v>4</v>
      </c>
      <c r="P148" s="10" t="s">
        <v>42</v>
      </c>
    </row>
    <row r="149" spans="1:16" x14ac:dyDescent="0.2">
      <c r="A149">
        <v>141</v>
      </c>
      <c r="C149" s="17"/>
      <c r="D149" s="19">
        <v>201307</v>
      </c>
      <c r="E149">
        <v>0</v>
      </c>
      <c r="F149">
        <v>0</v>
      </c>
      <c r="G149">
        <v>0</v>
      </c>
      <c r="H149">
        <v>0</v>
      </c>
      <c r="J149">
        <v>0</v>
      </c>
      <c r="K149">
        <v>5</v>
      </c>
      <c r="M149">
        <v>0</v>
      </c>
      <c r="N149">
        <v>0</v>
      </c>
      <c r="O149" s="39">
        <v>5</v>
      </c>
      <c r="P149" s="10" t="s">
        <v>42</v>
      </c>
    </row>
    <row r="150" spans="1:16" x14ac:dyDescent="0.2">
      <c r="A150">
        <v>142</v>
      </c>
      <c r="C150" s="17"/>
      <c r="D150" s="19">
        <v>201301</v>
      </c>
      <c r="E150">
        <v>0</v>
      </c>
      <c r="F150">
        <v>0</v>
      </c>
      <c r="G150">
        <v>0</v>
      </c>
      <c r="H150">
        <v>0</v>
      </c>
      <c r="J150">
        <v>0</v>
      </c>
      <c r="K150">
        <v>5</v>
      </c>
      <c r="M150">
        <v>0</v>
      </c>
      <c r="N150">
        <v>0</v>
      </c>
      <c r="O150" s="39">
        <v>5</v>
      </c>
      <c r="P150" s="10" t="s">
        <v>42</v>
      </c>
    </row>
    <row r="151" spans="1:16" x14ac:dyDescent="0.2">
      <c r="A151">
        <v>143</v>
      </c>
      <c r="C151" s="17"/>
      <c r="D151" s="19">
        <v>201207</v>
      </c>
      <c r="E151">
        <v>0</v>
      </c>
      <c r="F151">
        <v>0</v>
      </c>
      <c r="G151">
        <v>0</v>
      </c>
      <c r="H151">
        <v>0</v>
      </c>
      <c r="J151">
        <v>0</v>
      </c>
      <c r="K151">
        <v>6</v>
      </c>
      <c r="M151">
        <v>0</v>
      </c>
      <c r="N151">
        <v>0</v>
      </c>
      <c r="O151" s="39">
        <v>6</v>
      </c>
      <c r="P151" s="10" t="s">
        <v>42</v>
      </c>
    </row>
    <row r="152" spans="1:16" x14ac:dyDescent="0.2">
      <c r="A152">
        <v>144</v>
      </c>
      <c r="C152" s="17"/>
      <c r="D152" s="19">
        <v>201201</v>
      </c>
      <c r="E152">
        <v>0</v>
      </c>
      <c r="F152">
        <v>0</v>
      </c>
      <c r="G152">
        <v>0</v>
      </c>
      <c r="H152">
        <v>0</v>
      </c>
      <c r="J152">
        <v>0</v>
      </c>
      <c r="K152">
        <v>5</v>
      </c>
      <c r="M152">
        <v>0</v>
      </c>
      <c r="N152">
        <v>0</v>
      </c>
      <c r="O152" s="39">
        <v>5</v>
      </c>
      <c r="P152" s="10" t="s">
        <v>42</v>
      </c>
    </row>
    <row r="153" spans="1:16" x14ac:dyDescent="0.2">
      <c r="A153">
        <v>146</v>
      </c>
      <c r="C153" s="17"/>
      <c r="D153" s="19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P153" s="10"/>
    </row>
    <row r="154" spans="1:16" x14ac:dyDescent="0.2">
      <c r="A154">
        <v>152</v>
      </c>
      <c r="B154" t="s">
        <v>43</v>
      </c>
      <c r="C154" s="17" t="s">
        <v>43</v>
      </c>
      <c r="D154" s="19">
        <v>201401</v>
      </c>
      <c r="E154">
        <v>0</v>
      </c>
      <c r="F154">
        <v>0</v>
      </c>
      <c r="G154">
        <v>0</v>
      </c>
      <c r="H154">
        <v>0</v>
      </c>
      <c r="J154">
        <v>0</v>
      </c>
      <c r="K154">
        <v>0</v>
      </c>
      <c r="M154">
        <v>0</v>
      </c>
      <c r="N154">
        <v>0</v>
      </c>
      <c r="O154" s="39">
        <v>0</v>
      </c>
      <c r="P154" s="10" t="s">
        <v>44</v>
      </c>
    </row>
    <row r="155" spans="1:16" x14ac:dyDescent="0.2">
      <c r="A155">
        <v>147</v>
      </c>
      <c r="C155" s="17"/>
      <c r="D155" s="19">
        <v>201307</v>
      </c>
      <c r="E155">
        <v>0</v>
      </c>
      <c r="F155">
        <v>0</v>
      </c>
      <c r="G155">
        <v>0</v>
      </c>
      <c r="H155">
        <v>0</v>
      </c>
      <c r="J155">
        <v>0</v>
      </c>
      <c r="K155">
        <v>0</v>
      </c>
      <c r="M155">
        <v>0</v>
      </c>
      <c r="N155">
        <v>0</v>
      </c>
      <c r="O155" s="39">
        <v>0</v>
      </c>
      <c r="P155" s="10" t="s">
        <v>44</v>
      </c>
    </row>
    <row r="156" spans="1:16" x14ac:dyDescent="0.2">
      <c r="A156">
        <v>148</v>
      </c>
      <c r="C156" s="17"/>
      <c r="D156" s="19">
        <v>201301</v>
      </c>
      <c r="E156">
        <v>0</v>
      </c>
      <c r="F156">
        <v>0</v>
      </c>
      <c r="G156">
        <v>0</v>
      </c>
      <c r="H156">
        <v>0</v>
      </c>
      <c r="J156">
        <v>0</v>
      </c>
      <c r="K156">
        <v>0</v>
      </c>
      <c r="M156">
        <v>0</v>
      </c>
      <c r="N156">
        <v>0</v>
      </c>
      <c r="O156" s="39">
        <v>0</v>
      </c>
      <c r="P156" s="10" t="s">
        <v>44</v>
      </c>
    </row>
    <row r="157" spans="1:16" x14ac:dyDescent="0.2">
      <c r="A157">
        <v>149</v>
      </c>
      <c r="C157" s="17"/>
      <c r="D157" s="19">
        <v>201207</v>
      </c>
      <c r="E157">
        <v>0</v>
      </c>
      <c r="F157">
        <v>0</v>
      </c>
      <c r="G157">
        <v>0</v>
      </c>
      <c r="H157">
        <v>0</v>
      </c>
      <c r="J157">
        <v>0</v>
      </c>
      <c r="K157">
        <v>0</v>
      </c>
      <c r="M157">
        <v>0</v>
      </c>
      <c r="N157">
        <v>0</v>
      </c>
      <c r="O157" s="39">
        <v>0</v>
      </c>
      <c r="P157" s="10" t="s">
        <v>44</v>
      </c>
    </row>
    <row r="158" spans="1:16" x14ac:dyDescent="0.2">
      <c r="A158">
        <v>150</v>
      </c>
      <c r="C158" s="17"/>
      <c r="D158" s="19">
        <v>201201</v>
      </c>
      <c r="E158">
        <v>0</v>
      </c>
      <c r="F158">
        <v>0</v>
      </c>
      <c r="G158">
        <v>0</v>
      </c>
      <c r="H158">
        <v>0</v>
      </c>
      <c r="J158">
        <v>0</v>
      </c>
      <c r="K158">
        <v>0</v>
      </c>
      <c r="M158">
        <v>0</v>
      </c>
      <c r="N158">
        <v>0</v>
      </c>
      <c r="O158" s="39">
        <v>0</v>
      </c>
      <c r="P158" s="10" t="s">
        <v>44</v>
      </c>
    </row>
    <row r="159" spans="1:16" x14ac:dyDescent="0.2">
      <c r="A159">
        <v>152</v>
      </c>
      <c r="C159" s="17"/>
      <c r="D159" s="1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P159" s="10"/>
    </row>
    <row r="160" spans="1:16" x14ac:dyDescent="0.2">
      <c r="A160">
        <v>158</v>
      </c>
      <c r="B160" t="s">
        <v>45</v>
      </c>
      <c r="C160" s="17" t="s">
        <v>45</v>
      </c>
      <c r="D160" s="19">
        <v>201401</v>
      </c>
      <c r="E160">
        <v>0</v>
      </c>
      <c r="F160">
        <v>0</v>
      </c>
      <c r="G160">
        <v>22</v>
      </c>
      <c r="H160">
        <v>22</v>
      </c>
      <c r="J160">
        <v>0</v>
      </c>
      <c r="K160">
        <v>0</v>
      </c>
      <c r="M160">
        <v>0</v>
      </c>
      <c r="N160">
        <v>0</v>
      </c>
      <c r="O160" s="39">
        <v>22</v>
      </c>
      <c r="P160" s="10" t="s">
        <v>46</v>
      </c>
    </row>
    <row r="161" spans="1:16" x14ac:dyDescent="0.2">
      <c r="A161">
        <v>153</v>
      </c>
      <c r="C161" s="17"/>
      <c r="D161" s="19">
        <v>201307</v>
      </c>
      <c r="E161">
        <v>0</v>
      </c>
      <c r="F161">
        <v>0</v>
      </c>
      <c r="G161">
        <v>26</v>
      </c>
      <c r="H161">
        <v>26</v>
      </c>
      <c r="J161">
        <v>0</v>
      </c>
      <c r="K161">
        <v>0</v>
      </c>
      <c r="M161">
        <v>19</v>
      </c>
      <c r="N161">
        <v>0</v>
      </c>
      <c r="O161" s="39">
        <v>45</v>
      </c>
      <c r="P161" s="10" t="s">
        <v>46</v>
      </c>
    </row>
    <row r="162" spans="1:16" x14ac:dyDescent="0.2">
      <c r="A162">
        <v>154</v>
      </c>
      <c r="C162" s="17"/>
      <c r="D162" s="19">
        <v>201301</v>
      </c>
      <c r="E162">
        <v>0</v>
      </c>
      <c r="F162">
        <v>0</v>
      </c>
      <c r="G162">
        <v>28</v>
      </c>
      <c r="H162">
        <v>28</v>
      </c>
      <c r="J162">
        <v>0</v>
      </c>
      <c r="K162">
        <v>0</v>
      </c>
      <c r="M162">
        <v>0</v>
      </c>
      <c r="N162">
        <v>0</v>
      </c>
      <c r="O162" s="39">
        <v>28</v>
      </c>
      <c r="P162" s="10" t="s">
        <v>46</v>
      </c>
    </row>
    <row r="163" spans="1:16" x14ac:dyDescent="0.2">
      <c r="A163">
        <v>155</v>
      </c>
      <c r="C163" s="17"/>
      <c r="D163" s="19">
        <v>201207</v>
      </c>
      <c r="E163">
        <v>0</v>
      </c>
      <c r="F163">
        <v>0</v>
      </c>
      <c r="G163">
        <v>27</v>
      </c>
      <c r="H163">
        <v>27</v>
      </c>
      <c r="J163">
        <v>0</v>
      </c>
      <c r="K163">
        <v>0</v>
      </c>
      <c r="M163">
        <v>0</v>
      </c>
      <c r="N163">
        <v>0</v>
      </c>
      <c r="O163" s="39">
        <v>27</v>
      </c>
      <c r="P163" s="10" t="s">
        <v>46</v>
      </c>
    </row>
    <row r="164" spans="1:16" x14ac:dyDescent="0.2">
      <c r="A164">
        <v>156</v>
      </c>
      <c r="C164" s="17"/>
      <c r="D164" s="19">
        <v>201201</v>
      </c>
      <c r="E164">
        <v>0</v>
      </c>
      <c r="F164">
        <v>0</v>
      </c>
      <c r="G164">
        <v>24</v>
      </c>
      <c r="H164">
        <v>24</v>
      </c>
      <c r="J164">
        <v>0</v>
      </c>
      <c r="K164">
        <v>0</v>
      </c>
      <c r="M164">
        <v>0</v>
      </c>
      <c r="N164">
        <v>0</v>
      </c>
      <c r="O164" s="39">
        <v>24</v>
      </c>
      <c r="P164" s="10" t="s">
        <v>46</v>
      </c>
    </row>
    <row r="165" spans="1:16" x14ac:dyDescent="0.2">
      <c r="A165">
        <v>158</v>
      </c>
      <c r="C165" s="17"/>
      <c r="D165" s="19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P165" s="10"/>
    </row>
    <row r="166" spans="1:16" x14ac:dyDescent="0.2">
      <c r="A166">
        <v>164</v>
      </c>
      <c r="B166" t="s">
        <v>47</v>
      </c>
      <c r="C166" s="17" t="s">
        <v>47</v>
      </c>
      <c r="D166" s="19">
        <v>201401</v>
      </c>
      <c r="E166">
        <v>0</v>
      </c>
      <c r="F166">
        <v>0</v>
      </c>
      <c r="G166">
        <v>15</v>
      </c>
      <c r="H166">
        <v>15</v>
      </c>
      <c r="J166">
        <v>0</v>
      </c>
      <c r="K166">
        <v>35</v>
      </c>
      <c r="M166">
        <v>0</v>
      </c>
      <c r="N166">
        <v>0</v>
      </c>
      <c r="O166" s="39">
        <v>50</v>
      </c>
      <c r="P166" s="10" t="s">
        <v>48</v>
      </c>
    </row>
    <row r="167" spans="1:16" x14ac:dyDescent="0.2">
      <c r="A167">
        <v>159</v>
      </c>
      <c r="C167" s="17"/>
      <c r="D167" s="19">
        <v>201307</v>
      </c>
      <c r="E167">
        <v>0</v>
      </c>
      <c r="F167">
        <v>0</v>
      </c>
      <c r="G167">
        <v>12</v>
      </c>
      <c r="H167">
        <v>12</v>
      </c>
      <c r="J167">
        <v>0</v>
      </c>
      <c r="K167">
        <v>31</v>
      </c>
      <c r="M167">
        <v>0</v>
      </c>
      <c r="N167">
        <v>0</v>
      </c>
      <c r="O167" s="39">
        <v>43</v>
      </c>
      <c r="P167" s="10" t="s">
        <v>48</v>
      </c>
    </row>
    <row r="168" spans="1:16" ht="14.25" x14ac:dyDescent="0.2">
      <c r="A168">
        <v>160</v>
      </c>
      <c r="C168" s="17"/>
      <c r="D168" s="19" t="s">
        <v>2377</v>
      </c>
      <c r="E168">
        <v>0</v>
      </c>
      <c r="F168">
        <v>0</v>
      </c>
      <c r="G168">
        <v>8</v>
      </c>
      <c r="H168">
        <v>8</v>
      </c>
      <c r="J168">
        <v>0</v>
      </c>
      <c r="K168">
        <v>25</v>
      </c>
      <c r="M168">
        <v>0</v>
      </c>
      <c r="N168">
        <v>0</v>
      </c>
      <c r="O168" s="39">
        <v>33</v>
      </c>
      <c r="P168" s="10" t="s">
        <v>48</v>
      </c>
    </row>
    <row r="169" spans="1:16" x14ac:dyDescent="0.2">
      <c r="A169">
        <v>161</v>
      </c>
      <c r="C169" s="17"/>
      <c r="D169" s="19">
        <v>201207</v>
      </c>
      <c r="E169">
        <v>0</v>
      </c>
      <c r="F169">
        <v>6</v>
      </c>
      <c r="G169">
        <v>18</v>
      </c>
      <c r="H169">
        <v>24</v>
      </c>
      <c r="J169">
        <v>0</v>
      </c>
      <c r="K169">
        <v>25</v>
      </c>
      <c r="M169">
        <v>0</v>
      </c>
      <c r="N169">
        <v>0</v>
      </c>
      <c r="O169" s="39">
        <v>49</v>
      </c>
      <c r="P169" s="10" t="s">
        <v>48</v>
      </c>
    </row>
    <row r="170" spans="1:16" x14ac:dyDescent="0.2">
      <c r="A170">
        <v>162</v>
      </c>
      <c r="C170" s="17"/>
      <c r="D170" s="19">
        <v>201201</v>
      </c>
      <c r="E170">
        <v>0</v>
      </c>
      <c r="F170">
        <v>0</v>
      </c>
      <c r="G170">
        <v>6</v>
      </c>
      <c r="H170">
        <v>6</v>
      </c>
      <c r="J170">
        <v>0</v>
      </c>
      <c r="K170">
        <v>42</v>
      </c>
      <c r="M170">
        <v>0</v>
      </c>
      <c r="N170">
        <v>0</v>
      </c>
      <c r="O170" s="39">
        <v>48</v>
      </c>
      <c r="P170" s="10" t="s">
        <v>48</v>
      </c>
    </row>
    <row r="171" spans="1:16" x14ac:dyDescent="0.2">
      <c r="A171">
        <v>164</v>
      </c>
      <c r="C171" s="17"/>
      <c r="D171" s="19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P171" s="10"/>
    </row>
    <row r="172" spans="1:16" ht="14.25" x14ac:dyDescent="0.2">
      <c r="A172">
        <v>170</v>
      </c>
      <c r="B172" t="s">
        <v>49</v>
      </c>
      <c r="C172" s="17" t="s">
        <v>49</v>
      </c>
      <c r="D172" s="19" t="s">
        <v>2376</v>
      </c>
      <c r="E172">
        <v>42</v>
      </c>
      <c r="F172">
        <v>0</v>
      </c>
      <c r="G172">
        <v>16</v>
      </c>
      <c r="H172">
        <v>16</v>
      </c>
      <c r="J172">
        <v>6</v>
      </c>
      <c r="K172">
        <v>0</v>
      </c>
      <c r="M172">
        <v>0</v>
      </c>
      <c r="N172">
        <v>0</v>
      </c>
      <c r="O172" s="39">
        <v>64</v>
      </c>
      <c r="P172" s="10" t="s">
        <v>50</v>
      </c>
    </row>
    <row r="173" spans="1:16" x14ac:dyDescent="0.2">
      <c r="A173">
        <v>165</v>
      </c>
      <c r="C173" s="17"/>
      <c r="D173" s="19">
        <v>201307</v>
      </c>
      <c r="E173">
        <v>36</v>
      </c>
      <c r="F173">
        <v>0</v>
      </c>
      <c r="G173">
        <v>11</v>
      </c>
      <c r="H173">
        <v>11</v>
      </c>
      <c r="J173">
        <v>5</v>
      </c>
      <c r="K173">
        <v>0</v>
      </c>
      <c r="M173">
        <v>0</v>
      </c>
      <c r="N173">
        <v>0</v>
      </c>
      <c r="O173" s="39">
        <v>52</v>
      </c>
      <c r="P173" s="10" t="s">
        <v>50</v>
      </c>
    </row>
    <row r="174" spans="1:16" ht="14.25" x14ac:dyDescent="0.2">
      <c r="A174">
        <v>166</v>
      </c>
      <c r="C174" s="17"/>
      <c r="D174" s="19" t="s">
        <v>2377</v>
      </c>
      <c r="E174">
        <v>42</v>
      </c>
      <c r="F174">
        <v>0</v>
      </c>
      <c r="G174">
        <v>16</v>
      </c>
      <c r="H174">
        <v>16</v>
      </c>
      <c r="J174">
        <v>6</v>
      </c>
      <c r="K174">
        <v>0</v>
      </c>
      <c r="M174">
        <v>0</v>
      </c>
      <c r="N174">
        <v>0</v>
      </c>
      <c r="O174" s="39">
        <v>64</v>
      </c>
      <c r="P174" s="10" t="s">
        <v>50</v>
      </c>
    </row>
    <row r="175" spans="1:16" x14ac:dyDescent="0.2">
      <c r="A175">
        <v>167</v>
      </c>
      <c r="C175" s="17"/>
      <c r="D175" s="19">
        <v>201207</v>
      </c>
      <c r="E175">
        <v>59</v>
      </c>
      <c r="F175">
        <v>0</v>
      </c>
      <c r="G175">
        <v>14</v>
      </c>
      <c r="H175">
        <v>14</v>
      </c>
      <c r="J175">
        <v>5</v>
      </c>
      <c r="K175">
        <v>0</v>
      </c>
      <c r="M175">
        <v>0</v>
      </c>
      <c r="N175">
        <v>0</v>
      </c>
      <c r="O175" s="39">
        <v>78</v>
      </c>
      <c r="P175" s="10" t="s">
        <v>50</v>
      </c>
    </row>
    <row r="176" spans="1:16" x14ac:dyDescent="0.2">
      <c r="A176">
        <v>168</v>
      </c>
      <c r="C176" s="17"/>
      <c r="D176" s="19">
        <v>201201</v>
      </c>
      <c r="E176">
        <v>53</v>
      </c>
      <c r="F176">
        <v>0</v>
      </c>
      <c r="G176">
        <v>15</v>
      </c>
      <c r="H176">
        <v>15</v>
      </c>
      <c r="J176">
        <v>6</v>
      </c>
      <c r="K176">
        <v>0</v>
      </c>
      <c r="M176">
        <v>0</v>
      </c>
      <c r="N176">
        <v>8</v>
      </c>
      <c r="O176" s="39">
        <v>82</v>
      </c>
      <c r="P176" s="10" t="s">
        <v>50</v>
      </c>
    </row>
    <row r="177" spans="1:16" x14ac:dyDescent="0.2">
      <c r="A177">
        <v>170</v>
      </c>
      <c r="C177" s="17"/>
      <c r="D177" s="19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P177" s="10"/>
    </row>
    <row r="178" spans="1:16" x14ac:dyDescent="0.2">
      <c r="A178">
        <v>176</v>
      </c>
      <c r="B178" t="s">
        <v>51</v>
      </c>
      <c r="C178" s="17" t="s">
        <v>51</v>
      </c>
      <c r="D178" s="19">
        <v>201401</v>
      </c>
      <c r="E178">
        <v>20</v>
      </c>
      <c r="F178">
        <v>5</v>
      </c>
      <c r="G178">
        <v>52</v>
      </c>
      <c r="H178">
        <v>57</v>
      </c>
      <c r="J178">
        <v>0</v>
      </c>
      <c r="K178">
        <v>2</v>
      </c>
      <c r="M178">
        <v>0</v>
      </c>
      <c r="N178">
        <v>0</v>
      </c>
      <c r="O178" s="39">
        <v>79</v>
      </c>
      <c r="P178" s="10" t="s">
        <v>52</v>
      </c>
    </row>
    <row r="179" spans="1:16" x14ac:dyDescent="0.2">
      <c r="A179">
        <v>171</v>
      </c>
      <c r="C179" s="17"/>
      <c r="D179" s="19">
        <v>201307</v>
      </c>
      <c r="E179">
        <v>0</v>
      </c>
      <c r="F179">
        <v>5</v>
      </c>
      <c r="G179">
        <v>81</v>
      </c>
      <c r="H179">
        <v>86</v>
      </c>
      <c r="J179">
        <v>0</v>
      </c>
      <c r="K179">
        <v>3</v>
      </c>
      <c r="M179">
        <v>0</v>
      </c>
      <c r="N179">
        <v>0</v>
      </c>
      <c r="O179" s="39">
        <v>89</v>
      </c>
      <c r="P179" s="10" t="s">
        <v>52</v>
      </c>
    </row>
    <row r="180" spans="1:16" ht="14.25" x14ac:dyDescent="0.2">
      <c r="A180">
        <v>172</v>
      </c>
      <c r="C180" s="17"/>
      <c r="D180" s="19" t="s">
        <v>2377</v>
      </c>
      <c r="E180">
        <v>0</v>
      </c>
      <c r="F180">
        <v>5</v>
      </c>
      <c r="G180">
        <v>86</v>
      </c>
      <c r="H180">
        <v>91</v>
      </c>
      <c r="J180">
        <v>0</v>
      </c>
      <c r="K180">
        <v>4</v>
      </c>
      <c r="M180">
        <v>0</v>
      </c>
      <c r="N180">
        <v>0</v>
      </c>
      <c r="O180" s="39">
        <v>95</v>
      </c>
      <c r="P180" s="10" t="s">
        <v>52</v>
      </c>
    </row>
    <row r="181" spans="1:16" x14ac:dyDescent="0.2">
      <c r="A181">
        <v>173</v>
      </c>
      <c r="C181" s="17"/>
      <c r="D181" s="19">
        <v>201207</v>
      </c>
      <c r="E181">
        <v>24</v>
      </c>
      <c r="F181">
        <v>4</v>
      </c>
      <c r="G181">
        <v>57</v>
      </c>
      <c r="H181">
        <v>61</v>
      </c>
      <c r="J181">
        <v>0</v>
      </c>
      <c r="K181">
        <v>6</v>
      </c>
      <c r="M181">
        <v>0</v>
      </c>
      <c r="N181">
        <v>5</v>
      </c>
      <c r="O181" s="39">
        <v>96</v>
      </c>
      <c r="P181" s="10" t="s">
        <v>52</v>
      </c>
    </row>
    <row r="182" spans="1:16" x14ac:dyDescent="0.2">
      <c r="A182">
        <v>174</v>
      </c>
      <c r="C182" s="17"/>
      <c r="D182" s="19">
        <v>201201</v>
      </c>
      <c r="E182">
        <v>17</v>
      </c>
      <c r="F182">
        <v>6</v>
      </c>
      <c r="G182">
        <v>63</v>
      </c>
      <c r="H182">
        <v>69</v>
      </c>
      <c r="J182">
        <v>0</v>
      </c>
      <c r="K182">
        <v>4</v>
      </c>
      <c r="M182">
        <v>0</v>
      </c>
      <c r="N182">
        <v>3</v>
      </c>
      <c r="O182" s="39">
        <v>93</v>
      </c>
      <c r="P182" s="10" t="s">
        <v>52</v>
      </c>
    </row>
    <row r="183" spans="1:16" x14ac:dyDescent="0.2">
      <c r="A183">
        <v>176</v>
      </c>
      <c r="C183" s="17"/>
      <c r="D183" s="19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P183" s="10"/>
    </row>
    <row r="184" spans="1:16" x14ac:dyDescent="0.2">
      <c r="A184">
        <v>182</v>
      </c>
      <c r="B184" t="s">
        <v>53</v>
      </c>
      <c r="C184" s="17" t="s">
        <v>53</v>
      </c>
      <c r="D184" s="19">
        <v>201401</v>
      </c>
      <c r="E184">
        <v>0</v>
      </c>
      <c r="F184">
        <v>0</v>
      </c>
      <c r="G184">
        <v>0</v>
      </c>
      <c r="H184">
        <v>0</v>
      </c>
      <c r="J184">
        <v>0</v>
      </c>
      <c r="K184">
        <v>0</v>
      </c>
      <c r="M184">
        <v>0</v>
      </c>
      <c r="N184">
        <v>0</v>
      </c>
      <c r="O184" s="39">
        <v>0</v>
      </c>
      <c r="P184" s="10" t="s">
        <v>54</v>
      </c>
    </row>
    <row r="185" spans="1:16" x14ac:dyDescent="0.2">
      <c r="A185">
        <v>177</v>
      </c>
      <c r="C185" s="17"/>
      <c r="D185" s="19">
        <v>201307</v>
      </c>
      <c r="E185">
        <v>0</v>
      </c>
      <c r="F185">
        <v>0</v>
      </c>
      <c r="G185">
        <v>0</v>
      </c>
      <c r="H185">
        <v>0</v>
      </c>
      <c r="J185">
        <v>0</v>
      </c>
      <c r="K185">
        <v>0</v>
      </c>
      <c r="M185">
        <v>0</v>
      </c>
      <c r="N185">
        <v>0</v>
      </c>
      <c r="O185" s="39">
        <v>0</v>
      </c>
      <c r="P185" s="10" t="s">
        <v>54</v>
      </c>
    </row>
    <row r="186" spans="1:16" x14ac:dyDescent="0.2">
      <c r="A186">
        <v>178</v>
      </c>
      <c r="C186" s="17"/>
      <c r="D186" s="19">
        <v>201301</v>
      </c>
      <c r="E186">
        <v>0</v>
      </c>
      <c r="F186">
        <v>0</v>
      </c>
      <c r="G186">
        <v>0</v>
      </c>
      <c r="H186">
        <v>0</v>
      </c>
      <c r="J186">
        <v>0</v>
      </c>
      <c r="K186">
        <v>0</v>
      </c>
      <c r="M186">
        <v>0</v>
      </c>
      <c r="N186">
        <v>0</v>
      </c>
      <c r="O186" s="39">
        <v>0</v>
      </c>
      <c r="P186" s="10" t="s">
        <v>54</v>
      </c>
    </row>
    <row r="187" spans="1:16" x14ac:dyDescent="0.2">
      <c r="A187">
        <v>179</v>
      </c>
      <c r="C187" s="17"/>
      <c r="D187" s="19">
        <v>201207</v>
      </c>
      <c r="E187">
        <v>0</v>
      </c>
      <c r="F187">
        <v>0</v>
      </c>
      <c r="G187">
        <v>0</v>
      </c>
      <c r="H187">
        <v>0</v>
      </c>
      <c r="J187">
        <v>0</v>
      </c>
      <c r="K187">
        <v>0</v>
      </c>
      <c r="M187">
        <v>0</v>
      </c>
      <c r="N187">
        <v>0</v>
      </c>
      <c r="O187" s="39">
        <v>0</v>
      </c>
      <c r="P187" s="10" t="s">
        <v>54</v>
      </c>
    </row>
    <row r="188" spans="1:16" x14ac:dyDescent="0.2">
      <c r="A188">
        <v>180</v>
      </c>
      <c r="C188" s="17"/>
      <c r="D188" s="19">
        <v>201201</v>
      </c>
      <c r="E188">
        <v>0</v>
      </c>
      <c r="F188">
        <v>0</v>
      </c>
      <c r="G188">
        <v>0</v>
      </c>
      <c r="H188">
        <v>0</v>
      </c>
      <c r="J188">
        <v>0</v>
      </c>
      <c r="K188">
        <v>0</v>
      </c>
      <c r="M188">
        <v>0</v>
      </c>
      <c r="N188">
        <v>0</v>
      </c>
      <c r="O188" s="39">
        <v>0</v>
      </c>
      <c r="P188" s="10" t="s">
        <v>54</v>
      </c>
    </row>
    <row r="189" spans="1:16" x14ac:dyDescent="0.2">
      <c r="A189">
        <v>182</v>
      </c>
      <c r="C189" s="17"/>
      <c r="D189" s="19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P189" s="10"/>
    </row>
    <row r="190" spans="1:16" x14ac:dyDescent="0.2">
      <c r="A190">
        <v>188</v>
      </c>
      <c r="B190" t="s">
        <v>55</v>
      </c>
      <c r="C190" s="17" t="s">
        <v>55</v>
      </c>
      <c r="D190" s="19">
        <v>201401</v>
      </c>
      <c r="E190">
        <v>34</v>
      </c>
      <c r="F190">
        <v>0</v>
      </c>
      <c r="G190">
        <v>40</v>
      </c>
      <c r="H190">
        <v>40</v>
      </c>
      <c r="J190">
        <v>3</v>
      </c>
      <c r="K190">
        <v>0</v>
      </c>
      <c r="M190">
        <v>0</v>
      </c>
      <c r="N190">
        <v>0</v>
      </c>
      <c r="O190" s="39">
        <v>77</v>
      </c>
      <c r="P190" s="10" t="s">
        <v>56</v>
      </c>
    </row>
    <row r="191" spans="1:16" x14ac:dyDescent="0.2">
      <c r="A191">
        <v>183</v>
      </c>
      <c r="C191" s="17"/>
      <c r="D191" s="19">
        <v>201307</v>
      </c>
      <c r="E191">
        <v>30</v>
      </c>
      <c r="F191">
        <v>0</v>
      </c>
      <c r="G191">
        <v>44</v>
      </c>
      <c r="H191">
        <v>44</v>
      </c>
      <c r="J191">
        <v>4</v>
      </c>
      <c r="K191">
        <v>0</v>
      </c>
      <c r="M191">
        <v>0</v>
      </c>
      <c r="N191">
        <v>0</v>
      </c>
      <c r="O191" s="39">
        <v>78</v>
      </c>
      <c r="P191" s="10" t="s">
        <v>56</v>
      </c>
    </row>
    <row r="192" spans="1:16" x14ac:dyDescent="0.2">
      <c r="A192">
        <v>184</v>
      </c>
      <c r="C192" s="17"/>
      <c r="D192" s="19">
        <v>201301</v>
      </c>
      <c r="E192">
        <v>26</v>
      </c>
      <c r="F192">
        <v>0</v>
      </c>
      <c r="G192">
        <v>48</v>
      </c>
      <c r="H192">
        <v>48</v>
      </c>
      <c r="J192">
        <v>3</v>
      </c>
      <c r="K192">
        <v>0</v>
      </c>
      <c r="M192">
        <v>0</v>
      </c>
      <c r="N192">
        <v>0</v>
      </c>
      <c r="O192" s="39">
        <v>77</v>
      </c>
      <c r="P192" s="10" t="s">
        <v>56</v>
      </c>
    </row>
    <row r="193" spans="1:16" x14ac:dyDescent="0.2">
      <c r="A193">
        <v>185</v>
      </c>
      <c r="C193" s="17"/>
      <c r="D193" s="19">
        <v>201207</v>
      </c>
      <c r="E193">
        <v>24</v>
      </c>
      <c r="F193">
        <v>0</v>
      </c>
      <c r="G193">
        <v>49</v>
      </c>
      <c r="H193">
        <v>49</v>
      </c>
      <c r="J193">
        <v>3</v>
      </c>
      <c r="K193">
        <v>0</v>
      </c>
      <c r="M193">
        <v>0</v>
      </c>
      <c r="N193">
        <v>0</v>
      </c>
      <c r="O193" s="39">
        <v>76</v>
      </c>
      <c r="P193" s="10" t="s">
        <v>56</v>
      </c>
    </row>
    <row r="194" spans="1:16" x14ac:dyDescent="0.2">
      <c r="A194">
        <v>186</v>
      </c>
      <c r="C194" s="17"/>
      <c r="D194" s="19">
        <v>201201</v>
      </c>
      <c r="E194">
        <v>18</v>
      </c>
      <c r="F194">
        <v>0</v>
      </c>
      <c r="G194">
        <v>36</v>
      </c>
      <c r="H194">
        <v>36</v>
      </c>
      <c r="J194">
        <v>12</v>
      </c>
      <c r="K194">
        <v>0</v>
      </c>
      <c r="M194">
        <v>0</v>
      </c>
      <c r="N194">
        <v>0</v>
      </c>
      <c r="O194" s="39">
        <v>66</v>
      </c>
      <c r="P194" s="10" t="s">
        <v>56</v>
      </c>
    </row>
    <row r="195" spans="1:16" x14ac:dyDescent="0.2">
      <c r="A195">
        <v>188</v>
      </c>
      <c r="C195" s="17"/>
      <c r="D195" s="19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P195" s="10"/>
    </row>
    <row r="196" spans="1:16" x14ac:dyDescent="0.2">
      <c r="A196">
        <v>194</v>
      </c>
      <c r="B196" t="s">
        <v>57</v>
      </c>
      <c r="C196" s="17" t="s">
        <v>57</v>
      </c>
      <c r="D196" s="19">
        <v>201401</v>
      </c>
      <c r="E196">
        <v>17</v>
      </c>
      <c r="F196">
        <v>0</v>
      </c>
      <c r="G196">
        <v>0</v>
      </c>
      <c r="H196">
        <v>0</v>
      </c>
      <c r="J196">
        <v>0</v>
      </c>
      <c r="K196">
        <v>0</v>
      </c>
      <c r="M196">
        <v>0</v>
      </c>
      <c r="N196">
        <v>0</v>
      </c>
      <c r="O196" s="39">
        <v>17</v>
      </c>
      <c r="P196" s="10" t="s">
        <v>58</v>
      </c>
    </row>
    <row r="197" spans="1:16" ht="14.25" x14ac:dyDescent="0.2">
      <c r="A197">
        <v>189</v>
      </c>
      <c r="C197" s="17"/>
      <c r="D197" s="19" t="s">
        <v>682</v>
      </c>
      <c r="E197">
        <v>15</v>
      </c>
      <c r="F197">
        <v>0</v>
      </c>
      <c r="G197">
        <v>0</v>
      </c>
      <c r="H197">
        <v>0</v>
      </c>
      <c r="J197">
        <v>0</v>
      </c>
      <c r="K197">
        <v>0</v>
      </c>
      <c r="M197">
        <v>0</v>
      </c>
      <c r="N197">
        <v>0</v>
      </c>
      <c r="O197" s="39">
        <v>15</v>
      </c>
      <c r="P197" s="10" t="s">
        <v>58</v>
      </c>
    </row>
    <row r="198" spans="1:16" x14ac:dyDescent="0.2">
      <c r="A198">
        <v>190</v>
      </c>
      <c r="C198" s="17"/>
      <c r="D198" s="19">
        <v>201301</v>
      </c>
      <c r="E198">
        <v>15</v>
      </c>
      <c r="F198">
        <v>0</v>
      </c>
      <c r="G198">
        <v>0</v>
      </c>
      <c r="H198">
        <v>0</v>
      </c>
      <c r="J198">
        <v>0</v>
      </c>
      <c r="K198">
        <v>0</v>
      </c>
      <c r="M198">
        <v>0</v>
      </c>
      <c r="N198">
        <v>0</v>
      </c>
      <c r="O198" s="39">
        <v>15</v>
      </c>
      <c r="P198" s="10" t="s">
        <v>58</v>
      </c>
    </row>
    <row r="199" spans="1:16" x14ac:dyDescent="0.2">
      <c r="A199">
        <v>191</v>
      </c>
      <c r="C199" s="17"/>
      <c r="D199" s="19">
        <v>201207</v>
      </c>
      <c r="E199">
        <v>20</v>
      </c>
      <c r="F199">
        <v>0</v>
      </c>
      <c r="G199">
        <v>0</v>
      </c>
      <c r="H199">
        <v>0</v>
      </c>
      <c r="J199">
        <v>0</v>
      </c>
      <c r="K199">
        <v>0</v>
      </c>
      <c r="M199">
        <v>0</v>
      </c>
      <c r="N199">
        <v>0</v>
      </c>
      <c r="O199" s="39">
        <v>20</v>
      </c>
      <c r="P199" s="10" t="s">
        <v>58</v>
      </c>
    </row>
    <row r="200" spans="1:16" x14ac:dyDescent="0.2">
      <c r="A200">
        <v>192</v>
      </c>
      <c r="C200" s="17"/>
      <c r="D200" s="19">
        <v>201201</v>
      </c>
      <c r="E200">
        <v>14</v>
      </c>
      <c r="F200">
        <v>0</v>
      </c>
      <c r="G200">
        <v>0</v>
      </c>
      <c r="H200">
        <v>0</v>
      </c>
      <c r="J200">
        <v>0</v>
      </c>
      <c r="K200">
        <v>0</v>
      </c>
      <c r="M200">
        <v>0</v>
      </c>
      <c r="N200">
        <v>0</v>
      </c>
      <c r="O200" s="39">
        <v>14</v>
      </c>
      <c r="P200" s="10" t="s">
        <v>58</v>
      </c>
    </row>
    <row r="201" spans="1:16" x14ac:dyDescent="0.2">
      <c r="A201">
        <v>194</v>
      </c>
      <c r="C201" s="17"/>
      <c r="D201" s="19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P201" s="10"/>
    </row>
    <row r="202" spans="1:16" x14ac:dyDescent="0.2">
      <c r="A202">
        <v>200</v>
      </c>
      <c r="B202" t="s">
        <v>59</v>
      </c>
      <c r="C202" s="17" t="s">
        <v>59</v>
      </c>
      <c r="D202" s="19">
        <v>201401</v>
      </c>
      <c r="E202">
        <v>16</v>
      </c>
      <c r="F202">
        <v>0</v>
      </c>
      <c r="G202">
        <v>0</v>
      </c>
      <c r="H202">
        <v>0</v>
      </c>
      <c r="J202">
        <v>0</v>
      </c>
      <c r="K202">
        <v>0</v>
      </c>
      <c r="M202">
        <v>0</v>
      </c>
      <c r="N202">
        <v>0</v>
      </c>
      <c r="O202" s="39">
        <v>16</v>
      </c>
      <c r="P202" s="10" t="s">
        <v>60</v>
      </c>
    </row>
    <row r="203" spans="1:16" x14ac:dyDescent="0.2">
      <c r="A203">
        <v>195</v>
      </c>
      <c r="C203" s="17"/>
      <c r="D203" s="19">
        <v>201307</v>
      </c>
      <c r="E203">
        <v>23</v>
      </c>
      <c r="F203">
        <v>0</v>
      </c>
      <c r="G203">
        <v>0</v>
      </c>
      <c r="H203">
        <v>0</v>
      </c>
      <c r="J203">
        <v>0</v>
      </c>
      <c r="K203">
        <v>0</v>
      </c>
      <c r="M203">
        <v>0</v>
      </c>
      <c r="N203">
        <v>0</v>
      </c>
      <c r="O203" s="39">
        <v>23</v>
      </c>
      <c r="P203" s="10" t="s">
        <v>60</v>
      </c>
    </row>
    <row r="204" spans="1:16" x14ac:dyDescent="0.2">
      <c r="A204">
        <v>196</v>
      </c>
      <c r="C204" s="17"/>
      <c r="D204" s="19">
        <v>201301</v>
      </c>
      <c r="E204">
        <v>16</v>
      </c>
      <c r="F204">
        <v>0</v>
      </c>
      <c r="G204">
        <v>0</v>
      </c>
      <c r="H204">
        <v>0</v>
      </c>
      <c r="J204">
        <v>0</v>
      </c>
      <c r="K204">
        <v>0</v>
      </c>
      <c r="M204">
        <v>0</v>
      </c>
      <c r="N204">
        <v>0</v>
      </c>
      <c r="O204" s="39">
        <v>16</v>
      </c>
      <c r="P204" s="10" t="s">
        <v>60</v>
      </c>
    </row>
    <row r="205" spans="1:16" x14ac:dyDescent="0.2">
      <c r="A205">
        <v>197</v>
      </c>
      <c r="C205" s="17"/>
      <c r="D205" s="19">
        <v>201207</v>
      </c>
      <c r="E205">
        <v>23</v>
      </c>
      <c r="F205">
        <v>0</v>
      </c>
      <c r="G205">
        <v>0</v>
      </c>
      <c r="H205">
        <v>0</v>
      </c>
      <c r="J205">
        <v>0</v>
      </c>
      <c r="K205">
        <v>0</v>
      </c>
      <c r="M205">
        <v>0</v>
      </c>
      <c r="N205">
        <v>0</v>
      </c>
      <c r="O205" s="39">
        <v>23</v>
      </c>
      <c r="P205" s="10" t="s">
        <v>60</v>
      </c>
    </row>
    <row r="206" spans="1:16" x14ac:dyDescent="0.2">
      <c r="A206">
        <v>198</v>
      </c>
      <c r="C206" s="17"/>
      <c r="D206" s="19">
        <v>201201</v>
      </c>
      <c r="E206">
        <v>14</v>
      </c>
      <c r="F206">
        <v>0</v>
      </c>
      <c r="G206">
        <v>0</v>
      </c>
      <c r="H206">
        <v>0</v>
      </c>
      <c r="J206">
        <v>0</v>
      </c>
      <c r="K206">
        <v>0</v>
      </c>
      <c r="M206">
        <v>0</v>
      </c>
      <c r="N206">
        <v>0</v>
      </c>
      <c r="O206" s="39">
        <v>14</v>
      </c>
      <c r="P206" s="10" t="s">
        <v>60</v>
      </c>
    </row>
    <row r="207" spans="1:16" x14ac:dyDescent="0.2">
      <c r="A207">
        <v>200</v>
      </c>
      <c r="C207" s="17"/>
      <c r="D207" s="19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P207" s="10"/>
    </row>
    <row r="208" spans="1:16" x14ac:dyDescent="0.2">
      <c r="A208">
        <v>206</v>
      </c>
      <c r="B208" t="s">
        <v>61</v>
      </c>
      <c r="C208" s="17" t="s">
        <v>61</v>
      </c>
      <c r="D208" s="19">
        <v>201401</v>
      </c>
      <c r="E208">
        <v>0</v>
      </c>
      <c r="F208">
        <v>0</v>
      </c>
      <c r="G208">
        <v>0</v>
      </c>
      <c r="H208">
        <v>0</v>
      </c>
      <c r="J208">
        <v>0</v>
      </c>
      <c r="K208">
        <v>0</v>
      </c>
      <c r="M208">
        <v>0</v>
      </c>
      <c r="N208">
        <v>0</v>
      </c>
      <c r="O208" s="39">
        <v>0</v>
      </c>
      <c r="P208" s="10" t="s">
        <v>62</v>
      </c>
    </row>
    <row r="209" spans="1:16" ht="14.25" x14ac:dyDescent="0.2">
      <c r="A209">
        <v>201</v>
      </c>
      <c r="C209" s="17"/>
      <c r="D209" s="19" t="s">
        <v>682</v>
      </c>
      <c r="E209">
        <v>0</v>
      </c>
      <c r="F209">
        <v>0</v>
      </c>
      <c r="G209">
        <v>0</v>
      </c>
      <c r="H209">
        <v>0</v>
      </c>
      <c r="J209">
        <v>0</v>
      </c>
      <c r="K209">
        <v>0</v>
      </c>
      <c r="M209">
        <v>0</v>
      </c>
      <c r="N209">
        <v>0</v>
      </c>
      <c r="O209" s="39">
        <v>0</v>
      </c>
      <c r="P209" s="10" t="s">
        <v>62</v>
      </c>
    </row>
    <row r="210" spans="1:16" x14ac:dyDescent="0.2">
      <c r="A210">
        <v>202</v>
      </c>
      <c r="C210" s="17"/>
      <c r="D210" s="19">
        <v>201301</v>
      </c>
      <c r="E210">
        <v>0</v>
      </c>
      <c r="F210">
        <v>0</v>
      </c>
      <c r="G210">
        <v>0</v>
      </c>
      <c r="H210">
        <v>0</v>
      </c>
      <c r="J210">
        <v>0</v>
      </c>
      <c r="K210">
        <v>0</v>
      </c>
      <c r="M210">
        <v>0</v>
      </c>
      <c r="N210">
        <v>0</v>
      </c>
      <c r="O210" s="39">
        <v>0</v>
      </c>
      <c r="P210" s="10" t="s">
        <v>62</v>
      </c>
    </row>
    <row r="211" spans="1:16" x14ac:dyDescent="0.2">
      <c r="A211">
        <v>203</v>
      </c>
      <c r="C211" s="17"/>
      <c r="D211" s="19">
        <v>201207</v>
      </c>
      <c r="E211">
        <v>0</v>
      </c>
      <c r="F211">
        <v>0</v>
      </c>
      <c r="G211">
        <v>0</v>
      </c>
      <c r="H211">
        <v>0</v>
      </c>
      <c r="J211">
        <v>0</v>
      </c>
      <c r="K211">
        <v>0</v>
      </c>
      <c r="M211">
        <v>0</v>
      </c>
      <c r="N211">
        <v>0</v>
      </c>
      <c r="O211" s="39">
        <v>0</v>
      </c>
      <c r="P211" s="10" t="s">
        <v>62</v>
      </c>
    </row>
    <row r="212" spans="1:16" x14ac:dyDescent="0.2">
      <c r="A212">
        <v>204</v>
      </c>
      <c r="C212" s="17"/>
      <c r="D212" s="19">
        <v>201201</v>
      </c>
      <c r="E212">
        <v>0</v>
      </c>
      <c r="F212">
        <v>0</v>
      </c>
      <c r="G212">
        <v>0</v>
      </c>
      <c r="H212">
        <v>0</v>
      </c>
      <c r="J212">
        <v>0</v>
      </c>
      <c r="K212">
        <v>0</v>
      </c>
      <c r="M212">
        <v>0</v>
      </c>
      <c r="N212">
        <v>0</v>
      </c>
      <c r="O212" s="39">
        <v>0</v>
      </c>
      <c r="P212" s="10" t="s">
        <v>62</v>
      </c>
    </row>
    <row r="213" spans="1:16" x14ac:dyDescent="0.2">
      <c r="A213">
        <v>206</v>
      </c>
      <c r="C213" s="17"/>
      <c r="D213" s="19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P213" s="10"/>
    </row>
    <row r="214" spans="1:16" x14ac:dyDescent="0.2">
      <c r="A214">
        <v>212</v>
      </c>
      <c r="B214" t="s">
        <v>63</v>
      </c>
      <c r="C214" s="17" t="s">
        <v>63</v>
      </c>
      <c r="D214" s="19">
        <v>201401</v>
      </c>
      <c r="E214">
        <v>0</v>
      </c>
      <c r="F214">
        <v>0</v>
      </c>
      <c r="G214">
        <v>0</v>
      </c>
      <c r="H214">
        <v>0</v>
      </c>
      <c r="J214">
        <v>0</v>
      </c>
      <c r="K214">
        <v>0</v>
      </c>
      <c r="M214">
        <v>0</v>
      </c>
      <c r="N214">
        <v>0</v>
      </c>
      <c r="O214" s="39">
        <v>0</v>
      </c>
      <c r="P214" s="10" t="s">
        <v>64</v>
      </c>
    </row>
    <row r="215" spans="1:16" x14ac:dyDescent="0.2">
      <c r="A215">
        <v>207</v>
      </c>
      <c r="C215" s="17"/>
      <c r="D215" s="19">
        <v>201307</v>
      </c>
      <c r="E215">
        <v>0</v>
      </c>
      <c r="F215">
        <v>0</v>
      </c>
      <c r="G215">
        <v>0</v>
      </c>
      <c r="H215">
        <v>0</v>
      </c>
      <c r="J215">
        <v>0</v>
      </c>
      <c r="K215">
        <v>0</v>
      </c>
      <c r="M215">
        <v>0</v>
      </c>
      <c r="N215">
        <v>0</v>
      </c>
      <c r="O215" s="39">
        <v>0</v>
      </c>
      <c r="P215" s="10" t="s">
        <v>64</v>
      </c>
    </row>
    <row r="216" spans="1:16" x14ac:dyDescent="0.2">
      <c r="A216">
        <v>208</v>
      </c>
      <c r="C216" s="17"/>
      <c r="D216" s="19">
        <v>201301</v>
      </c>
      <c r="E216">
        <v>0</v>
      </c>
      <c r="F216">
        <v>0</v>
      </c>
      <c r="G216">
        <v>0</v>
      </c>
      <c r="H216">
        <v>0</v>
      </c>
      <c r="J216">
        <v>0</v>
      </c>
      <c r="K216">
        <v>0</v>
      </c>
      <c r="M216">
        <v>0</v>
      </c>
      <c r="N216">
        <v>0</v>
      </c>
      <c r="O216" s="39">
        <v>0</v>
      </c>
      <c r="P216" s="10" t="s">
        <v>64</v>
      </c>
    </row>
    <row r="217" spans="1:16" x14ac:dyDescent="0.2">
      <c r="A217">
        <v>209</v>
      </c>
      <c r="C217" s="17"/>
      <c r="D217" s="19">
        <v>201207</v>
      </c>
      <c r="E217">
        <v>0</v>
      </c>
      <c r="F217">
        <v>0</v>
      </c>
      <c r="G217">
        <v>0</v>
      </c>
      <c r="H217">
        <v>0</v>
      </c>
      <c r="J217">
        <v>0</v>
      </c>
      <c r="K217">
        <v>0</v>
      </c>
      <c r="M217">
        <v>0</v>
      </c>
      <c r="N217">
        <v>0</v>
      </c>
      <c r="O217" s="39">
        <v>0</v>
      </c>
      <c r="P217" s="10" t="s">
        <v>64</v>
      </c>
    </row>
    <row r="218" spans="1:16" x14ac:dyDescent="0.2">
      <c r="A218">
        <v>210</v>
      </c>
      <c r="C218" s="17"/>
      <c r="D218" s="19">
        <v>201201</v>
      </c>
      <c r="E218">
        <v>0</v>
      </c>
      <c r="F218">
        <v>0</v>
      </c>
      <c r="G218">
        <v>0</v>
      </c>
      <c r="H218">
        <v>0</v>
      </c>
      <c r="J218">
        <v>0</v>
      </c>
      <c r="K218">
        <v>0</v>
      </c>
      <c r="M218">
        <v>0</v>
      </c>
      <c r="N218">
        <v>0</v>
      </c>
      <c r="O218" s="39">
        <v>0</v>
      </c>
      <c r="P218" s="10" t="s">
        <v>64</v>
      </c>
    </row>
    <row r="219" spans="1:16" x14ac:dyDescent="0.2">
      <c r="A219">
        <v>212</v>
      </c>
      <c r="C219" s="17"/>
      <c r="D219" s="1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P219" s="10"/>
    </row>
    <row r="220" spans="1:16" ht="14.25" x14ac:dyDescent="0.2">
      <c r="A220">
        <v>218</v>
      </c>
      <c r="B220" t="s">
        <v>65</v>
      </c>
      <c r="C220" s="17" t="s">
        <v>65</v>
      </c>
      <c r="D220" s="19" t="s">
        <v>2376</v>
      </c>
      <c r="E220">
        <v>28</v>
      </c>
      <c r="F220">
        <v>8</v>
      </c>
      <c r="G220">
        <v>0</v>
      </c>
      <c r="H220">
        <v>8</v>
      </c>
      <c r="J220">
        <v>0</v>
      </c>
      <c r="K220">
        <v>0</v>
      </c>
      <c r="M220">
        <v>0</v>
      </c>
      <c r="N220">
        <v>0</v>
      </c>
      <c r="O220" s="39">
        <v>36</v>
      </c>
      <c r="P220" s="10" t="s">
        <v>66</v>
      </c>
    </row>
    <row r="221" spans="1:16" x14ac:dyDescent="0.2">
      <c r="A221">
        <v>213</v>
      </c>
      <c r="C221" s="17"/>
      <c r="D221" s="19">
        <v>201307</v>
      </c>
      <c r="E221">
        <v>24</v>
      </c>
      <c r="F221">
        <v>12</v>
      </c>
      <c r="G221">
        <v>0</v>
      </c>
      <c r="H221">
        <v>12</v>
      </c>
      <c r="J221">
        <v>0</v>
      </c>
      <c r="K221">
        <v>0</v>
      </c>
      <c r="M221">
        <v>0</v>
      </c>
      <c r="N221">
        <v>4</v>
      </c>
      <c r="O221" s="39">
        <v>40</v>
      </c>
      <c r="P221" s="10" t="s">
        <v>66</v>
      </c>
    </row>
    <row r="222" spans="1:16" ht="14.25" x14ac:dyDescent="0.2">
      <c r="A222">
        <v>214</v>
      </c>
      <c r="C222" s="17"/>
      <c r="D222" s="19" t="s">
        <v>2377</v>
      </c>
      <c r="E222">
        <v>28</v>
      </c>
      <c r="F222">
        <v>8</v>
      </c>
      <c r="G222">
        <v>0</v>
      </c>
      <c r="H222">
        <v>8</v>
      </c>
      <c r="J222">
        <v>0</v>
      </c>
      <c r="K222">
        <v>0</v>
      </c>
      <c r="M222">
        <v>0</v>
      </c>
      <c r="N222">
        <v>0</v>
      </c>
      <c r="O222" s="39">
        <v>36</v>
      </c>
      <c r="P222" s="10" t="s">
        <v>66</v>
      </c>
    </row>
    <row r="223" spans="1:16" x14ac:dyDescent="0.2">
      <c r="A223">
        <v>215</v>
      </c>
      <c r="C223" s="17"/>
      <c r="D223" s="19">
        <v>201207</v>
      </c>
      <c r="E223">
        <v>0</v>
      </c>
      <c r="F223">
        <v>0</v>
      </c>
      <c r="G223">
        <v>0</v>
      </c>
      <c r="H223">
        <v>0</v>
      </c>
      <c r="J223">
        <v>0</v>
      </c>
      <c r="K223">
        <v>0</v>
      </c>
      <c r="M223">
        <v>0</v>
      </c>
      <c r="N223">
        <v>0</v>
      </c>
      <c r="O223" s="39">
        <v>0</v>
      </c>
      <c r="P223" s="10" t="s">
        <v>66</v>
      </c>
    </row>
    <row r="224" spans="1:16" x14ac:dyDescent="0.2">
      <c r="A224">
        <v>216</v>
      </c>
      <c r="C224" s="17"/>
      <c r="D224" s="19">
        <v>201201</v>
      </c>
      <c r="E224">
        <v>25</v>
      </c>
      <c r="F224">
        <v>8</v>
      </c>
      <c r="G224">
        <v>0</v>
      </c>
      <c r="H224">
        <v>8</v>
      </c>
      <c r="J224">
        <v>7</v>
      </c>
      <c r="K224">
        <v>0</v>
      </c>
      <c r="M224">
        <v>0</v>
      </c>
      <c r="N224">
        <v>0</v>
      </c>
      <c r="O224" s="39">
        <v>40</v>
      </c>
      <c r="P224" s="10" t="s">
        <v>66</v>
      </c>
    </row>
    <row r="225" spans="1:16" x14ac:dyDescent="0.2">
      <c r="A225">
        <v>218</v>
      </c>
      <c r="C225" s="17"/>
      <c r="D225" s="19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P225" s="10"/>
    </row>
    <row r="226" spans="1:16" ht="14.25" x14ac:dyDescent="0.2">
      <c r="A226">
        <v>224</v>
      </c>
      <c r="B226" t="s">
        <v>645</v>
      </c>
      <c r="C226" s="17" t="s">
        <v>645</v>
      </c>
      <c r="D226" s="19" t="s">
        <v>2376</v>
      </c>
      <c r="E226">
        <v>0</v>
      </c>
      <c r="F226">
        <v>0</v>
      </c>
      <c r="G226">
        <v>16</v>
      </c>
      <c r="H226">
        <v>16</v>
      </c>
      <c r="J226">
        <v>0</v>
      </c>
      <c r="K226">
        <v>0</v>
      </c>
      <c r="M226">
        <v>0</v>
      </c>
      <c r="N226">
        <v>0</v>
      </c>
      <c r="O226" s="39">
        <v>16</v>
      </c>
      <c r="P226" s="10" t="s">
        <v>67</v>
      </c>
    </row>
    <row r="227" spans="1:16" x14ac:dyDescent="0.2">
      <c r="A227">
        <v>219</v>
      </c>
      <c r="C227" s="17"/>
      <c r="D227" s="19">
        <v>201307</v>
      </c>
      <c r="E227">
        <v>0</v>
      </c>
      <c r="F227">
        <v>0</v>
      </c>
      <c r="G227">
        <v>0</v>
      </c>
      <c r="H227">
        <v>0</v>
      </c>
      <c r="J227">
        <v>0</v>
      </c>
      <c r="K227">
        <v>0</v>
      </c>
      <c r="M227">
        <v>0</v>
      </c>
      <c r="N227">
        <v>0</v>
      </c>
      <c r="O227" s="39">
        <v>0</v>
      </c>
      <c r="P227" s="10" t="s">
        <v>67</v>
      </c>
    </row>
    <row r="228" spans="1:16" ht="14.25" x14ac:dyDescent="0.2">
      <c r="A228">
        <v>220</v>
      </c>
      <c r="C228" s="17"/>
      <c r="D228" s="19" t="s">
        <v>2377</v>
      </c>
      <c r="E228">
        <v>0</v>
      </c>
      <c r="F228">
        <v>0</v>
      </c>
      <c r="G228">
        <v>16</v>
      </c>
      <c r="H228">
        <v>16</v>
      </c>
      <c r="J228">
        <v>0</v>
      </c>
      <c r="K228">
        <v>0</v>
      </c>
      <c r="M228">
        <v>0</v>
      </c>
      <c r="N228">
        <v>0</v>
      </c>
      <c r="O228" s="39">
        <v>16</v>
      </c>
      <c r="P228" s="10" t="s">
        <v>67</v>
      </c>
    </row>
    <row r="229" spans="1:16" x14ac:dyDescent="0.2">
      <c r="A229">
        <v>221</v>
      </c>
      <c r="C229" s="17"/>
      <c r="D229" s="19">
        <v>201207</v>
      </c>
      <c r="E229">
        <v>0</v>
      </c>
      <c r="F229">
        <v>0</v>
      </c>
      <c r="G229">
        <v>0</v>
      </c>
      <c r="H229">
        <v>0</v>
      </c>
      <c r="J229">
        <v>0</v>
      </c>
      <c r="K229">
        <v>0</v>
      </c>
      <c r="M229">
        <v>0</v>
      </c>
      <c r="N229">
        <v>0</v>
      </c>
      <c r="O229" s="39">
        <v>0</v>
      </c>
      <c r="P229" s="10" t="s">
        <v>67</v>
      </c>
    </row>
    <row r="230" spans="1:16" x14ac:dyDescent="0.2">
      <c r="A230">
        <v>222</v>
      </c>
      <c r="C230" s="17"/>
      <c r="D230" s="19">
        <v>201201</v>
      </c>
      <c r="E230">
        <v>0</v>
      </c>
      <c r="F230">
        <v>0</v>
      </c>
      <c r="G230">
        <v>0</v>
      </c>
      <c r="H230">
        <v>0</v>
      </c>
      <c r="J230">
        <v>0</v>
      </c>
      <c r="K230">
        <v>0</v>
      </c>
      <c r="M230">
        <v>0</v>
      </c>
      <c r="N230">
        <v>0</v>
      </c>
      <c r="O230" s="39">
        <v>0</v>
      </c>
      <c r="P230" s="10" t="s">
        <v>67</v>
      </c>
    </row>
    <row r="231" spans="1:16" x14ac:dyDescent="0.2">
      <c r="A231">
        <v>224</v>
      </c>
      <c r="C231" s="17"/>
      <c r="D231" s="19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P231" s="10"/>
    </row>
    <row r="232" spans="1:16" x14ac:dyDescent="0.2">
      <c r="A232">
        <v>230</v>
      </c>
      <c r="B232" t="s">
        <v>646</v>
      </c>
      <c r="C232" s="17" t="s">
        <v>646</v>
      </c>
      <c r="D232" s="19">
        <v>201401</v>
      </c>
      <c r="E232">
        <v>52</v>
      </c>
      <c r="F232">
        <v>0</v>
      </c>
      <c r="G232">
        <v>0</v>
      </c>
      <c r="H232">
        <v>0</v>
      </c>
      <c r="J232">
        <v>0</v>
      </c>
      <c r="K232">
        <v>0</v>
      </c>
      <c r="M232">
        <v>7</v>
      </c>
      <c r="N232">
        <v>14</v>
      </c>
      <c r="O232" s="39">
        <v>73</v>
      </c>
      <c r="P232" s="10" t="s">
        <v>68</v>
      </c>
    </row>
    <row r="233" spans="1:16" x14ac:dyDescent="0.2">
      <c r="A233">
        <v>225</v>
      </c>
      <c r="C233" s="17"/>
      <c r="D233" s="19">
        <v>201307</v>
      </c>
      <c r="E233">
        <v>52</v>
      </c>
      <c r="F233">
        <v>0</v>
      </c>
      <c r="G233">
        <v>0</v>
      </c>
      <c r="H233">
        <v>0</v>
      </c>
      <c r="J233">
        <v>0</v>
      </c>
      <c r="K233">
        <v>0</v>
      </c>
      <c r="M233">
        <v>0</v>
      </c>
      <c r="N233">
        <v>11</v>
      </c>
      <c r="O233" s="39">
        <v>63</v>
      </c>
      <c r="P233" s="10" t="s">
        <v>68</v>
      </c>
    </row>
    <row r="234" spans="1:16" x14ac:dyDescent="0.2">
      <c r="A234">
        <v>226</v>
      </c>
      <c r="C234" s="17"/>
      <c r="D234" s="19">
        <v>201301</v>
      </c>
      <c r="E234">
        <v>27</v>
      </c>
      <c r="F234">
        <v>0</v>
      </c>
      <c r="G234">
        <v>0</v>
      </c>
      <c r="H234">
        <v>0</v>
      </c>
      <c r="J234">
        <v>0</v>
      </c>
      <c r="K234">
        <v>0</v>
      </c>
      <c r="M234">
        <v>0</v>
      </c>
      <c r="N234">
        <v>0</v>
      </c>
      <c r="O234" s="39">
        <v>27</v>
      </c>
      <c r="P234" s="10" t="s">
        <v>68</v>
      </c>
    </row>
    <row r="235" spans="1:16" x14ac:dyDescent="0.2">
      <c r="A235">
        <v>227</v>
      </c>
      <c r="C235" s="17"/>
      <c r="D235" s="19">
        <v>201207</v>
      </c>
      <c r="E235">
        <v>48</v>
      </c>
      <c r="F235">
        <v>0</v>
      </c>
      <c r="G235">
        <v>0</v>
      </c>
      <c r="H235">
        <v>0</v>
      </c>
      <c r="J235">
        <v>0</v>
      </c>
      <c r="K235">
        <v>0</v>
      </c>
      <c r="M235">
        <v>0</v>
      </c>
      <c r="N235">
        <v>0</v>
      </c>
      <c r="O235" s="39">
        <v>48</v>
      </c>
      <c r="P235" s="10" t="s">
        <v>68</v>
      </c>
    </row>
    <row r="236" spans="1:16" x14ac:dyDescent="0.2">
      <c r="A236">
        <v>228</v>
      </c>
      <c r="C236" s="17"/>
      <c r="D236" s="19">
        <v>201201</v>
      </c>
      <c r="E236">
        <v>27</v>
      </c>
      <c r="F236">
        <v>0</v>
      </c>
      <c r="G236">
        <v>0</v>
      </c>
      <c r="H236">
        <v>0</v>
      </c>
      <c r="J236">
        <v>0</v>
      </c>
      <c r="K236">
        <v>0</v>
      </c>
      <c r="M236">
        <v>0</v>
      </c>
      <c r="N236">
        <v>0</v>
      </c>
      <c r="O236" s="39">
        <v>27</v>
      </c>
      <c r="P236" s="10" t="s">
        <v>68</v>
      </c>
    </row>
    <row r="237" spans="1:16" x14ac:dyDescent="0.2">
      <c r="A237">
        <v>230</v>
      </c>
      <c r="C237" s="17"/>
      <c r="D237" s="19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P237" s="43"/>
    </row>
    <row r="238" spans="1:16" x14ac:dyDescent="0.2">
      <c r="A238">
        <v>236</v>
      </c>
      <c r="B238" t="s">
        <v>69</v>
      </c>
      <c r="C238" s="17" t="s">
        <v>69</v>
      </c>
      <c r="D238" s="19">
        <v>201401</v>
      </c>
      <c r="E238">
        <v>0</v>
      </c>
      <c r="F238">
        <v>0</v>
      </c>
      <c r="G238">
        <v>0</v>
      </c>
      <c r="H238">
        <v>0</v>
      </c>
      <c r="J238">
        <v>0</v>
      </c>
      <c r="K238">
        <v>0</v>
      </c>
      <c r="M238">
        <v>0</v>
      </c>
      <c r="N238">
        <v>0</v>
      </c>
      <c r="O238" s="39">
        <v>0</v>
      </c>
      <c r="P238" s="10" t="s">
        <v>70</v>
      </c>
    </row>
    <row r="239" spans="1:16" x14ac:dyDescent="0.2">
      <c r="A239">
        <v>231</v>
      </c>
      <c r="C239" s="17"/>
      <c r="D239" s="19">
        <v>201307</v>
      </c>
      <c r="E239">
        <v>0</v>
      </c>
      <c r="F239">
        <v>0</v>
      </c>
      <c r="G239">
        <v>0</v>
      </c>
      <c r="H239">
        <v>0</v>
      </c>
      <c r="J239">
        <v>0</v>
      </c>
      <c r="K239">
        <v>0</v>
      </c>
      <c r="M239">
        <v>0</v>
      </c>
      <c r="N239">
        <v>0</v>
      </c>
      <c r="O239" s="39">
        <v>0</v>
      </c>
      <c r="P239" s="10" t="s">
        <v>70</v>
      </c>
    </row>
    <row r="240" spans="1:16" ht="14.25" x14ac:dyDescent="0.2">
      <c r="A240">
        <v>232</v>
      </c>
      <c r="C240" s="17"/>
      <c r="D240" s="19" t="s">
        <v>2377</v>
      </c>
      <c r="E240">
        <v>0</v>
      </c>
      <c r="F240">
        <v>0</v>
      </c>
      <c r="G240">
        <v>0</v>
      </c>
      <c r="H240">
        <v>0</v>
      </c>
      <c r="J240">
        <v>0</v>
      </c>
      <c r="K240">
        <v>0</v>
      </c>
      <c r="M240">
        <v>0</v>
      </c>
      <c r="N240">
        <v>6</v>
      </c>
      <c r="O240" s="39">
        <v>6</v>
      </c>
      <c r="P240" s="10" t="s">
        <v>70</v>
      </c>
    </row>
    <row r="241" spans="1:16" x14ac:dyDescent="0.2">
      <c r="A241">
        <v>233</v>
      </c>
      <c r="C241" s="17"/>
      <c r="D241" s="19">
        <v>201207</v>
      </c>
      <c r="E241">
        <v>0</v>
      </c>
      <c r="F241">
        <v>0</v>
      </c>
      <c r="G241">
        <v>0</v>
      </c>
      <c r="H241">
        <v>0</v>
      </c>
      <c r="J241">
        <v>0</v>
      </c>
      <c r="K241">
        <v>0</v>
      </c>
      <c r="M241">
        <v>0</v>
      </c>
      <c r="N241">
        <v>0</v>
      </c>
      <c r="O241" s="39">
        <v>0</v>
      </c>
      <c r="P241" s="10" t="s">
        <v>70</v>
      </c>
    </row>
    <row r="242" spans="1:16" x14ac:dyDescent="0.2">
      <c r="A242">
        <v>234</v>
      </c>
      <c r="C242" s="17"/>
      <c r="D242" s="19">
        <v>201201</v>
      </c>
      <c r="E242">
        <v>0</v>
      </c>
      <c r="F242">
        <v>0</v>
      </c>
      <c r="G242">
        <v>0</v>
      </c>
      <c r="H242">
        <v>0</v>
      </c>
      <c r="J242">
        <v>0</v>
      </c>
      <c r="K242">
        <v>0</v>
      </c>
      <c r="M242">
        <v>0</v>
      </c>
      <c r="N242">
        <v>0</v>
      </c>
      <c r="O242" s="39">
        <v>0</v>
      </c>
      <c r="P242" s="10" t="s">
        <v>70</v>
      </c>
    </row>
    <row r="243" spans="1:16" x14ac:dyDescent="0.2">
      <c r="A243">
        <v>236</v>
      </c>
      <c r="C243" s="17"/>
      <c r="D243" s="19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P243" s="10"/>
    </row>
    <row r="244" spans="1:16" x14ac:dyDescent="0.2">
      <c r="A244">
        <v>242</v>
      </c>
      <c r="B244" t="s">
        <v>71</v>
      </c>
      <c r="C244" s="17" t="s">
        <v>71</v>
      </c>
      <c r="D244" s="19">
        <v>201401</v>
      </c>
      <c r="E244">
        <v>61</v>
      </c>
      <c r="F244">
        <v>0</v>
      </c>
      <c r="G244">
        <v>0</v>
      </c>
      <c r="H244">
        <v>0</v>
      </c>
      <c r="J244">
        <v>0</v>
      </c>
      <c r="K244">
        <v>0</v>
      </c>
      <c r="M244">
        <v>0</v>
      </c>
      <c r="N244">
        <v>0</v>
      </c>
      <c r="O244" s="39">
        <v>61</v>
      </c>
      <c r="P244" s="10" t="s">
        <v>72</v>
      </c>
    </row>
    <row r="245" spans="1:16" x14ac:dyDescent="0.2">
      <c r="A245">
        <v>237</v>
      </c>
      <c r="C245" s="17"/>
      <c r="D245" s="19">
        <v>201307</v>
      </c>
      <c r="E245">
        <v>61</v>
      </c>
      <c r="F245">
        <v>0</v>
      </c>
      <c r="G245">
        <v>0</v>
      </c>
      <c r="H245">
        <v>0</v>
      </c>
      <c r="J245">
        <v>0</v>
      </c>
      <c r="K245">
        <v>0</v>
      </c>
      <c r="M245">
        <v>0</v>
      </c>
      <c r="N245">
        <v>0</v>
      </c>
      <c r="O245" s="39">
        <v>61</v>
      </c>
      <c r="P245" s="10" t="s">
        <v>72</v>
      </c>
    </row>
    <row r="246" spans="1:16" x14ac:dyDescent="0.2">
      <c r="A246">
        <v>238</v>
      </c>
      <c r="C246" s="17"/>
      <c r="D246" s="19">
        <v>201301</v>
      </c>
      <c r="E246">
        <v>62</v>
      </c>
      <c r="F246">
        <v>0</v>
      </c>
      <c r="G246">
        <v>0</v>
      </c>
      <c r="H246">
        <v>0</v>
      </c>
      <c r="J246">
        <v>0</v>
      </c>
      <c r="K246">
        <v>0</v>
      </c>
      <c r="M246">
        <v>0</v>
      </c>
      <c r="N246">
        <v>0</v>
      </c>
      <c r="O246" s="39">
        <v>62</v>
      </c>
      <c r="P246" s="10" t="s">
        <v>72</v>
      </c>
    </row>
    <row r="247" spans="1:16" x14ac:dyDescent="0.2">
      <c r="A247">
        <v>239</v>
      </c>
      <c r="C247" s="17"/>
      <c r="D247" s="19">
        <v>201207</v>
      </c>
      <c r="E247">
        <v>62</v>
      </c>
      <c r="F247">
        <v>0</v>
      </c>
      <c r="G247">
        <v>0</v>
      </c>
      <c r="H247">
        <v>0</v>
      </c>
      <c r="J247">
        <v>0</v>
      </c>
      <c r="K247">
        <v>0</v>
      </c>
      <c r="M247">
        <v>0</v>
      </c>
      <c r="N247">
        <v>0</v>
      </c>
      <c r="O247" s="39">
        <v>62</v>
      </c>
      <c r="P247" s="10" t="s">
        <v>72</v>
      </c>
    </row>
    <row r="248" spans="1:16" x14ac:dyDescent="0.2">
      <c r="A248">
        <v>240</v>
      </c>
      <c r="C248" s="17"/>
      <c r="D248" s="19">
        <v>201201</v>
      </c>
      <c r="E248">
        <v>62</v>
      </c>
      <c r="F248">
        <v>0</v>
      </c>
      <c r="G248">
        <v>0</v>
      </c>
      <c r="H248">
        <v>0</v>
      </c>
      <c r="J248">
        <v>0</v>
      </c>
      <c r="K248">
        <v>0</v>
      </c>
      <c r="M248">
        <v>0</v>
      </c>
      <c r="N248">
        <v>0</v>
      </c>
      <c r="O248" s="39">
        <v>62</v>
      </c>
      <c r="P248" s="10" t="s">
        <v>72</v>
      </c>
    </row>
    <row r="249" spans="1:16" x14ac:dyDescent="0.2">
      <c r="A249">
        <v>242</v>
      </c>
      <c r="C249" s="17"/>
      <c r="D249" s="19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P249" s="10"/>
    </row>
    <row r="250" spans="1:16" x14ac:dyDescent="0.2">
      <c r="A250">
        <v>248</v>
      </c>
      <c r="B250" t="s">
        <v>73</v>
      </c>
      <c r="C250" s="17" t="s">
        <v>73</v>
      </c>
      <c r="D250" s="19">
        <v>201401</v>
      </c>
      <c r="E250">
        <v>27</v>
      </c>
      <c r="F250">
        <v>0</v>
      </c>
      <c r="G250">
        <v>3</v>
      </c>
      <c r="H250">
        <v>3</v>
      </c>
      <c r="J250">
        <v>0</v>
      </c>
      <c r="K250">
        <v>0</v>
      </c>
      <c r="M250">
        <v>0</v>
      </c>
      <c r="N250">
        <v>0</v>
      </c>
      <c r="O250" s="39">
        <v>30</v>
      </c>
      <c r="P250" s="10" t="s">
        <v>74</v>
      </c>
    </row>
    <row r="251" spans="1:16" x14ac:dyDescent="0.2">
      <c r="A251">
        <v>243</v>
      </c>
      <c r="C251" s="17"/>
      <c r="D251" s="19">
        <v>201307</v>
      </c>
      <c r="E251">
        <v>27</v>
      </c>
      <c r="F251">
        <v>0</v>
      </c>
      <c r="G251">
        <v>2</v>
      </c>
      <c r="H251">
        <v>2</v>
      </c>
      <c r="J251">
        <v>0</v>
      </c>
      <c r="K251">
        <v>0</v>
      </c>
      <c r="M251">
        <v>0</v>
      </c>
      <c r="N251">
        <v>0</v>
      </c>
      <c r="O251" s="39">
        <v>29</v>
      </c>
      <c r="P251" s="10" t="s">
        <v>74</v>
      </c>
    </row>
    <row r="252" spans="1:16" ht="14.25" x14ac:dyDescent="0.2">
      <c r="A252">
        <v>244</v>
      </c>
      <c r="C252" s="17"/>
      <c r="D252" s="19" t="s">
        <v>2377</v>
      </c>
      <c r="E252">
        <v>27</v>
      </c>
      <c r="F252">
        <v>0</v>
      </c>
      <c r="G252">
        <v>3</v>
      </c>
      <c r="H252">
        <v>3</v>
      </c>
      <c r="J252">
        <v>0</v>
      </c>
      <c r="K252">
        <v>0</v>
      </c>
      <c r="M252">
        <v>0</v>
      </c>
      <c r="N252">
        <v>0</v>
      </c>
      <c r="O252" s="39">
        <v>30</v>
      </c>
      <c r="P252" s="10" t="s">
        <v>74</v>
      </c>
    </row>
    <row r="253" spans="1:16" x14ac:dyDescent="0.2">
      <c r="A253">
        <v>245</v>
      </c>
      <c r="C253" s="17"/>
      <c r="D253" s="19">
        <v>201207</v>
      </c>
      <c r="E253">
        <v>24</v>
      </c>
      <c r="F253">
        <v>0</v>
      </c>
      <c r="G253">
        <v>3</v>
      </c>
      <c r="H253">
        <v>3</v>
      </c>
      <c r="J253">
        <v>0</v>
      </c>
      <c r="K253">
        <v>0</v>
      </c>
      <c r="M253">
        <v>0</v>
      </c>
      <c r="N253">
        <v>0</v>
      </c>
      <c r="O253" s="39">
        <v>27</v>
      </c>
      <c r="P253" s="10" t="s">
        <v>74</v>
      </c>
    </row>
    <row r="254" spans="1:16" x14ac:dyDescent="0.2">
      <c r="A254">
        <v>246</v>
      </c>
      <c r="C254" s="17"/>
      <c r="D254" s="19">
        <v>201201</v>
      </c>
      <c r="E254">
        <v>25</v>
      </c>
      <c r="F254">
        <v>0</v>
      </c>
      <c r="G254">
        <v>0</v>
      </c>
      <c r="H254">
        <v>0</v>
      </c>
      <c r="J254">
        <v>0</v>
      </c>
      <c r="K254">
        <v>0</v>
      </c>
      <c r="M254">
        <v>0</v>
      </c>
      <c r="N254">
        <v>0</v>
      </c>
      <c r="O254" s="39">
        <v>25</v>
      </c>
      <c r="P254" s="10" t="s">
        <v>74</v>
      </c>
    </row>
    <row r="255" spans="1:16" x14ac:dyDescent="0.2">
      <c r="A255">
        <v>248</v>
      </c>
      <c r="C255" s="17"/>
      <c r="D255" s="19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P255" s="10"/>
    </row>
    <row r="256" spans="1:16" x14ac:dyDescent="0.2">
      <c r="A256">
        <v>254</v>
      </c>
      <c r="B256" t="s">
        <v>75</v>
      </c>
      <c r="C256" s="17" t="s">
        <v>75</v>
      </c>
      <c r="D256" s="19">
        <v>201401</v>
      </c>
      <c r="E256">
        <v>0</v>
      </c>
      <c r="F256">
        <v>0</v>
      </c>
      <c r="G256">
        <v>0</v>
      </c>
      <c r="H256">
        <v>0</v>
      </c>
      <c r="J256">
        <v>0</v>
      </c>
      <c r="K256">
        <v>0</v>
      </c>
      <c r="M256">
        <v>0</v>
      </c>
      <c r="N256">
        <v>0</v>
      </c>
      <c r="O256" s="39">
        <v>0</v>
      </c>
      <c r="P256" s="10" t="s">
        <v>76</v>
      </c>
    </row>
    <row r="257" spans="1:16" x14ac:dyDescent="0.2">
      <c r="A257">
        <v>249</v>
      </c>
      <c r="C257" s="17"/>
      <c r="D257" s="19">
        <v>201307</v>
      </c>
      <c r="E257">
        <v>0</v>
      </c>
      <c r="F257">
        <v>0</v>
      </c>
      <c r="G257">
        <v>0</v>
      </c>
      <c r="H257">
        <v>0</v>
      </c>
      <c r="J257">
        <v>0</v>
      </c>
      <c r="K257">
        <v>0</v>
      </c>
      <c r="M257">
        <v>0</v>
      </c>
      <c r="N257">
        <v>0</v>
      </c>
      <c r="O257" s="39">
        <v>0</v>
      </c>
      <c r="P257" s="10" t="s">
        <v>76</v>
      </c>
    </row>
    <row r="258" spans="1:16" ht="14.25" x14ac:dyDescent="0.2">
      <c r="A258">
        <v>250</v>
      </c>
      <c r="C258" s="17"/>
      <c r="D258" s="19" t="s">
        <v>2377</v>
      </c>
      <c r="E258">
        <v>0</v>
      </c>
      <c r="F258">
        <v>0</v>
      </c>
      <c r="G258">
        <v>0</v>
      </c>
      <c r="H258">
        <v>0</v>
      </c>
      <c r="J258">
        <v>0</v>
      </c>
      <c r="K258">
        <v>0</v>
      </c>
      <c r="M258">
        <v>0</v>
      </c>
      <c r="N258">
        <v>0</v>
      </c>
      <c r="O258" s="39">
        <v>0</v>
      </c>
      <c r="P258" s="10" t="s">
        <v>76</v>
      </c>
    </row>
    <row r="259" spans="1:16" x14ac:dyDescent="0.2">
      <c r="A259">
        <v>251</v>
      </c>
      <c r="C259" s="17"/>
      <c r="D259" s="19">
        <v>201207</v>
      </c>
      <c r="E259">
        <v>0</v>
      </c>
      <c r="F259">
        <v>0</v>
      </c>
      <c r="G259">
        <v>0</v>
      </c>
      <c r="H259">
        <v>0</v>
      </c>
      <c r="J259">
        <v>0</v>
      </c>
      <c r="K259">
        <v>3</v>
      </c>
      <c r="M259">
        <v>0</v>
      </c>
      <c r="N259">
        <v>3</v>
      </c>
      <c r="O259" s="39">
        <v>6</v>
      </c>
      <c r="P259" s="10" t="s">
        <v>76</v>
      </c>
    </row>
    <row r="260" spans="1:16" x14ac:dyDescent="0.2">
      <c r="A260">
        <v>252</v>
      </c>
      <c r="C260" s="17"/>
      <c r="D260" s="19">
        <v>201201</v>
      </c>
      <c r="E260">
        <v>0</v>
      </c>
      <c r="F260">
        <v>0</v>
      </c>
      <c r="G260">
        <v>0</v>
      </c>
      <c r="H260">
        <v>0</v>
      </c>
      <c r="J260">
        <v>0</v>
      </c>
      <c r="K260">
        <v>3</v>
      </c>
      <c r="M260">
        <v>0</v>
      </c>
      <c r="N260">
        <v>0</v>
      </c>
      <c r="O260" s="39">
        <v>3</v>
      </c>
      <c r="P260" s="10" t="s">
        <v>76</v>
      </c>
    </row>
    <row r="261" spans="1:16" x14ac:dyDescent="0.2">
      <c r="A261">
        <v>254</v>
      </c>
      <c r="C261" s="17"/>
      <c r="D261" s="19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P261" s="10"/>
    </row>
    <row r="262" spans="1:16" x14ac:dyDescent="0.2">
      <c r="A262">
        <v>260</v>
      </c>
      <c r="B262" t="s">
        <v>77</v>
      </c>
      <c r="C262" s="17" t="s">
        <v>77</v>
      </c>
      <c r="D262" s="19">
        <v>201401</v>
      </c>
      <c r="E262">
        <v>0</v>
      </c>
      <c r="F262">
        <v>0</v>
      </c>
      <c r="G262">
        <v>0</v>
      </c>
      <c r="H262">
        <v>0</v>
      </c>
      <c r="J262">
        <v>0</v>
      </c>
      <c r="K262">
        <v>0</v>
      </c>
      <c r="M262">
        <v>0</v>
      </c>
      <c r="N262">
        <v>0</v>
      </c>
      <c r="O262" s="39">
        <v>0</v>
      </c>
      <c r="P262" s="10" t="s">
        <v>78</v>
      </c>
    </row>
    <row r="263" spans="1:16" x14ac:dyDescent="0.2">
      <c r="A263">
        <v>255</v>
      </c>
      <c r="C263" s="17"/>
      <c r="D263" s="19">
        <v>201307</v>
      </c>
      <c r="E263">
        <v>0</v>
      </c>
      <c r="F263">
        <v>0</v>
      </c>
      <c r="G263">
        <v>0</v>
      </c>
      <c r="H263">
        <v>0</v>
      </c>
      <c r="J263">
        <v>0</v>
      </c>
      <c r="K263">
        <v>0</v>
      </c>
      <c r="M263">
        <v>0</v>
      </c>
      <c r="N263">
        <v>0</v>
      </c>
      <c r="O263" s="39">
        <v>0</v>
      </c>
      <c r="P263" s="10" t="s">
        <v>78</v>
      </c>
    </row>
    <row r="264" spans="1:16" x14ac:dyDescent="0.2">
      <c r="A264">
        <v>256</v>
      </c>
      <c r="C264" s="17"/>
      <c r="D264" s="19">
        <v>201301</v>
      </c>
      <c r="E264">
        <v>0</v>
      </c>
      <c r="F264">
        <v>0</v>
      </c>
      <c r="G264">
        <v>0</v>
      </c>
      <c r="H264">
        <v>0</v>
      </c>
      <c r="J264">
        <v>0</v>
      </c>
      <c r="K264">
        <v>0</v>
      </c>
      <c r="M264">
        <v>0</v>
      </c>
      <c r="N264">
        <v>0</v>
      </c>
      <c r="O264" s="39">
        <v>0</v>
      </c>
      <c r="P264" s="10" t="s">
        <v>78</v>
      </c>
    </row>
    <row r="265" spans="1:16" x14ac:dyDescent="0.2">
      <c r="A265">
        <v>257</v>
      </c>
      <c r="C265" s="17"/>
      <c r="D265" s="19">
        <v>201207</v>
      </c>
      <c r="E265">
        <v>0</v>
      </c>
      <c r="F265">
        <v>0</v>
      </c>
      <c r="G265">
        <v>0</v>
      </c>
      <c r="H265">
        <v>0</v>
      </c>
      <c r="J265">
        <v>0</v>
      </c>
      <c r="K265">
        <v>0</v>
      </c>
      <c r="M265">
        <v>0</v>
      </c>
      <c r="N265">
        <v>0</v>
      </c>
      <c r="O265" s="39">
        <v>0</v>
      </c>
      <c r="P265" s="10" t="s">
        <v>78</v>
      </c>
    </row>
    <row r="266" spans="1:16" x14ac:dyDescent="0.2">
      <c r="A266">
        <v>258</v>
      </c>
      <c r="C266" s="17"/>
      <c r="D266" s="19">
        <v>201201</v>
      </c>
      <c r="E266">
        <v>0</v>
      </c>
      <c r="F266">
        <v>0</v>
      </c>
      <c r="G266">
        <v>0</v>
      </c>
      <c r="H266">
        <v>0</v>
      </c>
      <c r="J266">
        <v>0</v>
      </c>
      <c r="K266">
        <v>0</v>
      </c>
      <c r="M266">
        <v>0</v>
      </c>
      <c r="N266">
        <v>0</v>
      </c>
      <c r="O266" s="39">
        <v>0</v>
      </c>
      <c r="P266" s="10" t="s">
        <v>78</v>
      </c>
    </row>
    <row r="267" spans="1:16" x14ac:dyDescent="0.2">
      <c r="A267">
        <v>260</v>
      </c>
      <c r="C267" s="17"/>
      <c r="D267" s="19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P267" s="10"/>
    </row>
    <row r="268" spans="1:16" x14ac:dyDescent="0.2">
      <c r="A268">
        <v>266</v>
      </c>
      <c r="B268" t="s">
        <v>79</v>
      </c>
      <c r="C268" s="17" t="s">
        <v>79</v>
      </c>
      <c r="D268" s="19">
        <v>201401</v>
      </c>
      <c r="E268">
        <v>16</v>
      </c>
      <c r="F268">
        <v>0</v>
      </c>
      <c r="G268">
        <v>21</v>
      </c>
      <c r="H268">
        <v>21</v>
      </c>
      <c r="J268">
        <v>10</v>
      </c>
      <c r="K268">
        <v>8</v>
      </c>
      <c r="M268">
        <v>0</v>
      </c>
      <c r="N268">
        <v>0</v>
      </c>
      <c r="O268" s="39">
        <v>55</v>
      </c>
      <c r="P268" s="10" t="s">
        <v>80</v>
      </c>
    </row>
    <row r="269" spans="1:16" x14ac:dyDescent="0.2">
      <c r="A269">
        <v>261</v>
      </c>
      <c r="C269" s="17"/>
      <c r="D269" s="19">
        <v>201307</v>
      </c>
      <c r="E269">
        <v>17</v>
      </c>
      <c r="F269">
        <v>0</v>
      </c>
      <c r="G269">
        <v>17</v>
      </c>
      <c r="H269">
        <v>17</v>
      </c>
      <c r="J269">
        <v>6</v>
      </c>
      <c r="K269">
        <v>6</v>
      </c>
      <c r="M269">
        <v>0</v>
      </c>
      <c r="N269">
        <v>0</v>
      </c>
      <c r="O269" s="39">
        <v>46</v>
      </c>
      <c r="P269" s="10" t="s">
        <v>80</v>
      </c>
    </row>
    <row r="270" spans="1:16" ht="14.25" x14ac:dyDescent="0.2">
      <c r="A270">
        <v>262</v>
      </c>
      <c r="C270" s="17"/>
      <c r="D270" s="19" t="s">
        <v>2377</v>
      </c>
      <c r="E270">
        <v>19</v>
      </c>
      <c r="F270">
        <v>0</v>
      </c>
      <c r="G270">
        <v>16</v>
      </c>
      <c r="H270">
        <v>16</v>
      </c>
      <c r="J270">
        <v>0</v>
      </c>
      <c r="K270">
        <v>7</v>
      </c>
      <c r="M270">
        <v>0</v>
      </c>
      <c r="N270">
        <v>0</v>
      </c>
      <c r="O270" s="39">
        <v>42</v>
      </c>
      <c r="P270" s="10" t="s">
        <v>80</v>
      </c>
    </row>
    <row r="271" spans="1:16" x14ac:dyDescent="0.2">
      <c r="A271">
        <v>263</v>
      </c>
      <c r="C271" s="17"/>
      <c r="D271" s="19">
        <v>201207</v>
      </c>
      <c r="E271">
        <v>16</v>
      </c>
      <c r="F271">
        <v>0</v>
      </c>
      <c r="G271">
        <v>19</v>
      </c>
      <c r="H271">
        <v>19</v>
      </c>
      <c r="J271">
        <v>9</v>
      </c>
      <c r="K271">
        <v>0</v>
      </c>
      <c r="M271">
        <v>0</v>
      </c>
      <c r="N271">
        <v>0</v>
      </c>
      <c r="O271" s="39">
        <v>44</v>
      </c>
      <c r="P271" s="10" t="s">
        <v>80</v>
      </c>
    </row>
    <row r="272" spans="1:16" x14ac:dyDescent="0.2">
      <c r="A272">
        <v>264</v>
      </c>
      <c r="C272" s="17"/>
      <c r="D272" s="19">
        <v>201201</v>
      </c>
      <c r="E272">
        <v>13</v>
      </c>
      <c r="F272">
        <v>0</v>
      </c>
      <c r="G272">
        <v>19</v>
      </c>
      <c r="H272">
        <v>19</v>
      </c>
      <c r="J272">
        <v>2</v>
      </c>
      <c r="K272">
        <v>0</v>
      </c>
      <c r="M272">
        <v>0</v>
      </c>
      <c r="N272">
        <v>0</v>
      </c>
      <c r="O272" s="39">
        <v>34</v>
      </c>
      <c r="P272" s="10" t="s">
        <v>80</v>
      </c>
    </row>
    <row r="273" spans="1:16" x14ac:dyDescent="0.2">
      <c r="A273">
        <v>266</v>
      </c>
      <c r="C273" s="17"/>
      <c r="D273" s="19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P273" s="10"/>
    </row>
    <row r="274" spans="1:16" x14ac:dyDescent="0.2">
      <c r="A274">
        <v>272</v>
      </c>
      <c r="B274" t="s">
        <v>647</v>
      </c>
      <c r="C274" s="17" t="s">
        <v>647</v>
      </c>
      <c r="D274" s="19">
        <v>201401</v>
      </c>
      <c r="E274">
        <v>0</v>
      </c>
      <c r="F274">
        <v>0</v>
      </c>
      <c r="G274">
        <v>0</v>
      </c>
      <c r="H274">
        <v>0</v>
      </c>
      <c r="J274">
        <v>0</v>
      </c>
      <c r="K274">
        <v>0</v>
      </c>
      <c r="M274">
        <v>0</v>
      </c>
      <c r="N274">
        <v>0</v>
      </c>
      <c r="O274" s="39">
        <v>0</v>
      </c>
      <c r="P274" s="10" t="s">
        <v>81</v>
      </c>
    </row>
    <row r="275" spans="1:16" x14ac:dyDescent="0.2">
      <c r="A275">
        <v>267</v>
      </c>
      <c r="C275" s="17"/>
      <c r="D275" s="19">
        <v>201307</v>
      </c>
      <c r="E275">
        <v>0</v>
      </c>
      <c r="F275">
        <v>0</v>
      </c>
      <c r="G275">
        <v>0</v>
      </c>
      <c r="H275">
        <v>0</v>
      </c>
      <c r="J275">
        <v>0</v>
      </c>
      <c r="K275">
        <v>16</v>
      </c>
      <c r="M275">
        <v>0</v>
      </c>
      <c r="N275">
        <v>18</v>
      </c>
      <c r="O275" s="39">
        <v>34</v>
      </c>
      <c r="P275" s="10" t="s">
        <v>81</v>
      </c>
    </row>
    <row r="276" spans="1:16" ht="14.25" x14ac:dyDescent="0.2">
      <c r="A276">
        <v>268</v>
      </c>
      <c r="C276" s="17"/>
      <c r="D276" s="19" t="s">
        <v>2377</v>
      </c>
      <c r="E276">
        <v>0</v>
      </c>
      <c r="F276">
        <v>0</v>
      </c>
      <c r="G276">
        <v>0</v>
      </c>
      <c r="H276">
        <v>0</v>
      </c>
      <c r="J276">
        <v>0</v>
      </c>
      <c r="K276">
        <v>0</v>
      </c>
      <c r="M276">
        <v>0</v>
      </c>
      <c r="N276">
        <v>12</v>
      </c>
      <c r="O276" s="39">
        <v>12</v>
      </c>
      <c r="P276" s="10" t="s">
        <v>81</v>
      </c>
    </row>
    <row r="277" spans="1:16" x14ac:dyDescent="0.2">
      <c r="A277">
        <v>269</v>
      </c>
      <c r="C277" s="17"/>
      <c r="D277" s="19">
        <v>201207</v>
      </c>
      <c r="E277">
        <v>0</v>
      </c>
      <c r="F277">
        <v>0</v>
      </c>
      <c r="G277">
        <v>0</v>
      </c>
      <c r="H277">
        <v>0</v>
      </c>
      <c r="J277">
        <v>0</v>
      </c>
      <c r="K277">
        <v>0</v>
      </c>
      <c r="M277">
        <v>0</v>
      </c>
      <c r="N277">
        <v>0</v>
      </c>
      <c r="O277" s="39">
        <v>0</v>
      </c>
      <c r="P277" s="10" t="s">
        <v>81</v>
      </c>
    </row>
    <row r="278" spans="1:16" x14ac:dyDescent="0.2">
      <c r="A278">
        <v>270</v>
      </c>
      <c r="C278" s="17"/>
      <c r="D278" s="19">
        <v>201201</v>
      </c>
      <c r="E278">
        <v>0</v>
      </c>
      <c r="F278">
        <v>0</v>
      </c>
      <c r="G278">
        <v>0</v>
      </c>
      <c r="H278">
        <v>0</v>
      </c>
      <c r="J278">
        <v>0</v>
      </c>
      <c r="K278">
        <v>0</v>
      </c>
      <c r="M278">
        <v>0</v>
      </c>
      <c r="N278">
        <v>0</v>
      </c>
      <c r="O278" s="39">
        <v>0</v>
      </c>
      <c r="P278" s="10" t="s">
        <v>81</v>
      </c>
    </row>
    <row r="279" spans="1:16" x14ac:dyDescent="0.2">
      <c r="A279">
        <v>272</v>
      </c>
      <c r="C279" s="17"/>
      <c r="D279" s="19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P279" s="10"/>
    </row>
    <row r="280" spans="1:16" x14ac:dyDescent="0.2">
      <c r="A280">
        <v>278</v>
      </c>
      <c r="B280" t="s">
        <v>648</v>
      </c>
      <c r="C280" s="17" t="s">
        <v>648</v>
      </c>
      <c r="D280" s="19">
        <v>201401</v>
      </c>
      <c r="E280">
        <v>0</v>
      </c>
      <c r="F280">
        <v>5</v>
      </c>
      <c r="G280">
        <v>0</v>
      </c>
      <c r="H280">
        <v>5</v>
      </c>
      <c r="J280">
        <v>0</v>
      </c>
      <c r="K280">
        <v>0</v>
      </c>
      <c r="M280">
        <v>0</v>
      </c>
      <c r="N280">
        <v>0</v>
      </c>
      <c r="O280" s="39">
        <v>5</v>
      </c>
      <c r="P280" s="10" t="s">
        <v>82</v>
      </c>
    </row>
    <row r="281" spans="1:16" x14ac:dyDescent="0.2">
      <c r="A281">
        <v>273</v>
      </c>
      <c r="C281" s="17"/>
      <c r="D281" s="19">
        <v>201307</v>
      </c>
      <c r="E281">
        <v>0</v>
      </c>
      <c r="F281">
        <v>0</v>
      </c>
      <c r="G281">
        <v>0</v>
      </c>
      <c r="H281">
        <v>0</v>
      </c>
      <c r="J281">
        <v>8</v>
      </c>
      <c r="K281">
        <v>0</v>
      </c>
      <c r="M281">
        <v>0</v>
      </c>
      <c r="N281">
        <v>0</v>
      </c>
      <c r="O281" s="39">
        <v>8</v>
      </c>
      <c r="P281" s="10" t="s">
        <v>82</v>
      </c>
    </row>
    <row r="282" spans="1:16" x14ac:dyDescent="0.2">
      <c r="A282">
        <v>274</v>
      </c>
      <c r="C282" s="17"/>
      <c r="D282" s="19">
        <v>201301</v>
      </c>
      <c r="E282">
        <v>0</v>
      </c>
      <c r="F282">
        <v>0</v>
      </c>
      <c r="G282">
        <v>0</v>
      </c>
      <c r="H282">
        <v>0</v>
      </c>
      <c r="J282">
        <v>0</v>
      </c>
      <c r="K282">
        <v>0</v>
      </c>
      <c r="M282">
        <v>0</v>
      </c>
      <c r="N282">
        <v>0</v>
      </c>
      <c r="O282" s="39">
        <v>0</v>
      </c>
      <c r="P282" s="10" t="s">
        <v>82</v>
      </c>
    </row>
    <row r="283" spans="1:16" x14ac:dyDescent="0.2">
      <c r="A283">
        <v>275</v>
      </c>
      <c r="C283" s="17"/>
      <c r="D283" s="19">
        <v>201207</v>
      </c>
      <c r="E283">
        <v>0</v>
      </c>
      <c r="F283">
        <v>0</v>
      </c>
      <c r="G283">
        <v>0</v>
      </c>
      <c r="H283">
        <v>0</v>
      </c>
      <c r="J283">
        <v>0</v>
      </c>
      <c r="K283">
        <v>0</v>
      </c>
      <c r="M283">
        <v>0</v>
      </c>
      <c r="N283">
        <v>0</v>
      </c>
      <c r="O283" s="39">
        <v>0</v>
      </c>
      <c r="P283" s="10" t="s">
        <v>82</v>
      </c>
    </row>
    <row r="284" spans="1:16" x14ac:dyDescent="0.2">
      <c r="A284">
        <v>276</v>
      </c>
      <c r="C284" s="17"/>
      <c r="D284" s="19">
        <v>201201</v>
      </c>
      <c r="E284">
        <v>0</v>
      </c>
      <c r="F284">
        <v>0</v>
      </c>
      <c r="G284">
        <v>0</v>
      </c>
      <c r="H284">
        <v>0</v>
      </c>
      <c r="J284">
        <v>0</v>
      </c>
      <c r="K284">
        <v>0</v>
      </c>
      <c r="M284">
        <v>0</v>
      </c>
      <c r="N284">
        <v>0</v>
      </c>
      <c r="O284" s="39">
        <v>0</v>
      </c>
      <c r="P284" s="10" t="s">
        <v>82</v>
      </c>
    </row>
    <row r="285" spans="1:16" x14ac:dyDescent="0.2">
      <c r="A285">
        <v>278</v>
      </c>
      <c r="C285" s="17"/>
      <c r="D285" s="19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P285" s="10"/>
    </row>
    <row r="286" spans="1:16" x14ac:dyDescent="0.2">
      <c r="A286">
        <v>284</v>
      </c>
      <c r="B286" t="s">
        <v>667</v>
      </c>
      <c r="C286" s="17" t="s">
        <v>667</v>
      </c>
      <c r="D286" s="19">
        <v>201401</v>
      </c>
      <c r="E286">
        <v>0</v>
      </c>
      <c r="F286">
        <v>0</v>
      </c>
      <c r="G286">
        <v>16</v>
      </c>
      <c r="H286">
        <v>16</v>
      </c>
      <c r="J286">
        <v>0</v>
      </c>
      <c r="K286">
        <v>0</v>
      </c>
      <c r="M286">
        <v>0</v>
      </c>
      <c r="N286">
        <v>0</v>
      </c>
      <c r="O286" s="39">
        <v>16</v>
      </c>
      <c r="P286" s="10" t="s">
        <v>83</v>
      </c>
    </row>
    <row r="287" spans="1:16" x14ac:dyDescent="0.2">
      <c r="A287">
        <v>279</v>
      </c>
      <c r="C287" s="31"/>
      <c r="D287" s="26">
        <v>201307</v>
      </c>
      <c r="E287">
        <v>0</v>
      </c>
      <c r="F287">
        <v>0</v>
      </c>
      <c r="G287">
        <v>21</v>
      </c>
      <c r="H287">
        <v>21</v>
      </c>
      <c r="J287">
        <v>0</v>
      </c>
      <c r="K287">
        <v>0</v>
      </c>
      <c r="M287">
        <v>0</v>
      </c>
      <c r="N287">
        <v>0</v>
      </c>
      <c r="O287" s="39">
        <v>21</v>
      </c>
      <c r="P287" s="10" t="s">
        <v>83</v>
      </c>
    </row>
    <row r="288" spans="1:16" ht="14.25" x14ac:dyDescent="0.2">
      <c r="A288">
        <v>280</v>
      </c>
      <c r="C288" s="17"/>
      <c r="D288" s="19" t="s">
        <v>2377</v>
      </c>
      <c r="E288">
        <v>0</v>
      </c>
      <c r="F288">
        <v>0</v>
      </c>
      <c r="G288">
        <v>18</v>
      </c>
      <c r="H288">
        <v>18</v>
      </c>
      <c r="J288">
        <v>0</v>
      </c>
      <c r="K288">
        <v>0</v>
      </c>
      <c r="M288">
        <v>0</v>
      </c>
      <c r="N288">
        <v>0</v>
      </c>
      <c r="O288" s="39">
        <v>18</v>
      </c>
      <c r="P288" s="10" t="s">
        <v>83</v>
      </c>
    </row>
    <row r="289" spans="1:16" x14ac:dyDescent="0.2">
      <c r="A289">
        <v>281</v>
      </c>
      <c r="C289" s="17"/>
      <c r="D289" s="19">
        <v>201207</v>
      </c>
      <c r="E289">
        <v>0</v>
      </c>
      <c r="F289">
        <v>0</v>
      </c>
      <c r="G289">
        <v>21</v>
      </c>
      <c r="H289">
        <v>21</v>
      </c>
      <c r="J289">
        <v>0</v>
      </c>
      <c r="K289">
        <v>0</v>
      </c>
      <c r="M289">
        <v>0</v>
      </c>
      <c r="N289">
        <v>0</v>
      </c>
      <c r="O289" s="39">
        <v>21</v>
      </c>
      <c r="P289" s="10" t="s">
        <v>83</v>
      </c>
    </row>
    <row r="290" spans="1:16" x14ac:dyDescent="0.2">
      <c r="A290">
        <v>282</v>
      </c>
      <c r="C290" s="17"/>
      <c r="D290" s="19">
        <v>201201</v>
      </c>
      <c r="E290">
        <v>0</v>
      </c>
      <c r="F290">
        <v>0</v>
      </c>
      <c r="G290">
        <v>16</v>
      </c>
      <c r="H290">
        <v>16</v>
      </c>
      <c r="J290">
        <v>0</v>
      </c>
      <c r="K290">
        <v>0</v>
      </c>
      <c r="M290">
        <v>0</v>
      </c>
      <c r="N290">
        <v>0</v>
      </c>
      <c r="O290" s="39">
        <v>16</v>
      </c>
      <c r="P290" s="10" t="s">
        <v>83</v>
      </c>
    </row>
    <row r="291" spans="1:16" x14ac:dyDescent="0.2">
      <c r="A291">
        <v>284</v>
      </c>
      <c r="C291" s="17"/>
      <c r="D291" s="19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P291" s="10"/>
    </row>
    <row r="292" spans="1:16" ht="14.25" x14ac:dyDescent="0.2">
      <c r="A292">
        <v>290</v>
      </c>
      <c r="B292" t="s">
        <v>649</v>
      </c>
      <c r="C292" s="17" t="s">
        <v>649</v>
      </c>
      <c r="D292" s="19" t="s">
        <v>2376</v>
      </c>
      <c r="E292">
        <v>0</v>
      </c>
      <c r="F292">
        <v>46</v>
      </c>
      <c r="G292">
        <v>0</v>
      </c>
      <c r="H292">
        <v>46</v>
      </c>
      <c r="J292">
        <v>0</v>
      </c>
      <c r="K292">
        <v>0</v>
      </c>
      <c r="M292">
        <v>0</v>
      </c>
      <c r="N292">
        <v>0</v>
      </c>
      <c r="O292" s="39">
        <v>46</v>
      </c>
      <c r="P292" s="10" t="s">
        <v>84</v>
      </c>
    </row>
    <row r="293" spans="1:16" x14ac:dyDescent="0.2">
      <c r="A293">
        <v>285</v>
      </c>
      <c r="C293" s="31"/>
      <c r="D293" s="26">
        <v>201307</v>
      </c>
      <c r="E293">
        <v>0</v>
      </c>
      <c r="F293">
        <v>0</v>
      </c>
      <c r="G293">
        <v>40</v>
      </c>
      <c r="H293">
        <v>40</v>
      </c>
      <c r="J293">
        <v>0</v>
      </c>
      <c r="K293">
        <v>0</v>
      </c>
      <c r="M293">
        <v>0</v>
      </c>
      <c r="N293">
        <v>0</v>
      </c>
      <c r="O293" s="39">
        <v>40</v>
      </c>
      <c r="P293" s="10" t="s">
        <v>84</v>
      </c>
    </row>
    <row r="294" spans="1:16" x14ac:dyDescent="0.2">
      <c r="A294">
        <v>286</v>
      </c>
      <c r="C294" s="17"/>
      <c r="D294" s="19">
        <v>201301</v>
      </c>
      <c r="E294">
        <v>0</v>
      </c>
      <c r="F294">
        <v>46</v>
      </c>
      <c r="G294">
        <v>0</v>
      </c>
      <c r="H294">
        <v>46</v>
      </c>
      <c r="J294">
        <v>0</v>
      </c>
      <c r="K294">
        <v>0</v>
      </c>
      <c r="M294">
        <v>0</v>
      </c>
      <c r="N294">
        <v>0</v>
      </c>
      <c r="O294" s="39">
        <v>46</v>
      </c>
      <c r="P294" s="10" t="s">
        <v>84</v>
      </c>
    </row>
    <row r="295" spans="1:16" x14ac:dyDescent="0.2">
      <c r="A295">
        <v>287</v>
      </c>
      <c r="C295" s="17"/>
      <c r="D295" s="19">
        <v>201207</v>
      </c>
      <c r="E295">
        <v>0</v>
      </c>
      <c r="F295">
        <v>0</v>
      </c>
      <c r="G295">
        <v>40</v>
      </c>
      <c r="H295">
        <v>40</v>
      </c>
      <c r="J295">
        <v>0</v>
      </c>
      <c r="K295">
        <v>0</v>
      </c>
      <c r="M295">
        <v>0</v>
      </c>
      <c r="N295">
        <v>0</v>
      </c>
      <c r="O295" s="39">
        <v>40</v>
      </c>
      <c r="P295" s="10" t="s">
        <v>84</v>
      </c>
    </row>
    <row r="296" spans="1:16" x14ac:dyDescent="0.2">
      <c r="A296">
        <v>288</v>
      </c>
      <c r="C296" s="17"/>
      <c r="D296" s="19">
        <v>201201</v>
      </c>
      <c r="E296">
        <v>0</v>
      </c>
      <c r="F296">
        <v>46</v>
      </c>
      <c r="G296">
        <v>0</v>
      </c>
      <c r="H296">
        <v>46</v>
      </c>
      <c r="J296">
        <v>0</v>
      </c>
      <c r="K296">
        <v>0</v>
      </c>
      <c r="M296">
        <v>0</v>
      </c>
      <c r="N296">
        <v>0</v>
      </c>
      <c r="O296" s="39">
        <v>46</v>
      </c>
      <c r="P296" s="10" t="s">
        <v>84</v>
      </c>
    </row>
    <row r="297" spans="1:16" x14ac:dyDescent="0.2">
      <c r="A297">
        <v>290</v>
      </c>
      <c r="C297" s="17"/>
      <c r="D297" s="19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P297" s="10"/>
    </row>
    <row r="298" spans="1:16" x14ac:dyDescent="0.2">
      <c r="A298">
        <v>296</v>
      </c>
      <c r="B298" t="s">
        <v>85</v>
      </c>
      <c r="C298" s="17" t="s">
        <v>85</v>
      </c>
      <c r="D298" s="19">
        <v>201401</v>
      </c>
      <c r="E298">
        <v>0</v>
      </c>
      <c r="F298">
        <v>0</v>
      </c>
      <c r="G298">
        <v>0</v>
      </c>
      <c r="H298">
        <v>0</v>
      </c>
      <c r="J298">
        <v>19</v>
      </c>
      <c r="K298">
        <v>0</v>
      </c>
      <c r="M298">
        <v>0</v>
      </c>
      <c r="N298">
        <v>0</v>
      </c>
      <c r="O298" s="39">
        <v>19</v>
      </c>
      <c r="P298" s="10" t="s">
        <v>86</v>
      </c>
    </row>
    <row r="299" spans="1:16" x14ac:dyDescent="0.2">
      <c r="A299">
        <v>291</v>
      </c>
      <c r="C299" s="17"/>
      <c r="D299" s="19">
        <v>201307</v>
      </c>
      <c r="E299">
        <v>0</v>
      </c>
      <c r="F299">
        <v>5</v>
      </c>
      <c r="G299">
        <v>0</v>
      </c>
      <c r="H299">
        <v>5</v>
      </c>
      <c r="J299">
        <v>0</v>
      </c>
      <c r="K299">
        <v>3</v>
      </c>
      <c r="M299">
        <v>0</v>
      </c>
      <c r="N299">
        <v>0</v>
      </c>
      <c r="O299" s="39">
        <v>8</v>
      </c>
      <c r="P299" s="10" t="s">
        <v>86</v>
      </c>
    </row>
    <row r="300" spans="1:16" ht="14.25" x14ac:dyDescent="0.2">
      <c r="A300">
        <v>292</v>
      </c>
      <c r="C300" s="17"/>
      <c r="D300" s="19" t="s">
        <v>2377</v>
      </c>
      <c r="E300">
        <v>0</v>
      </c>
      <c r="F300">
        <v>0</v>
      </c>
      <c r="G300">
        <v>0</v>
      </c>
      <c r="H300">
        <v>0</v>
      </c>
      <c r="J300">
        <v>0</v>
      </c>
      <c r="K300">
        <v>22</v>
      </c>
      <c r="M300">
        <v>0</v>
      </c>
      <c r="N300">
        <v>0</v>
      </c>
      <c r="O300" s="39">
        <v>22</v>
      </c>
      <c r="P300" s="10" t="s">
        <v>86</v>
      </c>
    </row>
    <row r="301" spans="1:16" x14ac:dyDescent="0.2">
      <c r="A301">
        <v>293</v>
      </c>
      <c r="C301" s="17"/>
      <c r="D301" s="19">
        <v>201207</v>
      </c>
      <c r="E301">
        <v>0</v>
      </c>
      <c r="F301">
        <v>0</v>
      </c>
      <c r="G301">
        <v>0</v>
      </c>
      <c r="H301">
        <v>0</v>
      </c>
      <c r="J301">
        <v>0</v>
      </c>
      <c r="K301">
        <v>9</v>
      </c>
      <c r="M301">
        <v>0</v>
      </c>
      <c r="N301">
        <v>0</v>
      </c>
      <c r="O301" s="39">
        <v>9</v>
      </c>
      <c r="P301" s="10" t="s">
        <v>86</v>
      </c>
    </row>
    <row r="302" spans="1:16" x14ac:dyDescent="0.2">
      <c r="A302">
        <v>294</v>
      </c>
      <c r="C302" s="17"/>
      <c r="D302" s="19">
        <v>201201</v>
      </c>
      <c r="E302">
        <v>0</v>
      </c>
      <c r="F302">
        <v>0</v>
      </c>
      <c r="G302">
        <v>0</v>
      </c>
      <c r="H302">
        <v>0</v>
      </c>
      <c r="J302">
        <v>0</v>
      </c>
      <c r="K302">
        <v>8</v>
      </c>
      <c r="M302">
        <v>0</v>
      </c>
      <c r="N302">
        <v>0</v>
      </c>
      <c r="O302" s="39">
        <v>8</v>
      </c>
      <c r="P302" s="10" t="s">
        <v>86</v>
      </c>
    </row>
    <row r="303" spans="1:16" x14ac:dyDescent="0.2">
      <c r="A303">
        <v>296</v>
      </c>
      <c r="C303" s="17"/>
      <c r="D303" s="19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P303" s="10"/>
    </row>
    <row r="304" spans="1:16" x14ac:dyDescent="0.2">
      <c r="A304">
        <v>302</v>
      </c>
      <c r="B304" t="s">
        <v>87</v>
      </c>
      <c r="C304" s="17" t="s">
        <v>87</v>
      </c>
      <c r="D304" s="19">
        <v>201401</v>
      </c>
      <c r="E304">
        <v>8</v>
      </c>
      <c r="F304">
        <v>0</v>
      </c>
      <c r="G304">
        <v>49</v>
      </c>
      <c r="H304">
        <v>49</v>
      </c>
      <c r="J304">
        <v>0</v>
      </c>
      <c r="K304">
        <v>0</v>
      </c>
      <c r="M304">
        <v>0</v>
      </c>
      <c r="N304">
        <v>0</v>
      </c>
      <c r="O304" s="39">
        <v>57</v>
      </c>
      <c r="P304" s="10" t="s">
        <v>88</v>
      </c>
    </row>
    <row r="305" spans="1:16" x14ac:dyDescent="0.2">
      <c r="A305">
        <v>297</v>
      </c>
      <c r="C305" s="17"/>
      <c r="D305" s="19">
        <v>201307</v>
      </c>
      <c r="E305">
        <v>9</v>
      </c>
      <c r="F305">
        <v>0</v>
      </c>
      <c r="G305">
        <v>49</v>
      </c>
      <c r="H305">
        <v>49</v>
      </c>
      <c r="J305">
        <v>0</v>
      </c>
      <c r="K305">
        <v>0</v>
      </c>
      <c r="M305">
        <v>0</v>
      </c>
      <c r="N305">
        <v>0</v>
      </c>
      <c r="O305" s="39">
        <v>58</v>
      </c>
      <c r="P305" s="10" t="s">
        <v>88</v>
      </c>
    </row>
    <row r="306" spans="1:16" ht="14.25" x14ac:dyDescent="0.2">
      <c r="A306">
        <v>298</v>
      </c>
      <c r="C306" s="17"/>
      <c r="D306" s="19" t="s">
        <v>2377</v>
      </c>
      <c r="E306">
        <v>12</v>
      </c>
      <c r="F306">
        <v>0</v>
      </c>
      <c r="G306">
        <v>54</v>
      </c>
      <c r="H306">
        <v>54</v>
      </c>
      <c r="J306">
        <v>0</v>
      </c>
      <c r="K306">
        <v>0</v>
      </c>
      <c r="M306">
        <v>0</v>
      </c>
      <c r="N306">
        <v>0</v>
      </c>
      <c r="O306" s="39">
        <v>66</v>
      </c>
      <c r="P306" s="10" t="s">
        <v>88</v>
      </c>
    </row>
    <row r="307" spans="1:16" x14ac:dyDescent="0.2">
      <c r="A307">
        <v>299</v>
      </c>
      <c r="C307" s="17"/>
      <c r="D307" s="19">
        <v>201207</v>
      </c>
      <c r="E307">
        <v>12</v>
      </c>
      <c r="F307">
        <v>0</v>
      </c>
      <c r="G307">
        <v>44</v>
      </c>
      <c r="H307">
        <v>44</v>
      </c>
      <c r="J307">
        <v>0</v>
      </c>
      <c r="K307">
        <v>0</v>
      </c>
      <c r="M307">
        <v>0</v>
      </c>
      <c r="N307">
        <v>2</v>
      </c>
      <c r="O307" s="39">
        <v>58</v>
      </c>
      <c r="P307" s="10" t="s">
        <v>88</v>
      </c>
    </row>
    <row r="308" spans="1:16" x14ac:dyDescent="0.2">
      <c r="A308">
        <v>300</v>
      </c>
      <c r="C308" s="17"/>
      <c r="D308" s="19">
        <v>201201</v>
      </c>
      <c r="E308">
        <v>12</v>
      </c>
      <c r="F308">
        <v>0</v>
      </c>
      <c r="G308">
        <v>47</v>
      </c>
      <c r="H308">
        <v>47</v>
      </c>
      <c r="J308">
        <v>0</v>
      </c>
      <c r="K308">
        <v>0</v>
      </c>
      <c r="M308">
        <v>0</v>
      </c>
      <c r="N308">
        <v>0</v>
      </c>
      <c r="O308" s="39">
        <v>59</v>
      </c>
      <c r="P308" s="10" t="s">
        <v>88</v>
      </c>
    </row>
    <row r="309" spans="1:16" x14ac:dyDescent="0.2">
      <c r="A309">
        <v>302</v>
      </c>
      <c r="C309" s="17"/>
      <c r="D309" s="19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P309" s="10"/>
    </row>
    <row r="310" spans="1:16" x14ac:dyDescent="0.2">
      <c r="A310">
        <v>308</v>
      </c>
      <c r="B310" t="s">
        <v>89</v>
      </c>
      <c r="C310" s="17" t="s">
        <v>89</v>
      </c>
      <c r="D310" s="19">
        <v>201401</v>
      </c>
      <c r="E310">
        <v>0</v>
      </c>
      <c r="F310">
        <v>0</v>
      </c>
      <c r="G310">
        <v>0</v>
      </c>
      <c r="H310">
        <v>0</v>
      </c>
      <c r="J310">
        <v>0</v>
      </c>
      <c r="K310">
        <v>0</v>
      </c>
      <c r="M310">
        <v>0</v>
      </c>
      <c r="N310">
        <v>0</v>
      </c>
      <c r="O310" s="39">
        <v>0</v>
      </c>
      <c r="P310" s="10" t="s">
        <v>90</v>
      </c>
    </row>
    <row r="311" spans="1:16" x14ac:dyDescent="0.2">
      <c r="A311">
        <v>303</v>
      </c>
      <c r="C311" s="17"/>
      <c r="D311" s="19">
        <v>201307</v>
      </c>
      <c r="E311">
        <v>0</v>
      </c>
      <c r="F311">
        <v>0</v>
      </c>
      <c r="G311">
        <v>0</v>
      </c>
      <c r="H311">
        <v>0</v>
      </c>
      <c r="J311">
        <v>0</v>
      </c>
      <c r="K311">
        <v>0</v>
      </c>
      <c r="M311">
        <v>0</v>
      </c>
      <c r="N311">
        <v>0</v>
      </c>
      <c r="O311" s="39">
        <v>0</v>
      </c>
      <c r="P311" s="10" t="s">
        <v>90</v>
      </c>
    </row>
    <row r="312" spans="1:16" x14ac:dyDescent="0.2">
      <c r="A312">
        <v>304</v>
      </c>
      <c r="C312" s="17"/>
      <c r="D312" s="19">
        <v>201301</v>
      </c>
      <c r="E312">
        <v>0</v>
      </c>
      <c r="F312">
        <v>0</v>
      </c>
      <c r="G312">
        <v>0</v>
      </c>
      <c r="H312">
        <v>0</v>
      </c>
      <c r="J312">
        <v>0</v>
      </c>
      <c r="K312">
        <v>0</v>
      </c>
      <c r="M312">
        <v>0</v>
      </c>
      <c r="N312">
        <v>0</v>
      </c>
      <c r="O312" s="39">
        <v>0</v>
      </c>
      <c r="P312" s="10" t="s">
        <v>90</v>
      </c>
    </row>
    <row r="313" spans="1:16" x14ac:dyDescent="0.2">
      <c r="A313">
        <v>305</v>
      </c>
      <c r="C313" s="17"/>
      <c r="D313" s="19">
        <v>201207</v>
      </c>
      <c r="E313">
        <v>0</v>
      </c>
      <c r="F313">
        <v>0</v>
      </c>
      <c r="G313">
        <v>0</v>
      </c>
      <c r="H313">
        <v>0</v>
      </c>
      <c r="J313">
        <v>0</v>
      </c>
      <c r="K313">
        <v>0</v>
      </c>
      <c r="M313">
        <v>0</v>
      </c>
      <c r="N313">
        <v>0</v>
      </c>
      <c r="O313" s="39">
        <v>0</v>
      </c>
      <c r="P313" s="10" t="s">
        <v>90</v>
      </c>
    </row>
    <row r="314" spans="1:16" x14ac:dyDescent="0.2">
      <c r="A314">
        <v>306</v>
      </c>
      <c r="C314" s="17"/>
      <c r="D314" s="19">
        <v>201201</v>
      </c>
      <c r="E314">
        <v>0</v>
      </c>
      <c r="F314">
        <v>0</v>
      </c>
      <c r="G314">
        <v>0</v>
      </c>
      <c r="H314">
        <v>0</v>
      </c>
      <c r="J314">
        <v>0</v>
      </c>
      <c r="K314">
        <v>0</v>
      </c>
      <c r="M314">
        <v>0</v>
      </c>
      <c r="N314">
        <v>0</v>
      </c>
      <c r="O314" s="39">
        <v>0</v>
      </c>
      <c r="P314" s="10" t="s">
        <v>90</v>
      </c>
    </row>
    <row r="315" spans="1:16" x14ac:dyDescent="0.2">
      <c r="A315">
        <v>308</v>
      </c>
      <c r="C315" s="17"/>
      <c r="D315" s="19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P315" s="10"/>
    </row>
    <row r="316" spans="1:16" x14ac:dyDescent="0.2">
      <c r="A316">
        <v>314</v>
      </c>
      <c r="B316" t="s">
        <v>91</v>
      </c>
      <c r="C316" s="17" t="s">
        <v>91</v>
      </c>
      <c r="D316" s="19">
        <v>201401</v>
      </c>
      <c r="E316">
        <v>0</v>
      </c>
      <c r="F316">
        <v>0</v>
      </c>
      <c r="G316">
        <v>0</v>
      </c>
      <c r="H316">
        <v>0</v>
      </c>
      <c r="J316">
        <v>0</v>
      </c>
      <c r="K316">
        <v>0</v>
      </c>
      <c r="M316">
        <v>0</v>
      </c>
      <c r="N316">
        <v>0</v>
      </c>
      <c r="O316" s="39">
        <v>0</v>
      </c>
      <c r="P316" s="10" t="s">
        <v>92</v>
      </c>
    </row>
    <row r="317" spans="1:16" x14ac:dyDescent="0.2">
      <c r="A317">
        <v>309</v>
      </c>
      <c r="C317" s="17"/>
      <c r="D317" s="19">
        <v>201307</v>
      </c>
      <c r="E317">
        <v>0</v>
      </c>
      <c r="F317">
        <v>0</v>
      </c>
      <c r="G317">
        <v>0</v>
      </c>
      <c r="H317">
        <v>0</v>
      </c>
      <c r="J317">
        <v>0</v>
      </c>
      <c r="K317">
        <v>0</v>
      </c>
      <c r="M317">
        <v>0</v>
      </c>
      <c r="N317">
        <v>0</v>
      </c>
      <c r="O317" s="39">
        <v>0</v>
      </c>
      <c r="P317" s="10" t="s">
        <v>92</v>
      </c>
    </row>
    <row r="318" spans="1:16" ht="14.25" x14ac:dyDescent="0.2">
      <c r="A318">
        <v>310</v>
      </c>
      <c r="C318" s="17"/>
      <c r="D318" s="19" t="s">
        <v>2377</v>
      </c>
      <c r="E318">
        <v>0</v>
      </c>
      <c r="F318">
        <v>0</v>
      </c>
      <c r="G318">
        <v>0</v>
      </c>
      <c r="H318">
        <v>0</v>
      </c>
      <c r="J318">
        <v>0</v>
      </c>
      <c r="K318">
        <v>20</v>
      </c>
      <c r="M318">
        <v>0</v>
      </c>
      <c r="N318">
        <v>0</v>
      </c>
      <c r="O318" s="39">
        <v>20</v>
      </c>
      <c r="P318" s="10" t="s">
        <v>92</v>
      </c>
    </row>
    <row r="319" spans="1:16" x14ac:dyDescent="0.2">
      <c r="A319">
        <v>311</v>
      </c>
      <c r="C319" s="17"/>
      <c r="D319" s="19">
        <v>201207</v>
      </c>
      <c r="E319">
        <v>0</v>
      </c>
      <c r="F319">
        <v>0</v>
      </c>
      <c r="G319">
        <v>0</v>
      </c>
      <c r="H319">
        <v>0</v>
      </c>
      <c r="J319">
        <v>0</v>
      </c>
      <c r="K319">
        <v>8</v>
      </c>
      <c r="M319">
        <v>0</v>
      </c>
      <c r="N319">
        <v>0</v>
      </c>
      <c r="O319" s="39">
        <v>8</v>
      </c>
      <c r="P319" s="10" t="s">
        <v>92</v>
      </c>
    </row>
    <row r="320" spans="1:16" x14ac:dyDescent="0.2">
      <c r="A320">
        <v>312</v>
      </c>
      <c r="C320" s="17"/>
      <c r="D320" s="19">
        <v>201201</v>
      </c>
      <c r="E320">
        <v>0</v>
      </c>
      <c r="F320">
        <v>7</v>
      </c>
      <c r="G320">
        <v>0</v>
      </c>
      <c r="H320">
        <v>7</v>
      </c>
      <c r="J320">
        <v>0</v>
      </c>
      <c r="K320">
        <v>26</v>
      </c>
      <c r="M320">
        <v>0</v>
      </c>
      <c r="N320">
        <v>0</v>
      </c>
      <c r="O320" s="39">
        <v>33</v>
      </c>
      <c r="P320" s="10" t="s">
        <v>92</v>
      </c>
    </row>
    <row r="321" spans="1:16" x14ac:dyDescent="0.2">
      <c r="A321">
        <v>314</v>
      </c>
      <c r="C321" s="17"/>
      <c r="D321" s="19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P321" s="10"/>
    </row>
    <row r="322" spans="1:16" x14ac:dyDescent="0.2">
      <c r="A322">
        <v>315</v>
      </c>
      <c r="C322" s="17"/>
      <c r="D322" s="19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P322" s="10"/>
    </row>
    <row r="323" spans="1:16" x14ac:dyDescent="0.2">
      <c r="A323">
        <v>315.5</v>
      </c>
      <c r="B323" t="s">
        <v>93</v>
      </c>
      <c r="C323" s="17" t="s">
        <v>93</v>
      </c>
      <c r="D323" s="19">
        <v>201401</v>
      </c>
      <c r="E323">
        <v>42</v>
      </c>
      <c r="F323">
        <v>16</v>
      </c>
      <c r="G323">
        <v>31</v>
      </c>
      <c r="H323">
        <v>47</v>
      </c>
      <c r="J323">
        <v>9</v>
      </c>
      <c r="K323">
        <v>0</v>
      </c>
      <c r="M323">
        <v>0</v>
      </c>
      <c r="N323">
        <v>8</v>
      </c>
      <c r="O323" s="39">
        <v>106</v>
      </c>
      <c r="P323" s="10" t="s">
        <v>94</v>
      </c>
    </row>
    <row r="324" spans="1:16" x14ac:dyDescent="0.2">
      <c r="A324">
        <v>316</v>
      </c>
      <c r="C324" s="17"/>
      <c r="D324" s="19">
        <v>201307</v>
      </c>
      <c r="E324">
        <v>41</v>
      </c>
      <c r="F324">
        <v>16</v>
      </c>
      <c r="G324">
        <v>29</v>
      </c>
      <c r="H324">
        <v>45</v>
      </c>
      <c r="J324">
        <v>13</v>
      </c>
      <c r="K324">
        <v>0</v>
      </c>
      <c r="M324">
        <v>0</v>
      </c>
      <c r="N324">
        <v>7</v>
      </c>
      <c r="O324" s="39">
        <v>106</v>
      </c>
      <c r="P324" s="10" t="s">
        <v>94</v>
      </c>
    </row>
    <row r="325" spans="1:16" x14ac:dyDescent="0.2">
      <c r="A325">
        <v>317</v>
      </c>
      <c r="C325" s="17"/>
      <c r="D325" s="19">
        <v>201301</v>
      </c>
      <c r="E325">
        <v>37</v>
      </c>
      <c r="F325">
        <v>19</v>
      </c>
      <c r="G325">
        <v>29</v>
      </c>
      <c r="H325">
        <v>48</v>
      </c>
      <c r="J325">
        <v>9</v>
      </c>
      <c r="K325">
        <v>0</v>
      </c>
      <c r="M325">
        <v>0</v>
      </c>
      <c r="N325">
        <v>5</v>
      </c>
      <c r="O325" s="39">
        <v>99</v>
      </c>
      <c r="P325" s="10" t="s">
        <v>94</v>
      </c>
    </row>
    <row r="326" spans="1:16" x14ac:dyDescent="0.2">
      <c r="A326">
        <v>318</v>
      </c>
      <c r="C326" s="17"/>
      <c r="D326" s="19">
        <v>201207</v>
      </c>
      <c r="E326">
        <v>34</v>
      </c>
      <c r="F326">
        <v>19</v>
      </c>
      <c r="G326">
        <v>29</v>
      </c>
      <c r="H326">
        <v>48</v>
      </c>
      <c r="J326">
        <v>8</v>
      </c>
      <c r="K326">
        <v>0</v>
      </c>
      <c r="M326">
        <v>0</v>
      </c>
      <c r="N326">
        <v>0</v>
      </c>
      <c r="O326" s="39">
        <v>90</v>
      </c>
      <c r="P326" s="10" t="s">
        <v>94</v>
      </c>
    </row>
    <row r="327" spans="1:16" x14ac:dyDescent="0.2">
      <c r="A327">
        <v>319</v>
      </c>
      <c r="C327" s="17"/>
      <c r="D327" s="19">
        <v>201201</v>
      </c>
      <c r="E327">
        <v>34</v>
      </c>
      <c r="F327">
        <v>22</v>
      </c>
      <c r="G327">
        <v>38</v>
      </c>
      <c r="H327">
        <v>60</v>
      </c>
      <c r="J327">
        <v>11</v>
      </c>
      <c r="K327">
        <v>0</v>
      </c>
      <c r="M327">
        <v>0</v>
      </c>
      <c r="N327">
        <v>0</v>
      </c>
      <c r="O327" s="39">
        <v>105</v>
      </c>
      <c r="P327" s="10" t="s">
        <v>94</v>
      </c>
    </row>
    <row r="328" spans="1:16" x14ac:dyDescent="0.2">
      <c r="A328">
        <v>321</v>
      </c>
      <c r="C328" s="17"/>
      <c r="D328" s="19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P328" s="10"/>
    </row>
    <row r="329" spans="1:16" x14ac:dyDescent="0.2">
      <c r="A329">
        <v>327</v>
      </c>
      <c r="B329" t="s">
        <v>95</v>
      </c>
      <c r="C329" s="17" t="s">
        <v>95</v>
      </c>
      <c r="D329" s="19">
        <v>201401</v>
      </c>
      <c r="E329">
        <v>33</v>
      </c>
      <c r="F329">
        <v>0</v>
      </c>
      <c r="G329">
        <v>5</v>
      </c>
      <c r="H329">
        <v>5</v>
      </c>
      <c r="J329">
        <v>0</v>
      </c>
      <c r="K329">
        <v>0</v>
      </c>
      <c r="M329">
        <v>0</v>
      </c>
      <c r="N329">
        <v>0</v>
      </c>
      <c r="O329" s="39">
        <v>38</v>
      </c>
      <c r="P329" s="10" t="s">
        <v>96</v>
      </c>
    </row>
    <row r="330" spans="1:16" x14ac:dyDescent="0.2">
      <c r="A330">
        <v>322</v>
      </c>
      <c r="C330" s="17"/>
      <c r="D330" s="19">
        <v>201307</v>
      </c>
      <c r="E330">
        <v>34</v>
      </c>
      <c r="F330">
        <v>0</v>
      </c>
      <c r="G330">
        <v>23</v>
      </c>
      <c r="H330">
        <v>23</v>
      </c>
      <c r="J330">
        <v>0</v>
      </c>
      <c r="K330">
        <v>0</v>
      </c>
      <c r="M330">
        <v>0</v>
      </c>
      <c r="N330">
        <v>0</v>
      </c>
      <c r="O330" s="39">
        <v>57</v>
      </c>
      <c r="P330" s="10" t="s">
        <v>96</v>
      </c>
    </row>
    <row r="331" spans="1:16" ht="14.25" x14ac:dyDescent="0.2">
      <c r="A331">
        <v>323</v>
      </c>
      <c r="C331" s="17"/>
      <c r="D331" s="19" t="s">
        <v>2377</v>
      </c>
      <c r="E331">
        <v>44</v>
      </c>
      <c r="F331">
        <v>0</v>
      </c>
      <c r="G331">
        <v>3</v>
      </c>
      <c r="H331">
        <v>3</v>
      </c>
      <c r="J331">
        <v>0</v>
      </c>
      <c r="K331">
        <v>0</v>
      </c>
      <c r="M331">
        <v>0</v>
      </c>
      <c r="N331">
        <v>7</v>
      </c>
      <c r="O331" s="39">
        <v>54</v>
      </c>
      <c r="P331" s="10" t="s">
        <v>96</v>
      </c>
    </row>
    <row r="332" spans="1:16" x14ac:dyDescent="0.2">
      <c r="A332">
        <v>324</v>
      </c>
      <c r="C332" s="17"/>
      <c r="D332" s="19">
        <v>201207</v>
      </c>
      <c r="E332">
        <v>92</v>
      </c>
      <c r="F332">
        <v>0</v>
      </c>
      <c r="G332">
        <v>8</v>
      </c>
      <c r="H332">
        <v>8</v>
      </c>
      <c r="J332">
        <v>0</v>
      </c>
      <c r="K332">
        <v>0</v>
      </c>
      <c r="M332">
        <v>0</v>
      </c>
      <c r="N332">
        <v>0</v>
      </c>
      <c r="O332" s="39">
        <v>100</v>
      </c>
      <c r="P332" s="10" t="s">
        <v>96</v>
      </c>
    </row>
    <row r="333" spans="1:16" x14ac:dyDescent="0.2">
      <c r="A333">
        <v>325</v>
      </c>
      <c r="C333" s="17"/>
      <c r="D333" s="19">
        <v>201201</v>
      </c>
      <c r="E333">
        <v>54</v>
      </c>
      <c r="F333">
        <v>2</v>
      </c>
      <c r="G333">
        <v>2</v>
      </c>
      <c r="H333">
        <v>4</v>
      </c>
      <c r="J333">
        <v>0</v>
      </c>
      <c r="K333">
        <v>0</v>
      </c>
      <c r="M333">
        <v>0</v>
      </c>
      <c r="N333">
        <v>0</v>
      </c>
      <c r="O333" s="39">
        <v>58</v>
      </c>
      <c r="P333" s="10" t="s">
        <v>96</v>
      </c>
    </row>
    <row r="334" spans="1:16" x14ac:dyDescent="0.2">
      <c r="A334">
        <v>327</v>
      </c>
      <c r="C334" s="17"/>
      <c r="D334" s="19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P334" s="10"/>
    </row>
    <row r="335" spans="1:16" x14ac:dyDescent="0.2">
      <c r="A335">
        <v>333</v>
      </c>
      <c r="B335" t="s">
        <v>97</v>
      </c>
      <c r="C335" s="17" t="s">
        <v>97</v>
      </c>
      <c r="D335" s="19">
        <v>201401</v>
      </c>
      <c r="E335">
        <v>0</v>
      </c>
      <c r="F335">
        <v>0</v>
      </c>
      <c r="G335">
        <v>0</v>
      </c>
      <c r="H335">
        <v>0</v>
      </c>
      <c r="J335">
        <v>0</v>
      </c>
      <c r="K335">
        <v>0</v>
      </c>
      <c r="M335">
        <v>0</v>
      </c>
      <c r="N335">
        <v>0</v>
      </c>
      <c r="O335" s="39">
        <v>0</v>
      </c>
      <c r="P335" s="10" t="s">
        <v>98</v>
      </c>
    </row>
    <row r="336" spans="1:16" x14ac:dyDescent="0.2">
      <c r="A336">
        <v>328</v>
      </c>
      <c r="C336" s="17"/>
      <c r="D336" s="19">
        <v>201307</v>
      </c>
      <c r="E336">
        <v>0</v>
      </c>
      <c r="F336">
        <v>0</v>
      </c>
      <c r="G336">
        <v>0</v>
      </c>
      <c r="H336">
        <v>0</v>
      </c>
      <c r="J336">
        <v>0</v>
      </c>
      <c r="K336">
        <v>0</v>
      </c>
      <c r="M336">
        <v>0</v>
      </c>
      <c r="N336">
        <v>0</v>
      </c>
      <c r="O336" s="39">
        <v>0</v>
      </c>
      <c r="P336" s="10" t="s">
        <v>98</v>
      </c>
    </row>
    <row r="337" spans="1:16" x14ac:dyDescent="0.2">
      <c r="A337">
        <v>329</v>
      </c>
      <c r="C337" s="17"/>
      <c r="D337" s="19">
        <v>201301</v>
      </c>
      <c r="E337">
        <v>0</v>
      </c>
      <c r="F337">
        <v>0</v>
      </c>
      <c r="G337">
        <v>0</v>
      </c>
      <c r="H337">
        <v>0</v>
      </c>
      <c r="J337">
        <v>0</v>
      </c>
      <c r="K337">
        <v>0</v>
      </c>
      <c r="M337">
        <v>0</v>
      </c>
      <c r="N337">
        <v>0</v>
      </c>
      <c r="O337" s="39">
        <v>0</v>
      </c>
      <c r="P337" s="10" t="s">
        <v>98</v>
      </c>
    </row>
    <row r="338" spans="1:16" x14ac:dyDescent="0.2">
      <c r="A338">
        <v>330</v>
      </c>
      <c r="C338" s="17"/>
      <c r="D338" s="19">
        <v>201207</v>
      </c>
      <c r="E338">
        <v>0</v>
      </c>
      <c r="F338">
        <v>0</v>
      </c>
      <c r="G338">
        <v>0</v>
      </c>
      <c r="H338">
        <v>0</v>
      </c>
      <c r="J338">
        <v>0</v>
      </c>
      <c r="K338">
        <v>0</v>
      </c>
      <c r="M338">
        <v>0</v>
      </c>
      <c r="N338">
        <v>0</v>
      </c>
      <c r="O338" s="39">
        <v>0</v>
      </c>
      <c r="P338" s="10" t="s">
        <v>98</v>
      </c>
    </row>
    <row r="339" spans="1:16" x14ac:dyDescent="0.2">
      <c r="A339">
        <v>331</v>
      </c>
      <c r="C339" s="17"/>
      <c r="D339" s="19">
        <v>201201</v>
      </c>
      <c r="E339">
        <v>0</v>
      </c>
      <c r="F339">
        <v>0</v>
      </c>
      <c r="G339">
        <v>0</v>
      </c>
      <c r="H339">
        <v>0</v>
      </c>
      <c r="J339">
        <v>0</v>
      </c>
      <c r="K339">
        <v>0</v>
      </c>
      <c r="M339">
        <v>0</v>
      </c>
      <c r="N339">
        <v>0</v>
      </c>
      <c r="O339" s="39">
        <v>0</v>
      </c>
      <c r="P339" s="10" t="s">
        <v>98</v>
      </c>
    </row>
    <row r="340" spans="1:16" x14ac:dyDescent="0.2">
      <c r="A340">
        <v>333</v>
      </c>
      <c r="C340" s="17"/>
      <c r="D340" s="19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P340" s="10"/>
    </row>
    <row r="341" spans="1:16" x14ac:dyDescent="0.2">
      <c r="A341">
        <v>339</v>
      </c>
      <c r="B341" t="s">
        <v>99</v>
      </c>
      <c r="C341" s="17" t="s">
        <v>99</v>
      </c>
      <c r="D341" s="19">
        <v>201401</v>
      </c>
      <c r="E341">
        <v>0</v>
      </c>
      <c r="F341">
        <v>2</v>
      </c>
      <c r="G341">
        <v>20</v>
      </c>
      <c r="H341">
        <v>22</v>
      </c>
      <c r="J341">
        <v>2</v>
      </c>
      <c r="K341">
        <v>0</v>
      </c>
      <c r="M341">
        <v>0</v>
      </c>
      <c r="N341">
        <v>0</v>
      </c>
      <c r="O341" s="39">
        <v>24</v>
      </c>
      <c r="P341" s="10" t="s">
        <v>100</v>
      </c>
    </row>
    <row r="342" spans="1:16" x14ac:dyDescent="0.2">
      <c r="A342">
        <v>334</v>
      </c>
      <c r="C342" s="17"/>
      <c r="D342" s="19">
        <v>201307</v>
      </c>
      <c r="E342">
        <v>0</v>
      </c>
      <c r="F342">
        <v>2</v>
      </c>
      <c r="G342">
        <v>21</v>
      </c>
      <c r="H342">
        <v>23</v>
      </c>
      <c r="J342">
        <v>2</v>
      </c>
      <c r="K342">
        <v>0</v>
      </c>
      <c r="M342">
        <v>0</v>
      </c>
      <c r="N342">
        <v>0</v>
      </c>
      <c r="O342" s="39">
        <v>25</v>
      </c>
      <c r="P342" s="10" t="s">
        <v>100</v>
      </c>
    </row>
    <row r="343" spans="1:16" ht="14.25" x14ac:dyDescent="0.2">
      <c r="A343">
        <v>335</v>
      </c>
      <c r="C343" s="17"/>
      <c r="D343" s="19" t="s">
        <v>2377</v>
      </c>
      <c r="E343">
        <v>0</v>
      </c>
      <c r="F343">
        <v>2</v>
      </c>
      <c r="G343">
        <v>15</v>
      </c>
      <c r="H343">
        <v>17</v>
      </c>
      <c r="J343">
        <v>2</v>
      </c>
      <c r="K343">
        <v>0</v>
      </c>
      <c r="M343">
        <v>0</v>
      </c>
      <c r="N343">
        <v>0</v>
      </c>
      <c r="O343" s="39">
        <v>19</v>
      </c>
      <c r="P343" s="10" t="s">
        <v>100</v>
      </c>
    </row>
    <row r="344" spans="1:16" x14ac:dyDescent="0.2">
      <c r="A344">
        <v>336</v>
      </c>
      <c r="C344" s="17"/>
      <c r="D344" s="19">
        <v>201207</v>
      </c>
      <c r="E344">
        <v>0</v>
      </c>
      <c r="F344">
        <v>2</v>
      </c>
      <c r="G344">
        <v>17</v>
      </c>
      <c r="H344">
        <v>19</v>
      </c>
      <c r="J344">
        <v>1</v>
      </c>
      <c r="K344">
        <v>0</v>
      </c>
      <c r="M344">
        <v>0</v>
      </c>
      <c r="N344">
        <v>0</v>
      </c>
      <c r="O344" s="39">
        <v>20</v>
      </c>
      <c r="P344" s="10" t="s">
        <v>100</v>
      </c>
    </row>
    <row r="345" spans="1:16" x14ac:dyDescent="0.2">
      <c r="A345">
        <v>337</v>
      </c>
      <c r="C345" s="17"/>
      <c r="D345" s="19">
        <v>201201</v>
      </c>
      <c r="E345">
        <v>0</v>
      </c>
      <c r="F345">
        <v>0</v>
      </c>
      <c r="G345">
        <v>14</v>
      </c>
      <c r="H345">
        <v>14</v>
      </c>
      <c r="J345">
        <v>5</v>
      </c>
      <c r="K345">
        <v>0</v>
      </c>
      <c r="M345">
        <v>0</v>
      </c>
      <c r="N345">
        <v>0</v>
      </c>
      <c r="O345" s="39">
        <v>19</v>
      </c>
      <c r="P345" s="10" t="s">
        <v>100</v>
      </c>
    </row>
    <row r="346" spans="1:16" x14ac:dyDescent="0.2">
      <c r="A346">
        <v>339</v>
      </c>
      <c r="C346" s="17"/>
      <c r="D346" s="19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P346" s="10"/>
    </row>
    <row r="347" spans="1:16" x14ac:dyDescent="0.2">
      <c r="A347">
        <v>345</v>
      </c>
      <c r="B347" t="s">
        <v>101</v>
      </c>
      <c r="C347" s="17" t="s">
        <v>101</v>
      </c>
      <c r="D347" s="19">
        <v>201401</v>
      </c>
      <c r="E347">
        <v>68</v>
      </c>
      <c r="F347">
        <v>3</v>
      </c>
      <c r="G347">
        <v>320</v>
      </c>
      <c r="H347">
        <v>323</v>
      </c>
      <c r="J347">
        <v>37</v>
      </c>
      <c r="K347">
        <v>0</v>
      </c>
      <c r="M347">
        <v>0</v>
      </c>
      <c r="N347">
        <v>0</v>
      </c>
      <c r="O347" s="39">
        <v>428</v>
      </c>
      <c r="P347" s="10" t="s">
        <v>102</v>
      </c>
    </row>
    <row r="348" spans="1:16" x14ac:dyDescent="0.2">
      <c r="A348">
        <v>340</v>
      </c>
      <c r="C348" s="17"/>
      <c r="D348" s="19">
        <v>201307</v>
      </c>
      <c r="E348">
        <v>81</v>
      </c>
      <c r="F348">
        <v>13</v>
      </c>
      <c r="G348">
        <v>380</v>
      </c>
      <c r="H348">
        <v>393</v>
      </c>
      <c r="J348">
        <v>16</v>
      </c>
      <c r="K348">
        <v>16</v>
      </c>
      <c r="M348">
        <v>0</v>
      </c>
      <c r="N348">
        <v>0</v>
      </c>
      <c r="O348" s="39">
        <v>506</v>
      </c>
      <c r="P348" s="10" t="s">
        <v>102</v>
      </c>
    </row>
    <row r="349" spans="1:16" x14ac:dyDescent="0.2">
      <c r="A349">
        <v>341</v>
      </c>
      <c r="C349" s="17"/>
      <c r="D349" s="19">
        <v>201301</v>
      </c>
      <c r="E349">
        <v>86</v>
      </c>
      <c r="F349">
        <v>18</v>
      </c>
      <c r="G349">
        <v>302</v>
      </c>
      <c r="H349">
        <v>320</v>
      </c>
      <c r="J349">
        <v>2</v>
      </c>
      <c r="K349">
        <v>32</v>
      </c>
      <c r="M349">
        <v>0</v>
      </c>
      <c r="N349">
        <v>0</v>
      </c>
      <c r="O349" s="39">
        <v>440</v>
      </c>
      <c r="P349" s="10" t="s">
        <v>102</v>
      </c>
    </row>
    <row r="350" spans="1:16" x14ac:dyDescent="0.2">
      <c r="A350">
        <v>342</v>
      </c>
      <c r="C350" s="17"/>
      <c r="D350" s="19">
        <v>201207</v>
      </c>
      <c r="E350">
        <v>80</v>
      </c>
      <c r="F350">
        <v>18</v>
      </c>
      <c r="G350">
        <v>319</v>
      </c>
      <c r="H350">
        <v>337</v>
      </c>
      <c r="J350">
        <v>3</v>
      </c>
      <c r="K350">
        <v>28</v>
      </c>
      <c r="M350">
        <v>0</v>
      </c>
      <c r="N350">
        <v>0</v>
      </c>
      <c r="O350" s="39">
        <v>448</v>
      </c>
      <c r="P350" s="10" t="s">
        <v>102</v>
      </c>
    </row>
    <row r="351" spans="1:16" x14ac:dyDescent="0.2">
      <c r="A351">
        <v>343</v>
      </c>
      <c r="C351" s="17"/>
      <c r="D351" s="19">
        <v>201201</v>
      </c>
      <c r="E351">
        <v>88</v>
      </c>
      <c r="F351">
        <v>0</v>
      </c>
      <c r="G351">
        <v>343</v>
      </c>
      <c r="H351">
        <v>343</v>
      </c>
      <c r="J351">
        <v>6</v>
      </c>
      <c r="K351">
        <v>15</v>
      </c>
      <c r="M351">
        <v>0</v>
      </c>
      <c r="N351">
        <v>0</v>
      </c>
      <c r="O351" s="39">
        <v>452</v>
      </c>
      <c r="P351" s="10" t="s">
        <v>102</v>
      </c>
    </row>
    <row r="352" spans="1:16" x14ac:dyDescent="0.2">
      <c r="A352">
        <v>345</v>
      </c>
      <c r="C352" s="17"/>
      <c r="D352" s="19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P352" s="10"/>
    </row>
    <row r="353" spans="1:16" x14ac:dyDescent="0.2">
      <c r="A353">
        <v>351</v>
      </c>
      <c r="B353" t="s">
        <v>103</v>
      </c>
      <c r="C353" s="17" t="s">
        <v>103</v>
      </c>
      <c r="D353" s="19">
        <v>201401</v>
      </c>
      <c r="E353">
        <v>100</v>
      </c>
      <c r="F353">
        <v>0</v>
      </c>
      <c r="G353">
        <v>0</v>
      </c>
      <c r="H353">
        <v>0</v>
      </c>
      <c r="J353">
        <v>0</v>
      </c>
      <c r="K353">
        <v>0</v>
      </c>
      <c r="M353">
        <v>0</v>
      </c>
      <c r="N353">
        <v>7</v>
      </c>
      <c r="O353" s="39">
        <v>107</v>
      </c>
      <c r="P353" s="10" t="s">
        <v>104</v>
      </c>
    </row>
    <row r="354" spans="1:16" x14ac:dyDescent="0.2">
      <c r="A354">
        <v>346</v>
      </c>
      <c r="C354" s="17"/>
      <c r="D354" s="19">
        <v>201307</v>
      </c>
      <c r="E354">
        <v>90</v>
      </c>
      <c r="F354">
        <v>0</v>
      </c>
      <c r="G354">
        <v>0</v>
      </c>
      <c r="H354">
        <v>0</v>
      </c>
      <c r="J354">
        <v>0</v>
      </c>
      <c r="K354">
        <v>0</v>
      </c>
      <c r="M354">
        <v>0</v>
      </c>
      <c r="N354">
        <v>6</v>
      </c>
      <c r="O354" s="39">
        <v>96</v>
      </c>
      <c r="P354" s="10" t="s">
        <v>104</v>
      </c>
    </row>
    <row r="355" spans="1:16" x14ac:dyDescent="0.2">
      <c r="A355">
        <v>347</v>
      </c>
      <c r="C355" s="17"/>
      <c r="D355" s="19">
        <v>201301</v>
      </c>
      <c r="E355">
        <v>83</v>
      </c>
      <c r="F355">
        <v>0</v>
      </c>
      <c r="G355">
        <v>0</v>
      </c>
      <c r="H355">
        <v>0</v>
      </c>
      <c r="J355">
        <v>0</v>
      </c>
      <c r="K355">
        <v>0</v>
      </c>
      <c r="M355">
        <v>0</v>
      </c>
      <c r="N355">
        <v>4</v>
      </c>
      <c r="O355" s="39">
        <v>87</v>
      </c>
      <c r="P355" s="10" t="s">
        <v>104</v>
      </c>
    </row>
    <row r="356" spans="1:16" x14ac:dyDescent="0.2">
      <c r="A356">
        <v>348</v>
      </c>
      <c r="C356" s="17"/>
      <c r="D356" s="19">
        <v>201207</v>
      </c>
      <c r="E356">
        <v>73</v>
      </c>
      <c r="F356">
        <v>0</v>
      </c>
      <c r="G356">
        <v>0</v>
      </c>
      <c r="H356">
        <v>0</v>
      </c>
      <c r="J356">
        <v>0</v>
      </c>
      <c r="K356">
        <v>0</v>
      </c>
      <c r="M356">
        <v>0</v>
      </c>
      <c r="N356">
        <v>8</v>
      </c>
      <c r="O356" s="39">
        <v>81</v>
      </c>
      <c r="P356" s="10" t="s">
        <v>104</v>
      </c>
    </row>
    <row r="357" spans="1:16" x14ac:dyDescent="0.2">
      <c r="A357">
        <v>349</v>
      </c>
      <c r="C357" s="17"/>
      <c r="D357" s="19">
        <v>201201</v>
      </c>
      <c r="E357">
        <v>75</v>
      </c>
      <c r="F357">
        <v>0</v>
      </c>
      <c r="G357">
        <v>0</v>
      </c>
      <c r="H357">
        <v>0</v>
      </c>
      <c r="J357">
        <v>0</v>
      </c>
      <c r="K357">
        <v>0</v>
      </c>
      <c r="M357">
        <v>0</v>
      </c>
      <c r="N357">
        <v>0</v>
      </c>
      <c r="O357" s="39">
        <v>75</v>
      </c>
      <c r="P357" s="10" t="s">
        <v>104</v>
      </c>
    </row>
    <row r="358" spans="1:16" x14ac:dyDescent="0.2">
      <c r="A358">
        <v>351</v>
      </c>
      <c r="C358" s="17"/>
      <c r="D358" s="19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P358" s="10"/>
    </row>
    <row r="359" spans="1:16" x14ac:dyDescent="0.2">
      <c r="A359">
        <v>357</v>
      </c>
      <c r="B359" t="s">
        <v>105</v>
      </c>
      <c r="C359" s="17" t="s">
        <v>105</v>
      </c>
      <c r="D359" s="19">
        <v>201401</v>
      </c>
      <c r="E359">
        <v>32</v>
      </c>
      <c r="F359">
        <v>0</v>
      </c>
      <c r="G359">
        <v>22</v>
      </c>
      <c r="H359">
        <v>22</v>
      </c>
      <c r="J359">
        <v>13</v>
      </c>
      <c r="K359">
        <v>1</v>
      </c>
      <c r="M359">
        <v>0</v>
      </c>
      <c r="N359">
        <v>0</v>
      </c>
      <c r="O359" s="39">
        <v>68</v>
      </c>
      <c r="P359" s="10" t="s">
        <v>106</v>
      </c>
    </row>
    <row r="360" spans="1:16" x14ac:dyDescent="0.2">
      <c r="A360">
        <v>352</v>
      </c>
      <c r="C360" s="17"/>
      <c r="D360" s="19">
        <v>201307</v>
      </c>
      <c r="E360">
        <v>0</v>
      </c>
      <c r="F360">
        <v>0</v>
      </c>
      <c r="G360">
        <v>21</v>
      </c>
      <c r="H360">
        <v>21</v>
      </c>
      <c r="J360">
        <v>2</v>
      </c>
      <c r="K360">
        <v>2</v>
      </c>
      <c r="M360">
        <v>0</v>
      </c>
      <c r="N360">
        <v>4</v>
      </c>
      <c r="O360" s="39">
        <v>29</v>
      </c>
      <c r="P360" s="10" t="s">
        <v>106</v>
      </c>
    </row>
    <row r="361" spans="1:16" x14ac:dyDescent="0.2">
      <c r="A361">
        <v>353</v>
      </c>
      <c r="C361" s="17"/>
      <c r="D361" s="19">
        <v>201301</v>
      </c>
      <c r="E361">
        <v>32</v>
      </c>
      <c r="F361">
        <v>0</v>
      </c>
      <c r="G361">
        <v>17</v>
      </c>
      <c r="H361">
        <v>17</v>
      </c>
      <c r="J361">
        <v>3</v>
      </c>
      <c r="K361">
        <v>1</v>
      </c>
      <c r="M361">
        <v>1</v>
      </c>
      <c r="N361">
        <v>0</v>
      </c>
      <c r="O361" s="39">
        <v>54</v>
      </c>
      <c r="P361" s="10" t="s">
        <v>106</v>
      </c>
    </row>
    <row r="362" spans="1:16" x14ac:dyDescent="0.2">
      <c r="A362">
        <v>354</v>
      </c>
      <c r="C362" s="17"/>
      <c r="D362" s="19">
        <v>201207</v>
      </c>
      <c r="E362">
        <v>23</v>
      </c>
      <c r="F362">
        <v>0</v>
      </c>
      <c r="G362">
        <v>17</v>
      </c>
      <c r="H362">
        <v>17</v>
      </c>
      <c r="J362">
        <v>3</v>
      </c>
      <c r="K362">
        <v>1</v>
      </c>
      <c r="M362">
        <v>4</v>
      </c>
      <c r="N362">
        <v>4</v>
      </c>
      <c r="O362" s="39">
        <v>52</v>
      </c>
      <c r="P362" s="10" t="s">
        <v>106</v>
      </c>
    </row>
    <row r="363" spans="1:16" x14ac:dyDescent="0.2">
      <c r="A363">
        <v>355</v>
      </c>
      <c r="C363" s="17"/>
      <c r="D363" s="19">
        <v>201201</v>
      </c>
      <c r="E363">
        <v>26</v>
      </c>
      <c r="F363">
        <v>0</v>
      </c>
      <c r="G363">
        <v>13</v>
      </c>
      <c r="H363">
        <v>13</v>
      </c>
      <c r="J363">
        <v>3</v>
      </c>
      <c r="K363">
        <v>0</v>
      </c>
      <c r="M363">
        <v>3</v>
      </c>
      <c r="N363">
        <v>0</v>
      </c>
      <c r="O363" s="39">
        <v>45</v>
      </c>
      <c r="P363" s="10" t="s">
        <v>106</v>
      </c>
    </row>
    <row r="364" spans="1:16" x14ac:dyDescent="0.2">
      <c r="A364">
        <v>357</v>
      </c>
      <c r="C364" s="17"/>
      <c r="D364" s="19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P364" s="10"/>
    </row>
    <row r="365" spans="1:16" x14ac:dyDescent="0.2">
      <c r="A365">
        <v>363</v>
      </c>
      <c r="B365" t="s">
        <v>107</v>
      </c>
      <c r="C365" s="17" t="s">
        <v>107</v>
      </c>
      <c r="D365" s="19">
        <v>201401</v>
      </c>
      <c r="E365">
        <v>56</v>
      </c>
      <c r="F365">
        <v>0</v>
      </c>
      <c r="G365">
        <v>2</v>
      </c>
      <c r="H365">
        <v>2</v>
      </c>
      <c r="J365">
        <v>0</v>
      </c>
      <c r="K365">
        <v>0</v>
      </c>
      <c r="M365">
        <v>0</v>
      </c>
      <c r="N365">
        <v>0</v>
      </c>
      <c r="O365" s="39">
        <v>58</v>
      </c>
      <c r="P365" s="10" t="s">
        <v>108</v>
      </c>
    </row>
    <row r="366" spans="1:16" x14ac:dyDescent="0.2">
      <c r="A366">
        <v>358</v>
      </c>
      <c r="C366" s="17"/>
      <c r="D366" s="19">
        <v>201307</v>
      </c>
      <c r="E366">
        <v>80</v>
      </c>
      <c r="F366">
        <v>0</v>
      </c>
      <c r="G366">
        <v>0</v>
      </c>
      <c r="H366">
        <v>0</v>
      </c>
      <c r="J366">
        <v>4</v>
      </c>
      <c r="K366">
        <v>0</v>
      </c>
      <c r="M366">
        <v>0</v>
      </c>
      <c r="N366">
        <v>0</v>
      </c>
      <c r="O366" s="39">
        <v>84</v>
      </c>
      <c r="P366" s="10" t="s">
        <v>108</v>
      </c>
    </row>
    <row r="367" spans="1:16" ht="14.25" x14ac:dyDescent="0.2">
      <c r="A367">
        <v>359</v>
      </c>
      <c r="C367" s="17"/>
      <c r="D367" s="19" t="s">
        <v>2377</v>
      </c>
      <c r="E367">
        <v>80</v>
      </c>
      <c r="F367">
        <v>0</v>
      </c>
      <c r="G367">
        <v>0</v>
      </c>
      <c r="H367">
        <v>0</v>
      </c>
      <c r="J367">
        <v>0</v>
      </c>
      <c r="K367">
        <v>2</v>
      </c>
      <c r="M367">
        <v>0</v>
      </c>
      <c r="N367">
        <v>0</v>
      </c>
      <c r="O367" s="39">
        <v>82</v>
      </c>
      <c r="P367" s="10" t="s">
        <v>108</v>
      </c>
    </row>
    <row r="368" spans="1:16" x14ac:dyDescent="0.2">
      <c r="A368">
        <v>360</v>
      </c>
      <c r="C368" s="17"/>
      <c r="D368" s="19">
        <v>201207</v>
      </c>
      <c r="E368">
        <v>57</v>
      </c>
      <c r="F368">
        <v>0</v>
      </c>
      <c r="G368">
        <v>0</v>
      </c>
      <c r="H368">
        <v>0</v>
      </c>
      <c r="J368">
        <v>0</v>
      </c>
      <c r="K368">
        <v>0</v>
      </c>
      <c r="M368">
        <v>0</v>
      </c>
      <c r="N368">
        <v>0</v>
      </c>
      <c r="O368" s="39">
        <v>57</v>
      </c>
      <c r="P368" s="10" t="s">
        <v>108</v>
      </c>
    </row>
    <row r="369" spans="1:16" x14ac:dyDescent="0.2">
      <c r="A369">
        <v>361</v>
      </c>
      <c r="C369" s="17"/>
      <c r="D369" s="19">
        <v>201201</v>
      </c>
      <c r="E369">
        <v>40</v>
      </c>
      <c r="F369">
        <v>0</v>
      </c>
      <c r="G369">
        <v>0</v>
      </c>
      <c r="H369">
        <v>0</v>
      </c>
      <c r="J369">
        <v>0</v>
      </c>
      <c r="K369">
        <v>0</v>
      </c>
      <c r="M369">
        <v>0</v>
      </c>
      <c r="N369">
        <v>0</v>
      </c>
      <c r="O369" s="39">
        <v>40</v>
      </c>
      <c r="P369" s="10" t="s">
        <v>108</v>
      </c>
    </row>
    <row r="370" spans="1:16" x14ac:dyDescent="0.2">
      <c r="A370">
        <v>363</v>
      </c>
      <c r="C370" s="17"/>
      <c r="D370" s="19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P370" s="10"/>
    </row>
    <row r="371" spans="1:16" x14ac:dyDescent="0.2">
      <c r="A371">
        <v>369</v>
      </c>
      <c r="B371" t="s">
        <v>109</v>
      </c>
      <c r="C371" s="17" t="s">
        <v>109</v>
      </c>
      <c r="D371" s="19">
        <v>201401</v>
      </c>
      <c r="E371">
        <v>125</v>
      </c>
      <c r="F371">
        <v>0</v>
      </c>
      <c r="G371">
        <v>0</v>
      </c>
      <c r="H371">
        <v>0</v>
      </c>
      <c r="J371">
        <v>0</v>
      </c>
      <c r="K371">
        <v>0</v>
      </c>
      <c r="M371">
        <v>0</v>
      </c>
      <c r="N371">
        <v>0</v>
      </c>
      <c r="O371" s="39">
        <v>125</v>
      </c>
      <c r="P371" s="10" t="s">
        <v>110</v>
      </c>
    </row>
    <row r="372" spans="1:16" x14ac:dyDescent="0.2">
      <c r="A372">
        <v>364</v>
      </c>
      <c r="C372" s="17"/>
      <c r="D372" s="19">
        <v>201307</v>
      </c>
      <c r="E372">
        <v>126</v>
      </c>
      <c r="F372">
        <v>0</v>
      </c>
      <c r="G372">
        <v>0</v>
      </c>
      <c r="H372">
        <v>0</v>
      </c>
      <c r="J372">
        <v>0</v>
      </c>
      <c r="K372">
        <v>0</v>
      </c>
      <c r="M372">
        <v>1</v>
      </c>
      <c r="N372">
        <v>16</v>
      </c>
      <c r="O372" s="39">
        <v>143</v>
      </c>
      <c r="P372" s="10" t="s">
        <v>110</v>
      </c>
    </row>
    <row r="373" spans="1:16" ht="14.25" x14ac:dyDescent="0.2">
      <c r="A373">
        <v>365</v>
      </c>
      <c r="C373" s="17"/>
      <c r="D373" s="19" t="s">
        <v>2377</v>
      </c>
      <c r="E373">
        <v>97</v>
      </c>
      <c r="F373">
        <v>0</v>
      </c>
      <c r="G373">
        <v>0</v>
      </c>
      <c r="H373">
        <v>0</v>
      </c>
      <c r="J373">
        <v>0</v>
      </c>
      <c r="K373">
        <v>0</v>
      </c>
      <c r="M373">
        <v>2</v>
      </c>
      <c r="N373">
        <v>3</v>
      </c>
      <c r="O373" s="39">
        <v>102</v>
      </c>
      <c r="P373" s="10" t="s">
        <v>110</v>
      </c>
    </row>
    <row r="374" spans="1:16" x14ac:dyDescent="0.2">
      <c r="A374">
        <v>366</v>
      </c>
      <c r="C374" s="17"/>
      <c r="D374" s="19">
        <v>201207</v>
      </c>
      <c r="E374">
        <v>131</v>
      </c>
      <c r="F374">
        <v>0</v>
      </c>
      <c r="G374">
        <v>0</v>
      </c>
      <c r="H374">
        <v>0</v>
      </c>
      <c r="J374">
        <v>0</v>
      </c>
      <c r="K374">
        <v>0</v>
      </c>
      <c r="M374">
        <v>2</v>
      </c>
      <c r="N374">
        <v>5</v>
      </c>
      <c r="O374" s="39">
        <v>138</v>
      </c>
      <c r="P374" s="10" t="s">
        <v>110</v>
      </c>
    </row>
    <row r="375" spans="1:16" x14ac:dyDescent="0.2">
      <c r="A375">
        <v>367</v>
      </c>
      <c r="C375" s="17"/>
      <c r="D375" s="19">
        <v>201201</v>
      </c>
      <c r="E375">
        <v>122</v>
      </c>
      <c r="F375">
        <v>0</v>
      </c>
      <c r="G375">
        <v>0</v>
      </c>
      <c r="H375">
        <v>0</v>
      </c>
      <c r="J375">
        <v>0</v>
      </c>
      <c r="K375">
        <v>0</v>
      </c>
      <c r="M375">
        <v>0</v>
      </c>
      <c r="N375">
        <v>0</v>
      </c>
      <c r="O375" s="39">
        <v>122</v>
      </c>
      <c r="P375" s="10" t="s">
        <v>110</v>
      </c>
    </row>
    <row r="376" spans="1:16" x14ac:dyDescent="0.2">
      <c r="A376">
        <v>369</v>
      </c>
      <c r="C376" s="17"/>
      <c r="D376" s="19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P376" s="10"/>
    </row>
    <row r="377" spans="1:16" x14ac:dyDescent="0.2">
      <c r="A377">
        <v>375</v>
      </c>
      <c r="B377" t="s">
        <v>111</v>
      </c>
      <c r="C377" s="17" t="s">
        <v>111</v>
      </c>
      <c r="D377" s="19">
        <v>201401</v>
      </c>
      <c r="E377">
        <v>0</v>
      </c>
      <c r="F377">
        <v>0</v>
      </c>
      <c r="G377">
        <v>0</v>
      </c>
      <c r="H377">
        <v>0</v>
      </c>
      <c r="J377">
        <v>0</v>
      </c>
      <c r="K377">
        <v>0</v>
      </c>
      <c r="M377">
        <v>0</v>
      </c>
      <c r="N377">
        <v>0</v>
      </c>
      <c r="O377" s="39">
        <v>0</v>
      </c>
      <c r="P377" s="10" t="s">
        <v>112</v>
      </c>
    </row>
    <row r="378" spans="1:16" x14ac:dyDescent="0.2">
      <c r="A378">
        <v>370</v>
      </c>
      <c r="C378" s="17"/>
      <c r="D378" s="19">
        <v>201307</v>
      </c>
      <c r="E378">
        <v>19</v>
      </c>
      <c r="F378">
        <v>0</v>
      </c>
      <c r="G378">
        <v>0</v>
      </c>
      <c r="H378">
        <v>0</v>
      </c>
      <c r="J378">
        <v>0</v>
      </c>
      <c r="K378">
        <v>0</v>
      </c>
      <c r="M378">
        <v>0</v>
      </c>
      <c r="N378">
        <v>38</v>
      </c>
      <c r="O378" s="39">
        <v>57</v>
      </c>
      <c r="P378" s="10" t="s">
        <v>112</v>
      </c>
    </row>
    <row r="379" spans="1:16" x14ac:dyDescent="0.2">
      <c r="A379">
        <v>371</v>
      </c>
      <c r="C379" s="17"/>
      <c r="D379" s="19">
        <v>201301</v>
      </c>
      <c r="E379">
        <v>0</v>
      </c>
      <c r="F379">
        <v>0</v>
      </c>
      <c r="G379">
        <v>0</v>
      </c>
      <c r="H379">
        <v>0</v>
      </c>
      <c r="J379">
        <v>0</v>
      </c>
      <c r="K379">
        <v>0</v>
      </c>
      <c r="M379">
        <v>0</v>
      </c>
      <c r="N379">
        <v>0</v>
      </c>
      <c r="O379" s="39">
        <v>0</v>
      </c>
      <c r="P379" s="10" t="s">
        <v>112</v>
      </c>
    </row>
    <row r="380" spans="1:16" x14ac:dyDescent="0.2">
      <c r="A380">
        <v>372</v>
      </c>
      <c r="C380" s="17"/>
      <c r="D380" s="19">
        <v>201207</v>
      </c>
      <c r="E380">
        <v>0</v>
      </c>
      <c r="F380">
        <v>0</v>
      </c>
      <c r="G380">
        <v>0</v>
      </c>
      <c r="H380">
        <v>0</v>
      </c>
      <c r="J380">
        <v>0</v>
      </c>
      <c r="K380">
        <v>0</v>
      </c>
      <c r="M380">
        <v>0</v>
      </c>
      <c r="N380">
        <v>10</v>
      </c>
      <c r="O380" s="39">
        <v>10</v>
      </c>
      <c r="P380" s="10" t="s">
        <v>112</v>
      </c>
    </row>
    <row r="381" spans="1:16" x14ac:dyDescent="0.2">
      <c r="A381">
        <v>373</v>
      </c>
      <c r="C381" s="17"/>
      <c r="D381" s="19">
        <v>201201</v>
      </c>
      <c r="E381">
        <v>0</v>
      </c>
      <c r="F381">
        <v>0</v>
      </c>
      <c r="G381">
        <v>0</v>
      </c>
      <c r="H381">
        <v>0</v>
      </c>
      <c r="J381">
        <v>0</v>
      </c>
      <c r="K381">
        <v>0</v>
      </c>
      <c r="M381">
        <v>0</v>
      </c>
      <c r="N381">
        <v>0</v>
      </c>
      <c r="O381" s="39">
        <v>0</v>
      </c>
      <c r="P381" s="10" t="s">
        <v>112</v>
      </c>
    </row>
    <row r="382" spans="1:16" x14ac:dyDescent="0.2">
      <c r="A382">
        <v>375</v>
      </c>
      <c r="C382" s="17"/>
      <c r="D382" s="19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P382" s="10"/>
    </row>
    <row r="383" spans="1:16" x14ac:dyDescent="0.2">
      <c r="A383">
        <v>381</v>
      </c>
      <c r="B383" t="s">
        <v>113</v>
      </c>
      <c r="C383" s="17" t="s">
        <v>113</v>
      </c>
      <c r="D383" s="19">
        <v>201401</v>
      </c>
      <c r="E383">
        <v>84</v>
      </c>
      <c r="F383">
        <v>0</v>
      </c>
      <c r="G383">
        <v>0</v>
      </c>
      <c r="H383">
        <v>0</v>
      </c>
      <c r="J383">
        <v>0</v>
      </c>
      <c r="K383">
        <v>0</v>
      </c>
      <c r="M383">
        <v>1</v>
      </c>
      <c r="N383">
        <v>28</v>
      </c>
      <c r="O383" s="39">
        <v>113</v>
      </c>
      <c r="P383" s="10" t="s">
        <v>114</v>
      </c>
    </row>
    <row r="384" spans="1:16" x14ac:dyDescent="0.2">
      <c r="A384">
        <v>376</v>
      </c>
      <c r="C384" s="17"/>
      <c r="D384" s="19">
        <v>201307</v>
      </c>
      <c r="E384">
        <v>92</v>
      </c>
      <c r="F384">
        <v>0</v>
      </c>
      <c r="G384">
        <v>0</v>
      </c>
      <c r="H384">
        <v>0</v>
      </c>
      <c r="J384">
        <v>0</v>
      </c>
      <c r="K384">
        <v>0</v>
      </c>
      <c r="M384">
        <v>1</v>
      </c>
      <c r="N384">
        <v>29</v>
      </c>
      <c r="O384" s="39">
        <v>122</v>
      </c>
      <c r="P384" s="10" t="s">
        <v>114</v>
      </c>
    </row>
    <row r="385" spans="1:16" x14ac:dyDescent="0.2">
      <c r="A385">
        <v>377</v>
      </c>
      <c r="C385" s="17"/>
      <c r="D385" s="19">
        <v>201301</v>
      </c>
      <c r="E385">
        <v>89</v>
      </c>
      <c r="F385">
        <v>0</v>
      </c>
      <c r="G385">
        <v>0</v>
      </c>
      <c r="H385">
        <v>0</v>
      </c>
      <c r="J385">
        <v>0</v>
      </c>
      <c r="K385">
        <v>0</v>
      </c>
      <c r="M385">
        <v>22</v>
      </c>
      <c r="N385">
        <v>3</v>
      </c>
      <c r="O385" s="39">
        <v>114</v>
      </c>
      <c r="P385" s="10" t="s">
        <v>114</v>
      </c>
    </row>
    <row r="386" spans="1:16" x14ac:dyDescent="0.2">
      <c r="A386">
        <v>378</v>
      </c>
      <c r="C386" s="17"/>
      <c r="D386" s="19">
        <v>201207</v>
      </c>
      <c r="E386">
        <v>84</v>
      </c>
      <c r="F386">
        <v>0</v>
      </c>
      <c r="G386">
        <v>0</v>
      </c>
      <c r="H386">
        <v>0</v>
      </c>
      <c r="J386">
        <v>0</v>
      </c>
      <c r="K386">
        <v>0</v>
      </c>
      <c r="M386">
        <v>4</v>
      </c>
      <c r="N386">
        <v>11</v>
      </c>
      <c r="O386" s="39">
        <v>99</v>
      </c>
      <c r="P386" s="10" t="s">
        <v>114</v>
      </c>
    </row>
    <row r="387" spans="1:16" x14ac:dyDescent="0.2">
      <c r="A387">
        <v>379</v>
      </c>
      <c r="C387" s="17"/>
      <c r="D387" s="19">
        <v>201201</v>
      </c>
      <c r="E387">
        <v>102</v>
      </c>
      <c r="F387">
        <v>0</v>
      </c>
      <c r="G387">
        <v>0</v>
      </c>
      <c r="H387">
        <v>0</v>
      </c>
      <c r="J387">
        <v>0</v>
      </c>
      <c r="K387">
        <v>0</v>
      </c>
      <c r="M387">
        <v>3</v>
      </c>
      <c r="N387">
        <v>18</v>
      </c>
      <c r="O387" s="39">
        <v>123</v>
      </c>
      <c r="P387" s="10" t="s">
        <v>114</v>
      </c>
    </row>
    <row r="388" spans="1:16" x14ac:dyDescent="0.2">
      <c r="A388">
        <v>381</v>
      </c>
      <c r="C388" s="17"/>
      <c r="D388" s="19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P388" s="10"/>
    </row>
    <row r="389" spans="1:16" x14ac:dyDescent="0.2">
      <c r="A389">
        <v>387</v>
      </c>
      <c r="B389" t="s">
        <v>115</v>
      </c>
      <c r="C389" s="17" t="s">
        <v>115</v>
      </c>
      <c r="D389" s="19">
        <v>201401</v>
      </c>
      <c r="E389">
        <v>0</v>
      </c>
      <c r="F389">
        <v>0</v>
      </c>
      <c r="G389">
        <v>3</v>
      </c>
      <c r="H389">
        <v>3</v>
      </c>
      <c r="J389">
        <v>0</v>
      </c>
      <c r="K389">
        <v>0</v>
      </c>
      <c r="M389">
        <v>0</v>
      </c>
      <c r="N389">
        <v>0</v>
      </c>
      <c r="O389" s="39">
        <v>3</v>
      </c>
      <c r="P389" s="10" t="s">
        <v>116</v>
      </c>
    </row>
    <row r="390" spans="1:16" x14ac:dyDescent="0.2">
      <c r="A390">
        <v>382</v>
      </c>
      <c r="C390" s="17"/>
      <c r="D390" s="19">
        <v>201307</v>
      </c>
      <c r="E390">
        <v>0</v>
      </c>
      <c r="F390">
        <v>0</v>
      </c>
      <c r="G390">
        <v>3</v>
      </c>
      <c r="H390">
        <v>3</v>
      </c>
      <c r="J390">
        <v>0</v>
      </c>
      <c r="K390">
        <v>0</v>
      </c>
      <c r="M390">
        <v>0</v>
      </c>
      <c r="N390">
        <v>8</v>
      </c>
      <c r="O390" s="39">
        <v>11</v>
      </c>
      <c r="P390" s="10" t="s">
        <v>116</v>
      </c>
    </row>
    <row r="391" spans="1:16" ht="14.25" x14ac:dyDescent="0.2">
      <c r="A391">
        <v>383</v>
      </c>
      <c r="C391" s="17"/>
      <c r="D391" s="19" t="s">
        <v>2377</v>
      </c>
      <c r="E391">
        <v>0</v>
      </c>
      <c r="F391">
        <v>0</v>
      </c>
      <c r="G391">
        <v>4</v>
      </c>
      <c r="H391">
        <v>4</v>
      </c>
      <c r="J391">
        <v>0</v>
      </c>
      <c r="K391">
        <v>0</v>
      </c>
      <c r="M391">
        <v>0</v>
      </c>
      <c r="N391">
        <v>0</v>
      </c>
      <c r="O391" s="39">
        <v>4</v>
      </c>
      <c r="P391" s="10" t="s">
        <v>116</v>
      </c>
    </row>
    <row r="392" spans="1:16" x14ac:dyDescent="0.2">
      <c r="A392">
        <v>384</v>
      </c>
      <c r="C392" s="17"/>
      <c r="D392" s="19">
        <v>201207</v>
      </c>
      <c r="E392">
        <v>0</v>
      </c>
      <c r="F392">
        <v>0</v>
      </c>
      <c r="G392">
        <v>9</v>
      </c>
      <c r="H392">
        <v>9</v>
      </c>
      <c r="J392">
        <v>0</v>
      </c>
      <c r="K392">
        <v>0</v>
      </c>
      <c r="M392">
        <v>0</v>
      </c>
      <c r="N392">
        <v>0</v>
      </c>
      <c r="O392" s="39">
        <v>9</v>
      </c>
      <c r="P392" s="10" t="s">
        <v>116</v>
      </c>
    </row>
    <row r="393" spans="1:16" x14ac:dyDescent="0.2">
      <c r="A393">
        <v>385</v>
      </c>
      <c r="C393" s="17"/>
      <c r="D393" s="19">
        <v>201201</v>
      </c>
      <c r="E393">
        <v>0</v>
      </c>
      <c r="F393">
        <v>0</v>
      </c>
      <c r="G393">
        <v>8</v>
      </c>
      <c r="H393">
        <v>8</v>
      </c>
      <c r="J393">
        <v>0</v>
      </c>
      <c r="K393">
        <v>0</v>
      </c>
      <c r="M393">
        <v>0</v>
      </c>
      <c r="N393">
        <v>0</v>
      </c>
      <c r="O393" s="39">
        <v>8</v>
      </c>
      <c r="P393" s="10" t="s">
        <v>116</v>
      </c>
    </row>
    <row r="394" spans="1:16" x14ac:dyDescent="0.2">
      <c r="A394">
        <v>387</v>
      </c>
      <c r="C394" s="17"/>
      <c r="D394" s="19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P394" s="10"/>
    </row>
    <row r="395" spans="1:16" x14ac:dyDescent="0.2">
      <c r="A395">
        <v>393</v>
      </c>
      <c r="B395" t="s">
        <v>117</v>
      </c>
      <c r="C395" s="17" t="s">
        <v>117</v>
      </c>
      <c r="D395" s="19">
        <v>201401</v>
      </c>
      <c r="E395">
        <v>0</v>
      </c>
      <c r="F395">
        <v>0</v>
      </c>
      <c r="G395">
        <v>38</v>
      </c>
      <c r="H395">
        <v>38</v>
      </c>
      <c r="J395">
        <v>27</v>
      </c>
      <c r="K395">
        <v>0</v>
      </c>
      <c r="M395">
        <v>9</v>
      </c>
      <c r="N395">
        <v>8</v>
      </c>
      <c r="O395" s="39">
        <v>82</v>
      </c>
      <c r="P395" s="10" t="s">
        <v>118</v>
      </c>
    </row>
    <row r="396" spans="1:16" x14ac:dyDescent="0.2">
      <c r="A396">
        <v>388</v>
      </c>
      <c r="C396" s="17"/>
      <c r="D396" s="19">
        <v>201307</v>
      </c>
      <c r="E396">
        <v>7</v>
      </c>
      <c r="F396">
        <v>0</v>
      </c>
      <c r="G396">
        <v>36</v>
      </c>
      <c r="H396">
        <v>36</v>
      </c>
      <c r="J396">
        <v>32</v>
      </c>
      <c r="K396">
        <v>0</v>
      </c>
      <c r="M396">
        <v>8</v>
      </c>
      <c r="N396">
        <v>0</v>
      </c>
      <c r="O396" s="39">
        <v>83</v>
      </c>
      <c r="P396" s="10" t="s">
        <v>118</v>
      </c>
    </row>
    <row r="397" spans="1:16" x14ac:dyDescent="0.2">
      <c r="A397">
        <v>389</v>
      </c>
      <c r="C397" s="17"/>
      <c r="D397" s="19">
        <v>201301</v>
      </c>
      <c r="E397">
        <v>0</v>
      </c>
      <c r="F397">
        <v>0</v>
      </c>
      <c r="G397">
        <v>46</v>
      </c>
      <c r="H397">
        <v>46</v>
      </c>
      <c r="J397">
        <v>32</v>
      </c>
      <c r="K397">
        <v>0</v>
      </c>
      <c r="M397">
        <v>7</v>
      </c>
      <c r="N397">
        <v>0</v>
      </c>
      <c r="O397" s="39">
        <v>85</v>
      </c>
      <c r="P397" s="10" t="s">
        <v>118</v>
      </c>
    </row>
    <row r="398" spans="1:16" x14ac:dyDescent="0.2">
      <c r="A398">
        <v>390</v>
      </c>
      <c r="C398" s="17"/>
      <c r="D398" s="19">
        <v>201207</v>
      </c>
      <c r="E398">
        <v>0</v>
      </c>
      <c r="F398">
        <v>0</v>
      </c>
      <c r="G398">
        <v>37</v>
      </c>
      <c r="H398">
        <v>37</v>
      </c>
      <c r="J398">
        <v>36</v>
      </c>
      <c r="K398">
        <v>0</v>
      </c>
      <c r="M398">
        <v>0</v>
      </c>
      <c r="N398">
        <v>8</v>
      </c>
      <c r="O398" s="39">
        <v>81</v>
      </c>
      <c r="P398" s="10" t="s">
        <v>118</v>
      </c>
    </row>
    <row r="399" spans="1:16" x14ac:dyDescent="0.2">
      <c r="A399">
        <v>391</v>
      </c>
      <c r="C399" s="17"/>
      <c r="D399" s="19">
        <v>201201</v>
      </c>
      <c r="E399">
        <v>0</v>
      </c>
      <c r="F399">
        <v>0</v>
      </c>
      <c r="G399">
        <v>41</v>
      </c>
      <c r="H399">
        <v>41</v>
      </c>
      <c r="J399">
        <v>42</v>
      </c>
      <c r="K399">
        <v>0</v>
      </c>
      <c r="M399">
        <v>6</v>
      </c>
      <c r="N399">
        <v>0</v>
      </c>
      <c r="O399" s="39">
        <v>89</v>
      </c>
      <c r="P399" s="10" t="s">
        <v>118</v>
      </c>
    </row>
    <row r="400" spans="1:16" x14ac:dyDescent="0.2">
      <c r="A400">
        <v>393</v>
      </c>
      <c r="C400" s="17"/>
      <c r="D400" s="19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P400" s="10"/>
    </row>
    <row r="401" spans="1:16" x14ac:dyDescent="0.2">
      <c r="A401">
        <v>399</v>
      </c>
      <c r="B401" t="s">
        <v>119</v>
      </c>
      <c r="C401" s="17" t="s">
        <v>119</v>
      </c>
      <c r="D401" s="19">
        <v>201401</v>
      </c>
      <c r="E401">
        <v>4</v>
      </c>
      <c r="F401">
        <v>0</v>
      </c>
      <c r="G401">
        <v>6</v>
      </c>
      <c r="H401">
        <v>6</v>
      </c>
      <c r="J401">
        <v>0</v>
      </c>
      <c r="K401">
        <v>0</v>
      </c>
      <c r="M401">
        <v>0</v>
      </c>
      <c r="N401">
        <v>0</v>
      </c>
      <c r="O401" s="39">
        <v>10</v>
      </c>
      <c r="P401" s="10" t="s">
        <v>120</v>
      </c>
    </row>
    <row r="402" spans="1:16" x14ac:dyDescent="0.2">
      <c r="A402">
        <v>394</v>
      </c>
      <c r="C402" s="17"/>
      <c r="D402" s="19">
        <v>201307</v>
      </c>
      <c r="E402">
        <v>0</v>
      </c>
      <c r="F402">
        <v>0</v>
      </c>
      <c r="G402">
        <v>6</v>
      </c>
      <c r="H402">
        <v>6</v>
      </c>
      <c r="J402">
        <v>0</v>
      </c>
      <c r="K402">
        <v>0</v>
      </c>
      <c r="M402">
        <v>0</v>
      </c>
      <c r="N402">
        <v>0</v>
      </c>
      <c r="O402" s="39">
        <v>6</v>
      </c>
      <c r="P402" s="10" t="s">
        <v>120</v>
      </c>
    </row>
    <row r="403" spans="1:16" x14ac:dyDescent="0.2">
      <c r="A403">
        <v>395</v>
      </c>
      <c r="C403" s="17"/>
      <c r="D403" s="19">
        <v>201301</v>
      </c>
      <c r="E403">
        <v>25</v>
      </c>
      <c r="F403">
        <v>0</v>
      </c>
      <c r="G403">
        <v>6</v>
      </c>
      <c r="H403">
        <v>6</v>
      </c>
      <c r="J403">
        <v>0</v>
      </c>
      <c r="K403">
        <v>0</v>
      </c>
      <c r="M403">
        <v>0</v>
      </c>
      <c r="N403">
        <v>0</v>
      </c>
      <c r="O403" s="39">
        <v>31</v>
      </c>
      <c r="P403" s="10" t="s">
        <v>120</v>
      </c>
    </row>
    <row r="404" spans="1:16" x14ac:dyDescent="0.2">
      <c r="A404">
        <v>396</v>
      </c>
      <c r="C404" s="17"/>
      <c r="D404" s="19">
        <v>201207</v>
      </c>
      <c r="E404">
        <v>17</v>
      </c>
      <c r="F404">
        <v>0</v>
      </c>
      <c r="G404">
        <v>7</v>
      </c>
      <c r="H404">
        <v>7</v>
      </c>
      <c r="J404">
        <v>0</v>
      </c>
      <c r="K404">
        <v>0</v>
      </c>
      <c r="M404">
        <v>0</v>
      </c>
      <c r="N404">
        <v>0</v>
      </c>
      <c r="O404" s="39">
        <v>24</v>
      </c>
      <c r="P404" s="10" t="s">
        <v>120</v>
      </c>
    </row>
    <row r="405" spans="1:16" x14ac:dyDescent="0.2">
      <c r="A405">
        <v>397</v>
      </c>
      <c r="C405" s="17"/>
      <c r="D405" s="19">
        <v>201201</v>
      </c>
      <c r="E405">
        <v>17</v>
      </c>
      <c r="F405">
        <v>0</v>
      </c>
      <c r="G405">
        <v>5</v>
      </c>
      <c r="H405">
        <v>5</v>
      </c>
      <c r="J405">
        <v>0</v>
      </c>
      <c r="K405">
        <v>0</v>
      </c>
      <c r="M405">
        <v>0</v>
      </c>
      <c r="N405">
        <v>0</v>
      </c>
      <c r="O405" s="39">
        <v>22</v>
      </c>
      <c r="P405" s="10" t="s">
        <v>120</v>
      </c>
    </row>
    <row r="406" spans="1:16" x14ac:dyDescent="0.2">
      <c r="A406">
        <v>399</v>
      </c>
      <c r="C406" s="17"/>
      <c r="D406" s="19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P406" s="10"/>
    </row>
    <row r="407" spans="1:16" x14ac:dyDescent="0.2">
      <c r="A407">
        <v>405</v>
      </c>
      <c r="B407" t="s">
        <v>121</v>
      </c>
      <c r="C407" s="17" t="s">
        <v>121</v>
      </c>
      <c r="D407" s="19">
        <v>201401</v>
      </c>
      <c r="E407">
        <v>0</v>
      </c>
      <c r="F407">
        <v>0</v>
      </c>
      <c r="G407">
        <v>0</v>
      </c>
      <c r="H407">
        <v>0</v>
      </c>
      <c r="J407">
        <v>0</v>
      </c>
      <c r="K407">
        <v>0</v>
      </c>
      <c r="M407">
        <v>0</v>
      </c>
      <c r="N407">
        <v>15</v>
      </c>
      <c r="O407" s="39">
        <v>15</v>
      </c>
      <c r="P407" s="10" t="s">
        <v>122</v>
      </c>
    </row>
    <row r="408" spans="1:16" x14ac:dyDescent="0.2">
      <c r="A408">
        <v>400</v>
      </c>
      <c r="C408" s="17"/>
      <c r="D408" s="19">
        <v>201307</v>
      </c>
      <c r="E408">
        <v>0</v>
      </c>
      <c r="F408">
        <v>0</v>
      </c>
      <c r="G408">
        <v>0</v>
      </c>
      <c r="H408">
        <v>0</v>
      </c>
      <c r="J408">
        <v>0</v>
      </c>
      <c r="K408">
        <v>0</v>
      </c>
      <c r="M408">
        <v>0</v>
      </c>
      <c r="N408">
        <v>8</v>
      </c>
      <c r="O408" s="39">
        <v>8</v>
      </c>
      <c r="P408" s="10" t="s">
        <v>122</v>
      </c>
    </row>
    <row r="409" spans="1:16" ht="14.25" x14ac:dyDescent="0.2">
      <c r="A409">
        <v>401</v>
      </c>
      <c r="C409" s="17"/>
      <c r="D409" s="19" t="s">
        <v>2377</v>
      </c>
      <c r="E409">
        <v>0</v>
      </c>
      <c r="F409">
        <v>0</v>
      </c>
      <c r="G409">
        <v>0</v>
      </c>
      <c r="H409">
        <v>0</v>
      </c>
      <c r="J409">
        <v>0</v>
      </c>
      <c r="K409">
        <v>3</v>
      </c>
      <c r="M409">
        <v>0</v>
      </c>
      <c r="N409">
        <v>0</v>
      </c>
      <c r="O409" s="39">
        <v>3</v>
      </c>
      <c r="P409" s="10" t="s">
        <v>122</v>
      </c>
    </row>
    <row r="410" spans="1:16" x14ac:dyDescent="0.2">
      <c r="A410">
        <v>402</v>
      </c>
      <c r="C410" s="17"/>
      <c r="D410" s="19">
        <v>201207</v>
      </c>
      <c r="E410">
        <v>0</v>
      </c>
      <c r="F410">
        <v>0</v>
      </c>
      <c r="G410">
        <v>0</v>
      </c>
      <c r="H410">
        <v>0</v>
      </c>
      <c r="J410">
        <v>0</v>
      </c>
      <c r="K410">
        <v>0</v>
      </c>
      <c r="M410">
        <v>0</v>
      </c>
      <c r="N410">
        <v>0</v>
      </c>
      <c r="O410" s="39">
        <v>0</v>
      </c>
      <c r="P410" s="10" t="s">
        <v>122</v>
      </c>
    </row>
    <row r="411" spans="1:16" x14ac:dyDescent="0.2">
      <c r="A411">
        <v>403</v>
      </c>
      <c r="C411" s="17"/>
      <c r="D411" s="19">
        <v>201201</v>
      </c>
      <c r="E411">
        <v>0</v>
      </c>
      <c r="F411">
        <v>0</v>
      </c>
      <c r="G411">
        <v>0</v>
      </c>
      <c r="H411">
        <v>0</v>
      </c>
      <c r="J411">
        <v>0</v>
      </c>
      <c r="K411">
        <v>0</v>
      </c>
      <c r="M411">
        <v>0</v>
      </c>
      <c r="N411">
        <v>0</v>
      </c>
      <c r="O411" s="39">
        <v>0</v>
      </c>
      <c r="P411" s="10" t="s">
        <v>122</v>
      </c>
    </row>
    <row r="412" spans="1:16" x14ac:dyDescent="0.2">
      <c r="A412">
        <v>405</v>
      </c>
      <c r="C412" s="17"/>
      <c r="D412" s="19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P412" s="10"/>
    </row>
    <row r="413" spans="1:16" x14ac:dyDescent="0.2">
      <c r="A413">
        <v>411</v>
      </c>
      <c r="B413" t="s">
        <v>123</v>
      </c>
      <c r="C413" s="17" t="s">
        <v>123</v>
      </c>
      <c r="D413" s="19">
        <v>201401</v>
      </c>
      <c r="E413">
        <v>23</v>
      </c>
      <c r="F413">
        <v>0</v>
      </c>
      <c r="G413">
        <v>0</v>
      </c>
      <c r="H413">
        <v>0</v>
      </c>
      <c r="J413">
        <v>0</v>
      </c>
      <c r="K413">
        <v>0</v>
      </c>
      <c r="M413">
        <v>5</v>
      </c>
      <c r="N413">
        <v>0</v>
      </c>
      <c r="O413" s="39">
        <v>28</v>
      </c>
      <c r="P413" s="10" t="s">
        <v>124</v>
      </c>
    </row>
    <row r="414" spans="1:16" x14ac:dyDescent="0.2">
      <c r="A414">
        <v>406</v>
      </c>
      <c r="C414" s="17"/>
      <c r="D414" s="19">
        <v>201307</v>
      </c>
      <c r="E414">
        <v>19</v>
      </c>
      <c r="F414">
        <v>0</v>
      </c>
      <c r="G414">
        <v>0</v>
      </c>
      <c r="H414">
        <v>0</v>
      </c>
      <c r="J414">
        <v>0</v>
      </c>
      <c r="K414">
        <v>0</v>
      </c>
      <c r="M414">
        <v>12</v>
      </c>
      <c r="N414">
        <v>0</v>
      </c>
      <c r="O414" s="39">
        <v>31</v>
      </c>
      <c r="P414" s="10" t="s">
        <v>124</v>
      </c>
    </row>
    <row r="415" spans="1:16" ht="14.25" x14ac:dyDescent="0.2">
      <c r="A415">
        <v>407</v>
      </c>
      <c r="C415" s="17"/>
      <c r="D415" s="19" t="s">
        <v>2377</v>
      </c>
      <c r="E415">
        <v>22</v>
      </c>
      <c r="F415">
        <v>0</v>
      </c>
      <c r="G415">
        <v>0</v>
      </c>
      <c r="H415">
        <v>0</v>
      </c>
      <c r="J415">
        <v>0</v>
      </c>
      <c r="K415">
        <v>0</v>
      </c>
      <c r="M415">
        <v>0</v>
      </c>
      <c r="N415">
        <v>3</v>
      </c>
      <c r="O415" s="39">
        <v>25</v>
      </c>
      <c r="P415" s="10" t="s">
        <v>124</v>
      </c>
    </row>
    <row r="416" spans="1:16" x14ac:dyDescent="0.2">
      <c r="A416">
        <v>408</v>
      </c>
      <c r="C416" s="17"/>
      <c r="D416" s="19">
        <v>201207</v>
      </c>
      <c r="E416">
        <v>20</v>
      </c>
      <c r="F416">
        <v>0</v>
      </c>
      <c r="G416">
        <v>0</v>
      </c>
      <c r="H416">
        <v>0</v>
      </c>
      <c r="J416">
        <v>0</v>
      </c>
      <c r="K416">
        <v>0</v>
      </c>
      <c r="M416">
        <v>0</v>
      </c>
      <c r="N416">
        <v>0</v>
      </c>
      <c r="O416" s="39">
        <v>20</v>
      </c>
      <c r="P416" s="10" t="s">
        <v>124</v>
      </c>
    </row>
    <row r="417" spans="1:16" x14ac:dyDescent="0.2">
      <c r="A417">
        <v>409</v>
      </c>
      <c r="C417" s="17"/>
      <c r="D417" s="19">
        <v>201201</v>
      </c>
      <c r="E417">
        <v>22</v>
      </c>
      <c r="F417">
        <v>0</v>
      </c>
      <c r="G417">
        <v>0</v>
      </c>
      <c r="H417">
        <v>0</v>
      </c>
      <c r="J417">
        <v>0</v>
      </c>
      <c r="K417">
        <v>0</v>
      </c>
      <c r="M417">
        <v>0</v>
      </c>
      <c r="N417">
        <v>4</v>
      </c>
      <c r="O417" s="39">
        <v>26</v>
      </c>
      <c r="P417" s="10" t="s">
        <v>124</v>
      </c>
    </row>
    <row r="418" spans="1:16" x14ac:dyDescent="0.2">
      <c r="A418">
        <v>411</v>
      </c>
      <c r="C418" s="17"/>
      <c r="D418" s="19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P418" s="10"/>
    </row>
    <row r="419" spans="1:16" x14ac:dyDescent="0.2">
      <c r="A419">
        <v>417</v>
      </c>
      <c r="B419" t="s">
        <v>125</v>
      </c>
      <c r="C419" s="17" t="s">
        <v>125</v>
      </c>
      <c r="D419" s="19">
        <v>201401</v>
      </c>
      <c r="E419">
        <v>0</v>
      </c>
      <c r="F419">
        <v>0</v>
      </c>
      <c r="G419">
        <v>0</v>
      </c>
      <c r="H419">
        <v>0</v>
      </c>
      <c r="J419">
        <v>0</v>
      </c>
      <c r="K419">
        <v>0</v>
      </c>
      <c r="M419">
        <v>0</v>
      </c>
      <c r="N419">
        <v>0</v>
      </c>
      <c r="O419" s="39">
        <v>0</v>
      </c>
      <c r="P419" s="10" t="s">
        <v>126</v>
      </c>
    </row>
    <row r="420" spans="1:16" x14ac:dyDescent="0.2">
      <c r="A420">
        <v>412</v>
      </c>
      <c r="C420" s="17"/>
      <c r="D420" s="19">
        <v>201307</v>
      </c>
      <c r="E420">
        <v>0</v>
      </c>
      <c r="F420">
        <v>0</v>
      </c>
      <c r="G420">
        <v>0</v>
      </c>
      <c r="H420">
        <v>0</v>
      </c>
      <c r="J420">
        <v>0</v>
      </c>
      <c r="K420">
        <v>0</v>
      </c>
      <c r="M420">
        <v>0</v>
      </c>
      <c r="N420">
        <v>0</v>
      </c>
      <c r="O420" s="39">
        <v>0</v>
      </c>
      <c r="P420" s="10" t="s">
        <v>126</v>
      </c>
    </row>
    <row r="421" spans="1:16" x14ac:dyDescent="0.2">
      <c r="A421">
        <v>413</v>
      </c>
      <c r="C421" s="17"/>
      <c r="D421" s="19">
        <v>201301</v>
      </c>
      <c r="E421">
        <v>0</v>
      </c>
      <c r="F421">
        <v>0</v>
      </c>
      <c r="G421">
        <v>0</v>
      </c>
      <c r="H421">
        <v>0</v>
      </c>
      <c r="J421">
        <v>0</v>
      </c>
      <c r="K421">
        <v>0</v>
      </c>
      <c r="M421">
        <v>0</v>
      </c>
      <c r="N421">
        <v>0</v>
      </c>
      <c r="O421" s="39">
        <v>0</v>
      </c>
      <c r="P421" s="10" t="s">
        <v>126</v>
      </c>
    </row>
    <row r="422" spans="1:16" x14ac:dyDescent="0.2">
      <c r="A422">
        <v>414</v>
      </c>
      <c r="C422" s="17"/>
      <c r="D422" s="19">
        <v>201207</v>
      </c>
      <c r="E422">
        <v>0</v>
      </c>
      <c r="F422">
        <v>0</v>
      </c>
      <c r="G422">
        <v>0</v>
      </c>
      <c r="H422">
        <v>0</v>
      </c>
      <c r="J422">
        <v>0</v>
      </c>
      <c r="K422">
        <v>0</v>
      </c>
      <c r="M422">
        <v>0</v>
      </c>
      <c r="N422">
        <v>0</v>
      </c>
      <c r="O422" s="39">
        <v>0</v>
      </c>
      <c r="P422" s="10" t="s">
        <v>126</v>
      </c>
    </row>
    <row r="423" spans="1:16" x14ac:dyDescent="0.2">
      <c r="A423">
        <v>415</v>
      </c>
      <c r="C423" s="17"/>
      <c r="D423" s="19">
        <v>201201</v>
      </c>
      <c r="E423">
        <v>0</v>
      </c>
      <c r="F423">
        <v>0</v>
      </c>
      <c r="G423">
        <v>0</v>
      </c>
      <c r="H423">
        <v>0</v>
      </c>
      <c r="J423">
        <v>0</v>
      </c>
      <c r="K423">
        <v>0</v>
      </c>
      <c r="M423">
        <v>0</v>
      </c>
      <c r="N423">
        <v>0</v>
      </c>
      <c r="O423" s="39">
        <v>0</v>
      </c>
      <c r="P423" s="10" t="s">
        <v>126</v>
      </c>
    </row>
    <row r="424" spans="1:16" x14ac:dyDescent="0.2">
      <c r="A424">
        <v>417</v>
      </c>
      <c r="C424" s="17"/>
      <c r="D424" s="19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P424" s="10"/>
    </row>
    <row r="425" spans="1:16" x14ac:dyDescent="0.2">
      <c r="A425">
        <v>423</v>
      </c>
      <c r="B425" t="s">
        <v>127</v>
      </c>
      <c r="C425" s="17" t="s">
        <v>127</v>
      </c>
      <c r="D425" s="19">
        <v>201401</v>
      </c>
      <c r="E425">
        <v>0</v>
      </c>
      <c r="F425">
        <v>0</v>
      </c>
      <c r="G425">
        <v>0</v>
      </c>
      <c r="H425">
        <v>0</v>
      </c>
      <c r="J425">
        <v>0</v>
      </c>
      <c r="K425">
        <v>0</v>
      </c>
      <c r="M425">
        <v>0</v>
      </c>
      <c r="N425">
        <v>0</v>
      </c>
      <c r="O425" s="39">
        <v>0</v>
      </c>
      <c r="P425" s="10" t="s">
        <v>128</v>
      </c>
    </row>
    <row r="426" spans="1:16" x14ac:dyDescent="0.2">
      <c r="A426">
        <v>418</v>
      </c>
      <c r="C426" s="17"/>
      <c r="D426" s="26">
        <v>201307</v>
      </c>
      <c r="E426">
        <v>24</v>
      </c>
      <c r="F426">
        <v>0</v>
      </c>
      <c r="G426">
        <v>30</v>
      </c>
      <c r="H426">
        <v>30</v>
      </c>
      <c r="J426">
        <v>8</v>
      </c>
      <c r="K426">
        <v>14</v>
      </c>
      <c r="M426">
        <v>0</v>
      </c>
      <c r="N426">
        <v>0</v>
      </c>
      <c r="O426" s="39">
        <v>76</v>
      </c>
      <c r="P426" s="10" t="s">
        <v>128</v>
      </c>
    </row>
    <row r="427" spans="1:16" ht="14.25" x14ac:dyDescent="0.2">
      <c r="A427">
        <v>419</v>
      </c>
      <c r="C427" s="17"/>
      <c r="D427" s="19" t="s">
        <v>2377</v>
      </c>
      <c r="E427">
        <v>24</v>
      </c>
      <c r="F427">
        <v>0</v>
      </c>
      <c r="G427">
        <v>35</v>
      </c>
      <c r="H427">
        <v>35</v>
      </c>
      <c r="J427">
        <v>11</v>
      </c>
      <c r="K427">
        <v>15</v>
      </c>
      <c r="M427">
        <v>0</v>
      </c>
      <c r="N427">
        <v>0</v>
      </c>
      <c r="O427" s="39">
        <v>85</v>
      </c>
      <c r="P427" s="10" t="s">
        <v>128</v>
      </c>
    </row>
    <row r="428" spans="1:16" x14ac:dyDescent="0.2">
      <c r="A428">
        <v>420</v>
      </c>
      <c r="C428" s="17"/>
      <c r="D428" s="19">
        <v>201207</v>
      </c>
      <c r="E428">
        <v>24</v>
      </c>
      <c r="F428">
        <v>0</v>
      </c>
      <c r="G428">
        <v>30</v>
      </c>
      <c r="H428">
        <v>30</v>
      </c>
      <c r="J428">
        <v>8</v>
      </c>
      <c r="K428">
        <v>14</v>
      </c>
      <c r="M428">
        <v>0</v>
      </c>
      <c r="N428">
        <v>0</v>
      </c>
      <c r="O428" s="39">
        <v>76</v>
      </c>
      <c r="P428" s="10" t="s">
        <v>128</v>
      </c>
    </row>
    <row r="429" spans="1:16" x14ac:dyDescent="0.2">
      <c r="A429">
        <v>421</v>
      </c>
      <c r="C429" s="17"/>
      <c r="D429" s="19">
        <v>201201</v>
      </c>
      <c r="E429">
        <v>24</v>
      </c>
      <c r="F429">
        <v>0</v>
      </c>
      <c r="G429">
        <v>30</v>
      </c>
      <c r="H429">
        <v>30</v>
      </c>
      <c r="J429">
        <v>24</v>
      </c>
      <c r="K429">
        <v>0</v>
      </c>
      <c r="M429">
        <v>0</v>
      </c>
      <c r="N429">
        <v>0</v>
      </c>
      <c r="O429" s="39">
        <v>78</v>
      </c>
      <c r="P429" s="10" t="s">
        <v>128</v>
      </c>
    </row>
    <row r="430" spans="1:16" x14ac:dyDescent="0.2">
      <c r="A430">
        <v>423</v>
      </c>
      <c r="C430" s="17"/>
      <c r="D430" s="19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P430" s="10"/>
    </row>
    <row r="431" spans="1:16" x14ac:dyDescent="0.2">
      <c r="A431">
        <v>429</v>
      </c>
      <c r="B431" t="s">
        <v>129</v>
      </c>
      <c r="C431" s="17" t="s">
        <v>129</v>
      </c>
      <c r="D431" s="19">
        <v>201401</v>
      </c>
      <c r="E431">
        <v>38</v>
      </c>
      <c r="F431">
        <v>0</v>
      </c>
      <c r="G431">
        <v>0</v>
      </c>
      <c r="H431">
        <v>0</v>
      </c>
      <c r="J431">
        <v>0</v>
      </c>
      <c r="K431">
        <v>0</v>
      </c>
      <c r="M431">
        <v>0</v>
      </c>
      <c r="N431">
        <v>0</v>
      </c>
      <c r="O431" s="39">
        <v>38</v>
      </c>
      <c r="P431" s="10" t="s">
        <v>130</v>
      </c>
    </row>
    <row r="432" spans="1:16" x14ac:dyDescent="0.2">
      <c r="A432">
        <v>424</v>
      </c>
      <c r="C432" s="17"/>
      <c r="D432" s="19">
        <v>201307</v>
      </c>
      <c r="E432">
        <v>47</v>
      </c>
      <c r="F432">
        <v>0</v>
      </c>
      <c r="G432">
        <v>0</v>
      </c>
      <c r="H432">
        <v>0</v>
      </c>
      <c r="J432">
        <v>0</v>
      </c>
      <c r="K432">
        <v>0</v>
      </c>
      <c r="M432">
        <v>0</v>
      </c>
      <c r="N432">
        <v>0</v>
      </c>
      <c r="O432" s="39">
        <v>47</v>
      </c>
      <c r="P432" s="10" t="s">
        <v>130</v>
      </c>
    </row>
    <row r="433" spans="1:16" ht="14.25" x14ac:dyDescent="0.2">
      <c r="A433">
        <v>425</v>
      </c>
      <c r="C433" s="17"/>
      <c r="D433" s="19" t="s">
        <v>2377</v>
      </c>
      <c r="E433">
        <v>41</v>
      </c>
      <c r="F433">
        <v>0</v>
      </c>
      <c r="G433">
        <v>0</v>
      </c>
      <c r="H433">
        <v>0</v>
      </c>
      <c r="J433">
        <v>0</v>
      </c>
      <c r="K433">
        <v>0</v>
      </c>
      <c r="M433">
        <v>50</v>
      </c>
      <c r="N433">
        <v>0</v>
      </c>
      <c r="O433" s="39">
        <v>91</v>
      </c>
      <c r="P433" s="10" t="s">
        <v>130</v>
      </c>
    </row>
    <row r="434" spans="1:16" x14ac:dyDescent="0.2">
      <c r="A434">
        <v>426</v>
      </c>
      <c r="C434" s="17"/>
      <c r="D434" s="19">
        <v>201207</v>
      </c>
      <c r="E434">
        <v>41</v>
      </c>
      <c r="F434">
        <v>0</v>
      </c>
      <c r="G434">
        <v>0</v>
      </c>
      <c r="H434">
        <v>0</v>
      </c>
      <c r="J434">
        <v>0</v>
      </c>
      <c r="K434">
        <v>0</v>
      </c>
      <c r="M434">
        <v>0</v>
      </c>
      <c r="N434">
        <v>0</v>
      </c>
      <c r="O434" s="39">
        <v>41</v>
      </c>
      <c r="P434" s="10" t="s">
        <v>130</v>
      </c>
    </row>
    <row r="435" spans="1:16" x14ac:dyDescent="0.2">
      <c r="A435">
        <v>427</v>
      </c>
      <c r="C435" s="17"/>
      <c r="D435" s="19">
        <v>201201</v>
      </c>
      <c r="E435">
        <v>40</v>
      </c>
      <c r="F435">
        <v>0</v>
      </c>
      <c r="G435">
        <v>0</v>
      </c>
      <c r="H435">
        <v>0</v>
      </c>
      <c r="J435">
        <v>0</v>
      </c>
      <c r="K435">
        <v>0</v>
      </c>
      <c r="M435">
        <v>0</v>
      </c>
      <c r="N435">
        <v>0</v>
      </c>
      <c r="O435" s="39">
        <v>40</v>
      </c>
      <c r="P435" s="10" t="s">
        <v>130</v>
      </c>
    </row>
    <row r="436" spans="1:16" x14ac:dyDescent="0.2">
      <c r="A436">
        <v>429</v>
      </c>
      <c r="C436" s="17"/>
      <c r="D436" s="19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P436" s="10"/>
    </row>
    <row r="437" spans="1:16" x14ac:dyDescent="0.2">
      <c r="A437">
        <v>435</v>
      </c>
      <c r="B437" t="s">
        <v>131</v>
      </c>
      <c r="C437" s="17" t="s">
        <v>131</v>
      </c>
      <c r="D437" s="19">
        <v>201401</v>
      </c>
      <c r="E437">
        <v>76</v>
      </c>
      <c r="F437">
        <v>17</v>
      </c>
      <c r="G437">
        <v>11</v>
      </c>
      <c r="H437">
        <v>28</v>
      </c>
      <c r="J437">
        <v>1</v>
      </c>
      <c r="K437">
        <v>0</v>
      </c>
      <c r="M437">
        <v>0</v>
      </c>
      <c r="N437">
        <v>0</v>
      </c>
      <c r="O437" s="39">
        <v>105</v>
      </c>
      <c r="P437" s="10" t="s">
        <v>132</v>
      </c>
    </row>
    <row r="438" spans="1:16" x14ac:dyDescent="0.2">
      <c r="A438">
        <v>430</v>
      </c>
      <c r="C438" s="17"/>
      <c r="D438" s="19">
        <v>201307</v>
      </c>
      <c r="E438">
        <v>0</v>
      </c>
      <c r="F438">
        <v>0</v>
      </c>
      <c r="G438">
        <v>0</v>
      </c>
      <c r="H438">
        <v>0</v>
      </c>
      <c r="J438">
        <v>0</v>
      </c>
      <c r="K438">
        <v>0</v>
      </c>
      <c r="M438">
        <v>0</v>
      </c>
      <c r="N438">
        <v>0</v>
      </c>
      <c r="O438" s="39">
        <v>0</v>
      </c>
      <c r="P438" s="10" t="s">
        <v>132</v>
      </c>
    </row>
    <row r="439" spans="1:16" ht="14.25" x14ac:dyDescent="0.2">
      <c r="A439">
        <v>431</v>
      </c>
      <c r="C439" s="17"/>
      <c r="D439" s="19" t="s">
        <v>2377</v>
      </c>
      <c r="E439">
        <v>76</v>
      </c>
      <c r="F439">
        <v>11</v>
      </c>
      <c r="G439">
        <v>13</v>
      </c>
      <c r="H439">
        <v>24</v>
      </c>
      <c r="J439">
        <v>5</v>
      </c>
      <c r="K439">
        <v>2</v>
      </c>
      <c r="M439">
        <v>0</v>
      </c>
      <c r="N439">
        <v>7</v>
      </c>
      <c r="O439" s="39">
        <v>114</v>
      </c>
      <c r="P439" s="10" t="s">
        <v>132</v>
      </c>
    </row>
    <row r="440" spans="1:16" x14ac:dyDescent="0.2">
      <c r="A440">
        <v>432</v>
      </c>
      <c r="C440" s="17"/>
      <c r="D440" s="19">
        <v>201207</v>
      </c>
      <c r="E440">
        <v>90</v>
      </c>
      <c r="F440">
        <v>30</v>
      </c>
      <c r="G440">
        <v>0</v>
      </c>
      <c r="H440">
        <v>30</v>
      </c>
      <c r="J440">
        <v>1</v>
      </c>
      <c r="K440">
        <v>0</v>
      </c>
      <c r="M440">
        <v>0</v>
      </c>
      <c r="N440">
        <v>11</v>
      </c>
      <c r="O440" s="39">
        <v>132</v>
      </c>
      <c r="P440" s="10" t="s">
        <v>132</v>
      </c>
    </row>
    <row r="441" spans="1:16" x14ac:dyDescent="0.2">
      <c r="A441">
        <v>433</v>
      </c>
      <c r="C441" s="17"/>
      <c r="D441" s="19">
        <v>201201</v>
      </c>
      <c r="E441">
        <v>68</v>
      </c>
      <c r="F441">
        <v>30</v>
      </c>
      <c r="G441">
        <v>0</v>
      </c>
      <c r="H441">
        <v>30</v>
      </c>
      <c r="J441">
        <v>1</v>
      </c>
      <c r="K441">
        <v>0</v>
      </c>
      <c r="M441">
        <v>0</v>
      </c>
      <c r="N441">
        <v>0</v>
      </c>
      <c r="O441" s="39">
        <v>99</v>
      </c>
      <c r="P441" s="10" t="s">
        <v>132</v>
      </c>
    </row>
    <row r="442" spans="1:16" x14ac:dyDescent="0.2">
      <c r="A442">
        <v>435</v>
      </c>
      <c r="C442" s="17"/>
      <c r="D442" s="19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P442" s="10"/>
    </row>
    <row r="443" spans="1:16" ht="14.25" x14ac:dyDescent="0.2">
      <c r="A443">
        <v>441</v>
      </c>
      <c r="B443" t="s">
        <v>133</v>
      </c>
      <c r="C443" s="17" t="s">
        <v>133</v>
      </c>
      <c r="D443" s="19" t="s">
        <v>2376</v>
      </c>
      <c r="E443">
        <v>86</v>
      </c>
      <c r="F443">
        <v>0</v>
      </c>
      <c r="G443">
        <v>0</v>
      </c>
      <c r="H443">
        <v>0</v>
      </c>
      <c r="J443">
        <v>0</v>
      </c>
      <c r="K443">
        <v>0</v>
      </c>
      <c r="M443">
        <v>1</v>
      </c>
      <c r="N443">
        <v>0</v>
      </c>
      <c r="O443" s="39">
        <v>87</v>
      </c>
      <c r="P443" s="10" t="s">
        <v>134</v>
      </c>
    </row>
    <row r="444" spans="1:16" x14ac:dyDescent="0.2">
      <c r="A444">
        <v>436</v>
      </c>
      <c r="C444" s="17"/>
      <c r="D444" s="19">
        <v>201307</v>
      </c>
      <c r="E444">
        <v>94</v>
      </c>
      <c r="F444">
        <v>0</v>
      </c>
      <c r="G444">
        <v>0</v>
      </c>
      <c r="H444">
        <v>0</v>
      </c>
      <c r="J444">
        <v>0</v>
      </c>
      <c r="K444">
        <v>0</v>
      </c>
      <c r="M444">
        <v>0</v>
      </c>
      <c r="N444">
        <v>0</v>
      </c>
      <c r="O444" s="39">
        <v>94</v>
      </c>
      <c r="P444" s="10" t="s">
        <v>134</v>
      </c>
    </row>
    <row r="445" spans="1:16" ht="14.25" x14ac:dyDescent="0.2">
      <c r="A445">
        <v>437</v>
      </c>
      <c r="C445" s="17"/>
      <c r="D445" s="19" t="s">
        <v>2377</v>
      </c>
      <c r="E445">
        <v>86</v>
      </c>
      <c r="F445">
        <v>0</v>
      </c>
      <c r="G445">
        <v>0</v>
      </c>
      <c r="H445">
        <v>0</v>
      </c>
      <c r="J445">
        <v>0</v>
      </c>
      <c r="K445">
        <v>0</v>
      </c>
      <c r="M445">
        <v>1</v>
      </c>
      <c r="N445">
        <v>0</v>
      </c>
      <c r="O445" s="39">
        <v>87</v>
      </c>
      <c r="P445" s="10" t="s">
        <v>134</v>
      </c>
    </row>
    <row r="446" spans="1:16" x14ac:dyDescent="0.2">
      <c r="A446">
        <v>438</v>
      </c>
      <c r="C446" s="17"/>
      <c r="D446" s="19">
        <v>201207</v>
      </c>
      <c r="E446">
        <v>94</v>
      </c>
      <c r="F446">
        <v>0</v>
      </c>
      <c r="G446">
        <v>0</v>
      </c>
      <c r="H446">
        <v>0</v>
      </c>
      <c r="J446">
        <v>0</v>
      </c>
      <c r="K446">
        <v>0</v>
      </c>
      <c r="M446">
        <v>1</v>
      </c>
      <c r="N446">
        <v>28</v>
      </c>
      <c r="O446" s="39">
        <v>123</v>
      </c>
      <c r="P446" s="10" t="s">
        <v>134</v>
      </c>
    </row>
    <row r="447" spans="1:16" x14ac:dyDescent="0.2">
      <c r="A447">
        <v>439</v>
      </c>
      <c r="C447" s="17"/>
      <c r="D447" s="19">
        <v>201201</v>
      </c>
      <c r="E447">
        <v>90</v>
      </c>
      <c r="F447">
        <v>0</v>
      </c>
      <c r="G447">
        <v>0</v>
      </c>
      <c r="H447">
        <v>0</v>
      </c>
      <c r="J447">
        <v>0</v>
      </c>
      <c r="K447">
        <v>0</v>
      </c>
      <c r="M447">
        <v>1</v>
      </c>
      <c r="N447">
        <v>0</v>
      </c>
      <c r="O447" s="39">
        <v>91</v>
      </c>
      <c r="P447" s="10" t="s">
        <v>134</v>
      </c>
    </row>
    <row r="448" spans="1:16" x14ac:dyDescent="0.2">
      <c r="A448">
        <v>441</v>
      </c>
      <c r="C448" s="17"/>
      <c r="D448" s="19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P448" s="10"/>
    </row>
    <row r="449" spans="1:16" x14ac:dyDescent="0.2">
      <c r="A449">
        <v>442</v>
      </c>
      <c r="C449" s="17"/>
      <c r="D449" s="19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P449" s="10"/>
    </row>
    <row r="450" spans="1:16" x14ac:dyDescent="0.2">
      <c r="A450">
        <v>442.5</v>
      </c>
      <c r="B450" t="s">
        <v>135</v>
      </c>
      <c r="C450" s="17" t="s">
        <v>135</v>
      </c>
      <c r="D450" s="19">
        <v>201401</v>
      </c>
      <c r="E450">
        <v>0</v>
      </c>
      <c r="F450">
        <v>0</v>
      </c>
      <c r="G450">
        <v>0</v>
      </c>
      <c r="H450">
        <v>0</v>
      </c>
      <c r="J450">
        <v>0</v>
      </c>
      <c r="K450">
        <v>1</v>
      </c>
      <c r="M450">
        <v>8</v>
      </c>
      <c r="N450">
        <v>4</v>
      </c>
      <c r="O450" s="39">
        <v>13</v>
      </c>
      <c r="P450" s="10" t="s">
        <v>136</v>
      </c>
    </row>
    <row r="451" spans="1:16" x14ac:dyDescent="0.2">
      <c r="A451">
        <v>443</v>
      </c>
      <c r="C451" s="17"/>
      <c r="D451" s="19">
        <v>201307</v>
      </c>
      <c r="E451">
        <v>0</v>
      </c>
      <c r="F451">
        <v>0</v>
      </c>
      <c r="G451">
        <v>0</v>
      </c>
      <c r="H451">
        <v>0</v>
      </c>
      <c r="J451">
        <v>0</v>
      </c>
      <c r="K451">
        <v>0</v>
      </c>
      <c r="M451">
        <v>0</v>
      </c>
      <c r="N451">
        <v>4</v>
      </c>
      <c r="O451" s="39">
        <v>4</v>
      </c>
      <c r="P451" s="10" t="s">
        <v>136</v>
      </c>
    </row>
    <row r="452" spans="1:16" ht="14.25" x14ac:dyDescent="0.2">
      <c r="A452">
        <v>444</v>
      </c>
      <c r="C452" s="17"/>
      <c r="D452" s="19" t="s">
        <v>2377</v>
      </c>
      <c r="E452">
        <v>0</v>
      </c>
      <c r="F452">
        <v>0</v>
      </c>
      <c r="G452">
        <v>0</v>
      </c>
      <c r="H452">
        <v>0</v>
      </c>
      <c r="J452">
        <v>0</v>
      </c>
      <c r="K452">
        <v>2</v>
      </c>
      <c r="M452">
        <v>0</v>
      </c>
      <c r="N452">
        <v>2</v>
      </c>
      <c r="O452" s="39">
        <v>4</v>
      </c>
      <c r="P452" s="10" t="s">
        <v>136</v>
      </c>
    </row>
    <row r="453" spans="1:16" x14ac:dyDescent="0.2">
      <c r="A453">
        <v>445</v>
      </c>
      <c r="C453" s="17"/>
      <c r="D453" s="19">
        <v>201207</v>
      </c>
      <c r="E453">
        <v>0</v>
      </c>
      <c r="F453">
        <v>0</v>
      </c>
      <c r="G453">
        <v>0</v>
      </c>
      <c r="H453">
        <v>0</v>
      </c>
      <c r="J453">
        <v>0</v>
      </c>
      <c r="K453">
        <v>0</v>
      </c>
      <c r="M453">
        <v>2</v>
      </c>
      <c r="N453">
        <v>0</v>
      </c>
      <c r="O453" s="39">
        <v>2</v>
      </c>
      <c r="P453" s="10" t="s">
        <v>136</v>
      </c>
    </row>
    <row r="454" spans="1:16" x14ac:dyDescent="0.2">
      <c r="A454">
        <v>446</v>
      </c>
      <c r="C454" s="17"/>
      <c r="D454" s="19">
        <v>201201</v>
      </c>
      <c r="E454">
        <v>0</v>
      </c>
      <c r="F454">
        <v>0</v>
      </c>
      <c r="G454">
        <v>0</v>
      </c>
      <c r="H454">
        <v>0</v>
      </c>
      <c r="J454">
        <v>0</v>
      </c>
      <c r="K454">
        <v>3</v>
      </c>
      <c r="M454">
        <v>2</v>
      </c>
      <c r="N454">
        <v>0</v>
      </c>
      <c r="O454" s="39">
        <v>5</v>
      </c>
      <c r="P454" s="10" t="s">
        <v>136</v>
      </c>
    </row>
    <row r="455" spans="1:16" x14ac:dyDescent="0.2">
      <c r="A455">
        <v>448</v>
      </c>
      <c r="C455" s="17"/>
      <c r="D455" s="19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P455" s="10"/>
    </row>
    <row r="456" spans="1:16" ht="14.25" x14ac:dyDescent="0.2">
      <c r="A456">
        <v>454</v>
      </c>
      <c r="B456" t="s">
        <v>650</v>
      </c>
      <c r="C456" s="17" t="s">
        <v>650</v>
      </c>
      <c r="D456" s="19" t="s">
        <v>2376</v>
      </c>
      <c r="E456">
        <v>0</v>
      </c>
      <c r="F456">
        <v>2</v>
      </c>
      <c r="G456">
        <v>0</v>
      </c>
      <c r="H456">
        <v>2</v>
      </c>
      <c r="J456">
        <v>0</v>
      </c>
      <c r="K456">
        <v>0</v>
      </c>
      <c r="M456">
        <v>0</v>
      </c>
      <c r="N456">
        <v>0</v>
      </c>
      <c r="O456" s="39">
        <v>2</v>
      </c>
      <c r="P456" s="10" t="s">
        <v>137</v>
      </c>
    </row>
    <row r="457" spans="1:16" x14ac:dyDescent="0.2">
      <c r="A457">
        <v>449</v>
      </c>
      <c r="C457" s="17"/>
      <c r="D457" s="19">
        <v>201307</v>
      </c>
      <c r="E457">
        <v>0</v>
      </c>
      <c r="F457">
        <v>0</v>
      </c>
      <c r="G457">
        <v>0</v>
      </c>
      <c r="H457">
        <v>0</v>
      </c>
      <c r="J457">
        <v>0</v>
      </c>
      <c r="K457">
        <v>52</v>
      </c>
      <c r="M457">
        <v>0</v>
      </c>
      <c r="N457">
        <v>0</v>
      </c>
      <c r="O457" s="39">
        <v>52</v>
      </c>
      <c r="P457" s="10" t="s">
        <v>137</v>
      </c>
    </row>
    <row r="458" spans="1:16" x14ac:dyDescent="0.2">
      <c r="A458">
        <v>450</v>
      </c>
      <c r="C458" s="17"/>
      <c r="D458" s="19">
        <v>201301</v>
      </c>
      <c r="E458">
        <v>0</v>
      </c>
      <c r="F458">
        <v>2</v>
      </c>
      <c r="G458">
        <v>0</v>
      </c>
      <c r="H458">
        <v>2</v>
      </c>
      <c r="J458">
        <v>0</v>
      </c>
      <c r="K458">
        <v>0</v>
      </c>
      <c r="M458">
        <v>0</v>
      </c>
      <c r="N458">
        <v>0</v>
      </c>
      <c r="O458" s="39">
        <v>2</v>
      </c>
      <c r="P458" s="10" t="s">
        <v>137</v>
      </c>
    </row>
    <row r="459" spans="1:16" x14ac:dyDescent="0.2">
      <c r="A459">
        <v>451</v>
      </c>
      <c r="C459" s="17"/>
      <c r="D459" s="19">
        <v>201207</v>
      </c>
      <c r="E459">
        <v>0</v>
      </c>
      <c r="F459">
        <v>0</v>
      </c>
      <c r="G459">
        <v>5</v>
      </c>
      <c r="H459">
        <v>5</v>
      </c>
      <c r="J459">
        <v>0</v>
      </c>
      <c r="K459">
        <v>0</v>
      </c>
      <c r="M459">
        <v>0</v>
      </c>
      <c r="N459">
        <v>0</v>
      </c>
      <c r="O459" s="39">
        <v>5</v>
      </c>
      <c r="P459" s="10" t="s">
        <v>137</v>
      </c>
    </row>
    <row r="460" spans="1:16" x14ac:dyDescent="0.2">
      <c r="A460">
        <v>452</v>
      </c>
      <c r="C460" s="17"/>
      <c r="D460" s="19">
        <v>201201</v>
      </c>
      <c r="E460">
        <v>0</v>
      </c>
      <c r="F460">
        <v>2</v>
      </c>
      <c r="G460">
        <v>0</v>
      </c>
      <c r="H460">
        <v>2</v>
      </c>
      <c r="J460">
        <v>0</v>
      </c>
      <c r="K460">
        <v>0</v>
      </c>
      <c r="M460">
        <v>0</v>
      </c>
      <c r="N460">
        <v>0</v>
      </c>
      <c r="O460" s="39">
        <v>2</v>
      </c>
      <c r="P460" s="10" t="s">
        <v>137</v>
      </c>
    </row>
    <row r="461" spans="1:16" x14ac:dyDescent="0.2">
      <c r="A461">
        <v>454</v>
      </c>
      <c r="C461" s="17"/>
      <c r="D461" s="19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P461" s="10"/>
    </row>
    <row r="462" spans="1:16" x14ac:dyDescent="0.2">
      <c r="A462">
        <v>460</v>
      </c>
      <c r="B462" t="s">
        <v>138</v>
      </c>
      <c r="C462" s="17" t="s">
        <v>138</v>
      </c>
      <c r="D462" s="19">
        <v>201401</v>
      </c>
      <c r="E462">
        <v>2</v>
      </c>
      <c r="F462">
        <v>0</v>
      </c>
      <c r="G462">
        <v>46</v>
      </c>
      <c r="H462">
        <v>46</v>
      </c>
      <c r="J462">
        <v>6</v>
      </c>
      <c r="K462">
        <v>0</v>
      </c>
      <c r="M462">
        <v>0</v>
      </c>
      <c r="N462">
        <v>0</v>
      </c>
      <c r="O462" s="39">
        <v>54</v>
      </c>
      <c r="P462" s="10" t="s">
        <v>139</v>
      </c>
    </row>
    <row r="463" spans="1:16" x14ac:dyDescent="0.2">
      <c r="A463">
        <v>455</v>
      </c>
      <c r="C463" s="17"/>
      <c r="D463" s="19">
        <v>201307</v>
      </c>
      <c r="E463">
        <v>12</v>
      </c>
      <c r="F463">
        <v>0</v>
      </c>
      <c r="G463">
        <v>33</v>
      </c>
      <c r="H463">
        <v>33</v>
      </c>
      <c r="J463">
        <v>7</v>
      </c>
      <c r="K463">
        <v>0</v>
      </c>
      <c r="M463">
        <v>0</v>
      </c>
      <c r="N463">
        <v>0</v>
      </c>
      <c r="O463" s="39">
        <v>52</v>
      </c>
      <c r="P463" s="10" t="s">
        <v>139</v>
      </c>
    </row>
    <row r="464" spans="1:16" x14ac:dyDescent="0.2">
      <c r="A464">
        <v>456</v>
      </c>
      <c r="C464" s="17"/>
      <c r="D464" s="19">
        <v>201301</v>
      </c>
      <c r="E464">
        <v>0</v>
      </c>
      <c r="F464">
        <v>0</v>
      </c>
      <c r="G464">
        <v>48</v>
      </c>
      <c r="H464">
        <v>48</v>
      </c>
      <c r="J464">
        <v>6</v>
      </c>
      <c r="K464">
        <v>0</v>
      </c>
      <c r="M464">
        <v>0</v>
      </c>
      <c r="N464">
        <v>0</v>
      </c>
      <c r="O464" s="39">
        <v>54</v>
      </c>
      <c r="P464" s="10" t="s">
        <v>139</v>
      </c>
    </row>
    <row r="465" spans="1:16" x14ac:dyDescent="0.2">
      <c r="A465">
        <v>457</v>
      </c>
      <c r="C465" s="17"/>
      <c r="D465" s="19">
        <v>201207</v>
      </c>
      <c r="E465">
        <v>0</v>
      </c>
      <c r="F465">
        <v>0</v>
      </c>
      <c r="G465">
        <v>46</v>
      </c>
      <c r="H465">
        <v>46</v>
      </c>
      <c r="J465">
        <v>0</v>
      </c>
      <c r="K465">
        <v>11</v>
      </c>
      <c r="M465">
        <v>0</v>
      </c>
      <c r="N465">
        <v>5</v>
      </c>
      <c r="O465" s="39">
        <v>62</v>
      </c>
      <c r="P465" s="10" t="s">
        <v>139</v>
      </c>
    </row>
    <row r="466" spans="1:16" x14ac:dyDescent="0.2">
      <c r="A466">
        <v>458</v>
      </c>
      <c r="C466" s="17"/>
      <c r="D466" s="19">
        <v>201201</v>
      </c>
      <c r="E466">
        <v>0</v>
      </c>
      <c r="F466">
        <v>0</v>
      </c>
      <c r="G466">
        <v>30</v>
      </c>
      <c r="H466">
        <v>30</v>
      </c>
      <c r="J466">
        <v>0</v>
      </c>
      <c r="K466">
        <v>1</v>
      </c>
      <c r="M466">
        <v>0</v>
      </c>
      <c r="N466">
        <v>0</v>
      </c>
      <c r="O466" s="39">
        <v>31</v>
      </c>
      <c r="P466" s="10" t="s">
        <v>139</v>
      </c>
    </row>
    <row r="467" spans="1:16" x14ac:dyDescent="0.2">
      <c r="A467">
        <v>460</v>
      </c>
      <c r="C467" s="17"/>
      <c r="D467" s="19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P467" s="10"/>
    </row>
    <row r="468" spans="1:16" x14ac:dyDescent="0.2">
      <c r="A468">
        <v>466</v>
      </c>
      <c r="B468" t="s">
        <v>140</v>
      </c>
      <c r="C468" s="17" t="s">
        <v>140</v>
      </c>
      <c r="D468" s="19">
        <v>201401</v>
      </c>
      <c r="E468">
        <v>31</v>
      </c>
      <c r="F468">
        <v>0</v>
      </c>
      <c r="G468">
        <v>87</v>
      </c>
      <c r="H468">
        <v>87</v>
      </c>
      <c r="J468">
        <v>0</v>
      </c>
      <c r="K468">
        <v>0</v>
      </c>
      <c r="M468">
        <v>0</v>
      </c>
      <c r="N468">
        <v>0</v>
      </c>
      <c r="O468" s="39">
        <v>118</v>
      </c>
      <c r="P468" s="10" t="s">
        <v>141</v>
      </c>
    </row>
    <row r="469" spans="1:16" x14ac:dyDescent="0.2">
      <c r="A469">
        <v>461</v>
      </c>
      <c r="C469" s="17"/>
      <c r="D469" s="19">
        <v>201307</v>
      </c>
      <c r="E469">
        <v>32</v>
      </c>
      <c r="F469">
        <v>0</v>
      </c>
      <c r="G469">
        <v>43</v>
      </c>
      <c r="H469">
        <v>43</v>
      </c>
      <c r="J469">
        <v>0</v>
      </c>
      <c r="K469">
        <v>0</v>
      </c>
      <c r="M469">
        <v>0</v>
      </c>
      <c r="N469">
        <v>0</v>
      </c>
      <c r="O469" s="39">
        <v>75</v>
      </c>
      <c r="P469" s="10" t="s">
        <v>141</v>
      </c>
    </row>
    <row r="470" spans="1:16" x14ac:dyDescent="0.2">
      <c r="A470">
        <v>462</v>
      </c>
      <c r="C470" s="17"/>
      <c r="D470" s="19">
        <v>201301</v>
      </c>
      <c r="E470">
        <v>30</v>
      </c>
      <c r="F470">
        <v>0</v>
      </c>
      <c r="G470">
        <v>79</v>
      </c>
      <c r="H470">
        <v>79</v>
      </c>
      <c r="J470">
        <v>0</v>
      </c>
      <c r="K470">
        <v>0</v>
      </c>
      <c r="M470">
        <v>0</v>
      </c>
      <c r="N470">
        <v>0</v>
      </c>
      <c r="O470" s="39">
        <v>109</v>
      </c>
      <c r="P470" s="10" t="s">
        <v>141</v>
      </c>
    </row>
    <row r="471" spans="1:16" x14ac:dyDescent="0.2">
      <c r="A471">
        <v>463</v>
      </c>
      <c r="C471" s="17"/>
      <c r="D471" s="19">
        <v>201207</v>
      </c>
      <c r="E471">
        <v>32</v>
      </c>
      <c r="F471">
        <v>0</v>
      </c>
      <c r="G471">
        <v>63</v>
      </c>
      <c r="H471">
        <v>63</v>
      </c>
      <c r="J471">
        <v>0</v>
      </c>
      <c r="K471">
        <v>0</v>
      </c>
      <c r="M471">
        <v>0</v>
      </c>
      <c r="N471">
        <v>0</v>
      </c>
      <c r="O471" s="39">
        <v>95</v>
      </c>
      <c r="P471" s="10" t="s">
        <v>141</v>
      </c>
    </row>
    <row r="472" spans="1:16" x14ac:dyDescent="0.2">
      <c r="A472">
        <v>464</v>
      </c>
      <c r="C472" s="17"/>
      <c r="D472" s="19">
        <v>201201</v>
      </c>
      <c r="E472">
        <v>32</v>
      </c>
      <c r="F472">
        <v>0</v>
      </c>
      <c r="G472">
        <v>97</v>
      </c>
      <c r="H472">
        <v>97</v>
      </c>
      <c r="J472">
        <v>0</v>
      </c>
      <c r="K472">
        <v>0</v>
      </c>
      <c r="M472">
        <v>0</v>
      </c>
      <c r="N472">
        <v>0</v>
      </c>
      <c r="O472" s="39">
        <v>129</v>
      </c>
      <c r="P472" s="10" t="s">
        <v>141</v>
      </c>
    </row>
    <row r="473" spans="1:16" x14ac:dyDescent="0.2">
      <c r="A473">
        <v>466</v>
      </c>
      <c r="C473" s="17"/>
      <c r="D473" s="19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P473" s="10"/>
    </row>
    <row r="474" spans="1:16" x14ac:dyDescent="0.2">
      <c r="A474">
        <v>472</v>
      </c>
      <c r="B474" t="s">
        <v>142</v>
      </c>
      <c r="C474" s="17" t="s">
        <v>142</v>
      </c>
      <c r="D474" s="19">
        <v>201401</v>
      </c>
      <c r="E474">
        <v>0</v>
      </c>
      <c r="F474">
        <v>4</v>
      </c>
      <c r="G474">
        <v>39</v>
      </c>
      <c r="H474">
        <v>43</v>
      </c>
      <c r="J474">
        <v>0</v>
      </c>
      <c r="K474">
        <v>0</v>
      </c>
      <c r="M474">
        <v>0</v>
      </c>
      <c r="N474">
        <v>0</v>
      </c>
      <c r="O474" s="39">
        <v>43</v>
      </c>
      <c r="P474" s="10" t="s">
        <v>143</v>
      </c>
    </row>
    <row r="475" spans="1:16" x14ac:dyDescent="0.2">
      <c r="A475">
        <v>467</v>
      </c>
      <c r="C475" s="17"/>
      <c r="D475" s="19">
        <v>201307</v>
      </c>
      <c r="E475">
        <v>0</v>
      </c>
      <c r="F475">
        <v>0</v>
      </c>
      <c r="G475">
        <v>22</v>
      </c>
      <c r="H475">
        <v>22</v>
      </c>
      <c r="J475">
        <v>1</v>
      </c>
      <c r="K475">
        <v>0</v>
      </c>
      <c r="M475">
        <v>0</v>
      </c>
      <c r="N475">
        <v>0</v>
      </c>
      <c r="O475" s="39">
        <v>23</v>
      </c>
      <c r="P475" s="10" t="s">
        <v>143</v>
      </c>
    </row>
    <row r="476" spans="1:16" x14ac:dyDescent="0.2">
      <c r="A476">
        <v>468</v>
      </c>
      <c r="C476" s="17"/>
      <c r="D476" s="19">
        <v>201301</v>
      </c>
      <c r="E476">
        <v>0</v>
      </c>
      <c r="F476">
        <v>0</v>
      </c>
      <c r="G476">
        <v>36</v>
      </c>
      <c r="H476">
        <v>36</v>
      </c>
      <c r="J476">
        <v>0</v>
      </c>
      <c r="K476">
        <v>1</v>
      </c>
      <c r="M476">
        <v>0</v>
      </c>
      <c r="N476">
        <v>2</v>
      </c>
      <c r="O476" s="39">
        <v>39</v>
      </c>
      <c r="P476" s="10" t="s">
        <v>143</v>
      </c>
    </row>
    <row r="477" spans="1:16" x14ac:dyDescent="0.2">
      <c r="A477">
        <v>469</v>
      </c>
      <c r="C477" s="17"/>
      <c r="D477" s="19">
        <v>201207</v>
      </c>
      <c r="E477">
        <v>0</v>
      </c>
      <c r="F477">
        <v>0</v>
      </c>
      <c r="G477">
        <v>23</v>
      </c>
      <c r="H477">
        <v>23</v>
      </c>
      <c r="J477">
        <v>1</v>
      </c>
      <c r="K477">
        <v>0</v>
      </c>
      <c r="M477">
        <v>0</v>
      </c>
      <c r="N477">
        <v>0</v>
      </c>
      <c r="O477" s="39">
        <v>24</v>
      </c>
      <c r="P477" s="10" t="s">
        <v>143</v>
      </c>
    </row>
    <row r="478" spans="1:16" x14ac:dyDescent="0.2">
      <c r="A478">
        <v>470</v>
      </c>
      <c r="C478" s="17"/>
      <c r="D478" s="19">
        <v>201201</v>
      </c>
      <c r="E478">
        <v>0</v>
      </c>
      <c r="F478">
        <v>0</v>
      </c>
      <c r="G478">
        <v>34</v>
      </c>
      <c r="H478">
        <v>34</v>
      </c>
      <c r="J478">
        <v>1</v>
      </c>
      <c r="K478">
        <v>0</v>
      </c>
      <c r="M478">
        <v>0</v>
      </c>
      <c r="N478">
        <v>3</v>
      </c>
      <c r="O478" s="39">
        <v>38</v>
      </c>
      <c r="P478" s="10" t="s">
        <v>143</v>
      </c>
    </row>
    <row r="479" spans="1:16" x14ac:dyDescent="0.2">
      <c r="A479">
        <v>472</v>
      </c>
      <c r="C479" s="17"/>
      <c r="D479" s="19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P479" s="10"/>
    </row>
    <row r="480" spans="1:16" ht="14.25" x14ac:dyDescent="0.2">
      <c r="A480">
        <v>478</v>
      </c>
      <c r="B480" t="s">
        <v>144</v>
      </c>
      <c r="C480" s="17" t="s">
        <v>144</v>
      </c>
      <c r="D480" s="19" t="s">
        <v>2376</v>
      </c>
      <c r="E480">
        <v>48</v>
      </c>
      <c r="F480">
        <v>0</v>
      </c>
      <c r="G480">
        <v>0</v>
      </c>
      <c r="H480">
        <v>0</v>
      </c>
      <c r="J480">
        <v>0</v>
      </c>
      <c r="K480">
        <v>0</v>
      </c>
      <c r="M480">
        <v>0</v>
      </c>
      <c r="N480">
        <v>0</v>
      </c>
      <c r="O480" s="39">
        <v>48</v>
      </c>
      <c r="P480" s="10" t="s">
        <v>145</v>
      </c>
    </row>
    <row r="481" spans="1:16" x14ac:dyDescent="0.2">
      <c r="A481">
        <v>473</v>
      </c>
      <c r="C481" s="17"/>
      <c r="D481" s="19">
        <v>201307</v>
      </c>
      <c r="E481">
        <v>48</v>
      </c>
      <c r="F481">
        <v>0</v>
      </c>
      <c r="G481">
        <v>0</v>
      </c>
      <c r="H481">
        <v>0</v>
      </c>
      <c r="J481">
        <v>0</v>
      </c>
      <c r="K481">
        <v>0</v>
      </c>
      <c r="M481">
        <v>0</v>
      </c>
      <c r="N481">
        <v>0</v>
      </c>
      <c r="O481" s="39">
        <v>48</v>
      </c>
      <c r="P481" s="10" t="s">
        <v>145</v>
      </c>
    </row>
    <row r="482" spans="1:16" x14ac:dyDescent="0.2">
      <c r="A482">
        <v>474</v>
      </c>
      <c r="C482" s="17"/>
      <c r="D482" s="19">
        <v>201301</v>
      </c>
      <c r="E482">
        <v>48</v>
      </c>
      <c r="F482">
        <v>0</v>
      </c>
      <c r="G482">
        <v>0</v>
      </c>
      <c r="H482">
        <v>0</v>
      </c>
      <c r="J482">
        <v>0</v>
      </c>
      <c r="K482">
        <v>0</v>
      </c>
      <c r="M482">
        <v>0</v>
      </c>
      <c r="N482">
        <v>0</v>
      </c>
      <c r="O482" s="39">
        <v>48</v>
      </c>
      <c r="P482" s="10" t="s">
        <v>145</v>
      </c>
    </row>
    <row r="483" spans="1:16" x14ac:dyDescent="0.2">
      <c r="A483">
        <v>475</v>
      </c>
      <c r="C483" s="17"/>
      <c r="D483" s="19">
        <v>201207</v>
      </c>
      <c r="E483">
        <v>48</v>
      </c>
      <c r="F483">
        <v>0</v>
      </c>
      <c r="G483">
        <v>0</v>
      </c>
      <c r="H483">
        <v>0</v>
      </c>
      <c r="J483">
        <v>0</v>
      </c>
      <c r="K483">
        <v>0</v>
      </c>
      <c r="M483">
        <v>0</v>
      </c>
      <c r="N483">
        <v>0</v>
      </c>
      <c r="O483" s="39">
        <v>48</v>
      </c>
      <c r="P483" s="10" t="s">
        <v>145</v>
      </c>
    </row>
    <row r="484" spans="1:16" x14ac:dyDescent="0.2">
      <c r="A484">
        <v>476</v>
      </c>
      <c r="C484" s="17"/>
      <c r="D484" s="19">
        <v>201201</v>
      </c>
      <c r="E484">
        <v>48</v>
      </c>
      <c r="F484">
        <v>0</v>
      </c>
      <c r="G484">
        <v>0</v>
      </c>
      <c r="H484">
        <v>0</v>
      </c>
      <c r="J484">
        <v>0</v>
      </c>
      <c r="K484">
        <v>0</v>
      </c>
      <c r="M484">
        <v>0</v>
      </c>
      <c r="N484">
        <v>0</v>
      </c>
      <c r="O484" s="39">
        <v>48</v>
      </c>
      <c r="P484" s="10" t="s">
        <v>145</v>
      </c>
    </row>
    <row r="485" spans="1:16" x14ac:dyDescent="0.2">
      <c r="A485">
        <v>478</v>
      </c>
      <c r="C485" s="17"/>
      <c r="D485" s="19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P485" s="10"/>
    </row>
    <row r="486" spans="1:16" x14ac:dyDescent="0.2">
      <c r="A486">
        <v>484</v>
      </c>
      <c r="B486" t="s">
        <v>146</v>
      </c>
      <c r="C486" s="17" t="s">
        <v>146</v>
      </c>
      <c r="D486" s="19">
        <v>201401</v>
      </c>
      <c r="E486">
        <v>0</v>
      </c>
      <c r="F486">
        <v>0</v>
      </c>
      <c r="G486">
        <v>0</v>
      </c>
      <c r="H486">
        <v>0</v>
      </c>
      <c r="J486">
        <v>0</v>
      </c>
      <c r="K486">
        <v>0</v>
      </c>
      <c r="M486">
        <v>0</v>
      </c>
      <c r="N486">
        <v>0</v>
      </c>
      <c r="O486" s="39">
        <v>0</v>
      </c>
      <c r="P486" s="10" t="s">
        <v>147</v>
      </c>
    </row>
    <row r="487" spans="1:16" x14ac:dyDescent="0.2">
      <c r="A487">
        <v>479</v>
      </c>
      <c r="C487" s="17"/>
      <c r="D487" s="19">
        <v>201307</v>
      </c>
      <c r="E487">
        <v>0</v>
      </c>
      <c r="F487">
        <v>0</v>
      </c>
      <c r="G487">
        <v>0</v>
      </c>
      <c r="H487">
        <v>0</v>
      </c>
      <c r="J487">
        <v>0</v>
      </c>
      <c r="K487">
        <v>0</v>
      </c>
      <c r="M487">
        <v>0</v>
      </c>
      <c r="N487">
        <v>0</v>
      </c>
      <c r="O487" s="39">
        <v>0</v>
      </c>
      <c r="P487" s="10" t="s">
        <v>147</v>
      </c>
    </row>
    <row r="488" spans="1:16" x14ac:dyDescent="0.2">
      <c r="A488">
        <v>480</v>
      </c>
      <c r="C488" s="17"/>
      <c r="D488" s="19">
        <v>201301</v>
      </c>
      <c r="E488">
        <v>0</v>
      </c>
      <c r="F488">
        <v>0</v>
      </c>
      <c r="G488">
        <v>0</v>
      </c>
      <c r="H488">
        <v>0</v>
      </c>
      <c r="J488">
        <v>0</v>
      </c>
      <c r="K488">
        <v>0</v>
      </c>
      <c r="M488">
        <v>0</v>
      </c>
      <c r="N488">
        <v>0</v>
      </c>
      <c r="O488" s="39">
        <v>0</v>
      </c>
      <c r="P488" s="10" t="s">
        <v>147</v>
      </c>
    </row>
    <row r="489" spans="1:16" x14ac:dyDescent="0.2">
      <c r="A489">
        <v>481</v>
      </c>
      <c r="C489" s="17"/>
      <c r="D489" s="19">
        <v>201207</v>
      </c>
      <c r="E489">
        <v>0</v>
      </c>
      <c r="F489">
        <v>0</v>
      </c>
      <c r="G489">
        <v>0</v>
      </c>
      <c r="H489">
        <v>0</v>
      </c>
      <c r="J489">
        <v>0</v>
      </c>
      <c r="K489">
        <v>0</v>
      </c>
      <c r="M489">
        <v>0</v>
      </c>
      <c r="N489">
        <v>0</v>
      </c>
      <c r="O489" s="39">
        <v>0</v>
      </c>
      <c r="P489" s="10" t="s">
        <v>147</v>
      </c>
    </row>
    <row r="490" spans="1:16" x14ac:dyDescent="0.2">
      <c r="A490">
        <v>482</v>
      </c>
      <c r="C490" s="17"/>
      <c r="D490" s="19">
        <v>201201</v>
      </c>
      <c r="E490">
        <v>0</v>
      </c>
      <c r="F490">
        <v>0</v>
      </c>
      <c r="G490">
        <v>0</v>
      </c>
      <c r="H490">
        <v>0</v>
      </c>
      <c r="J490">
        <v>0</v>
      </c>
      <c r="K490">
        <v>0</v>
      </c>
      <c r="M490">
        <v>0</v>
      </c>
      <c r="N490">
        <v>0</v>
      </c>
      <c r="O490" s="39">
        <v>0</v>
      </c>
      <c r="P490" s="10" t="s">
        <v>147</v>
      </c>
    </row>
    <row r="491" spans="1:16" x14ac:dyDescent="0.2">
      <c r="A491">
        <v>484</v>
      </c>
      <c r="C491" s="17"/>
      <c r="D491" s="19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P491" s="10"/>
    </row>
    <row r="492" spans="1:16" ht="14.25" x14ac:dyDescent="0.2">
      <c r="A492">
        <v>490</v>
      </c>
      <c r="B492" t="s">
        <v>148</v>
      </c>
      <c r="C492" s="17" t="s">
        <v>148</v>
      </c>
      <c r="D492" s="19" t="s">
        <v>2376</v>
      </c>
      <c r="E492">
        <v>0</v>
      </c>
      <c r="F492">
        <v>0</v>
      </c>
      <c r="G492">
        <v>0</v>
      </c>
      <c r="H492">
        <v>0</v>
      </c>
      <c r="J492">
        <v>0</v>
      </c>
      <c r="K492">
        <v>0</v>
      </c>
      <c r="M492">
        <v>0</v>
      </c>
      <c r="N492">
        <v>0</v>
      </c>
      <c r="O492" s="39">
        <v>0</v>
      </c>
      <c r="P492" s="10" t="s">
        <v>149</v>
      </c>
    </row>
    <row r="493" spans="1:16" x14ac:dyDescent="0.2">
      <c r="A493">
        <v>485</v>
      </c>
      <c r="C493" s="17"/>
      <c r="D493" s="19">
        <v>201307</v>
      </c>
      <c r="E493">
        <v>0</v>
      </c>
      <c r="F493">
        <v>0</v>
      </c>
      <c r="G493">
        <v>0</v>
      </c>
      <c r="H493">
        <v>0</v>
      </c>
      <c r="J493">
        <v>0</v>
      </c>
      <c r="K493">
        <v>0</v>
      </c>
      <c r="M493">
        <v>0</v>
      </c>
      <c r="N493">
        <v>0</v>
      </c>
      <c r="O493" s="39">
        <v>0</v>
      </c>
      <c r="P493" s="10" t="s">
        <v>149</v>
      </c>
    </row>
    <row r="494" spans="1:16" x14ac:dyDescent="0.2">
      <c r="A494">
        <v>486</v>
      </c>
      <c r="C494" s="17"/>
      <c r="D494" s="19">
        <v>201301</v>
      </c>
      <c r="E494">
        <v>0</v>
      </c>
      <c r="F494">
        <v>0</v>
      </c>
      <c r="G494">
        <v>0</v>
      </c>
      <c r="H494">
        <v>0</v>
      </c>
      <c r="J494">
        <v>0</v>
      </c>
      <c r="K494">
        <v>0</v>
      </c>
      <c r="M494">
        <v>0</v>
      </c>
      <c r="N494">
        <v>0</v>
      </c>
      <c r="O494" s="39">
        <v>0</v>
      </c>
      <c r="P494" s="10" t="s">
        <v>149</v>
      </c>
    </row>
    <row r="495" spans="1:16" x14ac:dyDescent="0.2">
      <c r="A495">
        <v>487</v>
      </c>
      <c r="C495" s="17"/>
      <c r="D495" s="19">
        <v>201207</v>
      </c>
      <c r="E495">
        <v>0</v>
      </c>
      <c r="F495">
        <v>0</v>
      </c>
      <c r="G495">
        <v>0</v>
      </c>
      <c r="H495">
        <v>0</v>
      </c>
      <c r="J495">
        <v>0</v>
      </c>
      <c r="K495">
        <v>0</v>
      </c>
      <c r="M495">
        <v>0</v>
      </c>
      <c r="N495">
        <v>0</v>
      </c>
      <c r="O495" s="39">
        <v>0</v>
      </c>
      <c r="P495" s="10" t="s">
        <v>149</v>
      </c>
    </row>
    <row r="496" spans="1:16" x14ac:dyDescent="0.2">
      <c r="A496">
        <v>488</v>
      </c>
      <c r="C496" s="17"/>
      <c r="D496" s="19">
        <v>201201</v>
      </c>
      <c r="E496">
        <v>0</v>
      </c>
      <c r="F496">
        <v>0</v>
      </c>
      <c r="G496">
        <v>0</v>
      </c>
      <c r="H496">
        <v>0</v>
      </c>
      <c r="J496">
        <v>0</v>
      </c>
      <c r="K496">
        <v>0</v>
      </c>
      <c r="M496">
        <v>0</v>
      </c>
      <c r="N496">
        <v>0</v>
      </c>
      <c r="O496" s="39">
        <v>0</v>
      </c>
      <c r="P496" s="10" t="s">
        <v>149</v>
      </c>
    </row>
    <row r="497" spans="1:16" x14ac:dyDescent="0.2">
      <c r="A497">
        <v>490</v>
      </c>
      <c r="C497" s="17"/>
      <c r="D497" s="19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P497" s="10"/>
    </row>
    <row r="498" spans="1:16" x14ac:dyDescent="0.2">
      <c r="A498">
        <v>496</v>
      </c>
      <c r="B498" t="s">
        <v>150</v>
      </c>
      <c r="C498" s="17" t="s">
        <v>150</v>
      </c>
      <c r="D498" s="19">
        <v>201401</v>
      </c>
      <c r="E498">
        <v>0</v>
      </c>
      <c r="F498">
        <v>0</v>
      </c>
      <c r="G498">
        <v>0</v>
      </c>
      <c r="H498">
        <v>0</v>
      </c>
      <c r="J498">
        <v>5</v>
      </c>
      <c r="K498">
        <v>0</v>
      </c>
      <c r="M498">
        <v>0</v>
      </c>
      <c r="N498">
        <v>0</v>
      </c>
      <c r="O498" s="39">
        <v>5</v>
      </c>
      <c r="P498" s="10" t="s">
        <v>151</v>
      </c>
    </row>
    <row r="499" spans="1:16" x14ac:dyDescent="0.2">
      <c r="A499">
        <v>491</v>
      </c>
      <c r="C499" s="17"/>
      <c r="D499" s="19">
        <v>201307</v>
      </c>
      <c r="E499">
        <v>0</v>
      </c>
      <c r="F499">
        <v>0</v>
      </c>
      <c r="G499">
        <v>0</v>
      </c>
      <c r="H499">
        <v>0</v>
      </c>
      <c r="J499">
        <v>0</v>
      </c>
      <c r="K499">
        <v>5</v>
      </c>
      <c r="M499">
        <v>0</v>
      </c>
      <c r="N499">
        <v>0</v>
      </c>
      <c r="O499" s="39">
        <v>5</v>
      </c>
      <c r="P499" s="10" t="s">
        <v>151</v>
      </c>
    </row>
    <row r="500" spans="1:16" ht="14.25" x14ac:dyDescent="0.2">
      <c r="A500">
        <v>492</v>
      </c>
      <c r="C500" s="17"/>
      <c r="D500" s="19" t="s">
        <v>2377</v>
      </c>
      <c r="E500">
        <v>0</v>
      </c>
      <c r="F500">
        <v>0</v>
      </c>
      <c r="G500">
        <v>0</v>
      </c>
      <c r="H500">
        <v>0</v>
      </c>
      <c r="J500">
        <v>0</v>
      </c>
      <c r="K500">
        <v>5</v>
      </c>
      <c r="M500">
        <v>0</v>
      </c>
      <c r="N500">
        <v>0</v>
      </c>
      <c r="O500" s="39">
        <v>5</v>
      </c>
      <c r="P500" s="10" t="s">
        <v>151</v>
      </c>
    </row>
    <row r="501" spans="1:16" x14ac:dyDescent="0.2">
      <c r="A501">
        <v>493</v>
      </c>
      <c r="C501" s="17"/>
      <c r="D501" s="19">
        <v>201207</v>
      </c>
      <c r="E501">
        <v>0</v>
      </c>
      <c r="F501">
        <v>0</v>
      </c>
      <c r="G501">
        <v>0</v>
      </c>
      <c r="H501">
        <v>0</v>
      </c>
      <c r="J501">
        <v>0</v>
      </c>
      <c r="K501">
        <v>3</v>
      </c>
      <c r="M501">
        <v>0</v>
      </c>
      <c r="N501">
        <v>0</v>
      </c>
      <c r="O501" s="39">
        <v>3</v>
      </c>
      <c r="P501" s="10" t="s">
        <v>151</v>
      </c>
    </row>
    <row r="502" spans="1:16" x14ac:dyDescent="0.2">
      <c r="A502">
        <v>494</v>
      </c>
      <c r="C502" s="17"/>
      <c r="D502" s="19">
        <v>201201</v>
      </c>
      <c r="E502">
        <v>0</v>
      </c>
      <c r="F502">
        <v>0</v>
      </c>
      <c r="G502">
        <v>0</v>
      </c>
      <c r="H502">
        <v>0</v>
      </c>
      <c r="J502">
        <v>3</v>
      </c>
      <c r="K502">
        <v>0</v>
      </c>
      <c r="M502">
        <v>0</v>
      </c>
      <c r="N502">
        <v>0</v>
      </c>
      <c r="O502" s="39">
        <v>3</v>
      </c>
      <c r="P502" s="10" t="s">
        <v>151</v>
      </c>
    </row>
    <row r="503" spans="1:16" x14ac:dyDescent="0.2">
      <c r="A503">
        <v>496</v>
      </c>
      <c r="C503" s="17"/>
      <c r="D503" s="19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P503" s="10"/>
    </row>
    <row r="504" spans="1:16" x14ac:dyDescent="0.2">
      <c r="A504">
        <v>502</v>
      </c>
      <c r="B504" t="s">
        <v>152</v>
      </c>
      <c r="C504" s="17" t="s">
        <v>152</v>
      </c>
      <c r="D504" s="19">
        <v>201401</v>
      </c>
      <c r="E504">
        <v>33</v>
      </c>
      <c r="F504">
        <v>4</v>
      </c>
      <c r="G504">
        <v>0</v>
      </c>
      <c r="H504">
        <v>4</v>
      </c>
      <c r="J504">
        <v>0</v>
      </c>
      <c r="K504">
        <v>0</v>
      </c>
      <c r="M504">
        <v>0</v>
      </c>
      <c r="N504">
        <v>0</v>
      </c>
      <c r="O504" s="39">
        <v>37</v>
      </c>
      <c r="P504" s="10" t="s">
        <v>153</v>
      </c>
    </row>
    <row r="505" spans="1:16" x14ac:dyDescent="0.2">
      <c r="A505">
        <v>497</v>
      </c>
      <c r="C505" s="17"/>
      <c r="D505" s="19">
        <v>201307</v>
      </c>
      <c r="E505">
        <v>36</v>
      </c>
      <c r="F505">
        <v>4</v>
      </c>
      <c r="G505">
        <v>0</v>
      </c>
      <c r="H505">
        <v>4</v>
      </c>
      <c r="J505">
        <v>0</v>
      </c>
      <c r="K505">
        <v>0</v>
      </c>
      <c r="M505">
        <v>0</v>
      </c>
      <c r="N505">
        <v>0</v>
      </c>
      <c r="O505" s="39">
        <v>40</v>
      </c>
      <c r="P505" s="10" t="s">
        <v>153</v>
      </c>
    </row>
    <row r="506" spans="1:16" x14ac:dyDescent="0.2">
      <c r="A506">
        <v>498</v>
      </c>
      <c r="C506" s="17"/>
      <c r="D506" s="19">
        <v>201301</v>
      </c>
      <c r="E506">
        <v>28</v>
      </c>
      <c r="F506">
        <v>4</v>
      </c>
      <c r="G506">
        <v>0</v>
      </c>
      <c r="H506">
        <v>4</v>
      </c>
      <c r="J506">
        <v>0</v>
      </c>
      <c r="K506">
        <v>0</v>
      </c>
      <c r="M506">
        <v>0</v>
      </c>
      <c r="N506">
        <v>0</v>
      </c>
      <c r="O506" s="39">
        <v>32</v>
      </c>
      <c r="P506" s="10" t="s">
        <v>153</v>
      </c>
    </row>
    <row r="507" spans="1:16" x14ac:dyDescent="0.2">
      <c r="A507">
        <v>499</v>
      </c>
      <c r="C507" s="17"/>
      <c r="D507" s="19">
        <v>201207</v>
      </c>
      <c r="E507">
        <v>31</v>
      </c>
      <c r="F507">
        <v>7</v>
      </c>
      <c r="G507">
        <v>0</v>
      </c>
      <c r="H507">
        <v>7</v>
      </c>
      <c r="J507">
        <v>0</v>
      </c>
      <c r="K507">
        <v>0</v>
      </c>
      <c r="M507">
        <v>0</v>
      </c>
      <c r="N507">
        <v>0</v>
      </c>
      <c r="O507" s="39">
        <v>38</v>
      </c>
      <c r="P507" s="10" t="s">
        <v>153</v>
      </c>
    </row>
    <row r="508" spans="1:16" x14ac:dyDescent="0.2">
      <c r="A508">
        <v>500</v>
      </c>
      <c r="C508" s="17"/>
      <c r="D508" s="19">
        <v>201201</v>
      </c>
      <c r="E508">
        <v>30</v>
      </c>
      <c r="F508">
        <v>7</v>
      </c>
      <c r="G508">
        <v>0</v>
      </c>
      <c r="H508">
        <v>7</v>
      </c>
      <c r="J508">
        <v>0</v>
      </c>
      <c r="K508">
        <v>0</v>
      </c>
      <c r="M508">
        <v>0</v>
      </c>
      <c r="N508">
        <v>0</v>
      </c>
      <c r="O508" s="39">
        <v>37</v>
      </c>
      <c r="P508" s="10" t="s">
        <v>153</v>
      </c>
    </row>
    <row r="509" spans="1:16" x14ac:dyDescent="0.2">
      <c r="A509">
        <v>502</v>
      </c>
      <c r="C509" s="17"/>
      <c r="D509" s="19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P509" s="10"/>
    </row>
    <row r="510" spans="1:16" x14ac:dyDescent="0.2">
      <c r="A510">
        <v>508</v>
      </c>
      <c r="B510" t="s">
        <v>154</v>
      </c>
      <c r="C510" s="17" t="s">
        <v>154</v>
      </c>
      <c r="D510" s="19">
        <v>201401</v>
      </c>
      <c r="E510">
        <v>0</v>
      </c>
      <c r="F510">
        <v>0</v>
      </c>
      <c r="G510">
        <v>60</v>
      </c>
      <c r="H510">
        <v>60</v>
      </c>
      <c r="J510">
        <v>0</v>
      </c>
      <c r="K510">
        <v>0</v>
      </c>
      <c r="M510">
        <v>0</v>
      </c>
      <c r="N510">
        <v>0</v>
      </c>
      <c r="O510" s="39">
        <v>60</v>
      </c>
      <c r="P510" s="10" t="s">
        <v>155</v>
      </c>
    </row>
    <row r="511" spans="1:16" x14ac:dyDescent="0.2">
      <c r="A511">
        <v>503</v>
      </c>
      <c r="C511" s="17"/>
      <c r="D511" s="19">
        <v>201307</v>
      </c>
      <c r="E511">
        <v>0</v>
      </c>
      <c r="F511">
        <v>0</v>
      </c>
      <c r="G511">
        <v>40</v>
      </c>
      <c r="H511">
        <v>40</v>
      </c>
      <c r="J511">
        <v>0</v>
      </c>
      <c r="K511">
        <v>0</v>
      </c>
      <c r="M511">
        <v>0</v>
      </c>
      <c r="N511">
        <v>0</v>
      </c>
      <c r="O511" s="39">
        <v>40</v>
      </c>
      <c r="P511" s="10" t="s">
        <v>155</v>
      </c>
    </row>
    <row r="512" spans="1:16" x14ac:dyDescent="0.2">
      <c r="A512">
        <v>504</v>
      </c>
      <c r="C512" s="17"/>
      <c r="D512" s="19">
        <v>201301</v>
      </c>
      <c r="E512">
        <v>0</v>
      </c>
      <c r="F512">
        <v>0</v>
      </c>
      <c r="G512">
        <v>26</v>
      </c>
      <c r="H512">
        <v>26</v>
      </c>
      <c r="J512">
        <v>0</v>
      </c>
      <c r="K512">
        <v>0</v>
      </c>
      <c r="M512">
        <v>0</v>
      </c>
      <c r="N512">
        <v>1</v>
      </c>
      <c r="O512" s="39">
        <v>27</v>
      </c>
      <c r="P512" s="10" t="s">
        <v>155</v>
      </c>
    </row>
    <row r="513" spans="1:16" x14ac:dyDescent="0.2">
      <c r="A513">
        <v>505</v>
      </c>
      <c r="C513" s="17"/>
      <c r="D513" s="19">
        <v>201207</v>
      </c>
      <c r="E513">
        <v>0</v>
      </c>
      <c r="F513">
        <v>0</v>
      </c>
      <c r="G513">
        <v>23</v>
      </c>
      <c r="H513">
        <v>23</v>
      </c>
      <c r="J513">
        <v>0</v>
      </c>
      <c r="K513">
        <v>0</v>
      </c>
      <c r="M513">
        <v>0</v>
      </c>
      <c r="N513">
        <v>1</v>
      </c>
      <c r="O513" s="39">
        <v>24</v>
      </c>
      <c r="P513" s="10" t="s">
        <v>155</v>
      </c>
    </row>
    <row r="514" spans="1:16" x14ac:dyDescent="0.2">
      <c r="A514">
        <v>506</v>
      </c>
      <c r="C514" s="17"/>
      <c r="D514" s="19">
        <v>201201</v>
      </c>
      <c r="E514">
        <v>0</v>
      </c>
      <c r="F514">
        <v>0</v>
      </c>
      <c r="G514">
        <v>33</v>
      </c>
      <c r="H514">
        <v>33</v>
      </c>
      <c r="J514">
        <v>0</v>
      </c>
      <c r="K514">
        <v>0</v>
      </c>
      <c r="M514">
        <v>0</v>
      </c>
      <c r="N514">
        <v>2</v>
      </c>
      <c r="O514" s="39">
        <v>35</v>
      </c>
      <c r="P514" s="10" t="s">
        <v>155</v>
      </c>
    </row>
    <row r="515" spans="1:16" x14ac:dyDescent="0.2">
      <c r="A515">
        <v>508</v>
      </c>
      <c r="C515" s="17"/>
      <c r="D515" s="19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P515" s="10"/>
    </row>
    <row r="516" spans="1:16" x14ac:dyDescent="0.2">
      <c r="A516">
        <v>514</v>
      </c>
      <c r="B516" t="s">
        <v>156</v>
      </c>
      <c r="C516" s="17" t="s">
        <v>156</v>
      </c>
      <c r="D516" s="19">
        <v>201401</v>
      </c>
      <c r="E516">
        <v>22</v>
      </c>
      <c r="F516">
        <v>0</v>
      </c>
      <c r="G516">
        <v>0</v>
      </c>
      <c r="H516">
        <v>0</v>
      </c>
      <c r="J516">
        <v>0</v>
      </c>
      <c r="K516">
        <v>0</v>
      </c>
      <c r="M516">
        <v>0</v>
      </c>
      <c r="N516">
        <v>0</v>
      </c>
      <c r="O516" s="39">
        <v>22</v>
      </c>
      <c r="P516" s="10" t="s">
        <v>157</v>
      </c>
    </row>
    <row r="517" spans="1:16" x14ac:dyDescent="0.2">
      <c r="A517">
        <v>509</v>
      </c>
      <c r="C517" s="17"/>
      <c r="D517" s="19">
        <v>201307</v>
      </c>
      <c r="E517">
        <v>17</v>
      </c>
      <c r="F517">
        <v>0</v>
      </c>
      <c r="G517">
        <v>0</v>
      </c>
      <c r="H517">
        <v>0</v>
      </c>
      <c r="J517">
        <v>0</v>
      </c>
      <c r="K517">
        <v>0</v>
      </c>
      <c r="M517">
        <v>17</v>
      </c>
      <c r="N517">
        <v>42</v>
      </c>
      <c r="O517" s="39">
        <v>76</v>
      </c>
      <c r="P517" s="10" t="s">
        <v>157</v>
      </c>
    </row>
    <row r="518" spans="1:16" ht="14.25" x14ac:dyDescent="0.2">
      <c r="A518">
        <v>510</v>
      </c>
      <c r="C518" s="17"/>
      <c r="D518" s="19" t="s">
        <v>2377</v>
      </c>
      <c r="E518">
        <v>17</v>
      </c>
      <c r="F518">
        <v>0</v>
      </c>
      <c r="G518">
        <v>0</v>
      </c>
      <c r="H518">
        <v>0</v>
      </c>
      <c r="J518">
        <v>0</v>
      </c>
      <c r="K518">
        <v>0</v>
      </c>
      <c r="M518">
        <v>0</v>
      </c>
      <c r="N518">
        <v>0</v>
      </c>
      <c r="O518" s="39">
        <v>17</v>
      </c>
      <c r="P518" s="10" t="s">
        <v>157</v>
      </c>
    </row>
    <row r="519" spans="1:16" x14ac:dyDescent="0.2">
      <c r="A519">
        <v>511</v>
      </c>
      <c r="C519" s="17"/>
      <c r="D519" s="19">
        <v>201207</v>
      </c>
      <c r="E519">
        <v>0</v>
      </c>
      <c r="F519">
        <v>0</v>
      </c>
      <c r="G519">
        <v>0</v>
      </c>
      <c r="H519">
        <v>0</v>
      </c>
      <c r="J519">
        <v>0</v>
      </c>
      <c r="K519">
        <v>0</v>
      </c>
      <c r="M519">
        <v>19</v>
      </c>
      <c r="N519">
        <v>4</v>
      </c>
      <c r="O519" s="39">
        <v>23</v>
      </c>
      <c r="P519" s="10" t="s">
        <v>157</v>
      </c>
    </row>
    <row r="520" spans="1:16" x14ac:dyDescent="0.2">
      <c r="A520">
        <v>512</v>
      </c>
      <c r="C520" s="17"/>
      <c r="D520" s="19">
        <v>201201</v>
      </c>
      <c r="E520">
        <v>0</v>
      </c>
      <c r="F520">
        <v>0</v>
      </c>
      <c r="G520">
        <v>0</v>
      </c>
      <c r="H520">
        <v>0</v>
      </c>
      <c r="J520">
        <v>0</v>
      </c>
      <c r="K520">
        <v>0</v>
      </c>
      <c r="M520">
        <v>0</v>
      </c>
      <c r="N520">
        <v>0</v>
      </c>
      <c r="O520" s="39">
        <v>0</v>
      </c>
      <c r="P520" s="10" t="s">
        <v>157</v>
      </c>
    </row>
    <row r="521" spans="1:16" x14ac:dyDescent="0.2">
      <c r="A521">
        <v>514</v>
      </c>
      <c r="C521" s="17"/>
      <c r="D521" s="19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P521" s="10"/>
    </row>
    <row r="522" spans="1:16" x14ac:dyDescent="0.2">
      <c r="A522">
        <v>520</v>
      </c>
      <c r="B522" t="s">
        <v>158</v>
      </c>
      <c r="C522" s="17" t="s">
        <v>158</v>
      </c>
      <c r="D522" s="19">
        <v>201401</v>
      </c>
      <c r="E522">
        <v>0</v>
      </c>
      <c r="F522">
        <v>0</v>
      </c>
      <c r="G522">
        <v>0</v>
      </c>
      <c r="H522">
        <v>0</v>
      </c>
      <c r="J522">
        <v>0</v>
      </c>
      <c r="K522">
        <v>0</v>
      </c>
      <c r="M522">
        <v>5</v>
      </c>
      <c r="N522">
        <v>0</v>
      </c>
      <c r="O522" s="39">
        <v>5</v>
      </c>
      <c r="P522" s="10" t="s">
        <v>159</v>
      </c>
    </row>
    <row r="523" spans="1:16" x14ac:dyDescent="0.2">
      <c r="A523">
        <v>515</v>
      </c>
      <c r="C523" s="17"/>
      <c r="D523" s="19">
        <v>201307</v>
      </c>
      <c r="E523">
        <v>0</v>
      </c>
      <c r="F523">
        <v>0</v>
      </c>
      <c r="G523">
        <v>0</v>
      </c>
      <c r="H523">
        <v>0</v>
      </c>
      <c r="J523">
        <v>0</v>
      </c>
      <c r="K523">
        <v>0</v>
      </c>
      <c r="M523">
        <v>0</v>
      </c>
      <c r="N523">
        <v>0</v>
      </c>
      <c r="O523" s="39">
        <v>0</v>
      </c>
      <c r="P523" s="10" t="s">
        <v>159</v>
      </c>
    </row>
    <row r="524" spans="1:16" ht="14.25" x14ac:dyDescent="0.2">
      <c r="A524">
        <v>516</v>
      </c>
      <c r="C524" s="17"/>
      <c r="D524" s="19" t="s">
        <v>2377</v>
      </c>
      <c r="E524">
        <v>0</v>
      </c>
      <c r="F524">
        <v>0</v>
      </c>
      <c r="G524">
        <v>0</v>
      </c>
      <c r="H524">
        <v>0</v>
      </c>
      <c r="J524">
        <v>0</v>
      </c>
      <c r="K524">
        <v>0</v>
      </c>
      <c r="M524">
        <v>4</v>
      </c>
      <c r="N524">
        <v>0</v>
      </c>
      <c r="O524" s="39">
        <v>4</v>
      </c>
      <c r="P524" s="10" t="s">
        <v>159</v>
      </c>
    </row>
    <row r="525" spans="1:16" x14ac:dyDescent="0.2">
      <c r="A525">
        <v>517</v>
      </c>
      <c r="C525" s="17"/>
      <c r="D525" s="19">
        <v>201207</v>
      </c>
      <c r="E525">
        <v>0</v>
      </c>
      <c r="F525">
        <v>0</v>
      </c>
      <c r="G525">
        <v>0</v>
      </c>
      <c r="H525">
        <v>0</v>
      </c>
      <c r="J525">
        <v>0</v>
      </c>
      <c r="K525">
        <v>0</v>
      </c>
      <c r="M525">
        <v>0</v>
      </c>
      <c r="N525">
        <v>4</v>
      </c>
      <c r="O525" s="39">
        <v>4</v>
      </c>
      <c r="P525" s="10" t="s">
        <v>159</v>
      </c>
    </row>
    <row r="526" spans="1:16" x14ac:dyDescent="0.2">
      <c r="A526">
        <v>518</v>
      </c>
      <c r="C526" s="17"/>
      <c r="D526" s="19">
        <v>201201</v>
      </c>
      <c r="E526">
        <v>0</v>
      </c>
      <c r="F526">
        <v>0</v>
      </c>
      <c r="G526">
        <v>0</v>
      </c>
      <c r="H526">
        <v>0</v>
      </c>
      <c r="J526">
        <v>0</v>
      </c>
      <c r="K526">
        <v>0</v>
      </c>
      <c r="M526">
        <v>0</v>
      </c>
      <c r="N526">
        <v>0</v>
      </c>
      <c r="O526" s="39">
        <v>0</v>
      </c>
      <c r="P526" s="10" t="s">
        <v>159</v>
      </c>
    </row>
    <row r="527" spans="1:16" x14ac:dyDescent="0.2">
      <c r="A527">
        <v>520</v>
      </c>
      <c r="C527" s="17"/>
      <c r="D527" s="19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P527" s="10"/>
    </row>
    <row r="528" spans="1:16" ht="14.25" x14ac:dyDescent="0.2">
      <c r="A528">
        <v>526</v>
      </c>
      <c r="B528" t="s">
        <v>651</v>
      </c>
      <c r="C528" s="17" t="s">
        <v>651</v>
      </c>
      <c r="D528" s="19" t="s">
        <v>2376</v>
      </c>
      <c r="E528">
        <v>0</v>
      </c>
      <c r="F528">
        <v>0</v>
      </c>
      <c r="G528">
        <v>0</v>
      </c>
      <c r="H528">
        <v>0</v>
      </c>
      <c r="J528">
        <v>4</v>
      </c>
      <c r="K528">
        <v>0</v>
      </c>
      <c r="M528">
        <v>1</v>
      </c>
      <c r="N528">
        <v>0</v>
      </c>
      <c r="O528" s="39">
        <v>5</v>
      </c>
      <c r="P528" s="10" t="s">
        <v>160</v>
      </c>
    </row>
    <row r="529" spans="1:16" x14ac:dyDescent="0.2">
      <c r="A529">
        <v>521</v>
      </c>
      <c r="C529" s="17"/>
      <c r="D529" s="19">
        <v>201307</v>
      </c>
      <c r="E529">
        <v>0</v>
      </c>
      <c r="F529">
        <v>0</v>
      </c>
      <c r="G529">
        <v>0</v>
      </c>
      <c r="H529">
        <v>0</v>
      </c>
      <c r="J529">
        <v>4</v>
      </c>
      <c r="K529">
        <v>1</v>
      </c>
      <c r="M529">
        <v>0</v>
      </c>
      <c r="N529">
        <v>0</v>
      </c>
      <c r="O529" s="39">
        <v>5</v>
      </c>
      <c r="P529" s="10" t="s">
        <v>160</v>
      </c>
    </row>
    <row r="530" spans="1:16" x14ac:dyDescent="0.2">
      <c r="A530">
        <v>522</v>
      </c>
      <c r="C530" s="17"/>
      <c r="D530" s="19">
        <v>201301</v>
      </c>
      <c r="E530">
        <v>0</v>
      </c>
      <c r="F530">
        <v>0</v>
      </c>
      <c r="G530">
        <v>0</v>
      </c>
      <c r="H530">
        <v>0</v>
      </c>
      <c r="J530">
        <v>4</v>
      </c>
      <c r="K530">
        <v>0</v>
      </c>
      <c r="M530">
        <v>1</v>
      </c>
      <c r="N530">
        <v>0</v>
      </c>
      <c r="O530" s="39">
        <v>5</v>
      </c>
      <c r="P530" s="10" t="s">
        <v>160</v>
      </c>
    </row>
    <row r="531" spans="1:16" x14ac:dyDescent="0.2">
      <c r="A531">
        <v>523</v>
      </c>
      <c r="C531" s="17"/>
      <c r="D531" s="19">
        <v>201207</v>
      </c>
      <c r="E531">
        <v>0</v>
      </c>
      <c r="F531">
        <v>0</v>
      </c>
      <c r="G531">
        <v>0</v>
      </c>
      <c r="H531">
        <v>0</v>
      </c>
      <c r="J531">
        <v>4</v>
      </c>
      <c r="K531">
        <v>1</v>
      </c>
      <c r="M531">
        <v>0</v>
      </c>
      <c r="N531">
        <v>22</v>
      </c>
      <c r="O531" s="39">
        <v>27</v>
      </c>
      <c r="P531" s="10" t="s">
        <v>160</v>
      </c>
    </row>
    <row r="532" spans="1:16" x14ac:dyDescent="0.2">
      <c r="A532">
        <v>524</v>
      </c>
      <c r="C532" s="17"/>
      <c r="D532" s="19">
        <v>201201</v>
      </c>
      <c r="E532">
        <v>0</v>
      </c>
      <c r="F532">
        <v>0</v>
      </c>
      <c r="G532">
        <v>0</v>
      </c>
      <c r="H532">
        <v>0</v>
      </c>
      <c r="J532">
        <v>4</v>
      </c>
      <c r="K532">
        <v>0</v>
      </c>
      <c r="M532">
        <v>1</v>
      </c>
      <c r="N532">
        <v>0</v>
      </c>
      <c r="O532" s="39">
        <v>5</v>
      </c>
      <c r="P532" s="10" t="s">
        <v>160</v>
      </c>
    </row>
    <row r="533" spans="1:16" x14ac:dyDescent="0.2">
      <c r="C533" s="17"/>
      <c r="D533" s="19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P533" s="10"/>
    </row>
    <row r="534" spans="1:16" x14ac:dyDescent="0.2">
      <c r="C534" s="17" t="s">
        <v>161</v>
      </c>
      <c r="D534" s="19">
        <v>201401</v>
      </c>
      <c r="E534">
        <v>0</v>
      </c>
      <c r="F534">
        <v>0</v>
      </c>
      <c r="G534">
        <v>58</v>
      </c>
      <c r="H534">
        <v>58</v>
      </c>
      <c r="J534">
        <v>0</v>
      </c>
      <c r="K534">
        <v>0</v>
      </c>
      <c r="M534">
        <v>0</v>
      </c>
      <c r="N534">
        <v>3</v>
      </c>
      <c r="O534" s="39">
        <v>61</v>
      </c>
      <c r="P534" s="10" t="s">
        <v>162</v>
      </c>
    </row>
    <row r="535" spans="1:16" x14ac:dyDescent="0.2">
      <c r="A535">
        <v>526</v>
      </c>
      <c r="C535" s="17"/>
      <c r="D535" s="19">
        <v>201307</v>
      </c>
      <c r="E535">
        <v>0</v>
      </c>
      <c r="F535">
        <v>0</v>
      </c>
      <c r="G535">
        <v>52</v>
      </c>
      <c r="H535">
        <v>52</v>
      </c>
      <c r="J535">
        <v>0</v>
      </c>
      <c r="K535">
        <v>0</v>
      </c>
      <c r="M535">
        <v>0</v>
      </c>
      <c r="N535">
        <v>4</v>
      </c>
      <c r="O535" s="39">
        <v>56</v>
      </c>
      <c r="P535" s="10" t="s">
        <v>162</v>
      </c>
    </row>
    <row r="536" spans="1:16" x14ac:dyDescent="0.2">
      <c r="A536">
        <v>527</v>
      </c>
      <c r="C536" s="17"/>
      <c r="D536" s="19">
        <v>201301</v>
      </c>
      <c r="E536">
        <v>0</v>
      </c>
      <c r="F536">
        <v>0</v>
      </c>
      <c r="G536">
        <v>52</v>
      </c>
      <c r="H536">
        <v>52</v>
      </c>
      <c r="J536">
        <v>0</v>
      </c>
      <c r="K536">
        <v>0</v>
      </c>
      <c r="M536">
        <v>0</v>
      </c>
      <c r="N536">
        <v>1</v>
      </c>
      <c r="O536" s="39">
        <v>53</v>
      </c>
      <c r="P536" s="10" t="s">
        <v>162</v>
      </c>
    </row>
    <row r="537" spans="1:16" x14ac:dyDescent="0.2">
      <c r="A537">
        <v>528</v>
      </c>
      <c r="C537" s="17"/>
      <c r="D537" s="19">
        <v>201207</v>
      </c>
      <c r="E537">
        <v>0</v>
      </c>
      <c r="F537">
        <v>0</v>
      </c>
      <c r="G537">
        <v>55</v>
      </c>
      <c r="H537">
        <v>55</v>
      </c>
      <c r="J537">
        <v>0</v>
      </c>
      <c r="K537">
        <v>0</v>
      </c>
      <c r="M537">
        <v>0</v>
      </c>
      <c r="N537">
        <v>0</v>
      </c>
      <c r="O537" s="39">
        <v>55</v>
      </c>
      <c r="P537" s="10" t="s">
        <v>162</v>
      </c>
    </row>
    <row r="538" spans="1:16" x14ac:dyDescent="0.2">
      <c r="A538">
        <v>529</v>
      </c>
      <c r="C538" s="17"/>
      <c r="D538" s="19">
        <v>201201</v>
      </c>
      <c r="E538">
        <v>0</v>
      </c>
      <c r="F538">
        <v>0</v>
      </c>
      <c r="G538">
        <v>56</v>
      </c>
      <c r="H538">
        <v>56</v>
      </c>
      <c r="J538">
        <v>0</v>
      </c>
      <c r="K538">
        <v>0</v>
      </c>
      <c r="M538">
        <v>0</v>
      </c>
      <c r="N538">
        <v>0</v>
      </c>
      <c r="O538" s="39">
        <v>56</v>
      </c>
      <c r="P538" s="10" t="s">
        <v>162</v>
      </c>
    </row>
    <row r="539" spans="1:16" x14ac:dyDescent="0.2">
      <c r="A539">
        <v>531</v>
      </c>
      <c r="C539" s="17"/>
      <c r="D539" s="19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P539" s="10"/>
    </row>
    <row r="540" spans="1:16" x14ac:dyDescent="0.2">
      <c r="C540" s="17" t="s">
        <v>163</v>
      </c>
      <c r="D540" s="19">
        <v>201401</v>
      </c>
      <c r="E540">
        <v>0</v>
      </c>
      <c r="F540">
        <v>0</v>
      </c>
      <c r="G540">
        <v>0</v>
      </c>
      <c r="H540">
        <v>0</v>
      </c>
      <c r="J540">
        <v>0</v>
      </c>
      <c r="K540">
        <v>0</v>
      </c>
      <c r="M540">
        <v>0</v>
      </c>
      <c r="N540">
        <v>0</v>
      </c>
      <c r="O540" s="39">
        <v>0</v>
      </c>
      <c r="P540" s="10" t="s">
        <v>164</v>
      </c>
    </row>
    <row r="541" spans="1:16" x14ac:dyDescent="0.2">
      <c r="A541">
        <v>532</v>
      </c>
      <c r="C541" s="17"/>
      <c r="D541" s="19">
        <v>201307</v>
      </c>
      <c r="E541">
        <v>0</v>
      </c>
      <c r="F541">
        <v>0</v>
      </c>
      <c r="G541">
        <v>0</v>
      </c>
      <c r="H541">
        <v>0</v>
      </c>
      <c r="J541">
        <v>0</v>
      </c>
      <c r="K541">
        <v>0</v>
      </c>
      <c r="M541">
        <v>0</v>
      </c>
      <c r="N541">
        <v>0</v>
      </c>
      <c r="O541" s="39">
        <v>0</v>
      </c>
      <c r="P541" s="10" t="s">
        <v>164</v>
      </c>
    </row>
    <row r="542" spans="1:16" x14ac:dyDescent="0.2">
      <c r="A542">
        <v>533</v>
      </c>
      <c r="C542" s="17"/>
      <c r="D542" s="19">
        <v>201301</v>
      </c>
      <c r="E542">
        <v>0</v>
      </c>
      <c r="F542">
        <v>0</v>
      </c>
      <c r="G542">
        <v>0</v>
      </c>
      <c r="H542">
        <v>0</v>
      </c>
      <c r="J542">
        <v>0</v>
      </c>
      <c r="K542">
        <v>0</v>
      </c>
      <c r="M542">
        <v>0</v>
      </c>
      <c r="N542">
        <v>0</v>
      </c>
      <c r="O542" s="39">
        <v>0</v>
      </c>
      <c r="P542" s="10" t="s">
        <v>164</v>
      </c>
    </row>
    <row r="543" spans="1:16" x14ac:dyDescent="0.2">
      <c r="A543">
        <v>534</v>
      </c>
      <c r="C543" s="17"/>
      <c r="D543" s="19">
        <v>201207</v>
      </c>
      <c r="E543">
        <v>0</v>
      </c>
      <c r="F543">
        <v>0</v>
      </c>
      <c r="G543">
        <v>0</v>
      </c>
      <c r="H543">
        <v>0</v>
      </c>
      <c r="J543">
        <v>0</v>
      </c>
      <c r="K543">
        <v>0</v>
      </c>
      <c r="M543">
        <v>0</v>
      </c>
      <c r="N543">
        <v>14</v>
      </c>
      <c r="O543" s="39">
        <v>14</v>
      </c>
      <c r="P543" s="10" t="s">
        <v>164</v>
      </c>
    </row>
    <row r="544" spans="1:16" x14ac:dyDescent="0.2">
      <c r="A544">
        <v>535</v>
      </c>
      <c r="C544" s="17"/>
      <c r="D544" s="19">
        <v>201201</v>
      </c>
      <c r="E544">
        <v>0</v>
      </c>
      <c r="F544">
        <v>0</v>
      </c>
      <c r="G544">
        <v>0</v>
      </c>
      <c r="H544">
        <v>0</v>
      </c>
      <c r="J544">
        <v>0</v>
      </c>
      <c r="K544">
        <v>0</v>
      </c>
      <c r="M544">
        <v>0</v>
      </c>
      <c r="N544">
        <v>0</v>
      </c>
      <c r="O544" s="39">
        <v>0</v>
      </c>
      <c r="P544" s="10" t="s">
        <v>164</v>
      </c>
    </row>
    <row r="545" spans="1:16" x14ac:dyDescent="0.2">
      <c r="A545">
        <v>537</v>
      </c>
      <c r="C545" s="17"/>
      <c r="D545" s="19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P545" s="10"/>
    </row>
    <row r="546" spans="1:16" x14ac:dyDescent="0.2">
      <c r="C546" s="17" t="s">
        <v>165</v>
      </c>
      <c r="D546" s="19">
        <v>201401</v>
      </c>
      <c r="E546">
        <v>0</v>
      </c>
      <c r="F546">
        <v>0</v>
      </c>
      <c r="G546">
        <v>0</v>
      </c>
      <c r="H546">
        <v>0</v>
      </c>
      <c r="J546">
        <v>0</v>
      </c>
      <c r="K546">
        <v>0</v>
      </c>
      <c r="M546">
        <v>0</v>
      </c>
      <c r="N546">
        <v>0</v>
      </c>
      <c r="O546" s="39">
        <v>0</v>
      </c>
      <c r="P546" s="10" t="s">
        <v>166</v>
      </c>
    </row>
    <row r="547" spans="1:16" x14ac:dyDescent="0.2">
      <c r="A547">
        <v>538</v>
      </c>
      <c r="C547" s="17"/>
      <c r="D547" s="19">
        <v>201307</v>
      </c>
      <c r="E547">
        <v>0</v>
      </c>
      <c r="F547">
        <v>0</v>
      </c>
      <c r="G547">
        <v>0</v>
      </c>
      <c r="H547">
        <v>0</v>
      </c>
      <c r="J547">
        <v>0</v>
      </c>
      <c r="K547">
        <v>0</v>
      </c>
      <c r="M547">
        <v>0</v>
      </c>
      <c r="N547">
        <v>0</v>
      </c>
      <c r="O547" s="39">
        <v>0</v>
      </c>
      <c r="P547" s="10" t="s">
        <v>166</v>
      </c>
    </row>
    <row r="548" spans="1:16" x14ac:dyDescent="0.2">
      <c r="A548">
        <v>539</v>
      </c>
      <c r="C548" s="17"/>
      <c r="D548" s="19">
        <v>201301</v>
      </c>
      <c r="E548">
        <v>0</v>
      </c>
      <c r="F548">
        <v>0</v>
      </c>
      <c r="G548">
        <v>0</v>
      </c>
      <c r="H548">
        <v>0</v>
      </c>
      <c r="J548">
        <v>0</v>
      </c>
      <c r="K548">
        <v>0</v>
      </c>
      <c r="M548">
        <v>0</v>
      </c>
      <c r="N548">
        <v>0</v>
      </c>
      <c r="O548" s="39">
        <v>0</v>
      </c>
      <c r="P548" s="10" t="s">
        <v>166</v>
      </c>
    </row>
    <row r="549" spans="1:16" x14ac:dyDescent="0.2">
      <c r="A549">
        <v>540</v>
      </c>
      <c r="C549" s="17"/>
      <c r="D549" s="19">
        <v>201207</v>
      </c>
      <c r="E549">
        <v>0</v>
      </c>
      <c r="F549">
        <v>0</v>
      </c>
      <c r="G549">
        <v>0</v>
      </c>
      <c r="H549">
        <v>0</v>
      </c>
      <c r="J549">
        <v>0</v>
      </c>
      <c r="K549">
        <v>0</v>
      </c>
      <c r="M549">
        <v>0</v>
      </c>
      <c r="N549">
        <v>0</v>
      </c>
      <c r="O549" s="39">
        <v>0</v>
      </c>
      <c r="P549" s="10" t="s">
        <v>166</v>
      </c>
    </row>
    <row r="550" spans="1:16" x14ac:dyDescent="0.2">
      <c r="A550">
        <v>541</v>
      </c>
      <c r="C550" s="17"/>
      <c r="D550" s="19">
        <v>201201</v>
      </c>
      <c r="E550">
        <v>0</v>
      </c>
      <c r="F550">
        <v>0</v>
      </c>
      <c r="G550">
        <v>0</v>
      </c>
      <c r="H550">
        <v>0</v>
      </c>
      <c r="J550">
        <v>0</v>
      </c>
      <c r="K550">
        <v>0</v>
      </c>
      <c r="M550">
        <v>0</v>
      </c>
      <c r="N550">
        <v>0</v>
      </c>
      <c r="O550" s="39">
        <v>0</v>
      </c>
      <c r="P550" s="10" t="s">
        <v>166</v>
      </c>
    </row>
    <row r="551" spans="1:16" x14ac:dyDescent="0.2">
      <c r="A551">
        <v>543</v>
      </c>
      <c r="C551" s="17"/>
      <c r="D551" s="19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P551" s="10"/>
    </row>
    <row r="552" spans="1:16" x14ac:dyDescent="0.2">
      <c r="C552" s="17" t="s">
        <v>167</v>
      </c>
      <c r="D552" s="19">
        <v>201401</v>
      </c>
      <c r="E552">
        <v>0</v>
      </c>
      <c r="F552">
        <v>0</v>
      </c>
      <c r="G552">
        <v>73</v>
      </c>
      <c r="H552">
        <v>73</v>
      </c>
      <c r="J552">
        <v>0</v>
      </c>
      <c r="K552">
        <v>2</v>
      </c>
      <c r="M552">
        <v>7</v>
      </c>
      <c r="N552">
        <v>1</v>
      </c>
      <c r="O552" s="39">
        <v>83</v>
      </c>
      <c r="P552" s="10" t="s">
        <v>168</v>
      </c>
    </row>
    <row r="553" spans="1:16" x14ac:dyDescent="0.2">
      <c r="A553">
        <v>544</v>
      </c>
      <c r="C553" s="17"/>
      <c r="D553" s="19">
        <v>201307</v>
      </c>
      <c r="E553">
        <v>0</v>
      </c>
      <c r="F553">
        <v>0</v>
      </c>
      <c r="G553">
        <v>58</v>
      </c>
      <c r="H553">
        <v>58</v>
      </c>
      <c r="J553">
        <v>7</v>
      </c>
      <c r="K553">
        <v>0</v>
      </c>
      <c r="M553">
        <v>7</v>
      </c>
      <c r="N553">
        <v>0</v>
      </c>
      <c r="O553" s="39">
        <v>72</v>
      </c>
      <c r="P553" s="10" t="s">
        <v>168</v>
      </c>
    </row>
    <row r="554" spans="1:16" ht="14.25" x14ac:dyDescent="0.2">
      <c r="A554">
        <v>545</v>
      </c>
      <c r="C554" s="17"/>
      <c r="D554" s="19" t="s">
        <v>2377</v>
      </c>
      <c r="E554">
        <v>0</v>
      </c>
      <c r="F554">
        <v>0</v>
      </c>
      <c r="G554">
        <v>61</v>
      </c>
      <c r="H554">
        <v>61</v>
      </c>
      <c r="J554">
        <v>0</v>
      </c>
      <c r="K554">
        <v>4</v>
      </c>
      <c r="M554">
        <v>7</v>
      </c>
      <c r="N554">
        <v>0</v>
      </c>
      <c r="O554" s="39">
        <v>72</v>
      </c>
      <c r="P554" s="10" t="s">
        <v>168</v>
      </c>
    </row>
    <row r="555" spans="1:16" x14ac:dyDescent="0.2">
      <c r="A555">
        <v>546</v>
      </c>
      <c r="C555" s="17"/>
      <c r="D555" s="19">
        <v>201207</v>
      </c>
      <c r="E555">
        <v>0</v>
      </c>
      <c r="F555">
        <v>0</v>
      </c>
      <c r="G555">
        <v>73</v>
      </c>
      <c r="H555">
        <v>73</v>
      </c>
      <c r="J555">
        <v>7</v>
      </c>
      <c r="K555">
        <v>0</v>
      </c>
      <c r="M555">
        <v>5</v>
      </c>
      <c r="N555">
        <v>0</v>
      </c>
      <c r="O555" s="39">
        <v>85</v>
      </c>
      <c r="P555" s="10" t="s">
        <v>168</v>
      </c>
    </row>
    <row r="556" spans="1:16" x14ac:dyDescent="0.2">
      <c r="A556">
        <v>547</v>
      </c>
      <c r="C556" s="17"/>
      <c r="D556" s="19">
        <v>201201</v>
      </c>
      <c r="E556">
        <v>0</v>
      </c>
      <c r="F556">
        <v>0</v>
      </c>
      <c r="G556">
        <v>52</v>
      </c>
      <c r="H556">
        <v>52</v>
      </c>
      <c r="J556">
        <v>11</v>
      </c>
      <c r="K556">
        <v>0</v>
      </c>
      <c r="M556">
        <v>0</v>
      </c>
      <c r="N556">
        <v>0</v>
      </c>
      <c r="O556" s="39">
        <v>63</v>
      </c>
      <c r="P556" s="10" t="s">
        <v>168</v>
      </c>
    </row>
    <row r="557" spans="1:16" x14ac:dyDescent="0.2">
      <c r="A557">
        <v>549</v>
      </c>
      <c r="C557" s="45"/>
      <c r="D557" s="19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P557" s="10"/>
    </row>
    <row r="558" spans="1:16" x14ac:dyDescent="0.2">
      <c r="C558" s="17" t="s">
        <v>169</v>
      </c>
      <c r="D558" s="19">
        <v>201401</v>
      </c>
      <c r="E558">
        <v>0</v>
      </c>
      <c r="F558">
        <v>0</v>
      </c>
      <c r="G558">
        <v>0</v>
      </c>
      <c r="H558">
        <v>0</v>
      </c>
      <c r="J558">
        <v>0</v>
      </c>
      <c r="K558">
        <v>0</v>
      </c>
      <c r="M558">
        <v>0</v>
      </c>
      <c r="N558">
        <v>0</v>
      </c>
      <c r="O558" s="39">
        <v>0</v>
      </c>
      <c r="P558" s="10" t="s">
        <v>170</v>
      </c>
    </row>
    <row r="559" spans="1:16" x14ac:dyDescent="0.2">
      <c r="A559">
        <v>550</v>
      </c>
      <c r="C559" s="17"/>
      <c r="D559" s="19">
        <v>201307</v>
      </c>
      <c r="E559">
        <v>0</v>
      </c>
      <c r="F559">
        <v>0</v>
      </c>
      <c r="G559">
        <v>0</v>
      </c>
      <c r="H559">
        <v>0</v>
      </c>
      <c r="J559">
        <v>0</v>
      </c>
      <c r="K559">
        <v>0</v>
      </c>
      <c r="M559">
        <v>0</v>
      </c>
      <c r="N559">
        <v>0</v>
      </c>
      <c r="O559" s="39">
        <v>0</v>
      </c>
      <c r="P559" s="10" t="s">
        <v>170</v>
      </c>
    </row>
    <row r="560" spans="1:16" x14ac:dyDescent="0.2">
      <c r="A560">
        <v>551</v>
      </c>
      <c r="C560" s="17"/>
      <c r="D560" s="19">
        <v>201301</v>
      </c>
      <c r="E560">
        <v>0</v>
      </c>
      <c r="F560">
        <v>0</v>
      </c>
      <c r="G560">
        <v>0</v>
      </c>
      <c r="H560">
        <v>0</v>
      </c>
      <c r="J560">
        <v>0</v>
      </c>
      <c r="K560">
        <v>0</v>
      </c>
      <c r="M560">
        <v>0</v>
      </c>
      <c r="N560">
        <v>0</v>
      </c>
      <c r="O560" s="39">
        <v>0</v>
      </c>
      <c r="P560" s="10" t="s">
        <v>170</v>
      </c>
    </row>
    <row r="561" spans="1:16" x14ac:dyDescent="0.2">
      <c r="A561">
        <v>552</v>
      </c>
      <c r="C561" s="17"/>
      <c r="D561" s="19">
        <v>201207</v>
      </c>
      <c r="E561">
        <v>0</v>
      </c>
      <c r="F561">
        <v>0</v>
      </c>
      <c r="G561">
        <v>0</v>
      </c>
      <c r="H561">
        <v>0</v>
      </c>
      <c r="J561">
        <v>0</v>
      </c>
      <c r="K561">
        <v>0</v>
      </c>
      <c r="M561">
        <v>0</v>
      </c>
      <c r="N561">
        <v>0</v>
      </c>
      <c r="O561" s="39">
        <v>0</v>
      </c>
      <c r="P561" s="10" t="s">
        <v>170</v>
      </c>
    </row>
    <row r="562" spans="1:16" x14ac:dyDescent="0.2">
      <c r="A562">
        <v>553</v>
      </c>
      <c r="C562" s="17"/>
      <c r="D562" s="19">
        <v>201201</v>
      </c>
      <c r="E562">
        <v>0</v>
      </c>
      <c r="F562">
        <v>0</v>
      </c>
      <c r="G562">
        <v>0</v>
      </c>
      <c r="H562">
        <v>0</v>
      </c>
      <c r="J562">
        <v>0</v>
      </c>
      <c r="K562">
        <v>0</v>
      </c>
      <c r="M562">
        <v>0</v>
      </c>
      <c r="N562">
        <v>0</v>
      </c>
      <c r="O562" s="39">
        <v>0</v>
      </c>
      <c r="P562" s="10" t="s">
        <v>170</v>
      </c>
    </row>
    <row r="563" spans="1:16" x14ac:dyDescent="0.2">
      <c r="A563">
        <v>555</v>
      </c>
      <c r="C563" s="17"/>
      <c r="D563" s="19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P563" s="10"/>
    </row>
    <row r="564" spans="1:16" x14ac:dyDescent="0.2">
      <c r="C564" s="17" t="s">
        <v>171</v>
      </c>
      <c r="D564" s="19">
        <v>201401</v>
      </c>
      <c r="E564">
        <v>0</v>
      </c>
      <c r="F564">
        <v>19</v>
      </c>
      <c r="G564">
        <v>88</v>
      </c>
      <c r="H564">
        <v>107</v>
      </c>
      <c r="J564">
        <v>7</v>
      </c>
      <c r="K564">
        <v>2</v>
      </c>
      <c r="M564">
        <v>0</v>
      </c>
      <c r="N564">
        <v>0</v>
      </c>
      <c r="O564" s="39">
        <v>116</v>
      </c>
      <c r="P564" s="10" t="s">
        <v>172</v>
      </c>
    </row>
    <row r="565" spans="1:16" x14ac:dyDescent="0.2">
      <c r="A565">
        <v>556</v>
      </c>
      <c r="C565" s="17"/>
      <c r="D565" s="19">
        <v>201307</v>
      </c>
      <c r="E565">
        <v>0</v>
      </c>
      <c r="F565">
        <v>19</v>
      </c>
      <c r="G565">
        <v>81</v>
      </c>
      <c r="H565">
        <v>100</v>
      </c>
      <c r="J565">
        <v>8</v>
      </c>
      <c r="K565">
        <v>0</v>
      </c>
      <c r="M565">
        <v>0</v>
      </c>
      <c r="N565">
        <v>0</v>
      </c>
      <c r="O565" s="39">
        <v>108</v>
      </c>
      <c r="P565" s="10" t="s">
        <v>172</v>
      </c>
    </row>
    <row r="566" spans="1:16" x14ac:dyDescent="0.2">
      <c r="A566">
        <v>557</v>
      </c>
      <c r="C566" s="17"/>
      <c r="D566" s="19">
        <v>201301</v>
      </c>
      <c r="E566">
        <v>0</v>
      </c>
      <c r="F566">
        <v>20</v>
      </c>
      <c r="G566">
        <v>93</v>
      </c>
      <c r="H566">
        <v>113</v>
      </c>
      <c r="J566">
        <v>5</v>
      </c>
      <c r="K566">
        <v>2</v>
      </c>
      <c r="M566">
        <v>0</v>
      </c>
      <c r="N566">
        <v>0</v>
      </c>
      <c r="O566" s="39">
        <v>120</v>
      </c>
      <c r="P566" s="10" t="s">
        <v>172</v>
      </c>
    </row>
    <row r="567" spans="1:16" x14ac:dyDescent="0.2">
      <c r="A567">
        <v>558</v>
      </c>
      <c r="C567" s="17"/>
      <c r="D567" s="19">
        <v>201207</v>
      </c>
      <c r="E567">
        <v>0</v>
      </c>
      <c r="F567">
        <v>18</v>
      </c>
      <c r="G567">
        <v>78</v>
      </c>
      <c r="H567">
        <v>96</v>
      </c>
      <c r="J567">
        <v>7</v>
      </c>
      <c r="K567">
        <v>0</v>
      </c>
      <c r="M567">
        <v>0</v>
      </c>
      <c r="N567">
        <v>2</v>
      </c>
      <c r="O567" s="39">
        <v>105</v>
      </c>
      <c r="P567" s="10" t="s">
        <v>172</v>
      </c>
    </row>
    <row r="568" spans="1:16" x14ac:dyDescent="0.2">
      <c r="A568">
        <v>559</v>
      </c>
      <c r="C568" s="17"/>
      <c r="D568" s="19">
        <v>201201</v>
      </c>
      <c r="E568">
        <v>0</v>
      </c>
      <c r="F568">
        <v>46</v>
      </c>
      <c r="G568">
        <v>58</v>
      </c>
      <c r="H568">
        <v>104</v>
      </c>
      <c r="J568">
        <v>7</v>
      </c>
      <c r="K568">
        <v>0</v>
      </c>
      <c r="M568">
        <v>0</v>
      </c>
      <c r="N568">
        <v>0</v>
      </c>
      <c r="O568" s="39">
        <v>111</v>
      </c>
      <c r="P568" s="10" t="s">
        <v>172</v>
      </c>
    </row>
    <row r="569" spans="1:16" x14ac:dyDescent="0.2">
      <c r="A569">
        <v>561</v>
      </c>
      <c r="C569" s="17"/>
      <c r="D569" s="19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P569" s="10"/>
    </row>
    <row r="570" spans="1:16" x14ac:dyDescent="0.2">
      <c r="C570" s="17" t="s">
        <v>173</v>
      </c>
      <c r="D570" s="19">
        <v>201401</v>
      </c>
      <c r="E570">
        <v>16</v>
      </c>
      <c r="F570">
        <v>31</v>
      </c>
      <c r="G570">
        <v>44</v>
      </c>
      <c r="H570">
        <v>75</v>
      </c>
      <c r="J570">
        <v>0</v>
      </c>
      <c r="K570">
        <v>0</v>
      </c>
      <c r="M570">
        <v>3</v>
      </c>
      <c r="N570">
        <v>0</v>
      </c>
      <c r="O570" s="39">
        <v>94</v>
      </c>
      <c r="P570" s="10" t="s">
        <v>174</v>
      </c>
    </row>
    <row r="571" spans="1:16" x14ac:dyDescent="0.2">
      <c r="A571">
        <v>562</v>
      </c>
      <c r="C571" s="17"/>
      <c r="D571" s="19">
        <v>201307</v>
      </c>
      <c r="E571">
        <v>15</v>
      </c>
      <c r="F571">
        <v>28</v>
      </c>
      <c r="G571">
        <v>58</v>
      </c>
      <c r="H571">
        <v>86</v>
      </c>
      <c r="J571">
        <v>0</v>
      </c>
      <c r="K571">
        <v>2</v>
      </c>
      <c r="M571">
        <v>3</v>
      </c>
      <c r="N571">
        <v>1</v>
      </c>
      <c r="O571" s="39">
        <v>107</v>
      </c>
      <c r="P571" s="10" t="s">
        <v>174</v>
      </c>
    </row>
    <row r="572" spans="1:16" x14ac:dyDescent="0.2">
      <c r="A572">
        <v>563</v>
      </c>
      <c r="C572" s="17"/>
      <c r="D572" s="19">
        <v>201301</v>
      </c>
      <c r="E572">
        <v>16</v>
      </c>
      <c r="F572">
        <v>22</v>
      </c>
      <c r="G572">
        <v>42</v>
      </c>
      <c r="H572">
        <v>64</v>
      </c>
      <c r="J572">
        <v>0</v>
      </c>
      <c r="K572">
        <v>2</v>
      </c>
      <c r="M572">
        <v>3</v>
      </c>
      <c r="N572">
        <v>0</v>
      </c>
      <c r="O572" s="39">
        <v>85</v>
      </c>
      <c r="P572" s="10" t="s">
        <v>174</v>
      </c>
    </row>
    <row r="573" spans="1:16" x14ac:dyDescent="0.2">
      <c r="A573">
        <v>564</v>
      </c>
      <c r="C573" s="17"/>
      <c r="D573" s="19">
        <v>201207</v>
      </c>
      <c r="E573">
        <v>19</v>
      </c>
      <c r="F573">
        <v>14</v>
      </c>
      <c r="G573">
        <v>55</v>
      </c>
      <c r="H573">
        <v>69</v>
      </c>
      <c r="J573">
        <v>0</v>
      </c>
      <c r="K573">
        <v>9</v>
      </c>
      <c r="M573">
        <v>3</v>
      </c>
      <c r="N573">
        <v>0</v>
      </c>
      <c r="O573" s="39">
        <v>100</v>
      </c>
      <c r="P573" s="10" t="s">
        <v>174</v>
      </c>
    </row>
    <row r="574" spans="1:16" x14ac:dyDescent="0.2">
      <c r="A574">
        <v>565</v>
      </c>
      <c r="C574" s="17"/>
      <c r="D574" s="19">
        <v>201201</v>
      </c>
      <c r="E574">
        <v>17</v>
      </c>
      <c r="F574">
        <v>13</v>
      </c>
      <c r="G574">
        <v>62</v>
      </c>
      <c r="H574">
        <v>75</v>
      </c>
      <c r="J574">
        <v>0</v>
      </c>
      <c r="K574">
        <v>9</v>
      </c>
      <c r="M574">
        <v>0</v>
      </c>
      <c r="N574">
        <v>3</v>
      </c>
      <c r="O574" s="39">
        <v>104</v>
      </c>
      <c r="P574" s="10" t="s">
        <v>174</v>
      </c>
    </row>
    <row r="575" spans="1:16" x14ac:dyDescent="0.2">
      <c r="A575">
        <v>567</v>
      </c>
      <c r="C575" s="17"/>
      <c r="D575" s="19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P575" s="10"/>
    </row>
    <row r="576" spans="1:16" x14ac:dyDescent="0.2">
      <c r="C576" s="17" t="s">
        <v>175</v>
      </c>
      <c r="D576" s="19">
        <v>201401</v>
      </c>
      <c r="E576">
        <v>29</v>
      </c>
      <c r="F576">
        <v>0</v>
      </c>
      <c r="G576">
        <v>0</v>
      </c>
      <c r="H576">
        <v>0</v>
      </c>
      <c r="J576">
        <v>0</v>
      </c>
      <c r="K576">
        <v>0</v>
      </c>
      <c r="M576">
        <v>3</v>
      </c>
      <c r="N576">
        <v>14</v>
      </c>
      <c r="O576" s="39">
        <v>46</v>
      </c>
      <c r="P576" s="10" t="s">
        <v>176</v>
      </c>
    </row>
    <row r="577" spans="1:16" x14ac:dyDescent="0.2">
      <c r="A577">
        <v>568</v>
      </c>
      <c r="C577" s="17"/>
      <c r="D577" s="19">
        <v>201307</v>
      </c>
      <c r="E577">
        <v>35</v>
      </c>
      <c r="F577">
        <v>0</v>
      </c>
      <c r="G577">
        <v>0</v>
      </c>
      <c r="H577">
        <v>0</v>
      </c>
      <c r="J577">
        <v>0</v>
      </c>
      <c r="K577">
        <v>0</v>
      </c>
      <c r="M577">
        <v>5</v>
      </c>
      <c r="N577">
        <v>5</v>
      </c>
      <c r="O577" s="39">
        <v>45</v>
      </c>
      <c r="P577" s="10" t="s">
        <v>176</v>
      </c>
    </row>
    <row r="578" spans="1:16" ht="14.25" x14ac:dyDescent="0.2">
      <c r="A578">
        <v>569</v>
      </c>
      <c r="C578" s="17"/>
      <c r="D578" s="19" t="s">
        <v>2377</v>
      </c>
      <c r="E578">
        <v>37</v>
      </c>
      <c r="F578">
        <v>0</v>
      </c>
      <c r="G578">
        <v>0</v>
      </c>
      <c r="H578">
        <v>0</v>
      </c>
      <c r="J578">
        <v>0</v>
      </c>
      <c r="K578">
        <v>0</v>
      </c>
      <c r="M578">
        <v>5</v>
      </c>
      <c r="N578">
        <v>6</v>
      </c>
      <c r="O578" s="39">
        <v>48</v>
      </c>
      <c r="P578" s="10" t="s">
        <v>176</v>
      </c>
    </row>
    <row r="579" spans="1:16" x14ac:dyDescent="0.2">
      <c r="A579">
        <v>570</v>
      </c>
      <c r="C579" s="17"/>
      <c r="D579" s="19">
        <v>201207</v>
      </c>
      <c r="E579">
        <v>36</v>
      </c>
      <c r="F579">
        <v>0</v>
      </c>
      <c r="G579">
        <v>0</v>
      </c>
      <c r="H579">
        <v>0</v>
      </c>
      <c r="J579">
        <v>0</v>
      </c>
      <c r="K579">
        <v>0</v>
      </c>
      <c r="M579">
        <v>3</v>
      </c>
      <c r="N579">
        <v>4</v>
      </c>
      <c r="O579" s="39">
        <v>43</v>
      </c>
      <c r="P579" s="10" t="s">
        <v>176</v>
      </c>
    </row>
    <row r="580" spans="1:16" x14ac:dyDescent="0.2">
      <c r="A580">
        <v>571</v>
      </c>
      <c r="C580" s="17"/>
      <c r="D580" s="19">
        <v>201201</v>
      </c>
      <c r="E580">
        <v>33</v>
      </c>
      <c r="F580">
        <v>0</v>
      </c>
      <c r="G580">
        <v>0</v>
      </c>
      <c r="H580">
        <v>0</v>
      </c>
      <c r="J580">
        <v>0</v>
      </c>
      <c r="K580">
        <v>0</v>
      </c>
      <c r="M580">
        <v>5</v>
      </c>
      <c r="N580">
        <v>7</v>
      </c>
      <c r="O580" s="39">
        <v>45</v>
      </c>
      <c r="P580" s="10" t="s">
        <v>176</v>
      </c>
    </row>
    <row r="581" spans="1:16" x14ac:dyDescent="0.2">
      <c r="A581">
        <v>573</v>
      </c>
      <c r="C581" s="17"/>
      <c r="D581" s="19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P581" s="10"/>
    </row>
    <row r="582" spans="1:16" x14ac:dyDescent="0.2">
      <c r="C582" s="17" t="s">
        <v>177</v>
      </c>
      <c r="D582" s="19">
        <v>201401</v>
      </c>
      <c r="E582">
        <v>9</v>
      </c>
      <c r="F582">
        <v>0</v>
      </c>
      <c r="G582">
        <v>0</v>
      </c>
      <c r="H582">
        <v>0</v>
      </c>
      <c r="J582">
        <v>0</v>
      </c>
      <c r="K582">
        <v>0</v>
      </c>
      <c r="M582">
        <v>0</v>
      </c>
      <c r="N582">
        <v>0</v>
      </c>
      <c r="O582" s="39">
        <v>9</v>
      </c>
      <c r="P582" s="10" t="s">
        <v>178</v>
      </c>
    </row>
    <row r="583" spans="1:16" x14ac:dyDescent="0.2">
      <c r="A583">
        <v>574</v>
      </c>
      <c r="C583" s="17"/>
      <c r="D583" s="19">
        <v>201307</v>
      </c>
      <c r="E583">
        <v>31</v>
      </c>
      <c r="F583">
        <v>0</v>
      </c>
      <c r="G583">
        <v>0</v>
      </c>
      <c r="H583">
        <v>0</v>
      </c>
      <c r="J583">
        <v>0</v>
      </c>
      <c r="K583">
        <v>0</v>
      </c>
      <c r="M583">
        <v>0</v>
      </c>
      <c r="N583">
        <v>0</v>
      </c>
      <c r="O583" s="39">
        <v>31</v>
      </c>
      <c r="P583" s="10" t="s">
        <v>178</v>
      </c>
    </row>
    <row r="584" spans="1:16" x14ac:dyDescent="0.2">
      <c r="A584">
        <v>575</v>
      </c>
      <c r="C584" s="17"/>
      <c r="D584" s="19">
        <v>201301</v>
      </c>
      <c r="E584">
        <v>11</v>
      </c>
      <c r="F584">
        <v>0</v>
      </c>
      <c r="G584">
        <v>0</v>
      </c>
      <c r="H584">
        <v>0</v>
      </c>
      <c r="J584">
        <v>0</v>
      </c>
      <c r="K584">
        <v>0</v>
      </c>
      <c r="M584">
        <v>0</v>
      </c>
      <c r="N584">
        <v>0</v>
      </c>
      <c r="O584" s="39">
        <v>11</v>
      </c>
      <c r="P584" s="10" t="s">
        <v>178</v>
      </c>
    </row>
    <row r="585" spans="1:16" x14ac:dyDescent="0.2">
      <c r="A585">
        <v>576</v>
      </c>
      <c r="C585" s="17"/>
      <c r="D585" s="19">
        <v>201207</v>
      </c>
      <c r="E585">
        <v>12</v>
      </c>
      <c r="F585">
        <v>0</v>
      </c>
      <c r="G585">
        <v>0</v>
      </c>
      <c r="H585">
        <v>0</v>
      </c>
      <c r="J585">
        <v>0</v>
      </c>
      <c r="K585">
        <v>0</v>
      </c>
      <c r="M585">
        <v>0</v>
      </c>
      <c r="N585">
        <v>0</v>
      </c>
      <c r="O585" s="39">
        <v>12</v>
      </c>
      <c r="P585" s="10" t="s">
        <v>178</v>
      </c>
    </row>
    <row r="586" spans="1:16" x14ac:dyDescent="0.2">
      <c r="A586">
        <v>577</v>
      </c>
      <c r="C586" s="17"/>
      <c r="D586" s="19">
        <v>201201</v>
      </c>
      <c r="E586">
        <v>16</v>
      </c>
      <c r="F586">
        <v>0</v>
      </c>
      <c r="G586">
        <v>0</v>
      </c>
      <c r="H586">
        <v>0</v>
      </c>
      <c r="J586">
        <v>0</v>
      </c>
      <c r="K586">
        <v>0</v>
      </c>
      <c r="M586">
        <v>0</v>
      </c>
      <c r="N586">
        <v>0</v>
      </c>
      <c r="O586" s="39">
        <v>16</v>
      </c>
      <c r="P586" s="10" t="s">
        <v>178</v>
      </c>
    </row>
    <row r="587" spans="1:16" x14ac:dyDescent="0.2">
      <c r="C587" s="17"/>
      <c r="D587" s="19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P587" s="10"/>
    </row>
    <row r="588" spans="1:16" x14ac:dyDescent="0.2">
      <c r="A588">
        <v>579</v>
      </c>
      <c r="C588" s="17" t="s">
        <v>179</v>
      </c>
      <c r="D588" s="19">
        <v>201401</v>
      </c>
      <c r="E588">
        <v>0</v>
      </c>
      <c r="F588">
        <v>0</v>
      </c>
      <c r="G588">
        <v>0</v>
      </c>
      <c r="H588">
        <v>0</v>
      </c>
      <c r="J588">
        <v>0</v>
      </c>
      <c r="K588">
        <v>0</v>
      </c>
      <c r="M588">
        <v>0</v>
      </c>
      <c r="N588">
        <v>0</v>
      </c>
      <c r="O588" s="39">
        <v>0</v>
      </c>
      <c r="P588" s="10" t="s">
        <v>180</v>
      </c>
    </row>
    <row r="589" spans="1:16" x14ac:dyDescent="0.2">
      <c r="A589">
        <v>580</v>
      </c>
      <c r="C589" s="17"/>
      <c r="D589" s="19">
        <v>201307</v>
      </c>
      <c r="E589">
        <v>0</v>
      </c>
      <c r="F589">
        <v>0</v>
      </c>
      <c r="G589">
        <v>0</v>
      </c>
      <c r="H589">
        <v>0</v>
      </c>
      <c r="J589">
        <v>0</v>
      </c>
      <c r="K589">
        <v>0</v>
      </c>
      <c r="M589">
        <v>0</v>
      </c>
      <c r="N589">
        <v>0</v>
      </c>
      <c r="O589" s="39">
        <v>0</v>
      </c>
      <c r="P589" s="10" t="s">
        <v>180</v>
      </c>
    </row>
    <row r="590" spans="1:16" x14ac:dyDescent="0.2">
      <c r="A590">
        <v>581</v>
      </c>
      <c r="C590" s="17"/>
      <c r="D590" s="19">
        <v>201301</v>
      </c>
      <c r="E590">
        <v>0</v>
      </c>
      <c r="F590">
        <v>0</v>
      </c>
      <c r="G590">
        <v>0</v>
      </c>
      <c r="H590">
        <v>0</v>
      </c>
      <c r="J590">
        <v>0</v>
      </c>
      <c r="K590">
        <v>0</v>
      </c>
      <c r="M590">
        <v>0</v>
      </c>
      <c r="N590">
        <v>0</v>
      </c>
      <c r="O590" s="39">
        <v>0</v>
      </c>
      <c r="P590" s="10" t="s">
        <v>180</v>
      </c>
    </row>
    <row r="591" spans="1:16" x14ac:dyDescent="0.2">
      <c r="A591">
        <v>582</v>
      </c>
      <c r="C591" s="17"/>
      <c r="D591" s="19">
        <v>201207</v>
      </c>
      <c r="E591">
        <v>0</v>
      </c>
      <c r="F591">
        <v>0</v>
      </c>
      <c r="G591">
        <v>0</v>
      </c>
      <c r="H591">
        <v>0</v>
      </c>
      <c r="J591">
        <v>0</v>
      </c>
      <c r="K591">
        <v>0</v>
      </c>
      <c r="M591">
        <v>0</v>
      </c>
      <c r="N591">
        <v>0</v>
      </c>
      <c r="O591" s="39">
        <v>0</v>
      </c>
      <c r="P591" s="10" t="s">
        <v>180</v>
      </c>
    </row>
    <row r="592" spans="1:16" x14ac:dyDescent="0.2">
      <c r="A592">
        <v>583</v>
      </c>
      <c r="C592" s="17"/>
      <c r="D592" s="19">
        <v>201201</v>
      </c>
      <c r="E592">
        <v>0</v>
      </c>
      <c r="F592">
        <v>0</v>
      </c>
      <c r="G592">
        <v>0</v>
      </c>
      <c r="H592">
        <v>0</v>
      </c>
      <c r="J592">
        <v>0</v>
      </c>
      <c r="K592">
        <v>0</v>
      </c>
      <c r="M592">
        <v>0</v>
      </c>
      <c r="N592">
        <v>0</v>
      </c>
      <c r="O592" s="39">
        <v>0</v>
      </c>
      <c r="P592" s="10" t="s">
        <v>180</v>
      </c>
    </row>
    <row r="593" spans="1:16" x14ac:dyDescent="0.2">
      <c r="A593">
        <v>585</v>
      </c>
      <c r="C593" s="17"/>
      <c r="D593" s="19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P593" s="10"/>
    </row>
    <row r="594" spans="1:16" x14ac:dyDescent="0.2">
      <c r="C594" s="17" t="s">
        <v>181</v>
      </c>
      <c r="D594" s="19">
        <v>201401</v>
      </c>
      <c r="E594">
        <v>0</v>
      </c>
      <c r="F594">
        <v>0</v>
      </c>
      <c r="G594">
        <v>6</v>
      </c>
      <c r="H594">
        <v>6</v>
      </c>
      <c r="J594">
        <v>0</v>
      </c>
      <c r="K594">
        <v>0</v>
      </c>
      <c r="M594">
        <v>0</v>
      </c>
      <c r="N594">
        <v>6</v>
      </c>
      <c r="O594" s="39">
        <v>12</v>
      </c>
      <c r="P594" s="10" t="s">
        <v>182</v>
      </c>
    </row>
    <row r="595" spans="1:16" x14ac:dyDescent="0.2">
      <c r="A595">
        <v>586</v>
      </c>
      <c r="C595" s="17"/>
      <c r="D595" s="19">
        <v>201307</v>
      </c>
      <c r="E595">
        <v>0</v>
      </c>
      <c r="F595">
        <v>0</v>
      </c>
      <c r="G595">
        <v>7</v>
      </c>
      <c r="H595">
        <v>7</v>
      </c>
      <c r="J595">
        <v>0</v>
      </c>
      <c r="K595">
        <v>0</v>
      </c>
      <c r="M595">
        <v>0</v>
      </c>
      <c r="N595">
        <v>7</v>
      </c>
      <c r="O595" s="39">
        <v>14</v>
      </c>
      <c r="P595" s="10" t="s">
        <v>182</v>
      </c>
    </row>
    <row r="596" spans="1:16" ht="14.25" x14ac:dyDescent="0.2">
      <c r="A596">
        <v>587</v>
      </c>
      <c r="C596" s="17"/>
      <c r="D596" s="19" t="s">
        <v>2377</v>
      </c>
      <c r="E596">
        <v>0</v>
      </c>
      <c r="F596">
        <v>0</v>
      </c>
      <c r="G596">
        <v>5</v>
      </c>
      <c r="H596">
        <v>5</v>
      </c>
      <c r="J596">
        <v>0</v>
      </c>
      <c r="K596">
        <v>0</v>
      </c>
      <c r="M596">
        <v>0</v>
      </c>
      <c r="N596">
        <v>10</v>
      </c>
      <c r="O596" s="39">
        <v>15</v>
      </c>
      <c r="P596" s="10" t="s">
        <v>182</v>
      </c>
    </row>
    <row r="597" spans="1:16" x14ac:dyDescent="0.2">
      <c r="A597">
        <v>588</v>
      </c>
      <c r="C597" s="17"/>
      <c r="D597" s="19">
        <v>201207</v>
      </c>
      <c r="E597">
        <v>0</v>
      </c>
      <c r="F597">
        <v>0</v>
      </c>
      <c r="G597">
        <v>0</v>
      </c>
      <c r="H597">
        <v>0</v>
      </c>
      <c r="J597">
        <v>0</v>
      </c>
      <c r="K597">
        <v>0</v>
      </c>
      <c r="M597">
        <v>6</v>
      </c>
      <c r="N597">
        <v>5</v>
      </c>
      <c r="O597" s="39">
        <v>11</v>
      </c>
      <c r="P597" s="10" t="s">
        <v>182</v>
      </c>
    </row>
    <row r="598" spans="1:16" x14ac:dyDescent="0.2">
      <c r="A598">
        <v>589</v>
      </c>
      <c r="C598" s="17"/>
      <c r="D598" s="19">
        <v>201201</v>
      </c>
      <c r="E598">
        <v>0</v>
      </c>
      <c r="F598">
        <v>0</v>
      </c>
      <c r="G598">
        <v>0</v>
      </c>
      <c r="H598">
        <v>0</v>
      </c>
      <c r="J598">
        <v>0</v>
      </c>
      <c r="K598">
        <v>0</v>
      </c>
      <c r="M598">
        <v>5</v>
      </c>
      <c r="N598">
        <v>0</v>
      </c>
      <c r="O598" s="39">
        <v>5</v>
      </c>
      <c r="P598" s="10" t="s">
        <v>182</v>
      </c>
    </row>
    <row r="599" spans="1:16" x14ac:dyDescent="0.2">
      <c r="A599">
        <v>591</v>
      </c>
      <c r="C599" s="17"/>
      <c r="D599" s="19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P599" s="10"/>
    </row>
    <row r="600" spans="1:16" x14ac:dyDescent="0.2">
      <c r="C600" s="17" t="s">
        <v>183</v>
      </c>
      <c r="D600" s="19">
        <v>201401</v>
      </c>
      <c r="E600">
        <v>0</v>
      </c>
      <c r="F600">
        <v>0</v>
      </c>
      <c r="G600">
        <v>230</v>
      </c>
      <c r="H600">
        <v>230</v>
      </c>
      <c r="J600">
        <v>4</v>
      </c>
      <c r="K600">
        <v>24</v>
      </c>
      <c r="M600">
        <v>0</v>
      </c>
      <c r="N600">
        <v>0</v>
      </c>
      <c r="O600" s="39">
        <v>258</v>
      </c>
      <c r="P600" s="10" t="s">
        <v>184</v>
      </c>
    </row>
    <row r="601" spans="1:16" x14ac:dyDescent="0.2">
      <c r="A601">
        <v>592</v>
      </c>
      <c r="C601" s="17"/>
      <c r="D601" s="19">
        <v>201307</v>
      </c>
      <c r="E601">
        <v>0</v>
      </c>
      <c r="F601">
        <v>1</v>
      </c>
      <c r="G601">
        <v>212</v>
      </c>
      <c r="H601">
        <v>213</v>
      </c>
      <c r="J601">
        <v>2</v>
      </c>
      <c r="K601">
        <v>18</v>
      </c>
      <c r="M601">
        <v>0</v>
      </c>
      <c r="N601">
        <v>1</v>
      </c>
      <c r="O601" s="39">
        <v>234</v>
      </c>
      <c r="P601" s="10" t="s">
        <v>184</v>
      </c>
    </row>
    <row r="602" spans="1:16" ht="14.25" x14ac:dyDescent="0.2">
      <c r="A602">
        <v>593</v>
      </c>
      <c r="C602" s="17"/>
      <c r="D602" s="19" t="s">
        <v>2377</v>
      </c>
      <c r="E602">
        <v>0</v>
      </c>
      <c r="F602">
        <v>5</v>
      </c>
      <c r="G602">
        <v>178</v>
      </c>
      <c r="H602">
        <v>183</v>
      </c>
      <c r="J602">
        <v>17</v>
      </c>
      <c r="K602">
        <v>12</v>
      </c>
      <c r="M602">
        <v>0</v>
      </c>
      <c r="N602">
        <v>0</v>
      </c>
      <c r="O602" s="39">
        <v>212</v>
      </c>
      <c r="P602" s="10" t="s">
        <v>184</v>
      </c>
    </row>
    <row r="603" spans="1:16" x14ac:dyDescent="0.2">
      <c r="A603">
        <v>594</v>
      </c>
      <c r="C603" s="17"/>
      <c r="D603" s="19">
        <v>201207</v>
      </c>
      <c r="E603">
        <v>0</v>
      </c>
      <c r="F603">
        <v>0</v>
      </c>
      <c r="G603">
        <v>166</v>
      </c>
      <c r="H603">
        <v>166</v>
      </c>
      <c r="J603">
        <v>45</v>
      </c>
      <c r="K603">
        <v>0</v>
      </c>
      <c r="M603">
        <v>0</v>
      </c>
      <c r="N603">
        <v>0</v>
      </c>
      <c r="O603" s="39">
        <v>211</v>
      </c>
      <c r="P603" s="10" t="s">
        <v>184</v>
      </c>
    </row>
    <row r="604" spans="1:16" x14ac:dyDescent="0.2">
      <c r="A604">
        <v>595</v>
      </c>
      <c r="C604" s="17"/>
      <c r="D604" s="19">
        <v>201201</v>
      </c>
      <c r="E604">
        <v>0</v>
      </c>
      <c r="F604">
        <v>0</v>
      </c>
      <c r="G604">
        <v>150</v>
      </c>
      <c r="H604">
        <v>150</v>
      </c>
      <c r="J604">
        <v>22</v>
      </c>
      <c r="K604">
        <v>8</v>
      </c>
      <c r="M604">
        <v>0</v>
      </c>
      <c r="N604">
        <v>0</v>
      </c>
      <c r="O604" s="39">
        <v>180</v>
      </c>
      <c r="P604" s="10" t="s">
        <v>184</v>
      </c>
    </row>
    <row r="605" spans="1:16" x14ac:dyDescent="0.2">
      <c r="A605">
        <v>597</v>
      </c>
      <c r="C605" s="17"/>
      <c r="D605" s="19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P605" s="10"/>
    </row>
    <row r="606" spans="1:16" x14ac:dyDescent="0.2">
      <c r="C606" s="17" t="s">
        <v>185</v>
      </c>
      <c r="D606" s="19">
        <v>201401</v>
      </c>
      <c r="E606">
        <v>0</v>
      </c>
      <c r="F606">
        <v>0</v>
      </c>
      <c r="G606">
        <v>35</v>
      </c>
      <c r="H606">
        <v>35</v>
      </c>
      <c r="J606">
        <v>0</v>
      </c>
      <c r="K606">
        <v>0</v>
      </c>
      <c r="M606">
        <v>0</v>
      </c>
      <c r="N606">
        <v>0</v>
      </c>
      <c r="O606" s="39">
        <v>35</v>
      </c>
      <c r="P606" s="10" t="s">
        <v>186</v>
      </c>
    </row>
    <row r="607" spans="1:16" x14ac:dyDescent="0.2">
      <c r="A607">
        <v>598</v>
      </c>
      <c r="C607" s="17"/>
      <c r="D607" s="19">
        <v>201307</v>
      </c>
      <c r="E607">
        <v>0</v>
      </c>
      <c r="F607">
        <v>0</v>
      </c>
      <c r="G607">
        <v>34</v>
      </c>
      <c r="H607">
        <v>34</v>
      </c>
      <c r="J607">
        <v>0</v>
      </c>
      <c r="K607">
        <v>0</v>
      </c>
      <c r="M607">
        <v>0</v>
      </c>
      <c r="N607">
        <v>0</v>
      </c>
      <c r="O607" s="39">
        <v>34</v>
      </c>
      <c r="P607" s="10" t="s">
        <v>186</v>
      </c>
    </row>
    <row r="608" spans="1:16" ht="14.25" x14ac:dyDescent="0.2">
      <c r="A608">
        <v>599</v>
      </c>
      <c r="C608" s="17"/>
      <c r="D608" s="19" t="s">
        <v>2377</v>
      </c>
      <c r="E608">
        <v>0</v>
      </c>
      <c r="F608">
        <v>0</v>
      </c>
      <c r="G608">
        <v>49</v>
      </c>
      <c r="H608">
        <v>49</v>
      </c>
      <c r="J608">
        <v>0</v>
      </c>
      <c r="K608">
        <v>0</v>
      </c>
      <c r="M608">
        <v>0</v>
      </c>
      <c r="N608">
        <v>0</v>
      </c>
      <c r="O608" s="39">
        <v>49</v>
      </c>
      <c r="P608" s="10" t="s">
        <v>186</v>
      </c>
    </row>
    <row r="609" spans="1:16" x14ac:dyDescent="0.2">
      <c r="A609">
        <v>600</v>
      </c>
      <c r="C609" s="17"/>
      <c r="D609" s="19">
        <v>201207</v>
      </c>
      <c r="E609">
        <v>0</v>
      </c>
      <c r="F609">
        <v>0</v>
      </c>
      <c r="G609">
        <v>32</v>
      </c>
      <c r="H609">
        <v>32</v>
      </c>
      <c r="J609">
        <v>0</v>
      </c>
      <c r="K609">
        <v>0</v>
      </c>
      <c r="M609">
        <v>0</v>
      </c>
      <c r="N609">
        <v>0</v>
      </c>
      <c r="O609" s="39">
        <v>32</v>
      </c>
      <c r="P609" s="10" t="s">
        <v>186</v>
      </c>
    </row>
    <row r="610" spans="1:16" x14ac:dyDescent="0.2">
      <c r="A610">
        <v>601</v>
      </c>
      <c r="C610" s="17"/>
      <c r="D610" s="19">
        <v>201201</v>
      </c>
      <c r="E610">
        <v>0</v>
      </c>
      <c r="F610">
        <v>0</v>
      </c>
      <c r="G610">
        <v>33</v>
      </c>
      <c r="H610">
        <v>33</v>
      </c>
      <c r="J610">
        <v>0</v>
      </c>
      <c r="K610">
        <v>2</v>
      </c>
      <c r="M610">
        <v>0</v>
      </c>
      <c r="N610">
        <v>0</v>
      </c>
      <c r="O610" s="39">
        <v>35</v>
      </c>
      <c r="P610" s="10" t="s">
        <v>186</v>
      </c>
    </row>
    <row r="611" spans="1:16" x14ac:dyDescent="0.2">
      <c r="A611">
        <v>603</v>
      </c>
      <c r="C611" s="17"/>
      <c r="D611" s="19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P611" s="10"/>
    </row>
    <row r="612" spans="1:16" x14ac:dyDescent="0.2">
      <c r="C612" s="17" t="s">
        <v>187</v>
      </c>
      <c r="D612" s="19">
        <v>201401</v>
      </c>
      <c r="E612">
        <v>0</v>
      </c>
      <c r="F612">
        <v>0</v>
      </c>
      <c r="G612">
        <v>28</v>
      </c>
      <c r="H612">
        <v>28</v>
      </c>
      <c r="J612">
        <v>2</v>
      </c>
      <c r="K612">
        <v>0</v>
      </c>
      <c r="M612">
        <v>0</v>
      </c>
      <c r="N612">
        <v>0</v>
      </c>
      <c r="O612" s="39">
        <v>30</v>
      </c>
      <c r="P612" s="10" t="s">
        <v>188</v>
      </c>
    </row>
    <row r="613" spans="1:16" x14ac:dyDescent="0.2">
      <c r="A613">
        <v>604</v>
      </c>
      <c r="C613" s="17"/>
      <c r="D613" s="19">
        <v>201307</v>
      </c>
      <c r="E613">
        <v>0</v>
      </c>
      <c r="F613">
        <v>0</v>
      </c>
      <c r="G613">
        <v>28</v>
      </c>
      <c r="H613">
        <v>28</v>
      </c>
      <c r="J613">
        <v>2</v>
      </c>
      <c r="K613">
        <v>0</v>
      </c>
      <c r="M613">
        <v>0</v>
      </c>
      <c r="N613">
        <v>0</v>
      </c>
      <c r="O613" s="39">
        <v>30</v>
      </c>
      <c r="P613" s="10" t="s">
        <v>188</v>
      </c>
    </row>
    <row r="614" spans="1:16" x14ac:dyDescent="0.2">
      <c r="A614">
        <v>605</v>
      </c>
      <c r="C614" s="17"/>
      <c r="D614" s="19">
        <v>201301</v>
      </c>
      <c r="E614">
        <v>0</v>
      </c>
      <c r="F614">
        <v>0</v>
      </c>
      <c r="G614">
        <v>28</v>
      </c>
      <c r="H614">
        <v>28</v>
      </c>
      <c r="J614">
        <v>0</v>
      </c>
      <c r="K614">
        <v>0</v>
      </c>
      <c r="M614">
        <v>0</v>
      </c>
      <c r="N614">
        <v>0</v>
      </c>
      <c r="O614" s="39">
        <v>28</v>
      </c>
      <c r="P614" s="10" t="s">
        <v>188</v>
      </c>
    </row>
    <row r="615" spans="1:16" x14ac:dyDescent="0.2">
      <c r="A615">
        <v>606</v>
      </c>
      <c r="C615" s="17"/>
      <c r="D615" s="19">
        <v>201207</v>
      </c>
      <c r="E615">
        <v>0</v>
      </c>
      <c r="F615">
        <v>0</v>
      </c>
      <c r="G615">
        <v>28</v>
      </c>
      <c r="H615">
        <v>28</v>
      </c>
      <c r="J615">
        <v>0</v>
      </c>
      <c r="K615">
        <v>0</v>
      </c>
      <c r="M615">
        <v>0</v>
      </c>
      <c r="N615">
        <v>0</v>
      </c>
      <c r="O615" s="39">
        <v>28</v>
      </c>
      <c r="P615" s="10" t="s">
        <v>188</v>
      </c>
    </row>
    <row r="616" spans="1:16" x14ac:dyDescent="0.2">
      <c r="A616">
        <v>607</v>
      </c>
      <c r="C616" s="17"/>
      <c r="D616" s="19">
        <v>201201</v>
      </c>
      <c r="E616">
        <v>0</v>
      </c>
      <c r="F616">
        <v>0</v>
      </c>
      <c r="G616">
        <v>28</v>
      </c>
      <c r="H616">
        <v>28</v>
      </c>
      <c r="J616">
        <v>0</v>
      </c>
      <c r="K616">
        <v>0</v>
      </c>
      <c r="M616">
        <v>0</v>
      </c>
      <c r="N616">
        <v>0</v>
      </c>
      <c r="O616" s="39">
        <v>28</v>
      </c>
      <c r="P616" s="10" t="s">
        <v>188</v>
      </c>
    </row>
    <row r="617" spans="1:16" x14ac:dyDescent="0.2">
      <c r="A617">
        <v>609</v>
      </c>
      <c r="C617" s="17"/>
      <c r="D617" s="19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P617" s="10"/>
    </row>
    <row r="618" spans="1:16" x14ac:dyDescent="0.2">
      <c r="C618" s="17" t="s">
        <v>189</v>
      </c>
      <c r="D618" s="19">
        <v>201401</v>
      </c>
      <c r="E618">
        <v>0</v>
      </c>
      <c r="F618">
        <v>0</v>
      </c>
      <c r="G618">
        <v>6</v>
      </c>
      <c r="H618">
        <v>6</v>
      </c>
      <c r="J618">
        <v>14</v>
      </c>
      <c r="K618">
        <v>0</v>
      </c>
      <c r="M618">
        <v>0</v>
      </c>
      <c r="N618">
        <v>0</v>
      </c>
      <c r="O618" s="39">
        <v>20</v>
      </c>
      <c r="P618" s="10" t="s">
        <v>190</v>
      </c>
    </row>
    <row r="619" spans="1:16" x14ac:dyDescent="0.2">
      <c r="A619">
        <v>610</v>
      </c>
      <c r="C619" s="17"/>
      <c r="D619" s="19">
        <v>201307</v>
      </c>
      <c r="E619">
        <v>2</v>
      </c>
      <c r="F619">
        <v>0</v>
      </c>
      <c r="G619">
        <v>5</v>
      </c>
      <c r="H619">
        <v>5</v>
      </c>
      <c r="J619">
        <v>6</v>
      </c>
      <c r="K619">
        <v>6</v>
      </c>
      <c r="M619">
        <v>0</v>
      </c>
      <c r="N619">
        <v>0</v>
      </c>
      <c r="O619" s="39">
        <v>19</v>
      </c>
      <c r="P619" s="10" t="s">
        <v>190</v>
      </c>
    </row>
    <row r="620" spans="1:16" x14ac:dyDescent="0.2">
      <c r="A620">
        <v>611</v>
      </c>
      <c r="C620" s="17"/>
      <c r="D620" s="19">
        <v>201301</v>
      </c>
      <c r="E620">
        <v>2</v>
      </c>
      <c r="F620">
        <v>0</v>
      </c>
      <c r="G620">
        <v>7</v>
      </c>
      <c r="H620">
        <v>7</v>
      </c>
      <c r="J620">
        <v>23</v>
      </c>
      <c r="K620">
        <v>0</v>
      </c>
      <c r="M620">
        <v>0</v>
      </c>
      <c r="N620">
        <v>1</v>
      </c>
      <c r="O620" s="39">
        <v>33</v>
      </c>
      <c r="P620" s="10" t="s">
        <v>190</v>
      </c>
    </row>
    <row r="621" spans="1:16" x14ac:dyDescent="0.2">
      <c r="A621">
        <v>612</v>
      </c>
      <c r="C621" s="17"/>
      <c r="D621" s="19">
        <v>201207</v>
      </c>
      <c r="E621">
        <v>2</v>
      </c>
      <c r="F621">
        <v>0</v>
      </c>
      <c r="G621">
        <v>8</v>
      </c>
      <c r="H621">
        <v>8</v>
      </c>
      <c r="J621">
        <v>18</v>
      </c>
      <c r="K621">
        <v>4</v>
      </c>
      <c r="M621">
        <v>0</v>
      </c>
      <c r="N621">
        <v>4</v>
      </c>
      <c r="O621" s="39">
        <v>36</v>
      </c>
      <c r="P621" s="10" t="s">
        <v>190</v>
      </c>
    </row>
    <row r="622" spans="1:16" x14ac:dyDescent="0.2">
      <c r="A622">
        <v>613</v>
      </c>
      <c r="C622" s="17"/>
      <c r="D622" s="19">
        <v>201201</v>
      </c>
      <c r="E622">
        <v>2</v>
      </c>
      <c r="F622">
        <v>0</v>
      </c>
      <c r="G622">
        <v>8</v>
      </c>
      <c r="H622">
        <v>8</v>
      </c>
      <c r="J622">
        <v>7</v>
      </c>
      <c r="K622">
        <v>10</v>
      </c>
      <c r="M622">
        <v>0</v>
      </c>
      <c r="N622">
        <v>0</v>
      </c>
      <c r="O622" s="39">
        <v>27</v>
      </c>
      <c r="P622" s="10" t="s">
        <v>190</v>
      </c>
    </row>
    <row r="623" spans="1:16" x14ac:dyDescent="0.2">
      <c r="A623">
        <v>615</v>
      </c>
      <c r="C623" s="17"/>
      <c r="D623" s="19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P623" s="10"/>
    </row>
    <row r="624" spans="1:16" x14ac:dyDescent="0.2">
      <c r="C624" s="17" t="s">
        <v>191</v>
      </c>
      <c r="D624" s="19">
        <v>201401</v>
      </c>
      <c r="E624">
        <v>64</v>
      </c>
      <c r="F624">
        <v>0</v>
      </c>
      <c r="G624">
        <v>0</v>
      </c>
      <c r="H624">
        <v>0</v>
      </c>
      <c r="J624">
        <v>0</v>
      </c>
      <c r="K624">
        <v>0</v>
      </c>
      <c r="M624">
        <v>0</v>
      </c>
      <c r="N624">
        <v>4</v>
      </c>
      <c r="O624" s="39">
        <v>68</v>
      </c>
      <c r="P624" s="10" t="s">
        <v>192</v>
      </c>
    </row>
    <row r="625" spans="1:16" x14ac:dyDescent="0.2">
      <c r="A625">
        <v>616</v>
      </c>
      <c r="C625" s="17"/>
      <c r="D625" s="19">
        <v>201307</v>
      </c>
      <c r="E625">
        <v>59</v>
      </c>
      <c r="F625">
        <v>0</v>
      </c>
      <c r="G625">
        <v>0</v>
      </c>
      <c r="H625">
        <v>0</v>
      </c>
      <c r="J625">
        <v>0</v>
      </c>
      <c r="K625">
        <v>0</v>
      </c>
      <c r="M625">
        <v>0</v>
      </c>
      <c r="N625">
        <v>5</v>
      </c>
      <c r="O625" s="39">
        <v>64</v>
      </c>
      <c r="P625" s="10" t="s">
        <v>192</v>
      </c>
    </row>
    <row r="626" spans="1:16" ht="14.25" x14ac:dyDescent="0.2">
      <c r="A626">
        <v>617</v>
      </c>
      <c r="C626" s="17"/>
      <c r="D626" s="19" t="s">
        <v>2377</v>
      </c>
      <c r="E626">
        <v>69</v>
      </c>
      <c r="F626">
        <v>0</v>
      </c>
      <c r="G626">
        <v>0</v>
      </c>
      <c r="H626">
        <v>0</v>
      </c>
      <c r="J626">
        <v>0</v>
      </c>
      <c r="K626">
        <v>0</v>
      </c>
      <c r="M626">
        <v>0</v>
      </c>
      <c r="N626">
        <v>0</v>
      </c>
      <c r="O626" s="39">
        <v>69</v>
      </c>
      <c r="P626" s="10" t="s">
        <v>192</v>
      </c>
    </row>
    <row r="627" spans="1:16" x14ac:dyDescent="0.2">
      <c r="A627">
        <v>618</v>
      </c>
      <c r="C627" s="17"/>
      <c r="D627" s="19">
        <v>201207</v>
      </c>
      <c r="E627">
        <v>70</v>
      </c>
      <c r="F627">
        <v>0</v>
      </c>
      <c r="G627">
        <v>0</v>
      </c>
      <c r="H627">
        <v>0</v>
      </c>
      <c r="J627">
        <v>0</v>
      </c>
      <c r="K627">
        <v>0</v>
      </c>
      <c r="M627">
        <v>0</v>
      </c>
      <c r="N627">
        <v>4</v>
      </c>
      <c r="O627" s="39">
        <v>74</v>
      </c>
      <c r="P627" s="10" t="s">
        <v>192</v>
      </c>
    </row>
    <row r="628" spans="1:16" x14ac:dyDescent="0.2">
      <c r="A628">
        <v>619</v>
      </c>
      <c r="C628" s="17"/>
      <c r="D628" s="19">
        <v>201201</v>
      </c>
      <c r="E628">
        <v>70</v>
      </c>
      <c r="F628">
        <v>0</v>
      </c>
      <c r="G628">
        <v>0</v>
      </c>
      <c r="H628">
        <v>0</v>
      </c>
      <c r="J628">
        <v>0</v>
      </c>
      <c r="K628">
        <v>0</v>
      </c>
      <c r="M628">
        <v>0</v>
      </c>
      <c r="N628">
        <v>1</v>
      </c>
      <c r="O628" s="39">
        <v>71</v>
      </c>
      <c r="P628" s="10" t="s">
        <v>192</v>
      </c>
    </row>
    <row r="629" spans="1:16" x14ac:dyDescent="0.2">
      <c r="A629">
        <v>621</v>
      </c>
      <c r="C629" s="17"/>
      <c r="D629" s="19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P629" s="10"/>
    </row>
    <row r="630" spans="1:16" x14ac:dyDescent="0.2">
      <c r="C630" s="17" t="s">
        <v>193</v>
      </c>
      <c r="D630" s="19">
        <v>201401</v>
      </c>
      <c r="E630">
        <v>0</v>
      </c>
      <c r="F630">
        <v>0</v>
      </c>
      <c r="G630">
        <v>30</v>
      </c>
      <c r="H630">
        <v>30</v>
      </c>
      <c r="J630">
        <v>0</v>
      </c>
      <c r="K630">
        <v>0</v>
      </c>
      <c r="M630">
        <v>0</v>
      </c>
      <c r="N630">
        <v>0</v>
      </c>
      <c r="O630" s="39">
        <v>30</v>
      </c>
      <c r="P630" s="10" t="s">
        <v>194</v>
      </c>
    </row>
    <row r="631" spans="1:16" x14ac:dyDescent="0.2">
      <c r="A631">
        <v>622</v>
      </c>
      <c r="C631" s="17"/>
      <c r="D631" s="19">
        <v>201307</v>
      </c>
      <c r="E631">
        <v>0</v>
      </c>
      <c r="F631">
        <v>0</v>
      </c>
      <c r="G631">
        <v>27</v>
      </c>
      <c r="H631">
        <v>27</v>
      </c>
      <c r="J631">
        <v>0</v>
      </c>
      <c r="K631">
        <v>0</v>
      </c>
      <c r="M631">
        <v>0</v>
      </c>
      <c r="N631">
        <v>0</v>
      </c>
      <c r="O631" s="39">
        <v>27</v>
      </c>
      <c r="P631" s="10" t="s">
        <v>194</v>
      </c>
    </row>
    <row r="632" spans="1:16" ht="14.25" x14ac:dyDescent="0.2">
      <c r="A632">
        <v>623</v>
      </c>
      <c r="C632" s="17"/>
      <c r="D632" s="19" t="s">
        <v>2377</v>
      </c>
      <c r="E632">
        <v>0</v>
      </c>
      <c r="F632">
        <v>0</v>
      </c>
      <c r="G632">
        <v>35</v>
      </c>
      <c r="H632">
        <v>35</v>
      </c>
      <c r="J632">
        <v>0</v>
      </c>
      <c r="K632">
        <v>0</v>
      </c>
      <c r="M632">
        <v>0</v>
      </c>
      <c r="N632">
        <v>3</v>
      </c>
      <c r="O632" s="39">
        <v>38</v>
      </c>
      <c r="P632" s="10" t="s">
        <v>194</v>
      </c>
    </row>
    <row r="633" spans="1:16" x14ac:dyDescent="0.2">
      <c r="A633">
        <v>624</v>
      </c>
      <c r="C633" s="17"/>
      <c r="D633" s="19">
        <v>201207</v>
      </c>
      <c r="E633">
        <v>0</v>
      </c>
      <c r="F633">
        <v>0</v>
      </c>
      <c r="G633">
        <v>29</v>
      </c>
      <c r="H633">
        <v>29</v>
      </c>
      <c r="J633">
        <v>0</v>
      </c>
      <c r="K633">
        <v>0</v>
      </c>
      <c r="M633">
        <v>3</v>
      </c>
      <c r="N633">
        <v>0</v>
      </c>
      <c r="O633" s="39">
        <v>32</v>
      </c>
      <c r="P633" s="10" t="s">
        <v>194</v>
      </c>
    </row>
    <row r="634" spans="1:16" x14ac:dyDescent="0.2">
      <c r="A634">
        <v>625</v>
      </c>
      <c r="C634" s="17"/>
      <c r="D634" s="19">
        <v>201201</v>
      </c>
      <c r="E634">
        <v>0</v>
      </c>
      <c r="F634">
        <v>0</v>
      </c>
      <c r="G634">
        <v>31</v>
      </c>
      <c r="H634">
        <v>31</v>
      </c>
      <c r="J634">
        <v>0</v>
      </c>
      <c r="K634">
        <v>0</v>
      </c>
      <c r="M634">
        <v>0</v>
      </c>
      <c r="N634">
        <v>0</v>
      </c>
      <c r="O634" s="39">
        <v>31</v>
      </c>
      <c r="P634" s="10" t="s">
        <v>194</v>
      </c>
    </row>
    <row r="635" spans="1:16" x14ac:dyDescent="0.2">
      <c r="A635">
        <v>627</v>
      </c>
      <c r="C635" s="17"/>
      <c r="D635" s="19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P635" s="10"/>
    </row>
    <row r="636" spans="1:16" x14ac:dyDescent="0.2">
      <c r="C636" s="17" t="s">
        <v>195</v>
      </c>
      <c r="D636" s="19">
        <v>201401</v>
      </c>
      <c r="E636">
        <v>0</v>
      </c>
      <c r="F636">
        <v>0</v>
      </c>
      <c r="G636">
        <v>0</v>
      </c>
      <c r="H636">
        <v>0</v>
      </c>
      <c r="J636">
        <v>0</v>
      </c>
      <c r="K636">
        <v>0</v>
      </c>
      <c r="M636">
        <v>0</v>
      </c>
      <c r="N636">
        <v>0</v>
      </c>
      <c r="O636" s="39">
        <v>0</v>
      </c>
      <c r="P636" s="10" t="s">
        <v>196</v>
      </c>
    </row>
    <row r="637" spans="1:16" x14ac:dyDescent="0.2">
      <c r="A637">
        <v>628</v>
      </c>
      <c r="C637" s="17"/>
      <c r="D637" s="19">
        <v>201307</v>
      </c>
      <c r="E637">
        <v>0</v>
      </c>
      <c r="F637">
        <v>0</v>
      </c>
      <c r="G637">
        <v>0</v>
      </c>
      <c r="H637">
        <v>0</v>
      </c>
      <c r="J637">
        <v>0</v>
      </c>
      <c r="K637">
        <v>0</v>
      </c>
      <c r="M637">
        <v>0</v>
      </c>
      <c r="N637">
        <v>0</v>
      </c>
      <c r="O637" s="39">
        <v>0</v>
      </c>
      <c r="P637" s="10" t="s">
        <v>196</v>
      </c>
    </row>
    <row r="638" spans="1:16" x14ac:dyDescent="0.2">
      <c r="A638">
        <v>629</v>
      </c>
      <c r="C638" s="17"/>
      <c r="D638" s="19">
        <v>201301</v>
      </c>
      <c r="E638">
        <v>0</v>
      </c>
      <c r="F638">
        <v>0</v>
      </c>
      <c r="G638">
        <v>0</v>
      </c>
      <c r="H638">
        <v>0</v>
      </c>
      <c r="J638">
        <v>0</v>
      </c>
      <c r="K638">
        <v>0</v>
      </c>
      <c r="M638">
        <v>0</v>
      </c>
      <c r="N638">
        <v>0</v>
      </c>
      <c r="O638" s="39">
        <v>0</v>
      </c>
      <c r="P638" s="10" t="s">
        <v>196</v>
      </c>
    </row>
    <row r="639" spans="1:16" x14ac:dyDescent="0.2">
      <c r="A639">
        <v>630</v>
      </c>
      <c r="C639" s="17"/>
      <c r="D639" s="19">
        <v>201207</v>
      </c>
      <c r="E639">
        <v>0</v>
      </c>
      <c r="F639">
        <v>0</v>
      </c>
      <c r="G639">
        <v>0</v>
      </c>
      <c r="H639">
        <v>0</v>
      </c>
      <c r="J639">
        <v>0</v>
      </c>
      <c r="K639">
        <v>0</v>
      </c>
      <c r="M639">
        <v>0</v>
      </c>
      <c r="N639">
        <v>0</v>
      </c>
      <c r="O639" s="39">
        <v>0</v>
      </c>
      <c r="P639" s="10" t="s">
        <v>196</v>
      </c>
    </row>
    <row r="640" spans="1:16" x14ac:dyDescent="0.2">
      <c r="A640">
        <v>631</v>
      </c>
      <c r="C640" s="17"/>
      <c r="D640" s="19">
        <v>201201</v>
      </c>
      <c r="E640">
        <v>0</v>
      </c>
      <c r="F640">
        <v>0</v>
      </c>
      <c r="G640">
        <v>0</v>
      </c>
      <c r="H640">
        <v>0</v>
      </c>
      <c r="J640">
        <v>0</v>
      </c>
      <c r="K640">
        <v>0</v>
      </c>
      <c r="M640">
        <v>0</v>
      </c>
      <c r="N640">
        <v>0</v>
      </c>
      <c r="O640" s="39">
        <v>0</v>
      </c>
      <c r="P640" s="10" t="s">
        <v>196</v>
      </c>
    </row>
    <row r="641" spans="1:16" x14ac:dyDescent="0.2">
      <c r="A641">
        <v>633</v>
      </c>
      <c r="C641" s="17"/>
      <c r="D641" s="19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P641" s="10"/>
    </row>
    <row r="642" spans="1:16" x14ac:dyDescent="0.2">
      <c r="C642" s="17" t="s">
        <v>197</v>
      </c>
      <c r="D642" s="19">
        <v>201401</v>
      </c>
      <c r="E642">
        <v>0</v>
      </c>
      <c r="F642">
        <v>0</v>
      </c>
      <c r="G642">
        <v>14</v>
      </c>
      <c r="H642">
        <v>14</v>
      </c>
      <c r="J642">
        <v>0</v>
      </c>
      <c r="K642">
        <v>0</v>
      </c>
      <c r="M642">
        <v>0</v>
      </c>
      <c r="N642">
        <v>0</v>
      </c>
      <c r="O642" s="39">
        <v>14</v>
      </c>
      <c r="P642" s="10" t="s">
        <v>198</v>
      </c>
    </row>
    <row r="643" spans="1:16" x14ac:dyDescent="0.2">
      <c r="A643">
        <v>634</v>
      </c>
      <c r="C643" s="17"/>
      <c r="D643" s="19">
        <v>201307</v>
      </c>
      <c r="E643">
        <v>0</v>
      </c>
      <c r="F643">
        <v>1</v>
      </c>
      <c r="G643">
        <v>14</v>
      </c>
      <c r="H643">
        <v>15</v>
      </c>
      <c r="J643">
        <v>7</v>
      </c>
      <c r="K643">
        <v>0</v>
      </c>
      <c r="M643">
        <v>0</v>
      </c>
      <c r="N643">
        <v>12</v>
      </c>
      <c r="O643" s="39">
        <v>34</v>
      </c>
      <c r="P643" s="10" t="s">
        <v>198</v>
      </c>
    </row>
    <row r="644" spans="1:16" ht="14.25" x14ac:dyDescent="0.2">
      <c r="A644">
        <v>635</v>
      </c>
      <c r="C644" s="17"/>
      <c r="D644" s="19" t="s">
        <v>2377</v>
      </c>
      <c r="E644">
        <v>0</v>
      </c>
      <c r="F644">
        <v>2</v>
      </c>
      <c r="G644">
        <v>13</v>
      </c>
      <c r="H644">
        <v>15</v>
      </c>
      <c r="J644">
        <v>0</v>
      </c>
      <c r="K644">
        <v>0</v>
      </c>
      <c r="M644">
        <v>0</v>
      </c>
      <c r="N644">
        <v>0</v>
      </c>
      <c r="O644" s="39">
        <v>15</v>
      </c>
      <c r="P644" s="10" t="s">
        <v>198</v>
      </c>
    </row>
    <row r="645" spans="1:16" x14ac:dyDescent="0.2">
      <c r="A645">
        <v>636</v>
      </c>
      <c r="C645" s="17"/>
      <c r="D645" s="19">
        <v>201207</v>
      </c>
      <c r="E645">
        <v>0</v>
      </c>
      <c r="F645">
        <v>0</v>
      </c>
      <c r="G645">
        <v>0</v>
      </c>
      <c r="H645">
        <v>0</v>
      </c>
      <c r="J645">
        <v>7</v>
      </c>
      <c r="K645">
        <v>0</v>
      </c>
      <c r="M645">
        <v>0</v>
      </c>
      <c r="N645">
        <v>0</v>
      </c>
      <c r="O645" s="39">
        <v>7</v>
      </c>
      <c r="P645" s="10" t="s">
        <v>198</v>
      </c>
    </row>
    <row r="646" spans="1:16" x14ac:dyDescent="0.2">
      <c r="A646">
        <v>637</v>
      </c>
      <c r="C646" s="17"/>
      <c r="D646" s="19">
        <v>201201</v>
      </c>
      <c r="E646">
        <v>0</v>
      </c>
      <c r="F646">
        <v>0</v>
      </c>
      <c r="G646">
        <v>0</v>
      </c>
      <c r="H646">
        <v>0</v>
      </c>
      <c r="J646">
        <v>6</v>
      </c>
      <c r="K646">
        <v>0</v>
      </c>
      <c r="M646">
        <v>0</v>
      </c>
      <c r="N646">
        <v>0</v>
      </c>
      <c r="O646" s="39">
        <v>6</v>
      </c>
      <c r="P646" s="10" t="s">
        <v>198</v>
      </c>
    </row>
    <row r="647" spans="1:16" x14ac:dyDescent="0.2">
      <c r="A647">
        <v>639</v>
      </c>
      <c r="C647" s="17"/>
      <c r="D647" s="19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P647" s="10"/>
    </row>
    <row r="648" spans="1:16" x14ac:dyDescent="0.2">
      <c r="C648" s="17" t="s">
        <v>199</v>
      </c>
      <c r="D648" s="19">
        <v>201401</v>
      </c>
      <c r="E648">
        <v>0</v>
      </c>
      <c r="F648">
        <v>0</v>
      </c>
      <c r="G648">
        <v>11</v>
      </c>
      <c r="H648">
        <v>11</v>
      </c>
      <c r="J648">
        <v>0</v>
      </c>
      <c r="K648">
        <v>0</v>
      </c>
      <c r="M648">
        <v>1</v>
      </c>
      <c r="N648">
        <v>2</v>
      </c>
      <c r="O648" s="39">
        <v>14</v>
      </c>
      <c r="P648" s="10" t="s">
        <v>200</v>
      </c>
    </row>
    <row r="649" spans="1:16" x14ac:dyDescent="0.2">
      <c r="A649">
        <v>640</v>
      </c>
      <c r="C649" s="17"/>
      <c r="D649" s="19">
        <v>201307</v>
      </c>
      <c r="E649">
        <v>0</v>
      </c>
      <c r="F649">
        <v>3</v>
      </c>
      <c r="G649">
        <v>2</v>
      </c>
      <c r="H649">
        <v>5</v>
      </c>
      <c r="J649">
        <v>0</v>
      </c>
      <c r="K649">
        <v>0</v>
      </c>
      <c r="M649">
        <v>1</v>
      </c>
      <c r="N649">
        <v>1</v>
      </c>
      <c r="O649" s="39">
        <v>7</v>
      </c>
      <c r="P649" s="10" t="s">
        <v>200</v>
      </c>
    </row>
    <row r="650" spans="1:16" ht="14.25" x14ac:dyDescent="0.2">
      <c r="A650">
        <v>641</v>
      </c>
      <c r="C650" s="17"/>
      <c r="D650" s="19" t="s">
        <v>2377</v>
      </c>
      <c r="E650">
        <v>0</v>
      </c>
      <c r="F650">
        <v>9</v>
      </c>
      <c r="G650">
        <v>0</v>
      </c>
      <c r="H650">
        <v>9</v>
      </c>
      <c r="J650">
        <v>0</v>
      </c>
      <c r="K650">
        <v>0</v>
      </c>
      <c r="M650">
        <v>2</v>
      </c>
      <c r="N650">
        <v>0</v>
      </c>
      <c r="O650" s="39">
        <v>11</v>
      </c>
      <c r="P650" s="10" t="s">
        <v>200</v>
      </c>
    </row>
    <row r="651" spans="1:16" x14ac:dyDescent="0.2">
      <c r="A651">
        <v>642</v>
      </c>
      <c r="C651" s="17"/>
      <c r="D651" s="19">
        <v>201207</v>
      </c>
      <c r="E651">
        <v>0</v>
      </c>
      <c r="F651">
        <v>11</v>
      </c>
      <c r="G651">
        <v>0</v>
      </c>
      <c r="H651">
        <v>11</v>
      </c>
      <c r="J651">
        <v>0</v>
      </c>
      <c r="K651">
        <v>0</v>
      </c>
      <c r="M651">
        <v>4</v>
      </c>
      <c r="N651">
        <v>0</v>
      </c>
      <c r="O651" s="39">
        <v>15</v>
      </c>
      <c r="P651" s="10" t="s">
        <v>200</v>
      </c>
    </row>
    <row r="652" spans="1:16" x14ac:dyDescent="0.2">
      <c r="A652">
        <v>643</v>
      </c>
      <c r="C652" s="17"/>
      <c r="D652" s="19">
        <v>201201</v>
      </c>
      <c r="E652">
        <v>0</v>
      </c>
      <c r="F652">
        <v>11</v>
      </c>
      <c r="G652">
        <v>0</v>
      </c>
      <c r="H652">
        <v>11</v>
      </c>
      <c r="J652">
        <v>0</v>
      </c>
      <c r="K652">
        <v>2</v>
      </c>
      <c r="M652">
        <v>0</v>
      </c>
      <c r="N652">
        <v>7</v>
      </c>
      <c r="O652" s="39">
        <v>20</v>
      </c>
      <c r="P652" s="10" t="s">
        <v>200</v>
      </c>
    </row>
    <row r="653" spans="1:16" x14ac:dyDescent="0.2">
      <c r="A653">
        <v>645</v>
      </c>
      <c r="C653" s="17"/>
      <c r="P653" s="10"/>
    </row>
    <row r="654" spans="1:16" x14ac:dyDescent="0.2">
      <c r="C654" s="17" t="s">
        <v>201</v>
      </c>
      <c r="D654" s="19">
        <v>201401</v>
      </c>
      <c r="E654">
        <v>64</v>
      </c>
      <c r="F654">
        <v>0</v>
      </c>
      <c r="G654">
        <v>68</v>
      </c>
      <c r="H654">
        <v>68</v>
      </c>
      <c r="J654">
        <v>0</v>
      </c>
      <c r="K654">
        <v>0</v>
      </c>
      <c r="M654">
        <v>0</v>
      </c>
      <c r="N654">
        <v>0</v>
      </c>
      <c r="O654" s="39">
        <v>132</v>
      </c>
      <c r="P654" s="10" t="s">
        <v>202</v>
      </c>
    </row>
    <row r="655" spans="1:16" x14ac:dyDescent="0.2">
      <c r="A655">
        <v>646</v>
      </c>
      <c r="C655" s="17"/>
      <c r="D655" s="19">
        <v>201307</v>
      </c>
      <c r="E655">
        <v>57</v>
      </c>
      <c r="F655">
        <v>0</v>
      </c>
      <c r="G655">
        <v>68</v>
      </c>
      <c r="H655">
        <v>68</v>
      </c>
      <c r="J655">
        <v>0</v>
      </c>
      <c r="K655">
        <v>0</v>
      </c>
      <c r="M655">
        <v>0</v>
      </c>
      <c r="N655">
        <v>0</v>
      </c>
      <c r="O655" s="39">
        <v>125</v>
      </c>
      <c r="P655" s="10" t="s">
        <v>202</v>
      </c>
    </row>
    <row r="656" spans="1:16" ht="14.25" x14ac:dyDescent="0.2">
      <c r="A656">
        <v>647</v>
      </c>
      <c r="C656" s="17"/>
      <c r="D656" s="19" t="s">
        <v>2377</v>
      </c>
      <c r="E656">
        <v>64</v>
      </c>
      <c r="F656">
        <v>0</v>
      </c>
      <c r="G656">
        <v>73</v>
      </c>
      <c r="H656">
        <v>73</v>
      </c>
      <c r="J656">
        <v>1</v>
      </c>
      <c r="K656">
        <v>0</v>
      </c>
      <c r="M656">
        <v>0</v>
      </c>
      <c r="N656">
        <v>2</v>
      </c>
      <c r="O656" s="39">
        <v>140</v>
      </c>
      <c r="P656" s="10" t="s">
        <v>202</v>
      </c>
    </row>
    <row r="657" spans="1:16" x14ac:dyDescent="0.2">
      <c r="A657">
        <v>648</v>
      </c>
      <c r="C657" s="17"/>
      <c r="D657" s="19">
        <v>201207</v>
      </c>
      <c r="E657">
        <v>38</v>
      </c>
      <c r="F657">
        <v>0</v>
      </c>
      <c r="G657">
        <v>72</v>
      </c>
      <c r="H657">
        <v>72</v>
      </c>
      <c r="J657">
        <v>1</v>
      </c>
      <c r="K657">
        <v>0</v>
      </c>
      <c r="M657">
        <v>0</v>
      </c>
      <c r="N657">
        <v>11</v>
      </c>
      <c r="O657" s="39">
        <v>122</v>
      </c>
      <c r="P657" s="10" t="s">
        <v>202</v>
      </c>
    </row>
    <row r="658" spans="1:16" x14ac:dyDescent="0.2">
      <c r="A658">
        <v>649</v>
      </c>
      <c r="C658" s="17"/>
      <c r="D658" s="19">
        <v>201201</v>
      </c>
      <c r="E658">
        <v>64</v>
      </c>
      <c r="F658">
        <v>0</v>
      </c>
      <c r="G658">
        <v>32</v>
      </c>
      <c r="H658">
        <v>32</v>
      </c>
      <c r="J658">
        <v>0</v>
      </c>
      <c r="K658">
        <v>0</v>
      </c>
      <c r="M658">
        <v>0</v>
      </c>
      <c r="N658">
        <v>0</v>
      </c>
      <c r="O658" s="39">
        <v>96</v>
      </c>
      <c r="P658" s="10" t="s">
        <v>202</v>
      </c>
    </row>
    <row r="659" spans="1:16" x14ac:dyDescent="0.2">
      <c r="A659">
        <v>651</v>
      </c>
      <c r="C659" s="17"/>
      <c r="D659" s="19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P659" s="10"/>
    </row>
    <row r="660" spans="1:16" x14ac:dyDescent="0.2">
      <c r="C660" s="17" t="s">
        <v>203</v>
      </c>
      <c r="D660" s="19">
        <v>201401</v>
      </c>
      <c r="E660">
        <v>0</v>
      </c>
      <c r="F660">
        <v>2</v>
      </c>
      <c r="G660">
        <v>56</v>
      </c>
      <c r="H660">
        <v>58</v>
      </c>
      <c r="J660">
        <v>0</v>
      </c>
      <c r="K660">
        <v>42</v>
      </c>
      <c r="M660">
        <v>0</v>
      </c>
      <c r="N660">
        <v>1</v>
      </c>
      <c r="O660" s="39">
        <v>101</v>
      </c>
      <c r="P660" s="10" t="s">
        <v>204</v>
      </c>
    </row>
    <row r="661" spans="1:16" x14ac:dyDescent="0.2">
      <c r="A661">
        <v>652</v>
      </c>
      <c r="C661" s="17"/>
      <c r="D661" s="19">
        <v>201307</v>
      </c>
      <c r="E661">
        <v>0</v>
      </c>
      <c r="F661">
        <v>2</v>
      </c>
      <c r="G661">
        <v>47</v>
      </c>
      <c r="H661">
        <v>49</v>
      </c>
      <c r="J661">
        <v>0</v>
      </c>
      <c r="K661">
        <v>33</v>
      </c>
      <c r="M661">
        <v>0</v>
      </c>
      <c r="N661">
        <v>1</v>
      </c>
      <c r="O661" s="39">
        <v>83</v>
      </c>
      <c r="P661" s="10" t="s">
        <v>204</v>
      </c>
    </row>
    <row r="662" spans="1:16" x14ac:dyDescent="0.2">
      <c r="A662">
        <v>653</v>
      </c>
      <c r="C662" s="17"/>
      <c r="D662" s="19">
        <v>201301</v>
      </c>
      <c r="E662">
        <v>0</v>
      </c>
      <c r="F662">
        <v>2</v>
      </c>
      <c r="G662">
        <v>44</v>
      </c>
      <c r="H662">
        <v>46</v>
      </c>
      <c r="J662">
        <v>0</v>
      </c>
      <c r="K662">
        <v>43</v>
      </c>
      <c r="M662">
        <v>0</v>
      </c>
      <c r="N662">
        <v>16</v>
      </c>
      <c r="O662" s="39">
        <v>105</v>
      </c>
      <c r="P662" s="10" t="s">
        <v>204</v>
      </c>
    </row>
    <row r="663" spans="1:16" x14ac:dyDescent="0.2">
      <c r="A663">
        <v>654</v>
      </c>
      <c r="C663" s="17"/>
      <c r="D663" s="19">
        <v>201207</v>
      </c>
      <c r="E663">
        <v>0</v>
      </c>
      <c r="F663">
        <v>2</v>
      </c>
      <c r="G663">
        <v>36</v>
      </c>
      <c r="H663">
        <v>38</v>
      </c>
      <c r="J663">
        <v>0</v>
      </c>
      <c r="K663">
        <v>25</v>
      </c>
      <c r="M663">
        <v>0</v>
      </c>
      <c r="N663">
        <v>1</v>
      </c>
      <c r="O663" s="39">
        <v>64</v>
      </c>
      <c r="P663" s="10" t="s">
        <v>204</v>
      </c>
    </row>
    <row r="664" spans="1:16" x14ac:dyDescent="0.2">
      <c r="A664">
        <v>655</v>
      </c>
      <c r="C664" s="17"/>
      <c r="D664" s="19">
        <v>201201</v>
      </c>
      <c r="E664">
        <v>0</v>
      </c>
      <c r="F664">
        <v>2</v>
      </c>
      <c r="G664">
        <v>42</v>
      </c>
      <c r="H664">
        <v>44</v>
      </c>
      <c r="J664">
        <v>0</v>
      </c>
      <c r="K664">
        <v>40</v>
      </c>
      <c r="M664">
        <v>0</v>
      </c>
      <c r="N664">
        <v>1</v>
      </c>
      <c r="O664" s="39">
        <v>85</v>
      </c>
      <c r="P664" s="10" t="s">
        <v>204</v>
      </c>
    </row>
    <row r="665" spans="1:16" x14ac:dyDescent="0.2">
      <c r="A665">
        <v>657</v>
      </c>
      <c r="C665" s="17"/>
      <c r="D665" s="19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P665" s="10"/>
    </row>
    <row r="666" spans="1:16" x14ac:dyDescent="0.2">
      <c r="C666" s="17" t="s">
        <v>205</v>
      </c>
      <c r="D666" s="19">
        <v>201401</v>
      </c>
      <c r="E666">
        <v>21</v>
      </c>
      <c r="F666">
        <v>0</v>
      </c>
      <c r="G666">
        <v>53</v>
      </c>
      <c r="H666">
        <v>53</v>
      </c>
      <c r="J666">
        <v>0</v>
      </c>
      <c r="K666">
        <v>0</v>
      </c>
      <c r="M666">
        <v>3</v>
      </c>
      <c r="N666">
        <v>0</v>
      </c>
      <c r="O666" s="39">
        <v>77</v>
      </c>
      <c r="P666" s="10" t="s">
        <v>206</v>
      </c>
    </row>
    <row r="667" spans="1:16" x14ac:dyDescent="0.2">
      <c r="A667">
        <v>658</v>
      </c>
      <c r="C667" s="17"/>
      <c r="D667" s="19">
        <v>201307</v>
      </c>
      <c r="E667">
        <v>21</v>
      </c>
      <c r="F667">
        <v>0</v>
      </c>
      <c r="G667">
        <v>53</v>
      </c>
      <c r="H667">
        <v>53</v>
      </c>
      <c r="J667">
        <v>0</v>
      </c>
      <c r="K667">
        <v>104</v>
      </c>
      <c r="M667">
        <v>4</v>
      </c>
      <c r="N667">
        <v>0</v>
      </c>
      <c r="O667" s="39">
        <v>182</v>
      </c>
      <c r="P667" s="10" t="s">
        <v>206</v>
      </c>
    </row>
    <row r="668" spans="1:16" x14ac:dyDescent="0.2">
      <c r="A668">
        <v>659</v>
      </c>
      <c r="C668" s="17"/>
      <c r="D668" s="19">
        <v>201301</v>
      </c>
      <c r="E668">
        <v>21</v>
      </c>
      <c r="F668">
        <v>0</v>
      </c>
      <c r="G668">
        <v>50</v>
      </c>
      <c r="H668">
        <v>50</v>
      </c>
      <c r="J668">
        <v>0</v>
      </c>
      <c r="K668">
        <v>0</v>
      </c>
      <c r="M668">
        <v>3</v>
      </c>
      <c r="N668">
        <v>0</v>
      </c>
      <c r="O668" s="39">
        <v>74</v>
      </c>
      <c r="P668" s="10" t="s">
        <v>206</v>
      </c>
    </row>
    <row r="669" spans="1:16" x14ac:dyDescent="0.2">
      <c r="A669">
        <v>660</v>
      </c>
      <c r="C669" s="17"/>
      <c r="D669" s="19">
        <v>201207</v>
      </c>
      <c r="E669">
        <v>21</v>
      </c>
      <c r="F669">
        <v>0</v>
      </c>
      <c r="G669">
        <v>50</v>
      </c>
      <c r="H669">
        <v>50</v>
      </c>
      <c r="J669">
        <v>0</v>
      </c>
      <c r="K669">
        <v>0</v>
      </c>
      <c r="M669">
        <v>3</v>
      </c>
      <c r="N669">
        <v>0</v>
      </c>
      <c r="O669" s="39">
        <v>74</v>
      </c>
      <c r="P669" s="10" t="s">
        <v>206</v>
      </c>
    </row>
    <row r="670" spans="1:16" x14ac:dyDescent="0.2">
      <c r="A670">
        <v>661</v>
      </c>
      <c r="C670" s="17"/>
      <c r="D670" s="19">
        <v>201201</v>
      </c>
      <c r="E670">
        <v>21</v>
      </c>
      <c r="F670">
        <v>0</v>
      </c>
      <c r="G670">
        <v>50</v>
      </c>
      <c r="H670">
        <v>50</v>
      </c>
      <c r="J670">
        <v>0</v>
      </c>
      <c r="K670">
        <v>0</v>
      </c>
      <c r="M670">
        <v>3</v>
      </c>
      <c r="N670">
        <v>0</v>
      </c>
      <c r="O670" s="39">
        <v>74</v>
      </c>
      <c r="P670" s="10" t="s">
        <v>206</v>
      </c>
    </row>
    <row r="671" spans="1:16" x14ac:dyDescent="0.2">
      <c r="A671">
        <v>663</v>
      </c>
      <c r="C671" s="17"/>
      <c r="D671" s="19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P671" s="10"/>
    </row>
    <row r="672" spans="1:16" x14ac:dyDescent="0.2">
      <c r="C672" s="17" t="s">
        <v>207</v>
      </c>
      <c r="D672" s="19">
        <v>201401</v>
      </c>
      <c r="E672">
        <v>0</v>
      </c>
      <c r="F672">
        <v>0</v>
      </c>
      <c r="G672">
        <v>5</v>
      </c>
      <c r="H672">
        <v>5</v>
      </c>
      <c r="J672">
        <v>0</v>
      </c>
      <c r="K672">
        <v>0</v>
      </c>
      <c r="M672">
        <v>5</v>
      </c>
      <c r="N672">
        <v>0</v>
      </c>
      <c r="O672" s="39">
        <v>10</v>
      </c>
      <c r="P672" s="10" t="s">
        <v>208</v>
      </c>
    </row>
    <row r="673" spans="1:16" x14ac:dyDescent="0.2">
      <c r="A673">
        <v>664</v>
      </c>
      <c r="C673" s="17"/>
      <c r="D673" s="19">
        <v>201307</v>
      </c>
      <c r="E673">
        <v>0</v>
      </c>
      <c r="F673">
        <v>0</v>
      </c>
      <c r="G673">
        <v>4</v>
      </c>
      <c r="H673">
        <v>4</v>
      </c>
      <c r="J673">
        <v>0</v>
      </c>
      <c r="K673">
        <v>0</v>
      </c>
      <c r="M673">
        <v>5</v>
      </c>
      <c r="N673">
        <v>0</v>
      </c>
      <c r="O673" s="39">
        <v>9</v>
      </c>
      <c r="P673" s="10" t="s">
        <v>208</v>
      </c>
    </row>
    <row r="674" spans="1:16" x14ac:dyDescent="0.2">
      <c r="A674">
        <v>665</v>
      </c>
      <c r="C674" s="17"/>
      <c r="D674" s="19">
        <v>201301</v>
      </c>
      <c r="E674">
        <v>0</v>
      </c>
      <c r="F674">
        <v>0</v>
      </c>
      <c r="G674">
        <v>3</v>
      </c>
      <c r="H674">
        <v>3</v>
      </c>
      <c r="J674">
        <v>0</v>
      </c>
      <c r="K674">
        <v>0</v>
      </c>
      <c r="M674">
        <v>5</v>
      </c>
      <c r="N674">
        <v>0</v>
      </c>
      <c r="O674" s="39">
        <v>8</v>
      </c>
      <c r="P674" s="10" t="s">
        <v>208</v>
      </c>
    </row>
    <row r="675" spans="1:16" x14ac:dyDescent="0.2">
      <c r="A675">
        <v>666</v>
      </c>
      <c r="C675" s="17"/>
      <c r="D675" s="19">
        <v>201207</v>
      </c>
      <c r="E675">
        <v>0</v>
      </c>
      <c r="F675">
        <v>0</v>
      </c>
      <c r="G675">
        <v>4</v>
      </c>
      <c r="H675">
        <v>4</v>
      </c>
      <c r="J675">
        <v>0</v>
      </c>
      <c r="K675">
        <v>0</v>
      </c>
      <c r="M675">
        <v>5</v>
      </c>
      <c r="N675">
        <v>2</v>
      </c>
      <c r="O675" s="39">
        <v>11</v>
      </c>
      <c r="P675" s="10" t="s">
        <v>208</v>
      </c>
    </row>
    <row r="676" spans="1:16" x14ac:dyDescent="0.2">
      <c r="A676">
        <v>667</v>
      </c>
      <c r="C676" s="17"/>
      <c r="D676" s="19">
        <v>201201</v>
      </c>
      <c r="E676">
        <v>0</v>
      </c>
      <c r="F676">
        <v>0</v>
      </c>
      <c r="G676">
        <v>0</v>
      </c>
      <c r="H676">
        <v>0</v>
      </c>
      <c r="J676">
        <v>0</v>
      </c>
      <c r="K676">
        <v>0</v>
      </c>
      <c r="M676">
        <v>5</v>
      </c>
      <c r="N676">
        <v>0</v>
      </c>
      <c r="O676" s="39">
        <v>5</v>
      </c>
      <c r="P676" s="10" t="s">
        <v>208</v>
      </c>
    </row>
    <row r="677" spans="1:16" x14ac:dyDescent="0.2">
      <c r="A677">
        <v>669</v>
      </c>
      <c r="C677" s="17"/>
      <c r="D677" s="19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P677" s="10"/>
    </row>
    <row r="678" spans="1:16" x14ac:dyDescent="0.2">
      <c r="C678" s="17" t="s">
        <v>209</v>
      </c>
      <c r="D678" s="19">
        <v>201401</v>
      </c>
      <c r="E678">
        <v>33</v>
      </c>
      <c r="F678">
        <v>0</v>
      </c>
      <c r="G678">
        <v>8</v>
      </c>
      <c r="H678">
        <v>8</v>
      </c>
      <c r="J678">
        <v>0</v>
      </c>
      <c r="K678">
        <v>0</v>
      </c>
      <c r="M678">
        <v>0</v>
      </c>
      <c r="N678">
        <v>1</v>
      </c>
      <c r="O678" s="39">
        <v>42</v>
      </c>
      <c r="P678" s="10" t="s">
        <v>210</v>
      </c>
    </row>
    <row r="679" spans="1:16" x14ac:dyDescent="0.2">
      <c r="A679">
        <v>670</v>
      </c>
      <c r="C679" s="17"/>
      <c r="D679" s="19">
        <v>201307</v>
      </c>
      <c r="E679">
        <v>44</v>
      </c>
      <c r="F679">
        <v>0</v>
      </c>
      <c r="G679">
        <v>9</v>
      </c>
      <c r="H679">
        <v>9</v>
      </c>
      <c r="J679">
        <v>28</v>
      </c>
      <c r="K679">
        <v>0</v>
      </c>
      <c r="M679">
        <v>0</v>
      </c>
      <c r="N679">
        <v>0</v>
      </c>
      <c r="O679" s="39">
        <v>81</v>
      </c>
      <c r="P679" s="10" t="s">
        <v>210</v>
      </c>
    </row>
    <row r="680" spans="1:16" ht="14.25" x14ac:dyDescent="0.2">
      <c r="A680">
        <v>671</v>
      </c>
      <c r="C680" s="17"/>
      <c r="D680" s="19" t="s">
        <v>2377</v>
      </c>
      <c r="E680">
        <v>33</v>
      </c>
      <c r="F680">
        <v>0</v>
      </c>
      <c r="G680">
        <v>7</v>
      </c>
      <c r="H680">
        <v>7</v>
      </c>
      <c r="J680">
        <v>0</v>
      </c>
      <c r="K680">
        <v>0</v>
      </c>
      <c r="M680">
        <v>0</v>
      </c>
      <c r="N680">
        <v>0</v>
      </c>
      <c r="O680" s="39">
        <v>40</v>
      </c>
      <c r="P680" s="10" t="s">
        <v>210</v>
      </c>
    </row>
    <row r="681" spans="1:16" x14ac:dyDescent="0.2">
      <c r="A681">
        <v>672</v>
      </c>
      <c r="C681" s="17"/>
      <c r="D681" s="19">
        <v>201207</v>
      </c>
      <c r="E681">
        <v>32</v>
      </c>
      <c r="F681">
        <v>0</v>
      </c>
      <c r="G681">
        <v>7</v>
      </c>
      <c r="H681">
        <v>7</v>
      </c>
      <c r="J681">
        <v>0</v>
      </c>
      <c r="K681">
        <v>0</v>
      </c>
      <c r="M681">
        <v>0</v>
      </c>
      <c r="N681">
        <v>0</v>
      </c>
      <c r="O681" s="39">
        <v>39</v>
      </c>
      <c r="P681" s="10" t="s">
        <v>210</v>
      </c>
    </row>
    <row r="682" spans="1:16" x14ac:dyDescent="0.2">
      <c r="A682">
        <v>673</v>
      </c>
      <c r="C682" s="17"/>
      <c r="D682" s="19">
        <v>201201</v>
      </c>
      <c r="E682">
        <v>35</v>
      </c>
      <c r="F682">
        <v>0</v>
      </c>
      <c r="G682">
        <v>46</v>
      </c>
      <c r="H682">
        <v>46</v>
      </c>
      <c r="J682">
        <v>0</v>
      </c>
      <c r="K682">
        <v>0</v>
      </c>
      <c r="M682">
        <v>0</v>
      </c>
      <c r="N682">
        <v>1</v>
      </c>
      <c r="O682" s="39">
        <v>82</v>
      </c>
      <c r="P682" s="10" t="s">
        <v>210</v>
      </c>
    </row>
    <row r="683" spans="1:16" x14ac:dyDescent="0.2">
      <c r="A683">
        <v>675</v>
      </c>
      <c r="C683" s="17"/>
      <c r="D683" s="19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P683" s="10"/>
    </row>
    <row r="684" spans="1:16" x14ac:dyDescent="0.2">
      <c r="C684" s="17" t="s">
        <v>211</v>
      </c>
      <c r="D684" s="19">
        <v>201401</v>
      </c>
      <c r="E684">
        <v>20</v>
      </c>
      <c r="F684">
        <v>4</v>
      </c>
      <c r="G684">
        <v>62</v>
      </c>
      <c r="H684">
        <v>66</v>
      </c>
      <c r="J684">
        <v>10</v>
      </c>
      <c r="K684">
        <v>3</v>
      </c>
      <c r="M684">
        <v>0</v>
      </c>
      <c r="N684">
        <v>0</v>
      </c>
      <c r="O684" s="39">
        <v>99</v>
      </c>
      <c r="P684" s="10" t="s">
        <v>212</v>
      </c>
    </row>
    <row r="685" spans="1:16" x14ac:dyDescent="0.2">
      <c r="A685">
        <v>676</v>
      </c>
      <c r="C685" s="17"/>
      <c r="D685" s="19">
        <v>201307</v>
      </c>
      <c r="E685">
        <v>20</v>
      </c>
      <c r="F685">
        <v>3</v>
      </c>
      <c r="G685">
        <v>41</v>
      </c>
      <c r="H685">
        <v>44</v>
      </c>
      <c r="J685">
        <v>12</v>
      </c>
      <c r="K685">
        <v>0</v>
      </c>
      <c r="M685">
        <v>0</v>
      </c>
      <c r="N685">
        <v>1</v>
      </c>
      <c r="O685" s="39">
        <v>77</v>
      </c>
      <c r="P685" s="10" t="s">
        <v>212</v>
      </c>
    </row>
    <row r="686" spans="1:16" ht="14.25" x14ac:dyDescent="0.2">
      <c r="A686">
        <v>677</v>
      </c>
      <c r="C686" s="17"/>
      <c r="D686" s="19" t="s">
        <v>2377</v>
      </c>
      <c r="E686">
        <v>20</v>
      </c>
      <c r="F686">
        <v>2</v>
      </c>
      <c r="G686">
        <v>26</v>
      </c>
      <c r="H686">
        <v>28</v>
      </c>
      <c r="J686">
        <v>7</v>
      </c>
      <c r="K686">
        <v>6</v>
      </c>
      <c r="M686">
        <v>0</v>
      </c>
      <c r="N686">
        <v>2</v>
      </c>
      <c r="O686" s="39">
        <v>63</v>
      </c>
      <c r="P686" s="10" t="s">
        <v>212</v>
      </c>
    </row>
    <row r="687" spans="1:16" x14ac:dyDescent="0.2">
      <c r="A687">
        <v>678</v>
      </c>
      <c r="C687" s="17"/>
      <c r="D687" s="19">
        <v>201207</v>
      </c>
      <c r="E687">
        <v>24</v>
      </c>
      <c r="F687">
        <v>3</v>
      </c>
      <c r="G687">
        <v>25</v>
      </c>
      <c r="H687">
        <v>28</v>
      </c>
      <c r="J687">
        <v>14</v>
      </c>
      <c r="K687">
        <v>1</v>
      </c>
      <c r="M687">
        <v>0</v>
      </c>
      <c r="N687">
        <v>0</v>
      </c>
      <c r="O687" s="39">
        <v>67</v>
      </c>
      <c r="P687" s="10" t="s">
        <v>212</v>
      </c>
    </row>
    <row r="688" spans="1:16" x14ac:dyDescent="0.2">
      <c r="A688">
        <v>679</v>
      </c>
      <c r="C688" s="17"/>
      <c r="D688" s="19">
        <v>201201</v>
      </c>
      <c r="E688">
        <v>29</v>
      </c>
      <c r="F688">
        <v>7</v>
      </c>
      <c r="G688">
        <v>40</v>
      </c>
      <c r="H688">
        <v>47</v>
      </c>
      <c r="J688">
        <v>14</v>
      </c>
      <c r="K688">
        <v>6</v>
      </c>
      <c r="M688">
        <v>0</v>
      </c>
      <c r="N688">
        <v>0</v>
      </c>
      <c r="O688" s="39">
        <v>96</v>
      </c>
      <c r="P688" s="10" t="s">
        <v>212</v>
      </c>
    </row>
    <row r="689" spans="1:16" x14ac:dyDescent="0.2">
      <c r="A689">
        <v>681</v>
      </c>
      <c r="C689" s="17"/>
      <c r="D689" s="19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P689" s="10"/>
    </row>
    <row r="690" spans="1:16" x14ac:dyDescent="0.2">
      <c r="A690">
        <v>682</v>
      </c>
      <c r="C690" s="17"/>
      <c r="D690" s="19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P690" s="10"/>
    </row>
    <row r="691" spans="1:16" ht="14.25" x14ac:dyDescent="0.2">
      <c r="A691">
        <v>688</v>
      </c>
      <c r="B691" t="s">
        <v>652</v>
      </c>
      <c r="C691" s="17" t="s">
        <v>652</v>
      </c>
      <c r="D691" s="19" t="s">
        <v>2376</v>
      </c>
      <c r="E691">
        <v>10</v>
      </c>
      <c r="F691">
        <v>0</v>
      </c>
      <c r="G691">
        <v>4</v>
      </c>
      <c r="H691">
        <v>4</v>
      </c>
      <c r="J691">
        <v>0</v>
      </c>
      <c r="K691">
        <v>0</v>
      </c>
      <c r="M691">
        <v>0</v>
      </c>
      <c r="N691">
        <v>0</v>
      </c>
      <c r="O691" s="39">
        <v>14</v>
      </c>
      <c r="P691" s="10" t="s">
        <v>213</v>
      </c>
    </row>
    <row r="692" spans="1:16" x14ac:dyDescent="0.2">
      <c r="A692">
        <v>683</v>
      </c>
      <c r="C692" s="17"/>
      <c r="D692" s="19">
        <v>201307</v>
      </c>
      <c r="E692">
        <v>40</v>
      </c>
      <c r="F692">
        <v>0</v>
      </c>
      <c r="G692">
        <v>16</v>
      </c>
      <c r="H692">
        <v>16</v>
      </c>
      <c r="J692">
        <v>0</v>
      </c>
      <c r="K692">
        <v>0</v>
      </c>
      <c r="M692">
        <v>0</v>
      </c>
      <c r="N692">
        <v>0</v>
      </c>
      <c r="O692" s="39">
        <v>56</v>
      </c>
      <c r="P692" s="10" t="s">
        <v>213</v>
      </c>
    </row>
    <row r="693" spans="1:16" x14ac:dyDescent="0.2">
      <c r="A693">
        <v>684</v>
      </c>
      <c r="C693" s="17"/>
      <c r="D693" s="19">
        <v>201301</v>
      </c>
      <c r="E693">
        <v>10</v>
      </c>
      <c r="F693">
        <v>0</v>
      </c>
      <c r="G693">
        <v>4</v>
      </c>
      <c r="H693">
        <v>4</v>
      </c>
      <c r="J693">
        <v>0</v>
      </c>
      <c r="K693">
        <v>0</v>
      </c>
      <c r="M693">
        <v>0</v>
      </c>
      <c r="N693">
        <v>0</v>
      </c>
      <c r="O693" s="39">
        <v>14</v>
      </c>
      <c r="P693" s="10" t="s">
        <v>213</v>
      </c>
    </row>
    <row r="694" spans="1:16" x14ac:dyDescent="0.2">
      <c r="A694">
        <v>685</v>
      </c>
      <c r="C694" s="17"/>
      <c r="D694" s="19">
        <v>201207</v>
      </c>
      <c r="E694">
        <v>10</v>
      </c>
      <c r="F694">
        <v>0</v>
      </c>
      <c r="G694">
        <v>4</v>
      </c>
      <c r="H694">
        <v>4</v>
      </c>
      <c r="J694">
        <v>0</v>
      </c>
      <c r="K694">
        <v>0</v>
      </c>
      <c r="M694">
        <v>0</v>
      </c>
      <c r="N694">
        <v>0</v>
      </c>
      <c r="O694" s="39">
        <v>14</v>
      </c>
      <c r="P694" s="10" t="s">
        <v>213</v>
      </c>
    </row>
    <row r="695" spans="1:16" x14ac:dyDescent="0.2">
      <c r="A695">
        <v>686</v>
      </c>
      <c r="C695" s="17"/>
      <c r="D695" s="19">
        <v>201201</v>
      </c>
      <c r="E695">
        <v>10</v>
      </c>
      <c r="F695">
        <v>0</v>
      </c>
      <c r="G695">
        <v>4</v>
      </c>
      <c r="H695">
        <v>4</v>
      </c>
      <c r="J695">
        <v>0</v>
      </c>
      <c r="K695">
        <v>0</v>
      </c>
      <c r="M695">
        <v>0</v>
      </c>
      <c r="N695">
        <v>0</v>
      </c>
      <c r="O695" s="39">
        <v>14</v>
      </c>
      <c r="P695" s="10" t="s">
        <v>213</v>
      </c>
    </row>
    <row r="696" spans="1:16" x14ac:dyDescent="0.2">
      <c r="A696">
        <v>688</v>
      </c>
      <c r="C696" s="17"/>
      <c r="D696" s="19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P696" s="10"/>
    </row>
    <row r="697" spans="1:16" x14ac:dyDescent="0.2">
      <c r="A697">
        <v>694</v>
      </c>
      <c r="B697" t="s">
        <v>214</v>
      </c>
      <c r="C697" s="17" t="s">
        <v>214</v>
      </c>
      <c r="D697" s="19">
        <v>201401</v>
      </c>
      <c r="E697">
        <v>23</v>
      </c>
      <c r="F697">
        <v>0</v>
      </c>
      <c r="G697">
        <v>3</v>
      </c>
      <c r="H697">
        <v>3</v>
      </c>
      <c r="J697">
        <v>0</v>
      </c>
      <c r="K697">
        <v>0</v>
      </c>
      <c r="M697">
        <v>0</v>
      </c>
      <c r="N697">
        <v>2</v>
      </c>
      <c r="O697" s="39">
        <v>28</v>
      </c>
      <c r="P697" s="10" t="s">
        <v>215</v>
      </c>
    </row>
    <row r="698" spans="1:16" x14ac:dyDescent="0.2">
      <c r="A698">
        <v>689</v>
      </c>
      <c r="C698" s="17"/>
      <c r="D698" s="19">
        <v>201307</v>
      </c>
      <c r="E698">
        <v>20</v>
      </c>
      <c r="F698">
        <v>0</v>
      </c>
      <c r="G698">
        <v>2</v>
      </c>
      <c r="H698">
        <v>2</v>
      </c>
      <c r="J698">
        <v>0</v>
      </c>
      <c r="K698">
        <v>0</v>
      </c>
      <c r="M698">
        <v>0</v>
      </c>
      <c r="N698">
        <v>27</v>
      </c>
      <c r="O698" s="39">
        <v>49</v>
      </c>
      <c r="P698" s="10" t="s">
        <v>215</v>
      </c>
    </row>
    <row r="699" spans="1:16" x14ac:dyDescent="0.2">
      <c r="A699">
        <v>690</v>
      </c>
      <c r="C699" s="17"/>
      <c r="D699" s="19">
        <v>201301</v>
      </c>
      <c r="E699">
        <v>26</v>
      </c>
      <c r="F699">
        <v>0</v>
      </c>
      <c r="G699">
        <v>3</v>
      </c>
      <c r="H699">
        <v>3</v>
      </c>
      <c r="J699">
        <v>0</v>
      </c>
      <c r="K699">
        <v>0</v>
      </c>
      <c r="M699">
        <v>0</v>
      </c>
      <c r="N699">
        <v>3</v>
      </c>
      <c r="O699" s="39">
        <v>32</v>
      </c>
      <c r="P699" s="10" t="s">
        <v>215</v>
      </c>
    </row>
    <row r="700" spans="1:16" x14ac:dyDescent="0.2">
      <c r="A700">
        <v>691</v>
      </c>
      <c r="C700" s="17"/>
      <c r="D700" s="19">
        <v>201207</v>
      </c>
      <c r="E700">
        <v>23</v>
      </c>
      <c r="F700">
        <v>0</v>
      </c>
      <c r="G700">
        <v>4</v>
      </c>
      <c r="H700">
        <v>4</v>
      </c>
      <c r="J700">
        <v>0</v>
      </c>
      <c r="K700">
        <v>0</v>
      </c>
      <c r="M700">
        <v>0</v>
      </c>
      <c r="N700">
        <v>0</v>
      </c>
      <c r="O700" s="39">
        <v>27</v>
      </c>
      <c r="P700" s="10" t="s">
        <v>215</v>
      </c>
    </row>
    <row r="701" spans="1:16" x14ac:dyDescent="0.2">
      <c r="A701">
        <v>692</v>
      </c>
      <c r="C701" s="17"/>
      <c r="D701" s="19">
        <v>201201</v>
      </c>
      <c r="E701">
        <v>23</v>
      </c>
      <c r="F701">
        <v>0</v>
      </c>
      <c r="G701">
        <v>6</v>
      </c>
      <c r="H701">
        <v>6</v>
      </c>
      <c r="J701">
        <v>0</v>
      </c>
      <c r="K701">
        <v>0</v>
      </c>
      <c r="M701">
        <v>0</v>
      </c>
      <c r="N701">
        <v>0</v>
      </c>
      <c r="O701" s="39">
        <v>29</v>
      </c>
      <c r="P701" s="10" t="s">
        <v>215</v>
      </c>
    </row>
    <row r="702" spans="1:16" x14ac:dyDescent="0.2">
      <c r="A702">
        <v>694</v>
      </c>
      <c r="C702" s="17"/>
      <c r="D702" s="19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P702" s="10"/>
    </row>
    <row r="703" spans="1:16" x14ac:dyDescent="0.2">
      <c r="A703">
        <v>700</v>
      </c>
      <c r="B703" t="s">
        <v>216</v>
      </c>
      <c r="C703" s="17" t="s">
        <v>216</v>
      </c>
      <c r="D703" s="19">
        <v>201401</v>
      </c>
      <c r="E703">
        <v>0</v>
      </c>
      <c r="F703">
        <v>0</v>
      </c>
      <c r="G703">
        <v>39</v>
      </c>
      <c r="H703">
        <v>39</v>
      </c>
      <c r="J703">
        <v>0</v>
      </c>
      <c r="K703">
        <v>0</v>
      </c>
      <c r="M703">
        <v>3</v>
      </c>
      <c r="N703">
        <v>0</v>
      </c>
      <c r="O703" s="39">
        <v>42</v>
      </c>
      <c r="P703" s="10" t="s">
        <v>217</v>
      </c>
    </row>
    <row r="704" spans="1:16" x14ac:dyDescent="0.2">
      <c r="A704">
        <v>695</v>
      </c>
      <c r="C704" s="17"/>
      <c r="D704" s="19">
        <v>201307</v>
      </c>
      <c r="E704">
        <v>0</v>
      </c>
      <c r="F704">
        <v>0</v>
      </c>
      <c r="G704">
        <v>39</v>
      </c>
      <c r="H704">
        <v>39</v>
      </c>
      <c r="J704">
        <v>0</v>
      </c>
      <c r="K704">
        <v>0</v>
      </c>
      <c r="M704">
        <v>0</v>
      </c>
      <c r="N704">
        <v>0</v>
      </c>
      <c r="O704" s="39">
        <v>39</v>
      </c>
      <c r="P704" s="10" t="s">
        <v>217</v>
      </c>
    </row>
    <row r="705" spans="1:16" ht="14.25" x14ac:dyDescent="0.2">
      <c r="A705">
        <v>696</v>
      </c>
      <c r="C705" s="17"/>
      <c r="D705" s="19" t="s">
        <v>2377</v>
      </c>
      <c r="E705">
        <v>0</v>
      </c>
      <c r="F705">
        <v>0</v>
      </c>
      <c r="G705">
        <v>42</v>
      </c>
      <c r="H705">
        <v>42</v>
      </c>
      <c r="J705">
        <v>0</v>
      </c>
      <c r="K705">
        <v>0</v>
      </c>
      <c r="M705">
        <v>3</v>
      </c>
      <c r="N705">
        <v>0</v>
      </c>
      <c r="O705" s="39">
        <v>45</v>
      </c>
      <c r="P705" s="10" t="s">
        <v>217</v>
      </c>
    </row>
    <row r="706" spans="1:16" x14ac:dyDescent="0.2">
      <c r="A706">
        <v>697</v>
      </c>
      <c r="C706" s="17"/>
      <c r="D706" s="19">
        <v>201207</v>
      </c>
      <c r="E706">
        <v>0</v>
      </c>
      <c r="F706">
        <v>0</v>
      </c>
      <c r="G706">
        <v>44</v>
      </c>
      <c r="H706">
        <v>44</v>
      </c>
      <c r="J706">
        <v>0</v>
      </c>
      <c r="K706">
        <v>0</v>
      </c>
      <c r="M706">
        <v>0</v>
      </c>
      <c r="N706">
        <v>0</v>
      </c>
      <c r="O706" s="39">
        <v>44</v>
      </c>
      <c r="P706" s="10" t="s">
        <v>217</v>
      </c>
    </row>
    <row r="707" spans="1:16" x14ac:dyDescent="0.2">
      <c r="A707">
        <v>698</v>
      </c>
      <c r="C707" s="17"/>
      <c r="D707" s="19">
        <v>201201</v>
      </c>
      <c r="E707">
        <v>0</v>
      </c>
      <c r="F707">
        <v>0</v>
      </c>
      <c r="G707">
        <v>43</v>
      </c>
      <c r="H707">
        <v>43</v>
      </c>
      <c r="J707">
        <v>0</v>
      </c>
      <c r="K707">
        <v>0</v>
      </c>
      <c r="M707">
        <v>0</v>
      </c>
      <c r="N707">
        <v>0</v>
      </c>
      <c r="O707" s="39">
        <v>43</v>
      </c>
      <c r="P707" s="10" t="s">
        <v>217</v>
      </c>
    </row>
    <row r="708" spans="1:16" x14ac:dyDescent="0.2">
      <c r="A708">
        <v>700</v>
      </c>
      <c r="C708" s="17"/>
      <c r="D708" s="19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P708" s="10"/>
    </row>
    <row r="709" spans="1:16" x14ac:dyDescent="0.2">
      <c r="A709">
        <v>706</v>
      </c>
      <c r="B709" t="s">
        <v>653</v>
      </c>
      <c r="C709" s="17" t="s">
        <v>653</v>
      </c>
      <c r="D709" s="19">
        <v>201401</v>
      </c>
      <c r="E709">
        <v>0</v>
      </c>
      <c r="F709">
        <v>0</v>
      </c>
      <c r="G709">
        <v>15</v>
      </c>
      <c r="H709">
        <v>15</v>
      </c>
      <c r="J709">
        <v>0</v>
      </c>
      <c r="K709">
        <v>0</v>
      </c>
      <c r="M709">
        <v>0</v>
      </c>
      <c r="N709">
        <v>0</v>
      </c>
      <c r="O709" s="39">
        <v>15</v>
      </c>
      <c r="P709" s="10" t="s">
        <v>218</v>
      </c>
    </row>
    <row r="710" spans="1:16" x14ac:dyDescent="0.2">
      <c r="A710">
        <v>701</v>
      </c>
      <c r="C710" s="17"/>
      <c r="D710" s="19">
        <v>201307</v>
      </c>
      <c r="E710">
        <v>0</v>
      </c>
      <c r="F710">
        <v>0</v>
      </c>
      <c r="G710">
        <v>18</v>
      </c>
      <c r="H710">
        <v>18</v>
      </c>
      <c r="J710">
        <v>0</v>
      </c>
      <c r="K710">
        <v>0</v>
      </c>
      <c r="M710">
        <v>0</v>
      </c>
      <c r="N710">
        <v>0</v>
      </c>
      <c r="O710" s="39">
        <v>18</v>
      </c>
      <c r="P710" s="10" t="s">
        <v>218</v>
      </c>
    </row>
    <row r="711" spans="1:16" x14ac:dyDescent="0.2">
      <c r="A711">
        <v>702</v>
      </c>
      <c r="C711" s="17"/>
      <c r="D711" s="19">
        <v>201301</v>
      </c>
      <c r="E711">
        <v>0</v>
      </c>
      <c r="F711">
        <v>0</v>
      </c>
      <c r="G711">
        <v>9</v>
      </c>
      <c r="H711">
        <v>9</v>
      </c>
      <c r="J711">
        <v>0</v>
      </c>
      <c r="K711">
        <v>0</v>
      </c>
      <c r="M711">
        <v>0</v>
      </c>
      <c r="N711">
        <v>0</v>
      </c>
      <c r="O711" s="39">
        <v>9</v>
      </c>
      <c r="P711" s="10" t="s">
        <v>218</v>
      </c>
    </row>
    <row r="712" spans="1:16" x14ac:dyDescent="0.2">
      <c r="A712">
        <v>703</v>
      </c>
      <c r="C712" s="17"/>
      <c r="D712" s="19">
        <v>201207</v>
      </c>
      <c r="E712">
        <v>0</v>
      </c>
      <c r="F712">
        <v>0</v>
      </c>
      <c r="G712">
        <v>6</v>
      </c>
      <c r="H712">
        <v>6</v>
      </c>
      <c r="J712">
        <v>0</v>
      </c>
      <c r="K712">
        <v>0</v>
      </c>
      <c r="M712">
        <v>0</v>
      </c>
      <c r="N712">
        <v>0</v>
      </c>
      <c r="O712" s="39">
        <v>6</v>
      </c>
      <c r="P712" s="10" t="s">
        <v>218</v>
      </c>
    </row>
    <row r="713" spans="1:16" x14ac:dyDescent="0.2">
      <c r="A713">
        <v>704</v>
      </c>
      <c r="C713" s="17"/>
      <c r="D713" s="19">
        <v>201201</v>
      </c>
      <c r="E713">
        <v>0</v>
      </c>
      <c r="F713">
        <v>0</v>
      </c>
      <c r="G713">
        <v>9</v>
      </c>
      <c r="H713">
        <v>9</v>
      </c>
      <c r="J713">
        <v>0</v>
      </c>
      <c r="K713">
        <v>0</v>
      </c>
      <c r="M713">
        <v>0</v>
      </c>
      <c r="N713">
        <v>0</v>
      </c>
      <c r="O713" s="39">
        <v>9</v>
      </c>
      <c r="P713" s="10" t="s">
        <v>218</v>
      </c>
    </row>
    <row r="714" spans="1:16" x14ac:dyDescent="0.2">
      <c r="A714">
        <v>706</v>
      </c>
      <c r="C714" s="17"/>
      <c r="D714" s="19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P714" s="10"/>
    </row>
    <row r="715" spans="1:16" x14ac:dyDescent="0.2">
      <c r="A715">
        <v>712</v>
      </c>
      <c r="B715" t="s">
        <v>219</v>
      </c>
      <c r="C715" s="17" t="s">
        <v>219</v>
      </c>
      <c r="D715" s="19">
        <v>201401</v>
      </c>
      <c r="E715">
        <v>40</v>
      </c>
      <c r="F715">
        <v>0</v>
      </c>
      <c r="G715">
        <v>22</v>
      </c>
      <c r="H715">
        <v>22</v>
      </c>
      <c r="J715">
        <v>4</v>
      </c>
      <c r="K715">
        <v>0</v>
      </c>
      <c r="M715">
        <v>0</v>
      </c>
      <c r="N715">
        <v>0</v>
      </c>
      <c r="O715" s="39">
        <v>66</v>
      </c>
      <c r="P715" s="10" t="s">
        <v>220</v>
      </c>
    </row>
    <row r="716" spans="1:16" x14ac:dyDescent="0.2">
      <c r="A716">
        <v>707</v>
      </c>
      <c r="C716" s="17"/>
      <c r="D716" s="19">
        <v>201307</v>
      </c>
      <c r="E716">
        <v>27</v>
      </c>
      <c r="F716">
        <v>0</v>
      </c>
      <c r="G716">
        <v>22</v>
      </c>
      <c r="H716">
        <v>22</v>
      </c>
      <c r="J716">
        <v>4</v>
      </c>
      <c r="K716">
        <v>0</v>
      </c>
      <c r="M716">
        <v>0</v>
      </c>
      <c r="N716">
        <v>0</v>
      </c>
      <c r="O716" s="39">
        <v>53</v>
      </c>
      <c r="P716" s="10" t="s">
        <v>220</v>
      </c>
    </row>
    <row r="717" spans="1:16" x14ac:dyDescent="0.2">
      <c r="A717">
        <v>708</v>
      </c>
      <c r="C717" s="17"/>
      <c r="D717" s="19">
        <v>201301</v>
      </c>
      <c r="E717">
        <v>27</v>
      </c>
      <c r="F717">
        <v>0</v>
      </c>
      <c r="G717">
        <v>22</v>
      </c>
      <c r="H717">
        <v>22</v>
      </c>
      <c r="J717">
        <v>4</v>
      </c>
      <c r="K717">
        <v>0</v>
      </c>
      <c r="M717">
        <v>0</v>
      </c>
      <c r="N717">
        <v>0</v>
      </c>
      <c r="O717" s="39">
        <v>53</v>
      </c>
      <c r="P717" s="10" t="s">
        <v>220</v>
      </c>
    </row>
    <row r="718" spans="1:16" x14ac:dyDescent="0.2">
      <c r="A718">
        <v>709</v>
      </c>
      <c r="C718" s="17"/>
      <c r="D718" s="19">
        <v>201207</v>
      </c>
      <c r="E718">
        <v>32</v>
      </c>
      <c r="F718">
        <v>0</v>
      </c>
      <c r="G718">
        <v>14</v>
      </c>
      <c r="H718">
        <v>14</v>
      </c>
      <c r="J718">
        <v>6</v>
      </c>
      <c r="K718">
        <v>0</v>
      </c>
      <c r="M718">
        <v>0</v>
      </c>
      <c r="N718">
        <v>0</v>
      </c>
      <c r="O718" s="39">
        <v>52</v>
      </c>
      <c r="P718" s="10" t="s">
        <v>220</v>
      </c>
    </row>
    <row r="719" spans="1:16" x14ac:dyDescent="0.2">
      <c r="A719">
        <v>710</v>
      </c>
      <c r="C719" s="17"/>
      <c r="D719" s="19">
        <v>201201</v>
      </c>
      <c r="E719">
        <v>28</v>
      </c>
      <c r="F719">
        <v>0</v>
      </c>
      <c r="G719">
        <v>22</v>
      </c>
      <c r="H719">
        <v>22</v>
      </c>
      <c r="J719">
        <v>4</v>
      </c>
      <c r="K719">
        <v>0</v>
      </c>
      <c r="M719">
        <v>0</v>
      </c>
      <c r="N719">
        <v>0</v>
      </c>
      <c r="O719" s="39">
        <v>54</v>
      </c>
      <c r="P719" s="10" t="s">
        <v>220</v>
      </c>
    </row>
    <row r="720" spans="1:16" x14ac:dyDescent="0.2">
      <c r="A720">
        <v>712</v>
      </c>
      <c r="C720" s="17"/>
      <c r="D720" s="19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P720" s="10"/>
    </row>
    <row r="721" spans="1:16" x14ac:dyDescent="0.2">
      <c r="A721">
        <v>718</v>
      </c>
      <c r="B721" t="s">
        <v>654</v>
      </c>
      <c r="C721" s="17" t="s">
        <v>654</v>
      </c>
      <c r="D721" s="19">
        <v>201401</v>
      </c>
      <c r="E721">
        <v>0</v>
      </c>
      <c r="F721">
        <v>0</v>
      </c>
      <c r="G721">
        <v>9</v>
      </c>
      <c r="H721">
        <v>9</v>
      </c>
      <c r="J721">
        <v>0</v>
      </c>
      <c r="K721">
        <v>0</v>
      </c>
      <c r="M721">
        <v>0</v>
      </c>
      <c r="N721">
        <v>0</v>
      </c>
      <c r="O721" s="39">
        <v>9</v>
      </c>
      <c r="P721" s="10" t="s">
        <v>221</v>
      </c>
    </row>
    <row r="722" spans="1:16" x14ac:dyDescent="0.2">
      <c r="A722">
        <v>713</v>
      </c>
      <c r="C722" s="17"/>
      <c r="D722" s="19">
        <v>201307</v>
      </c>
      <c r="E722">
        <v>0</v>
      </c>
      <c r="F722">
        <v>0</v>
      </c>
      <c r="G722">
        <v>10</v>
      </c>
      <c r="H722">
        <v>10</v>
      </c>
      <c r="J722">
        <v>0</v>
      </c>
      <c r="K722">
        <v>0</v>
      </c>
      <c r="M722">
        <v>0</v>
      </c>
      <c r="N722">
        <v>0</v>
      </c>
      <c r="O722" s="39">
        <v>10</v>
      </c>
      <c r="P722" s="10" t="s">
        <v>221</v>
      </c>
    </row>
    <row r="723" spans="1:16" ht="14.25" x14ac:dyDescent="0.2">
      <c r="A723">
        <v>714</v>
      </c>
      <c r="C723" s="17"/>
      <c r="D723" s="19" t="s">
        <v>2377</v>
      </c>
      <c r="E723">
        <v>0</v>
      </c>
      <c r="F723">
        <v>0</v>
      </c>
      <c r="G723">
        <v>10</v>
      </c>
      <c r="H723">
        <v>10</v>
      </c>
      <c r="J723">
        <v>0</v>
      </c>
      <c r="K723">
        <v>0</v>
      </c>
      <c r="M723">
        <v>0</v>
      </c>
      <c r="N723">
        <v>0</v>
      </c>
      <c r="O723" s="39">
        <v>10</v>
      </c>
      <c r="P723" s="10" t="s">
        <v>221</v>
      </c>
    </row>
    <row r="724" spans="1:16" x14ac:dyDescent="0.2">
      <c r="A724">
        <v>715</v>
      </c>
      <c r="C724" s="17"/>
      <c r="D724" s="19">
        <v>201207</v>
      </c>
      <c r="E724">
        <v>0</v>
      </c>
      <c r="F724">
        <v>0</v>
      </c>
      <c r="G724">
        <v>9</v>
      </c>
      <c r="H724">
        <v>9</v>
      </c>
      <c r="J724">
        <v>0</v>
      </c>
      <c r="K724">
        <v>0</v>
      </c>
      <c r="M724">
        <v>0</v>
      </c>
      <c r="N724">
        <v>0</v>
      </c>
      <c r="O724" s="39">
        <v>9</v>
      </c>
      <c r="P724" s="10" t="s">
        <v>221</v>
      </c>
    </row>
    <row r="725" spans="1:16" x14ac:dyDescent="0.2">
      <c r="A725">
        <v>716</v>
      </c>
      <c r="C725" s="17"/>
      <c r="D725" s="19">
        <v>201201</v>
      </c>
      <c r="E725">
        <v>0</v>
      </c>
      <c r="F725">
        <v>0</v>
      </c>
      <c r="G725">
        <v>13</v>
      </c>
      <c r="H725">
        <v>13</v>
      </c>
      <c r="J725">
        <v>0</v>
      </c>
      <c r="K725">
        <v>0</v>
      </c>
      <c r="M725">
        <v>0</v>
      </c>
      <c r="N725">
        <v>0</v>
      </c>
      <c r="O725" s="39">
        <v>13</v>
      </c>
      <c r="P725" s="10" t="s">
        <v>221</v>
      </c>
    </row>
    <row r="726" spans="1:16" x14ac:dyDescent="0.2">
      <c r="A726">
        <v>718</v>
      </c>
      <c r="C726" s="17"/>
      <c r="D726" s="19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P726" s="10"/>
    </row>
    <row r="727" spans="1:16" x14ac:dyDescent="0.2">
      <c r="A727">
        <v>724</v>
      </c>
      <c r="B727" t="s">
        <v>222</v>
      </c>
      <c r="C727" s="17" t="s">
        <v>222</v>
      </c>
      <c r="D727" s="19">
        <v>201401</v>
      </c>
      <c r="E727">
        <v>60</v>
      </c>
      <c r="F727">
        <v>2</v>
      </c>
      <c r="G727">
        <v>74</v>
      </c>
      <c r="H727">
        <v>76</v>
      </c>
      <c r="J727">
        <v>23</v>
      </c>
      <c r="K727">
        <v>2</v>
      </c>
      <c r="M727">
        <v>0</v>
      </c>
      <c r="N727">
        <v>0</v>
      </c>
      <c r="O727" s="39">
        <v>161</v>
      </c>
      <c r="P727" s="10" t="s">
        <v>223</v>
      </c>
    </row>
    <row r="728" spans="1:16" x14ac:dyDescent="0.2">
      <c r="A728">
        <v>719</v>
      </c>
      <c r="C728" s="17"/>
      <c r="D728" s="19">
        <v>201307</v>
      </c>
      <c r="E728">
        <v>41</v>
      </c>
      <c r="F728">
        <v>0</v>
      </c>
      <c r="G728">
        <v>74</v>
      </c>
      <c r="H728">
        <v>74</v>
      </c>
      <c r="J728">
        <v>23</v>
      </c>
      <c r="K728">
        <v>2</v>
      </c>
      <c r="M728">
        <v>0</v>
      </c>
      <c r="N728">
        <v>0</v>
      </c>
      <c r="O728" s="39">
        <v>140</v>
      </c>
      <c r="P728" s="10" t="s">
        <v>223</v>
      </c>
    </row>
    <row r="729" spans="1:16" ht="14.25" x14ac:dyDescent="0.2">
      <c r="A729">
        <v>720</v>
      </c>
      <c r="C729" s="17"/>
      <c r="D729" s="19" t="s">
        <v>2377</v>
      </c>
      <c r="E729">
        <v>53</v>
      </c>
      <c r="F729">
        <v>0</v>
      </c>
      <c r="G729">
        <v>68</v>
      </c>
      <c r="H729">
        <v>68</v>
      </c>
      <c r="J729">
        <v>26</v>
      </c>
      <c r="K729">
        <v>0</v>
      </c>
      <c r="M729">
        <v>0</v>
      </c>
      <c r="N729">
        <v>0</v>
      </c>
      <c r="O729" s="39">
        <v>147</v>
      </c>
      <c r="P729" s="10" t="s">
        <v>223</v>
      </c>
    </row>
    <row r="730" spans="1:16" x14ac:dyDescent="0.2">
      <c r="A730">
        <v>721</v>
      </c>
      <c r="C730" s="17"/>
      <c r="D730" s="19">
        <v>201207</v>
      </c>
      <c r="E730">
        <v>41</v>
      </c>
      <c r="F730">
        <v>0</v>
      </c>
      <c r="G730">
        <v>68</v>
      </c>
      <c r="H730">
        <v>68</v>
      </c>
      <c r="J730">
        <v>27</v>
      </c>
      <c r="K730">
        <v>0</v>
      </c>
      <c r="M730">
        <v>0</v>
      </c>
      <c r="N730">
        <v>0</v>
      </c>
      <c r="O730" s="39">
        <v>136</v>
      </c>
      <c r="P730" s="10" t="s">
        <v>223</v>
      </c>
    </row>
    <row r="731" spans="1:16" x14ac:dyDescent="0.2">
      <c r="A731">
        <v>722</v>
      </c>
      <c r="C731" s="17"/>
      <c r="D731" s="19">
        <v>201201</v>
      </c>
      <c r="E731">
        <v>65</v>
      </c>
      <c r="F731">
        <v>0</v>
      </c>
      <c r="G731">
        <v>69</v>
      </c>
      <c r="H731">
        <v>69</v>
      </c>
      <c r="J731">
        <v>27</v>
      </c>
      <c r="K731">
        <v>0</v>
      </c>
      <c r="M731">
        <v>0</v>
      </c>
      <c r="N731">
        <v>0</v>
      </c>
      <c r="O731" s="39">
        <v>161</v>
      </c>
      <c r="P731" s="10" t="s">
        <v>223</v>
      </c>
    </row>
    <row r="732" spans="1:16" x14ac:dyDescent="0.2">
      <c r="A732">
        <v>724</v>
      </c>
      <c r="C732" s="17"/>
      <c r="D732" s="19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P732" s="10"/>
    </row>
    <row r="733" spans="1:16" x14ac:dyDescent="0.2">
      <c r="A733">
        <v>730</v>
      </c>
      <c r="B733" t="s">
        <v>224</v>
      </c>
      <c r="C733" s="17" t="s">
        <v>224</v>
      </c>
      <c r="D733" s="19">
        <v>201401</v>
      </c>
      <c r="E733">
        <v>0</v>
      </c>
      <c r="F733">
        <v>0</v>
      </c>
      <c r="G733">
        <v>4</v>
      </c>
      <c r="H733">
        <v>4</v>
      </c>
      <c r="J733">
        <v>0</v>
      </c>
      <c r="K733">
        <v>0</v>
      </c>
      <c r="M733">
        <v>0</v>
      </c>
      <c r="N733">
        <v>0</v>
      </c>
      <c r="O733" s="39">
        <v>4</v>
      </c>
      <c r="P733" s="10" t="s">
        <v>225</v>
      </c>
    </row>
    <row r="734" spans="1:16" x14ac:dyDescent="0.2">
      <c r="A734">
        <v>725</v>
      </c>
      <c r="C734" s="17"/>
      <c r="D734" s="19">
        <v>201307</v>
      </c>
      <c r="E734">
        <v>0</v>
      </c>
      <c r="F734">
        <v>0</v>
      </c>
      <c r="G734">
        <v>4</v>
      </c>
      <c r="H734">
        <v>4</v>
      </c>
      <c r="J734">
        <v>0</v>
      </c>
      <c r="K734">
        <v>0</v>
      </c>
      <c r="M734">
        <v>0</v>
      </c>
      <c r="N734">
        <v>0</v>
      </c>
      <c r="O734" s="39">
        <v>4</v>
      </c>
      <c r="P734" s="10" t="s">
        <v>225</v>
      </c>
    </row>
    <row r="735" spans="1:16" ht="14.25" x14ac:dyDescent="0.2">
      <c r="A735">
        <v>726</v>
      </c>
      <c r="C735" s="17"/>
      <c r="D735" s="19" t="s">
        <v>2377</v>
      </c>
      <c r="E735">
        <v>0</v>
      </c>
      <c r="F735">
        <v>0</v>
      </c>
      <c r="G735">
        <v>3</v>
      </c>
      <c r="H735">
        <v>3</v>
      </c>
      <c r="J735">
        <v>0</v>
      </c>
      <c r="K735">
        <v>0</v>
      </c>
      <c r="M735">
        <v>0</v>
      </c>
      <c r="N735">
        <v>0</v>
      </c>
      <c r="O735" s="39">
        <v>3</v>
      </c>
      <c r="P735" s="10" t="s">
        <v>225</v>
      </c>
    </row>
    <row r="736" spans="1:16" x14ac:dyDescent="0.2">
      <c r="A736">
        <v>727</v>
      </c>
      <c r="C736" s="17"/>
      <c r="D736" s="19">
        <v>201207</v>
      </c>
      <c r="E736">
        <v>0</v>
      </c>
      <c r="F736">
        <v>0</v>
      </c>
      <c r="G736">
        <v>2</v>
      </c>
      <c r="H736">
        <v>2</v>
      </c>
      <c r="J736">
        <v>0</v>
      </c>
      <c r="K736">
        <v>0</v>
      </c>
      <c r="M736">
        <v>0</v>
      </c>
      <c r="N736">
        <v>0</v>
      </c>
      <c r="O736" s="39">
        <v>2</v>
      </c>
      <c r="P736" s="10" t="s">
        <v>225</v>
      </c>
    </row>
    <row r="737" spans="1:16" x14ac:dyDescent="0.2">
      <c r="A737">
        <v>728</v>
      </c>
      <c r="C737" s="17"/>
      <c r="D737" s="19">
        <v>201201</v>
      </c>
      <c r="E737">
        <v>0</v>
      </c>
      <c r="F737">
        <v>0</v>
      </c>
      <c r="G737">
        <v>4</v>
      </c>
      <c r="H737">
        <v>4</v>
      </c>
      <c r="J737">
        <v>0</v>
      </c>
      <c r="K737">
        <v>0</v>
      </c>
      <c r="M737">
        <v>0</v>
      </c>
      <c r="N737">
        <v>2</v>
      </c>
      <c r="O737" s="39">
        <v>6</v>
      </c>
      <c r="P737" s="10" t="s">
        <v>225</v>
      </c>
    </row>
    <row r="738" spans="1:16" x14ac:dyDescent="0.2">
      <c r="A738">
        <v>730</v>
      </c>
      <c r="C738" s="17"/>
      <c r="D738" s="19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P738" s="10"/>
    </row>
    <row r="739" spans="1:16" x14ac:dyDescent="0.2">
      <c r="A739">
        <v>736</v>
      </c>
      <c r="B739" t="s">
        <v>226</v>
      </c>
      <c r="C739" s="17" t="s">
        <v>226</v>
      </c>
      <c r="D739" s="19">
        <v>201401</v>
      </c>
      <c r="E739">
        <v>5</v>
      </c>
      <c r="F739">
        <v>5</v>
      </c>
      <c r="G739">
        <v>27</v>
      </c>
      <c r="H739">
        <v>32</v>
      </c>
      <c r="J739">
        <v>1</v>
      </c>
      <c r="K739">
        <v>0</v>
      </c>
      <c r="M739">
        <v>0</v>
      </c>
      <c r="N739">
        <v>0</v>
      </c>
      <c r="O739" s="39">
        <v>38</v>
      </c>
      <c r="P739" s="10" t="s">
        <v>227</v>
      </c>
    </row>
    <row r="740" spans="1:16" x14ac:dyDescent="0.2">
      <c r="A740">
        <v>731</v>
      </c>
      <c r="C740" s="17"/>
      <c r="D740" s="19">
        <v>201307</v>
      </c>
      <c r="E740">
        <v>10</v>
      </c>
      <c r="F740">
        <v>32</v>
      </c>
      <c r="G740">
        <v>23</v>
      </c>
      <c r="H740">
        <v>55</v>
      </c>
      <c r="J740">
        <v>5</v>
      </c>
      <c r="K740">
        <v>8</v>
      </c>
      <c r="M740">
        <v>0</v>
      </c>
      <c r="N740">
        <v>0</v>
      </c>
      <c r="O740" s="39">
        <v>78</v>
      </c>
      <c r="P740" s="10" t="s">
        <v>227</v>
      </c>
    </row>
    <row r="741" spans="1:16" ht="14.25" x14ac:dyDescent="0.2">
      <c r="A741">
        <v>732</v>
      </c>
      <c r="C741" s="17"/>
      <c r="D741" s="19" t="s">
        <v>2377</v>
      </c>
      <c r="E741">
        <v>12</v>
      </c>
      <c r="F741">
        <v>0</v>
      </c>
      <c r="G741">
        <v>83</v>
      </c>
      <c r="H741">
        <v>83</v>
      </c>
      <c r="J741">
        <v>1</v>
      </c>
      <c r="K741">
        <v>2</v>
      </c>
      <c r="M741">
        <v>0</v>
      </c>
      <c r="N741">
        <v>0</v>
      </c>
      <c r="O741" s="39">
        <v>98</v>
      </c>
      <c r="P741" s="10" t="s">
        <v>227</v>
      </c>
    </row>
    <row r="742" spans="1:16" x14ac:dyDescent="0.2">
      <c r="A742">
        <v>733</v>
      </c>
      <c r="C742" s="17"/>
      <c r="D742" s="19">
        <v>201207</v>
      </c>
      <c r="E742">
        <v>11</v>
      </c>
      <c r="F742">
        <v>3</v>
      </c>
      <c r="G742">
        <v>75</v>
      </c>
      <c r="H742">
        <v>78</v>
      </c>
      <c r="J742">
        <v>1</v>
      </c>
      <c r="K742">
        <v>5</v>
      </c>
      <c r="M742">
        <v>0</v>
      </c>
      <c r="N742">
        <v>3</v>
      </c>
      <c r="O742" s="39">
        <v>98</v>
      </c>
      <c r="P742" s="10" t="s">
        <v>227</v>
      </c>
    </row>
    <row r="743" spans="1:16" x14ac:dyDescent="0.2">
      <c r="A743">
        <v>734</v>
      </c>
      <c r="C743" s="17"/>
      <c r="D743" s="19">
        <v>201201</v>
      </c>
      <c r="E743">
        <v>8</v>
      </c>
      <c r="F743">
        <v>0</v>
      </c>
      <c r="G743">
        <v>24</v>
      </c>
      <c r="H743">
        <v>24</v>
      </c>
      <c r="J743">
        <v>3</v>
      </c>
      <c r="K743">
        <v>5</v>
      </c>
      <c r="M743">
        <v>0</v>
      </c>
      <c r="N743">
        <v>8</v>
      </c>
      <c r="O743" s="39">
        <v>48</v>
      </c>
      <c r="P743" s="10" t="s">
        <v>227</v>
      </c>
    </row>
    <row r="744" spans="1:16" x14ac:dyDescent="0.2">
      <c r="A744">
        <v>736</v>
      </c>
      <c r="C744" s="17"/>
      <c r="D744" s="19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P744" s="10"/>
    </row>
    <row r="745" spans="1:16" x14ac:dyDescent="0.2">
      <c r="A745">
        <v>742</v>
      </c>
      <c r="B745" t="s">
        <v>228</v>
      </c>
      <c r="C745" s="17" t="s">
        <v>228</v>
      </c>
      <c r="D745" s="19">
        <v>201401</v>
      </c>
      <c r="E745">
        <v>19</v>
      </c>
      <c r="F745">
        <v>0</v>
      </c>
      <c r="G745">
        <v>1</v>
      </c>
      <c r="H745">
        <v>1</v>
      </c>
      <c r="J745">
        <v>0</v>
      </c>
      <c r="K745">
        <v>0</v>
      </c>
      <c r="M745">
        <v>0</v>
      </c>
      <c r="N745">
        <v>0</v>
      </c>
      <c r="O745" s="39">
        <v>20</v>
      </c>
      <c r="P745" s="10" t="s">
        <v>229</v>
      </c>
    </row>
    <row r="746" spans="1:16" x14ac:dyDescent="0.2">
      <c r="A746">
        <v>737</v>
      </c>
      <c r="C746" s="17"/>
      <c r="D746" s="19">
        <v>201307</v>
      </c>
      <c r="E746">
        <v>19</v>
      </c>
      <c r="F746">
        <v>0</v>
      </c>
      <c r="G746">
        <v>4</v>
      </c>
      <c r="H746">
        <v>4</v>
      </c>
      <c r="J746">
        <v>8</v>
      </c>
      <c r="K746">
        <v>0</v>
      </c>
      <c r="M746">
        <v>0</v>
      </c>
      <c r="N746">
        <v>0</v>
      </c>
      <c r="O746" s="39">
        <v>31</v>
      </c>
      <c r="P746" s="10" t="s">
        <v>229</v>
      </c>
    </row>
    <row r="747" spans="1:16" ht="14.25" x14ac:dyDescent="0.2">
      <c r="A747">
        <v>738</v>
      </c>
      <c r="C747" s="17"/>
      <c r="D747" s="19" t="s">
        <v>2377</v>
      </c>
      <c r="E747">
        <v>19</v>
      </c>
      <c r="F747">
        <v>0</v>
      </c>
      <c r="G747">
        <v>0</v>
      </c>
      <c r="H747">
        <v>0</v>
      </c>
      <c r="J747">
        <v>0</v>
      </c>
      <c r="K747">
        <v>0</v>
      </c>
      <c r="M747">
        <v>0</v>
      </c>
      <c r="N747">
        <v>0</v>
      </c>
      <c r="O747" s="39">
        <v>19</v>
      </c>
      <c r="P747" s="10" t="s">
        <v>229</v>
      </c>
    </row>
    <row r="748" spans="1:16" x14ac:dyDescent="0.2">
      <c r="A748">
        <v>739</v>
      </c>
      <c r="C748" s="17"/>
      <c r="D748" s="19">
        <v>201207</v>
      </c>
      <c r="E748">
        <v>23</v>
      </c>
      <c r="F748">
        <v>0</v>
      </c>
      <c r="G748">
        <v>3</v>
      </c>
      <c r="H748">
        <v>3</v>
      </c>
      <c r="J748">
        <v>0</v>
      </c>
      <c r="K748">
        <v>0</v>
      </c>
      <c r="M748">
        <v>0</v>
      </c>
      <c r="N748">
        <v>0</v>
      </c>
      <c r="O748" s="39">
        <v>26</v>
      </c>
      <c r="P748" s="10" t="s">
        <v>229</v>
      </c>
    </row>
    <row r="749" spans="1:16" x14ac:dyDescent="0.2">
      <c r="A749">
        <v>740</v>
      </c>
      <c r="C749" s="17"/>
      <c r="D749" s="19">
        <v>201201</v>
      </c>
      <c r="E749">
        <v>23</v>
      </c>
      <c r="F749">
        <v>0</v>
      </c>
      <c r="G749">
        <v>2</v>
      </c>
      <c r="H749">
        <v>2</v>
      </c>
      <c r="J749">
        <v>0</v>
      </c>
      <c r="K749">
        <v>0</v>
      </c>
      <c r="M749">
        <v>0</v>
      </c>
      <c r="N749">
        <v>0</v>
      </c>
      <c r="O749" s="39">
        <v>25</v>
      </c>
      <c r="P749" s="10" t="s">
        <v>229</v>
      </c>
    </row>
    <row r="750" spans="1:16" x14ac:dyDescent="0.2">
      <c r="A750">
        <v>742</v>
      </c>
      <c r="C750" s="17"/>
      <c r="D750" s="19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P750" s="10"/>
    </row>
    <row r="751" spans="1:16" x14ac:dyDescent="0.2">
      <c r="A751">
        <v>748</v>
      </c>
      <c r="B751" t="s">
        <v>655</v>
      </c>
      <c r="C751" s="17" t="s">
        <v>655</v>
      </c>
      <c r="D751" s="19">
        <v>201401</v>
      </c>
      <c r="E751">
        <v>25</v>
      </c>
      <c r="F751">
        <v>0</v>
      </c>
      <c r="G751">
        <v>5</v>
      </c>
      <c r="H751">
        <v>5</v>
      </c>
      <c r="J751">
        <v>4</v>
      </c>
      <c r="K751">
        <v>0</v>
      </c>
      <c r="M751">
        <v>0</v>
      </c>
      <c r="N751">
        <v>0</v>
      </c>
      <c r="O751" s="39">
        <v>34</v>
      </c>
      <c r="P751" s="10" t="s">
        <v>230</v>
      </c>
    </row>
    <row r="752" spans="1:16" x14ac:dyDescent="0.2">
      <c r="A752">
        <v>743</v>
      </c>
      <c r="C752" s="17"/>
      <c r="D752" s="19">
        <v>201307</v>
      </c>
      <c r="E752">
        <v>28</v>
      </c>
      <c r="F752">
        <v>4</v>
      </c>
      <c r="G752">
        <v>0</v>
      </c>
      <c r="H752">
        <v>4</v>
      </c>
      <c r="J752">
        <v>8</v>
      </c>
      <c r="K752">
        <v>0</v>
      </c>
      <c r="M752">
        <v>0</v>
      </c>
      <c r="N752">
        <v>0</v>
      </c>
      <c r="O752" s="39">
        <v>40</v>
      </c>
      <c r="P752" s="10" t="s">
        <v>230</v>
      </c>
    </row>
    <row r="753" spans="1:16" x14ac:dyDescent="0.2">
      <c r="A753">
        <v>744</v>
      </c>
      <c r="C753" s="17"/>
      <c r="D753" s="19">
        <v>201301</v>
      </c>
      <c r="E753">
        <v>29</v>
      </c>
      <c r="F753">
        <v>0</v>
      </c>
      <c r="G753">
        <v>6</v>
      </c>
      <c r="H753">
        <v>6</v>
      </c>
      <c r="J753">
        <v>0</v>
      </c>
      <c r="K753">
        <v>3</v>
      </c>
      <c r="M753">
        <v>4</v>
      </c>
      <c r="N753">
        <v>0</v>
      </c>
      <c r="O753" s="39">
        <v>42</v>
      </c>
      <c r="P753" s="10" t="s">
        <v>230</v>
      </c>
    </row>
    <row r="754" spans="1:16" x14ac:dyDescent="0.2">
      <c r="A754">
        <v>745</v>
      </c>
      <c r="C754" s="17"/>
      <c r="D754" s="19">
        <v>201207</v>
      </c>
      <c r="E754">
        <v>25</v>
      </c>
      <c r="F754">
        <v>0</v>
      </c>
      <c r="G754">
        <v>5</v>
      </c>
      <c r="H754">
        <v>5</v>
      </c>
      <c r="J754">
        <v>0</v>
      </c>
      <c r="K754">
        <v>3</v>
      </c>
      <c r="M754">
        <v>0</v>
      </c>
      <c r="N754">
        <v>0</v>
      </c>
      <c r="O754" s="39">
        <v>33</v>
      </c>
      <c r="P754" s="10" t="s">
        <v>230</v>
      </c>
    </row>
    <row r="755" spans="1:16" x14ac:dyDescent="0.2">
      <c r="A755">
        <v>746</v>
      </c>
      <c r="C755" s="17"/>
      <c r="D755" s="19">
        <v>201201</v>
      </c>
      <c r="E755">
        <v>29</v>
      </c>
      <c r="F755">
        <v>0</v>
      </c>
      <c r="G755">
        <v>6</v>
      </c>
      <c r="H755">
        <v>6</v>
      </c>
      <c r="J755">
        <v>0</v>
      </c>
      <c r="K755">
        <v>3</v>
      </c>
      <c r="M755">
        <v>4</v>
      </c>
      <c r="N755">
        <v>0</v>
      </c>
      <c r="O755" s="39">
        <v>42</v>
      </c>
      <c r="P755" s="10" t="s">
        <v>230</v>
      </c>
    </row>
    <row r="756" spans="1:16" x14ac:dyDescent="0.2">
      <c r="A756">
        <v>748</v>
      </c>
      <c r="C756" s="17"/>
      <c r="D756" s="19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P756" s="10"/>
    </row>
    <row r="757" spans="1:16" x14ac:dyDescent="0.2">
      <c r="A757">
        <v>754</v>
      </c>
      <c r="B757" t="s">
        <v>231</v>
      </c>
      <c r="C757" s="17" t="s">
        <v>231</v>
      </c>
      <c r="D757" s="19">
        <v>201401</v>
      </c>
      <c r="E757">
        <v>34</v>
      </c>
      <c r="F757">
        <v>0</v>
      </c>
      <c r="G757">
        <v>36</v>
      </c>
      <c r="H757">
        <v>36</v>
      </c>
      <c r="J757">
        <v>0</v>
      </c>
      <c r="K757">
        <v>18</v>
      </c>
      <c r="M757">
        <v>0</v>
      </c>
      <c r="N757">
        <v>0</v>
      </c>
      <c r="O757" s="39">
        <v>88</v>
      </c>
      <c r="P757" s="10" t="s">
        <v>232</v>
      </c>
    </row>
    <row r="758" spans="1:16" x14ac:dyDescent="0.2">
      <c r="A758">
        <v>749</v>
      </c>
      <c r="C758" s="17"/>
      <c r="D758" s="19">
        <v>201307</v>
      </c>
      <c r="E758">
        <v>54</v>
      </c>
      <c r="F758">
        <v>0</v>
      </c>
      <c r="G758">
        <v>25</v>
      </c>
      <c r="H758">
        <v>25</v>
      </c>
      <c r="J758">
        <v>0</v>
      </c>
      <c r="K758">
        <v>13</v>
      </c>
      <c r="M758">
        <v>0</v>
      </c>
      <c r="N758">
        <v>0</v>
      </c>
      <c r="O758" s="39">
        <v>92</v>
      </c>
      <c r="P758" s="10" t="s">
        <v>232</v>
      </c>
    </row>
    <row r="759" spans="1:16" x14ac:dyDescent="0.2">
      <c r="A759">
        <v>750</v>
      </c>
      <c r="C759" s="17"/>
      <c r="D759" s="19">
        <v>201301</v>
      </c>
      <c r="E759">
        <v>57</v>
      </c>
      <c r="F759">
        <v>9</v>
      </c>
      <c r="G759">
        <v>25</v>
      </c>
      <c r="H759">
        <v>34</v>
      </c>
      <c r="J759">
        <v>3</v>
      </c>
      <c r="K759">
        <v>9</v>
      </c>
      <c r="M759">
        <v>0</v>
      </c>
      <c r="N759">
        <v>0</v>
      </c>
      <c r="O759" s="39">
        <v>103</v>
      </c>
      <c r="P759" s="10" t="s">
        <v>232</v>
      </c>
    </row>
    <row r="760" spans="1:16" x14ac:dyDescent="0.2">
      <c r="A760">
        <v>751</v>
      </c>
      <c r="C760" s="17"/>
      <c r="D760" s="19">
        <v>201207</v>
      </c>
      <c r="E760">
        <v>58</v>
      </c>
      <c r="F760">
        <v>0</v>
      </c>
      <c r="G760">
        <v>28</v>
      </c>
      <c r="H760">
        <v>28</v>
      </c>
      <c r="J760">
        <v>3</v>
      </c>
      <c r="K760">
        <v>1</v>
      </c>
      <c r="M760">
        <v>0</v>
      </c>
      <c r="N760">
        <v>0</v>
      </c>
      <c r="O760" s="39">
        <v>90</v>
      </c>
      <c r="P760" s="10" t="s">
        <v>232</v>
      </c>
    </row>
    <row r="761" spans="1:16" x14ac:dyDescent="0.2">
      <c r="A761">
        <v>752</v>
      </c>
      <c r="C761" s="17"/>
      <c r="D761" s="19">
        <v>201201</v>
      </c>
      <c r="E761">
        <v>34</v>
      </c>
      <c r="F761">
        <v>3</v>
      </c>
      <c r="G761">
        <v>27</v>
      </c>
      <c r="H761">
        <v>30</v>
      </c>
      <c r="J761">
        <v>0</v>
      </c>
      <c r="K761">
        <v>4</v>
      </c>
      <c r="M761">
        <v>0</v>
      </c>
      <c r="N761">
        <v>0</v>
      </c>
      <c r="O761" s="39">
        <v>68</v>
      </c>
      <c r="P761" s="10" t="s">
        <v>232</v>
      </c>
    </row>
    <row r="762" spans="1:16" x14ac:dyDescent="0.2">
      <c r="A762">
        <v>754</v>
      </c>
      <c r="C762" s="17"/>
      <c r="D762" s="19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P762" s="10"/>
    </row>
    <row r="763" spans="1:16" x14ac:dyDescent="0.2">
      <c r="A763">
        <v>760</v>
      </c>
      <c r="B763" t="s">
        <v>233</v>
      </c>
      <c r="C763" s="17" t="s">
        <v>233</v>
      </c>
      <c r="D763" s="19">
        <v>201401</v>
      </c>
      <c r="E763">
        <v>0</v>
      </c>
      <c r="F763">
        <v>0</v>
      </c>
      <c r="G763">
        <v>0</v>
      </c>
      <c r="H763">
        <v>0</v>
      </c>
      <c r="J763">
        <v>0</v>
      </c>
      <c r="K763">
        <v>0</v>
      </c>
      <c r="M763">
        <v>0</v>
      </c>
      <c r="N763">
        <v>3</v>
      </c>
      <c r="O763" s="39">
        <v>3</v>
      </c>
      <c r="P763" s="10" t="s">
        <v>234</v>
      </c>
    </row>
    <row r="764" spans="1:16" x14ac:dyDescent="0.2">
      <c r="A764">
        <v>755</v>
      </c>
      <c r="C764" s="17"/>
      <c r="D764" s="19">
        <v>201307</v>
      </c>
      <c r="E764">
        <v>0</v>
      </c>
      <c r="F764">
        <v>0</v>
      </c>
      <c r="G764">
        <v>0</v>
      </c>
      <c r="H764">
        <v>0</v>
      </c>
      <c r="J764">
        <v>0</v>
      </c>
      <c r="K764">
        <v>0</v>
      </c>
      <c r="M764">
        <v>0</v>
      </c>
      <c r="N764">
        <v>0</v>
      </c>
      <c r="O764" s="39">
        <v>0</v>
      </c>
      <c r="P764" s="10" t="s">
        <v>234</v>
      </c>
    </row>
    <row r="765" spans="1:16" x14ac:dyDescent="0.2">
      <c r="A765">
        <v>756</v>
      </c>
      <c r="C765" s="17"/>
      <c r="D765" s="19">
        <v>201301</v>
      </c>
      <c r="E765">
        <v>0</v>
      </c>
      <c r="F765">
        <v>0</v>
      </c>
      <c r="G765">
        <v>0</v>
      </c>
      <c r="H765">
        <v>0</v>
      </c>
      <c r="J765">
        <v>0</v>
      </c>
      <c r="K765">
        <v>0</v>
      </c>
      <c r="M765">
        <v>3</v>
      </c>
      <c r="N765">
        <v>0</v>
      </c>
      <c r="O765">
        <v>3</v>
      </c>
      <c r="P765" s="10" t="s">
        <v>234</v>
      </c>
    </row>
    <row r="766" spans="1:16" x14ac:dyDescent="0.2">
      <c r="A766">
        <v>757</v>
      </c>
      <c r="C766" s="17"/>
      <c r="D766" s="19">
        <v>201207</v>
      </c>
      <c r="E766">
        <v>0</v>
      </c>
      <c r="F766">
        <v>0</v>
      </c>
      <c r="G766">
        <v>0</v>
      </c>
      <c r="H766">
        <v>0</v>
      </c>
      <c r="J766">
        <v>0</v>
      </c>
      <c r="K766">
        <v>0</v>
      </c>
      <c r="M766">
        <v>0</v>
      </c>
      <c r="N766">
        <v>0</v>
      </c>
      <c r="O766" s="39">
        <v>0</v>
      </c>
      <c r="P766" s="10" t="s">
        <v>234</v>
      </c>
    </row>
    <row r="767" spans="1:16" x14ac:dyDescent="0.2">
      <c r="A767">
        <v>758</v>
      </c>
      <c r="C767" s="17"/>
      <c r="D767" s="19">
        <v>201201</v>
      </c>
      <c r="E767">
        <v>0</v>
      </c>
      <c r="F767">
        <v>0</v>
      </c>
      <c r="G767">
        <v>0</v>
      </c>
      <c r="H767">
        <v>0</v>
      </c>
      <c r="J767">
        <v>0</v>
      </c>
      <c r="K767">
        <v>0</v>
      </c>
      <c r="M767">
        <v>3</v>
      </c>
      <c r="N767">
        <v>0</v>
      </c>
      <c r="O767" s="39">
        <v>3</v>
      </c>
      <c r="P767" s="10" t="s">
        <v>234</v>
      </c>
    </row>
    <row r="768" spans="1:16" x14ac:dyDescent="0.2">
      <c r="A768">
        <v>760</v>
      </c>
      <c r="C768" s="17"/>
      <c r="D768" s="19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P768" s="10"/>
    </row>
    <row r="769" spans="1:16" x14ac:dyDescent="0.2">
      <c r="A769">
        <v>766</v>
      </c>
      <c r="B769" t="s">
        <v>235</v>
      </c>
      <c r="C769" s="17" t="s">
        <v>235</v>
      </c>
      <c r="D769" s="19">
        <v>201401</v>
      </c>
      <c r="E769">
        <v>24</v>
      </c>
      <c r="F769">
        <v>48</v>
      </c>
      <c r="G769">
        <v>79</v>
      </c>
      <c r="H769">
        <v>127</v>
      </c>
      <c r="J769">
        <v>17</v>
      </c>
      <c r="K769">
        <v>0</v>
      </c>
      <c r="M769">
        <v>0</v>
      </c>
      <c r="N769">
        <v>0</v>
      </c>
      <c r="O769" s="39">
        <v>168</v>
      </c>
      <c r="P769" s="10" t="s">
        <v>236</v>
      </c>
    </row>
    <row r="770" spans="1:16" x14ac:dyDescent="0.2">
      <c r="A770">
        <v>761</v>
      </c>
      <c r="C770" s="17"/>
      <c r="D770" s="19">
        <v>201307</v>
      </c>
      <c r="E770">
        <v>16</v>
      </c>
      <c r="F770">
        <v>12</v>
      </c>
      <c r="G770">
        <v>68</v>
      </c>
      <c r="H770">
        <v>80</v>
      </c>
      <c r="J770">
        <v>62</v>
      </c>
      <c r="K770">
        <v>0</v>
      </c>
      <c r="M770">
        <v>0</v>
      </c>
      <c r="N770">
        <v>0</v>
      </c>
      <c r="O770" s="39">
        <v>158</v>
      </c>
      <c r="P770" s="10" t="s">
        <v>236</v>
      </c>
    </row>
    <row r="771" spans="1:16" ht="14.25" x14ac:dyDescent="0.2">
      <c r="A771">
        <v>762</v>
      </c>
      <c r="C771" s="17"/>
      <c r="D771" s="19" t="s">
        <v>2377</v>
      </c>
      <c r="E771">
        <v>27</v>
      </c>
      <c r="F771">
        <v>14</v>
      </c>
      <c r="G771">
        <v>70</v>
      </c>
      <c r="H771">
        <v>84</v>
      </c>
      <c r="J771">
        <v>3</v>
      </c>
      <c r="K771">
        <v>38</v>
      </c>
      <c r="M771">
        <v>0</v>
      </c>
      <c r="N771">
        <v>0</v>
      </c>
      <c r="O771" s="39">
        <v>152</v>
      </c>
      <c r="P771" s="10" t="s">
        <v>236</v>
      </c>
    </row>
    <row r="772" spans="1:16" x14ac:dyDescent="0.2">
      <c r="A772">
        <v>763</v>
      </c>
      <c r="C772" s="17"/>
      <c r="D772" s="19">
        <v>201207</v>
      </c>
      <c r="E772">
        <v>23</v>
      </c>
      <c r="F772">
        <v>16</v>
      </c>
      <c r="G772">
        <v>74</v>
      </c>
      <c r="H772">
        <v>90</v>
      </c>
      <c r="J772">
        <v>7</v>
      </c>
      <c r="K772">
        <v>39</v>
      </c>
      <c r="M772">
        <v>0</v>
      </c>
      <c r="N772">
        <v>3</v>
      </c>
      <c r="O772" s="39">
        <v>162</v>
      </c>
      <c r="P772" s="10" t="s">
        <v>236</v>
      </c>
    </row>
    <row r="773" spans="1:16" x14ac:dyDescent="0.2">
      <c r="A773">
        <v>764</v>
      </c>
      <c r="C773" s="17"/>
      <c r="D773" s="19">
        <v>201201</v>
      </c>
      <c r="E773">
        <v>12</v>
      </c>
      <c r="F773">
        <v>23</v>
      </c>
      <c r="G773">
        <v>70</v>
      </c>
      <c r="H773">
        <v>93</v>
      </c>
      <c r="J773">
        <v>3</v>
      </c>
      <c r="K773">
        <v>38</v>
      </c>
      <c r="M773">
        <v>0</v>
      </c>
      <c r="N773">
        <v>6</v>
      </c>
      <c r="O773" s="39">
        <v>152</v>
      </c>
      <c r="P773" s="10" t="s">
        <v>236</v>
      </c>
    </row>
    <row r="774" spans="1:16" x14ac:dyDescent="0.2">
      <c r="A774">
        <v>766</v>
      </c>
      <c r="C774" s="17"/>
      <c r="D774" s="19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P774" s="10"/>
    </row>
    <row r="775" spans="1:16" x14ac:dyDescent="0.2">
      <c r="A775">
        <v>772</v>
      </c>
      <c r="B775" t="s">
        <v>237</v>
      </c>
      <c r="C775" s="17" t="s">
        <v>237</v>
      </c>
      <c r="D775" s="19">
        <v>201401</v>
      </c>
      <c r="E775">
        <v>26</v>
      </c>
      <c r="F775">
        <v>0</v>
      </c>
      <c r="G775">
        <v>0</v>
      </c>
      <c r="H775">
        <v>0</v>
      </c>
      <c r="J775">
        <v>0</v>
      </c>
      <c r="K775">
        <v>0</v>
      </c>
      <c r="M775">
        <v>0</v>
      </c>
      <c r="N775">
        <v>9</v>
      </c>
      <c r="O775" s="39">
        <v>35</v>
      </c>
      <c r="P775" s="10" t="s">
        <v>238</v>
      </c>
    </row>
    <row r="776" spans="1:16" x14ac:dyDescent="0.2">
      <c r="A776">
        <v>767</v>
      </c>
      <c r="C776" s="17"/>
      <c r="D776" s="19">
        <v>201307</v>
      </c>
      <c r="E776">
        <v>26</v>
      </c>
      <c r="F776">
        <v>0</v>
      </c>
      <c r="G776">
        <v>0</v>
      </c>
      <c r="H776">
        <v>0</v>
      </c>
      <c r="J776">
        <v>0</v>
      </c>
      <c r="K776">
        <v>0</v>
      </c>
      <c r="M776">
        <v>0</v>
      </c>
      <c r="N776">
        <v>6</v>
      </c>
      <c r="O776" s="39">
        <v>32</v>
      </c>
      <c r="P776" s="10" t="s">
        <v>238</v>
      </c>
    </row>
    <row r="777" spans="1:16" x14ac:dyDescent="0.2">
      <c r="A777">
        <v>768</v>
      </c>
      <c r="C777" s="17"/>
      <c r="D777" s="19">
        <v>201301</v>
      </c>
      <c r="E777">
        <v>28</v>
      </c>
      <c r="F777">
        <v>0</v>
      </c>
      <c r="G777">
        <v>0</v>
      </c>
      <c r="H777">
        <v>0</v>
      </c>
      <c r="J777">
        <v>0</v>
      </c>
      <c r="K777">
        <v>0</v>
      </c>
      <c r="M777">
        <v>0</v>
      </c>
      <c r="N777">
        <v>0</v>
      </c>
      <c r="O777" s="39">
        <v>28</v>
      </c>
      <c r="P777" s="10" t="s">
        <v>238</v>
      </c>
    </row>
    <row r="778" spans="1:16" x14ac:dyDescent="0.2">
      <c r="A778">
        <v>769</v>
      </c>
      <c r="C778" s="17"/>
      <c r="D778" s="19">
        <v>201207</v>
      </c>
      <c r="E778">
        <v>25</v>
      </c>
      <c r="F778">
        <v>0</v>
      </c>
      <c r="G778">
        <v>0</v>
      </c>
      <c r="H778">
        <v>0</v>
      </c>
      <c r="J778">
        <v>0</v>
      </c>
      <c r="K778">
        <v>0</v>
      </c>
      <c r="M778">
        <v>0</v>
      </c>
      <c r="N778">
        <v>0</v>
      </c>
      <c r="O778" s="39">
        <v>25</v>
      </c>
      <c r="P778" s="10" t="s">
        <v>238</v>
      </c>
    </row>
    <row r="779" spans="1:16" x14ac:dyDescent="0.2">
      <c r="A779">
        <v>770</v>
      </c>
      <c r="C779" s="17"/>
      <c r="D779" s="19">
        <v>201201</v>
      </c>
      <c r="E779">
        <v>24</v>
      </c>
      <c r="F779">
        <v>0</v>
      </c>
      <c r="G779">
        <v>0</v>
      </c>
      <c r="H779">
        <v>0</v>
      </c>
      <c r="J779">
        <v>0</v>
      </c>
      <c r="K779">
        <v>0</v>
      </c>
      <c r="M779">
        <v>0</v>
      </c>
      <c r="N779">
        <v>0</v>
      </c>
      <c r="O779" s="39">
        <v>24</v>
      </c>
      <c r="P779" s="10" t="s">
        <v>238</v>
      </c>
    </row>
    <row r="780" spans="1:16" x14ac:dyDescent="0.2">
      <c r="A780">
        <v>772</v>
      </c>
      <c r="C780" s="17"/>
      <c r="D780" s="19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P780" s="10"/>
    </row>
    <row r="781" spans="1:16" x14ac:dyDescent="0.2">
      <c r="A781">
        <v>778</v>
      </c>
      <c r="B781" t="s">
        <v>239</v>
      </c>
      <c r="C781" s="17" t="s">
        <v>239</v>
      </c>
      <c r="D781" s="19">
        <v>201401</v>
      </c>
      <c r="E781">
        <v>59</v>
      </c>
      <c r="F781">
        <v>0</v>
      </c>
      <c r="G781">
        <v>52</v>
      </c>
      <c r="H781">
        <v>52</v>
      </c>
      <c r="J781">
        <v>0</v>
      </c>
      <c r="K781">
        <v>2</v>
      </c>
      <c r="M781">
        <v>0</v>
      </c>
      <c r="N781">
        <v>0</v>
      </c>
      <c r="O781" s="39">
        <v>113</v>
      </c>
      <c r="P781" s="10" t="s">
        <v>240</v>
      </c>
    </row>
    <row r="782" spans="1:16" x14ac:dyDescent="0.2">
      <c r="A782">
        <v>773</v>
      </c>
      <c r="C782" s="17"/>
      <c r="D782" s="19">
        <v>201307</v>
      </c>
      <c r="E782">
        <v>74</v>
      </c>
      <c r="F782">
        <v>0</v>
      </c>
      <c r="G782">
        <v>52</v>
      </c>
      <c r="H782">
        <v>52</v>
      </c>
      <c r="J782">
        <v>3</v>
      </c>
      <c r="K782">
        <v>0</v>
      </c>
      <c r="M782">
        <v>0</v>
      </c>
      <c r="N782">
        <v>0</v>
      </c>
      <c r="O782" s="39">
        <v>129</v>
      </c>
      <c r="P782" s="10" t="s">
        <v>240</v>
      </c>
    </row>
    <row r="783" spans="1:16" ht="14.25" x14ac:dyDescent="0.2">
      <c r="A783">
        <v>774</v>
      </c>
      <c r="C783" s="17"/>
      <c r="D783" s="19" t="s">
        <v>2377</v>
      </c>
      <c r="E783">
        <v>71</v>
      </c>
      <c r="F783">
        <v>0</v>
      </c>
      <c r="G783">
        <v>59</v>
      </c>
      <c r="H783">
        <v>59</v>
      </c>
      <c r="J783">
        <v>0</v>
      </c>
      <c r="K783">
        <v>3</v>
      </c>
      <c r="M783">
        <v>0</v>
      </c>
      <c r="N783">
        <v>0</v>
      </c>
      <c r="O783" s="39">
        <v>133</v>
      </c>
      <c r="P783" s="10" t="s">
        <v>240</v>
      </c>
    </row>
    <row r="784" spans="1:16" x14ac:dyDescent="0.2">
      <c r="A784">
        <v>775</v>
      </c>
      <c r="C784" s="17"/>
      <c r="D784" s="19">
        <v>201207</v>
      </c>
      <c r="E784">
        <v>68</v>
      </c>
      <c r="F784">
        <v>0</v>
      </c>
      <c r="G784">
        <v>22</v>
      </c>
      <c r="H784">
        <v>22</v>
      </c>
      <c r="J784">
        <v>0</v>
      </c>
      <c r="K784">
        <v>5</v>
      </c>
      <c r="M784">
        <v>0</v>
      </c>
      <c r="N784">
        <v>0</v>
      </c>
      <c r="O784" s="39">
        <v>95</v>
      </c>
      <c r="P784" s="10" t="s">
        <v>240</v>
      </c>
    </row>
    <row r="785" spans="1:16" x14ac:dyDescent="0.2">
      <c r="A785">
        <v>776</v>
      </c>
      <c r="C785" s="17"/>
      <c r="D785" s="19">
        <v>201201</v>
      </c>
      <c r="E785">
        <v>81</v>
      </c>
      <c r="F785">
        <v>0</v>
      </c>
      <c r="G785">
        <v>86</v>
      </c>
      <c r="H785">
        <v>86</v>
      </c>
      <c r="J785">
        <v>8</v>
      </c>
      <c r="K785">
        <v>0</v>
      </c>
      <c r="M785">
        <v>0</v>
      </c>
      <c r="N785">
        <v>0</v>
      </c>
      <c r="O785" s="39">
        <v>175</v>
      </c>
      <c r="P785" s="10" t="s">
        <v>240</v>
      </c>
    </row>
    <row r="786" spans="1:16" x14ac:dyDescent="0.2">
      <c r="A786">
        <v>778</v>
      </c>
      <c r="C786" s="17"/>
      <c r="D786" s="19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P786" s="10"/>
    </row>
    <row r="787" spans="1:16" x14ac:dyDescent="0.2">
      <c r="A787">
        <v>784</v>
      </c>
      <c r="B787" t="s">
        <v>241</v>
      </c>
      <c r="C787" s="17" t="s">
        <v>241</v>
      </c>
      <c r="D787" s="19">
        <v>201401</v>
      </c>
      <c r="E787">
        <v>0</v>
      </c>
      <c r="F787">
        <v>0</v>
      </c>
      <c r="G787">
        <v>56</v>
      </c>
      <c r="H787">
        <v>56</v>
      </c>
      <c r="J787">
        <v>0</v>
      </c>
      <c r="K787">
        <v>9</v>
      </c>
      <c r="M787">
        <v>0</v>
      </c>
      <c r="N787">
        <v>0</v>
      </c>
      <c r="O787" s="39">
        <v>65</v>
      </c>
      <c r="P787" s="10" t="s">
        <v>242</v>
      </c>
    </row>
    <row r="788" spans="1:16" x14ac:dyDescent="0.2">
      <c r="A788">
        <v>779</v>
      </c>
      <c r="C788" s="17"/>
      <c r="D788" s="19">
        <v>201307</v>
      </c>
      <c r="E788">
        <v>0</v>
      </c>
      <c r="F788">
        <v>7</v>
      </c>
      <c r="G788">
        <v>46</v>
      </c>
      <c r="H788">
        <v>53</v>
      </c>
      <c r="J788">
        <v>3</v>
      </c>
      <c r="K788">
        <v>3</v>
      </c>
      <c r="M788">
        <v>0</v>
      </c>
      <c r="N788">
        <v>0</v>
      </c>
      <c r="O788" s="39">
        <v>59</v>
      </c>
      <c r="P788" s="10" t="s">
        <v>242</v>
      </c>
    </row>
    <row r="789" spans="1:16" x14ac:dyDescent="0.2">
      <c r="A789">
        <v>780</v>
      </c>
      <c r="C789" s="17"/>
      <c r="D789" s="19">
        <v>201301</v>
      </c>
      <c r="E789">
        <v>0</v>
      </c>
      <c r="F789">
        <v>8</v>
      </c>
      <c r="G789">
        <v>53</v>
      </c>
      <c r="H789">
        <v>61</v>
      </c>
      <c r="J789">
        <v>3</v>
      </c>
      <c r="K789">
        <v>20</v>
      </c>
      <c r="M789">
        <v>0</v>
      </c>
      <c r="N789">
        <v>0</v>
      </c>
      <c r="O789" s="39">
        <v>84</v>
      </c>
      <c r="P789" s="10" t="s">
        <v>242</v>
      </c>
    </row>
    <row r="790" spans="1:16" x14ac:dyDescent="0.2">
      <c r="A790">
        <v>781</v>
      </c>
      <c r="C790" s="17"/>
      <c r="D790" s="19">
        <v>201207</v>
      </c>
      <c r="E790">
        <v>0</v>
      </c>
      <c r="F790">
        <v>0</v>
      </c>
      <c r="G790">
        <v>50</v>
      </c>
      <c r="H790">
        <v>50</v>
      </c>
      <c r="J790">
        <v>11</v>
      </c>
      <c r="K790">
        <v>19</v>
      </c>
      <c r="M790">
        <v>0</v>
      </c>
      <c r="N790">
        <v>0</v>
      </c>
      <c r="O790" s="39">
        <v>80</v>
      </c>
      <c r="P790" s="10" t="s">
        <v>242</v>
      </c>
    </row>
    <row r="791" spans="1:16" x14ac:dyDescent="0.2">
      <c r="A791">
        <v>782</v>
      </c>
      <c r="C791" s="17"/>
      <c r="D791" s="19">
        <v>201201</v>
      </c>
      <c r="E791">
        <v>0</v>
      </c>
      <c r="F791">
        <v>3</v>
      </c>
      <c r="G791">
        <v>47</v>
      </c>
      <c r="H791">
        <v>50</v>
      </c>
      <c r="J791">
        <v>7</v>
      </c>
      <c r="K791">
        <v>19</v>
      </c>
      <c r="M791">
        <v>0</v>
      </c>
      <c r="N791">
        <v>0</v>
      </c>
      <c r="O791" s="39">
        <v>76</v>
      </c>
      <c r="P791" s="10" t="s">
        <v>242</v>
      </c>
    </row>
    <row r="792" spans="1:16" x14ac:dyDescent="0.2">
      <c r="A792">
        <v>784</v>
      </c>
      <c r="C792" s="17"/>
      <c r="D792" s="19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P792" s="10"/>
    </row>
    <row r="793" spans="1:16" x14ac:dyDescent="0.2">
      <c r="A793">
        <v>790</v>
      </c>
      <c r="B793" t="s">
        <v>243</v>
      </c>
      <c r="C793" s="17" t="s">
        <v>243</v>
      </c>
      <c r="D793" s="19">
        <v>201401</v>
      </c>
      <c r="E793">
        <v>0</v>
      </c>
      <c r="F793">
        <v>9</v>
      </c>
      <c r="G793">
        <v>99</v>
      </c>
      <c r="H793">
        <v>108</v>
      </c>
      <c r="J793">
        <v>0</v>
      </c>
      <c r="K793">
        <v>9</v>
      </c>
      <c r="M793">
        <v>0</v>
      </c>
      <c r="N793">
        <v>0</v>
      </c>
      <c r="O793" s="39">
        <v>117</v>
      </c>
      <c r="P793" s="10" t="s">
        <v>244</v>
      </c>
    </row>
    <row r="794" spans="1:16" x14ac:dyDescent="0.2">
      <c r="A794">
        <v>785</v>
      </c>
      <c r="C794" s="17"/>
      <c r="D794" s="19">
        <v>201307</v>
      </c>
      <c r="E794">
        <v>0</v>
      </c>
      <c r="F794">
        <v>5</v>
      </c>
      <c r="G794">
        <v>112</v>
      </c>
      <c r="H794">
        <v>117</v>
      </c>
      <c r="J794">
        <v>0</v>
      </c>
      <c r="K794">
        <v>2</v>
      </c>
      <c r="M794">
        <v>0</v>
      </c>
      <c r="N794">
        <v>0</v>
      </c>
      <c r="O794" s="39">
        <v>119</v>
      </c>
      <c r="P794" s="10" t="s">
        <v>244</v>
      </c>
    </row>
    <row r="795" spans="1:16" ht="14.25" x14ac:dyDescent="0.2">
      <c r="A795">
        <v>786</v>
      </c>
      <c r="C795" s="17"/>
      <c r="D795" s="19" t="s">
        <v>2377</v>
      </c>
      <c r="E795">
        <v>0</v>
      </c>
      <c r="F795">
        <v>0</v>
      </c>
      <c r="G795">
        <v>117</v>
      </c>
      <c r="H795">
        <v>117</v>
      </c>
      <c r="J795">
        <v>0</v>
      </c>
      <c r="K795">
        <v>0</v>
      </c>
      <c r="M795">
        <v>0</v>
      </c>
      <c r="N795">
        <v>0</v>
      </c>
      <c r="O795" s="39">
        <v>117</v>
      </c>
      <c r="P795" s="10" t="s">
        <v>244</v>
      </c>
    </row>
    <row r="796" spans="1:16" x14ac:dyDescent="0.2">
      <c r="A796">
        <v>787</v>
      </c>
      <c r="C796" s="17"/>
      <c r="D796" s="19">
        <v>201207</v>
      </c>
      <c r="E796">
        <v>0</v>
      </c>
      <c r="F796">
        <v>2</v>
      </c>
      <c r="G796">
        <v>104</v>
      </c>
      <c r="H796">
        <v>106</v>
      </c>
      <c r="J796">
        <v>0</v>
      </c>
      <c r="K796">
        <v>0</v>
      </c>
      <c r="M796">
        <v>0</v>
      </c>
      <c r="N796">
        <v>0</v>
      </c>
      <c r="O796" s="39">
        <v>106</v>
      </c>
      <c r="P796" s="10" t="s">
        <v>244</v>
      </c>
    </row>
    <row r="797" spans="1:16" x14ac:dyDescent="0.2">
      <c r="A797">
        <v>788</v>
      </c>
      <c r="C797" s="17"/>
      <c r="D797" s="19">
        <v>201201</v>
      </c>
      <c r="E797">
        <v>0</v>
      </c>
      <c r="F797">
        <v>0</v>
      </c>
      <c r="G797">
        <v>109</v>
      </c>
      <c r="H797">
        <v>109</v>
      </c>
      <c r="J797">
        <v>16</v>
      </c>
      <c r="K797">
        <v>4</v>
      </c>
      <c r="M797">
        <v>0</v>
      </c>
      <c r="N797">
        <v>0</v>
      </c>
      <c r="O797" s="39">
        <v>129</v>
      </c>
      <c r="P797" s="10" t="s">
        <v>244</v>
      </c>
    </row>
    <row r="798" spans="1:16" x14ac:dyDescent="0.2">
      <c r="A798">
        <v>790</v>
      </c>
      <c r="C798" s="17"/>
      <c r="D798" s="19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P798" s="10"/>
    </row>
    <row r="799" spans="1:16" x14ac:dyDescent="0.2">
      <c r="A799">
        <v>796</v>
      </c>
      <c r="B799" t="s">
        <v>245</v>
      </c>
      <c r="C799" s="17" t="s">
        <v>245</v>
      </c>
      <c r="D799" s="19">
        <v>201401</v>
      </c>
      <c r="E799">
        <v>11</v>
      </c>
      <c r="F799">
        <v>10</v>
      </c>
      <c r="G799">
        <v>52</v>
      </c>
      <c r="H799">
        <v>62</v>
      </c>
      <c r="J799">
        <v>3</v>
      </c>
      <c r="K799">
        <v>0</v>
      </c>
      <c r="M799">
        <v>0</v>
      </c>
      <c r="N799">
        <v>0</v>
      </c>
      <c r="O799" s="39">
        <v>76</v>
      </c>
      <c r="P799" s="10" t="s">
        <v>246</v>
      </c>
    </row>
    <row r="800" spans="1:16" x14ac:dyDescent="0.2">
      <c r="A800">
        <v>791</v>
      </c>
      <c r="C800" s="17"/>
      <c r="D800" s="19">
        <v>201307</v>
      </c>
      <c r="E800">
        <v>0</v>
      </c>
      <c r="F800">
        <v>6</v>
      </c>
      <c r="G800">
        <v>54</v>
      </c>
      <c r="H800">
        <v>60</v>
      </c>
      <c r="J800">
        <v>4</v>
      </c>
      <c r="K800">
        <v>0</v>
      </c>
      <c r="M800">
        <v>0</v>
      </c>
      <c r="N800">
        <v>0</v>
      </c>
      <c r="O800" s="39">
        <v>64</v>
      </c>
      <c r="P800" s="10" t="s">
        <v>246</v>
      </c>
    </row>
    <row r="801" spans="1:16" x14ac:dyDescent="0.2">
      <c r="A801">
        <v>792</v>
      </c>
      <c r="C801" s="17"/>
      <c r="D801" s="19">
        <v>201301</v>
      </c>
      <c r="E801">
        <v>13</v>
      </c>
      <c r="F801">
        <v>10</v>
      </c>
      <c r="G801">
        <v>48</v>
      </c>
      <c r="H801">
        <v>58</v>
      </c>
      <c r="J801">
        <v>4</v>
      </c>
      <c r="K801">
        <v>0</v>
      </c>
      <c r="M801">
        <v>0</v>
      </c>
      <c r="N801">
        <v>0</v>
      </c>
      <c r="O801" s="39">
        <v>75</v>
      </c>
      <c r="P801" s="10" t="s">
        <v>246</v>
      </c>
    </row>
    <row r="802" spans="1:16" x14ac:dyDescent="0.2">
      <c r="A802">
        <v>793</v>
      </c>
      <c r="C802" s="17"/>
      <c r="D802" s="19">
        <v>201207</v>
      </c>
      <c r="E802">
        <v>13</v>
      </c>
      <c r="F802">
        <v>10</v>
      </c>
      <c r="G802">
        <v>60</v>
      </c>
      <c r="H802">
        <v>70</v>
      </c>
      <c r="J802">
        <v>4</v>
      </c>
      <c r="K802">
        <v>0</v>
      </c>
      <c r="M802">
        <v>0</v>
      </c>
      <c r="N802">
        <v>0</v>
      </c>
      <c r="O802" s="39">
        <v>87</v>
      </c>
      <c r="P802" s="10" t="s">
        <v>246</v>
      </c>
    </row>
    <row r="803" spans="1:16" x14ac:dyDescent="0.2">
      <c r="A803">
        <v>794</v>
      </c>
      <c r="C803" s="17"/>
      <c r="D803" s="19">
        <v>201201</v>
      </c>
      <c r="E803">
        <v>12</v>
      </c>
      <c r="F803">
        <v>10</v>
      </c>
      <c r="G803">
        <v>59</v>
      </c>
      <c r="H803">
        <v>69</v>
      </c>
      <c r="J803">
        <v>0</v>
      </c>
      <c r="K803">
        <v>0</v>
      </c>
      <c r="M803">
        <v>0</v>
      </c>
      <c r="N803">
        <v>0</v>
      </c>
      <c r="O803" s="39">
        <v>81</v>
      </c>
      <c r="P803" s="10" t="s">
        <v>246</v>
      </c>
    </row>
    <row r="804" spans="1:16" x14ac:dyDescent="0.2">
      <c r="A804">
        <v>796</v>
      </c>
      <c r="C804" s="17"/>
      <c r="D804" s="19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P804" s="10"/>
    </row>
    <row r="805" spans="1:16" x14ac:dyDescent="0.2">
      <c r="A805">
        <v>802</v>
      </c>
      <c r="B805" t="s">
        <v>247</v>
      </c>
      <c r="C805" s="17" t="s">
        <v>247</v>
      </c>
      <c r="D805" s="19">
        <v>201401</v>
      </c>
      <c r="E805">
        <v>0</v>
      </c>
      <c r="F805">
        <v>4</v>
      </c>
      <c r="G805">
        <v>2</v>
      </c>
      <c r="H805">
        <v>6</v>
      </c>
      <c r="J805">
        <v>0</v>
      </c>
      <c r="K805">
        <v>3</v>
      </c>
      <c r="M805">
        <v>0</v>
      </c>
      <c r="N805">
        <v>1</v>
      </c>
      <c r="O805" s="39">
        <v>10</v>
      </c>
      <c r="P805" s="10" t="s">
        <v>248</v>
      </c>
    </row>
    <row r="806" spans="1:16" x14ac:dyDescent="0.2">
      <c r="A806">
        <v>797</v>
      </c>
      <c r="C806" s="17"/>
      <c r="D806" s="19">
        <v>201307</v>
      </c>
      <c r="E806">
        <v>0</v>
      </c>
      <c r="F806">
        <v>2</v>
      </c>
      <c r="G806">
        <v>2</v>
      </c>
      <c r="H806">
        <v>4</v>
      </c>
      <c r="J806">
        <v>0</v>
      </c>
      <c r="K806">
        <v>4</v>
      </c>
      <c r="M806">
        <v>4</v>
      </c>
      <c r="N806">
        <v>0</v>
      </c>
      <c r="O806" s="39">
        <v>12</v>
      </c>
      <c r="P806" s="10" t="s">
        <v>248</v>
      </c>
    </row>
    <row r="807" spans="1:16" x14ac:dyDescent="0.2">
      <c r="A807">
        <v>798</v>
      </c>
      <c r="C807" s="17"/>
      <c r="D807" s="19">
        <v>201301</v>
      </c>
      <c r="E807">
        <v>0</v>
      </c>
      <c r="F807">
        <v>3</v>
      </c>
      <c r="G807">
        <v>2</v>
      </c>
      <c r="H807">
        <v>5</v>
      </c>
      <c r="J807">
        <v>0</v>
      </c>
      <c r="K807">
        <v>3</v>
      </c>
      <c r="M807">
        <v>0</v>
      </c>
      <c r="N807">
        <v>0</v>
      </c>
      <c r="O807" s="39">
        <v>8</v>
      </c>
      <c r="P807" s="10" t="s">
        <v>248</v>
      </c>
    </row>
    <row r="808" spans="1:16" x14ac:dyDescent="0.2">
      <c r="A808">
        <v>799</v>
      </c>
      <c r="C808" s="17"/>
      <c r="D808" s="19">
        <v>201207</v>
      </c>
      <c r="E808">
        <v>0</v>
      </c>
      <c r="F808">
        <v>1</v>
      </c>
      <c r="G808">
        <v>1</v>
      </c>
      <c r="H808">
        <v>2</v>
      </c>
      <c r="J808">
        <v>0</v>
      </c>
      <c r="K808">
        <v>4</v>
      </c>
      <c r="M808">
        <v>0</v>
      </c>
      <c r="N808">
        <v>0</v>
      </c>
      <c r="O808" s="39">
        <v>6</v>
      </c>
      <c r="P808" s="10" t="s">
        <v>248</v>
      </c>
    </row>
    <row r="809" spans="1:16" x14ac:dyDescent="0.2">
      <c r="A809">
        <v>800</v>
      </c>
      <c r="C809" s="17"/>
      <c r="D809" s="19">
        <v>201201</v>
      </c>
      <c r="E809">
        <v>0</v>
      </c>
      <c r="F809">
        <v>2</v>
      </c>
      <c r="G809">
        <v>2</v>
      </c>
      <c r="H809">
        <v>4</v>
      </c>
      <c r="J809">
        <v>0</v>
      </c>
      <c r="K809">
        <v>4</v>
      </c>
      <c r="M809">
        <v>0</v>
      </c>
      <c r="N809">
        <v>0</v>
      </c>
      <c r="O809" s="39">
        <v>8</v>
      </c>
      <c r="P809" s="10" t="s">
        <v>248</v>
      </c>
    </row>
    <row r="810" spans="1:16" x14ac:dyDescent="0.2">
      <c r="A810">
        <v>802</v>
      </c>
      <c r="C810" s="17"/>
      <c r="D810" s="19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P810" s="10"/>
    </row>
    <row r="811" spans="1:16" x14ac:dyDescent="0.2">
      <c r="A811">
        <v>808</v>
      </c>
      <c r="B811" t="s">
        <v>249</v>
      </c>
      <c r="C811" s="17" t="s">
        <v>249</v>
      </c>
      <c r="D811" s="19">
        <v>201401</v>
      </c>
      <c r="E811">
        <v>75</v>
      </c>
      <c r="F811">
        <v>0</v>
      </c>
      <c r="G811">
        <v>0</v>
      </c>
      <c r="H811">
        <v>0</v>
      </c>
      <c r="J811">
        <v>0</v>
      </c>
      <c r="K811">
        <v>0</v>
      </c>
      <c r="M811">
        <v>0</v>
      </c>
      <c r="N811">
        <v>20</v>
      </c>
      <c r="O811" s="39">
        <v>95</v>
      </c>
      <c r="P811" s="10" t="s">
        <v>250</v>
      </c>
    </row>
    <row r="812" spans="1:16" x14ac:dyDescent="0.2">
      <c r="A812">
        <v>803</v>
      </c>
      <c r="C812" s="17"/>
      <c r="D812" s="19">
        <v>201307</v>
      </c>
      <c r="E812">
        <v>55</v>
      </c>
      <c r="F812">
        <v>0</v>
      </c>
      <c r="G812">
        <v>0</v>
      </c>
      <c r="H812">
        <v>0</v>
      </c>
      <c r="J812">
        <v>0</v>
      </c>
      <c r="K812">
        <v>0</v>
      </c>
      <c r="M812">
        <v>0</v>
      </c>
      <c r="N812">
        <v>0</v>
      </c>
      <c r="O812" s="39">
        <v>55</v>
      </c>
      <c r="P812" s="10" t="s">
        <v>250</v>
      </c>
    </row>
    <row r="813" spans="1:16" ht="14.25" x14ac:dyDescent="0.2">
      <c r="A813">
        <v>804</v>
      </c>
      <c r="C813" s="17"/>
      <c r="D813" s="19" t="s">
        <v>2377</v>
      </c>
      <c r="E813">
        <v>85</v>
      </c>
      <c r="F813">
        <v>0</v>
      </c>
      <c r="G813">
        <v>0</v>
      </c>
      <c r="H813">
        <v>0</v>
      </c>
      <c r="J813">
        <v>0</v>
      </c>
      <c r="K813">
        <v>0</v>
      </c>
      <c r="M813">
        <v>0</v>
      </c>
      <c r="N813">
        <v>0</v>
      </c>
      <c r="O813" s="39">
        <v>85</v>
      </c>
      <c r="P813" s="10" t="s">
        <v>250</v>
      </c>
    </row>
    <row r="814" spans="1:16" x14ac:dyDescent="0.2">
      <c r="A814">
        <v>805</v>
      </c>
      <c r="C814" s="17"/>
      <c r="D814" s="19">
        <v>201207</v>
      </c>
      <c r="E814">
        <v>55</v>
      </c>
      <c r="F814">
        <v>0</v>
      </c>
      <c r="G814">
        <v>0</v>
      </c>
      <c r="H814">
        <v>0</v>
      </c>
      <c r="J814">
        <v>0</v>
      </c>
      <c r="K814">
        <v>0</v>
      </c>
      <c r="M814">
        <v>0</v>
      </c>
      <c r="N814">
        <v>17</v>
      </c>
      <c r="O814" s="39">
        <v>72</v>
      </c>
      <c r="P814" s="10" t="s">
        <v>250</v>
      </c>
    </row>
    <row r="815" spans="1:16" x14ac:dyDescent="0.2">
      <c r="A815">
        <v>806</v>
      </c>
      <c r="C815" s="17"/>
      <c r="D815" s="19">
        <v>201201</v>
      </c>
      <c r="E815">
        <v>53</v>
      </c>
      <c r="F815">
        <v>0</v>
      </c>
      <c r="G815">
        <v>10</v>
      </c>
      <c r="H815">
        <v>10</v>
      </c>
      <c r="J815">
        <v>0</v>
      </c>
      <c r="K815">
        <v>0</v>
      </c>
      <c r="M815">
        <v>0</v>
      </c>
      <c r="N815">
        <v>0</v>
      </c>
      <c r="O815" s="39">
        <v>63</v>
      </c>
      <c r="P815" s="10" t="s">
        <v>250</v>
      </c>
    </row>
    <row r="816" spans="1:16" x14ac:dyDescent="0.2">
      <c r="A816">
        <v>808</v>
      </c>
      <c r="C816" s="17"/>
      <c r="D816" s="19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P816" s="10"/>
    </row>
    <row r="817" spans="1:16" x14ac:dyDescent="0.2">
      <c r="A817">
        <v>814</v>
      </c>
      <c r="B817" t="s">
        <v>251</v>
      </c>
      <c r="C817" s="17" t="s">
        <v>251</v>
      </c>
      <c r="D817" s="19">
        <v>201401</v>
      </c>
      <c r="E817">
        <v>39</v>
      </c>
      <c r="F817">
        <v>28</v>
      </c>
      <c r="G817">
        <v>20</v>
      </c>
      <c r="H817">
        <v>48</v>
      </c>
      <c r="J817">
        <v>3</v>
      </c>
      <c r="K817">
        <v>0</v>
      </c>
      <c r="M817">
        <v>0</v>
      </c>
      <c r="N817">
        <v>0</v>
      </c>
      <c r="O817" s="39">
        <v>90</v>
      </c>
      <c r="P817" s="10" t="s">
        <v>252</v>
      </c>
    </row>
    <row r="818" spans="1:16" x14ac:dyDescent="0.2">
      <c r="A818">
        <v>809</v>
      </c>
      <c r="C818" s="17"/>
      <c r="D818" s="19">
        <v>201307</v>
      </c>
      <c r="E818">
        <v>43</v>
      </c>
      <c r="F818">
        <v>36</v>
      </c>
      <c r="G818">
        <v>27</v>
      </c>
      <c r="H818">
        <v>63</v>
      </c>
      <c r="J818">
        <v>4</v>
      </c>
      <c r="K818">
        <v>0</v>
      </c>
      <c r="M818">
        <v>0</v>
      </c>
      <c r="N818">
        <v>0</v>
      </c>
      <c r="O818" s="39">
        <v>110</v>
      </c>
      <c r="P818" s="10" t="s">
        <v>252</v>
      </c>
    </row>
    <row r="819" spans="1:16" ht="14.25" x14ac:dyDescent="0.2">
      <c r="A819">
        <v>810</v>
      </c>
      <c r="C819" s="17"/>
      <c r="D819" s="19" t="s">
        <v>2377</v>
      </c>
      <c r="E819">
        <v>44</v>
      </c>
      <c r="F819">
        <v>37</v>
      </c>
      <c r="G819">
        <v>8</v>
      </c>
      <c r="H819">
        <v>45</v>
      </c>
      <c r="J819">
        <v>15</v>
      </c>
      <c r="K819">
        <v>0</v>
      </c>
      <c r="M819">
        <v>0</v>
      </c>
      <c r="N819">
        <v>0</v>
      </c>
      <c r="O819" s="39">
        <v>104</v>
      </c>
      <c r="P819" s="10" t="s">
        <v>252</v>
      </c>
    </row>
    <row r="820" spans="1:16" x14ac:dyDescent="0.2">
      <c r="A820">
        <v>811</v>
      </c>
      <c r="C820" s="17"/>
      <c r="D820" s="19">
        <v>201207</v>
      </c>
      <c r="E820">
        <v>42</v>
      </c>
      <c r="F820">
        <v>23</v>
      </c>
      <c r="G820">
        <v>16</v>
      </c>
      <c r="H820">
        <v>39</v>
      </c>
      <c r="J820">
        <v>12</v>
      </c>
      <c r="K820">
        <v>11</v>
      </c>
      <c r="M820">
        <v>0</v>
      </c>
      <c r="N820">
        <v>0</v>
      </c>
      <c r="O820" s="39">
        <v>104</v>
      </c>
      <c r="P820" s="10" t="s">
        <v>252</v>
      </c>
    </row>
    <row r="821" spans="1:16" x14ac:dyDescent="0.2">
      <c r="A821">
        <v>812</v>
      </c>
      <c r="C821" s="17"/>
      <c r="D821" s="19">
        <v>201201</v>
      </c>
      <c r="E821">
        <v>37</v>
      </c>
      <c r="F821">
        <v>30</v>
      </c>
      <c r="G821">
        <v>14</v>
      </c>
      <c r="H821">
        <v>44</v>
      </c>
      <c r="J821">
        <v>13</v>
      </c>
      <c r="K821">
        <v>9</v>
      </c>
      <c r="M821">
        <v>0</v>
      </c>
      <c r="N821">
        <v>0</v>
      </c>
      <c r="O821" s="39">
        <v>103</v>
      </c>
      <c r="P821" s="10" t="s">
        <v>252</v>
      </c>
    </row>
    <row r="822" spans="1:16" x14ac:dyDescent="0.2">
      <c r="A822">
        <v>814</v>
      </c>
      <c r="C822" s="17"/>
      <c r="D822" s="19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P822" s="10"/>
    </row>
    <row r="823" spans="1:16" x14ac:dyDescent="0.2">
      <c r="A823">
        <v>820</v>
      </c>
      <c r="B823" t="s">
        <v>253</v>
      </c>
      <c r="C823" s="17" t="s">
        <v>253</v>
      </c>
      <c r="D823" s="19">
        <v>201401</v>
      </c>
      <c r="E823">
        <v>0</v>
      </c>
      <c r="F823">
        <v>0</v>
      </c>
      <c r="G823">
        <v>0</v>
      </c>
      <c r="H823">
        <v>0</v>
      </c>
      <c r="J823">
        <v>0</v>
      </c>
      <c r="K823">
        <v>0</v>
      </c>
      <c r="M823">
        <v>0</v>
      </c>
      <c r="N823">
        <v>0</v>
      </c>
      <c r="O823" s="39">
        <v>0</v>
      </c>
      <c r="P823" s="10" t="s">
        <v>254</v>
      </c>
    </row>
    <row r="824" spans="1:16" x14ac:dyDescent="0.2">
      <c r="A824">
        <v>815</v>
      </c>
      <c r="C824" s="17"/>
      <c r="D824" s="19">
        <v>201307</v>
      </c>
      <c r="E824">
        <v>0</v>
      </c>
      <c r="F824">
        <v>0</v>
      </c>
      <c r="G824">
        <v>0</v>
      </c>
      <c r="H824">
        <v>0</v>
      </c>
      <c r="J824">
        <v>0</v>
      </c>
      <c r="K824">
        <v>0</v>
      </c>
      <c r="M824">
        <v>0</v>
      </c>
      <c r="N824">
        <v>0</v>
      </c>
      <c r="O824" s="39">
        <v>0</v>
      </c>
      <c r="P824" s="10" t="s">
        <v>254</v>
      </c>
    </row>
    <row r="825" spans="1:16" x14ac:dyDescent="0.2">
      <c r="A825">
        <v>816</v>
      </c>
      <c r="C825" s="17"/>
      <c r="D825" s="19">
        <v>201301</v>
      </c>
      <c r="E825">
        <v>0</v>
      </c>
      <c r="F825">
        <v>0</v>
      </c>
      <c r="G825">
        <v>0</v>
      </c>
      <c r="H825">
        <v>0</v>
      </c>
      <c r="J825">
        <v>0</v>
      </c>
      <c r="K825">
        <v>0</v>
      </c>
      <c r="M825">
        <v>0</v>
      </c>
      <c r="N825">
        <v>0</v>
      </c>
      <c r="O825" s="39">
        <v>0</v>
      </c>
      <c r="P825" s="10" t="s">
        <v>254</v>
      </c>
    </row>
    <row r="826" spans="1:16" x14ac:dyDescent="0.2">
      <c r="A826">
        <v>817</v>
      </c>
      <c r="C826" s="17"/>
      <c r="D826" s="19">
        <v>201207</v>
      </c>
      <c r="E826">
        <v>0</v>
      </c>
      <c r="F826">
        <v>0</v>
      </c>
      <c r="G826">
        <v>0</v>
      </c>
      <c r="H826">
        <v>0</v>
      </c>
      <c r="J826">
        <v>0</v>
      </c>
      <c r="K826">
        <v>0</v>
      </c>
      <c r="M826">
        <v>0</v>
      </c>
      <c r="N826">
        <v>0</v>
      </c>
      <c r="O826" s="39">
        <v>0</v>
      </c>
      <c r="P826" s="10" t="s">
        <v>254</v>
      </c>
    </row>
    <row r="827" spans="1:16" x14ac:dyDescent="0.2">
      <c r="A827">
        <v>818</v>
      </c>
      <c r="C827" s="17"/>
      <c r="D827" s="19">
        <v>201201</v>
      </c>
      <c r="E827">
        <v>0</v>
      </c>
      <c r="F827">
        <v>0</v>
      </c>
      <c r="G827">
        <v>0</v>
      </c>
      <c r="H827">
        <v>0</v>
      </c>
      <c r="J827">
        <v>0</v>
      </c>
      <c r="K827">
        <v>0</v>
      </c>
      <c r="M827">
        <v>0</v>
      </c>
      <c r="N827">
        <v>0</v>
      </c>
      <c r="O827" s="39">
        <v>0</v>
      </c>
      <c r="P827" s="10" t="s">
        <v>254</v>
      </c>
    </row>
    <row r="828" spans="1:16" x14ac:dyDescent="0.2">
      <c r="A828">
        <v>820</v>
      </c>
      <c r="C828" s="17"/>
      <c r="D828" s="19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P828" s="10"/>
    </row>
    <row r="829" spans="1:16" x14ac:dyDescent="0.2">
      <c r="A829">
        <v>826</v>
      </c>
      <c r="B829" t="s">
        <v>255</v>
      </c>
      <c r="C829" s="17" t="s">
        <v>255</v>
      </c>
      <c r="D829" s="19">
        <v>201401</v>
      </c>
      <c r="E829">
        <v>56</v>
      </c>
      <c r="F829">
        <v>0</v>
      </c>
      <c r="G829">
        <v>19</v>
      </c>
      <c r="H829">
        <v>19</v>
      </c>
      <c r="J829">
        <v>0</v>
      </c>
      <c r="K829">
        <v>0</v>
      </c>
      <c r="M829">
        <v>0</v>
      </c>
      <c r="N829">
        <v>0</v>
      </c>
      <c r="O829" s="39">
        <v>75</v>
      </c>
      <c r="P829" s="10" t="s">
        <v>256</v>
      </c>
    </row>
    <row r="830" spans="1:16" x14ac:dyDescent="0.2">
      <c r="A830">
        <v>821</v>
      </c>
      <c r="C830" s="17"/>
      <c r="D830" s="19">
        <v>201307</v>
      </c>
      <c r="E830">
        <v>50</v>
      </c>
      <c r="F830">
        <v>0</v>
      </c>
      <c r="G830">
        <v>14</v>
      </c>
      <c r="H830">
        <v>14</v>
      </c>
      <c r="J830">
        <v>0</v>
      </c>
      <c r="K830">
        <v>0</v>
      </c>
      <c r="M830">
        <v>0</v>
      </c>
      <c r="N830">
        <v>38</v>
      </c>
      <c r="O830" s="39">
        <v>102</v>
      </c>
      <c r="P830" s="10" t="s">
        <v>256</v>
      </c>
    </row>
    <row r="831" spans="1:16" ht="14.25" x14ac:dyDescent="0.2">
      <c r="A831">
        <v>822</v>
      </c>
      <c r="C831" s="17"/>
      <c r="D831" s="19" t="s">
        <v>2377</v>
      </c>
      <c r="E831">
        <v>54</v>
      </c>
      <c r="F831">
        <v>0</v>
      </c>
      <c r="G831">
        <v>14</v>
      </c>
      <c r="H831">
        <v>14</v>
      </c>
      <c r="J831">
        <v>0</v>
      </c>
      <c r="K831">
        <v>0</v>
      </c>
      <c r="M831">
        <v>0</v>
      </c>
      <c r="N831">
        <v>13</v>
      </c>
      <c r="O831" s="39">
        <v>81</v>
      </c>
      <c r="P831" s="10" t="s">
        <v>256</v>
      </c>
    </row>
    <row r="832" spans="1:16" x14ac:dyDescent="0.2">
      <c r="A832">
        <v>823</v>
      </c>
      <c r="C832" s="17"/>
      <c r="D832" s="19">
        <v>201207</v>
      </c>
      <c r="E832">
        <v>47</v>
      </c>
      <c r="F832">
        <v>0</v>
      </c>
      <c r="G832">
        <v>12</v>
      </c>
      <c r="H832">
        <v>12</v>
      </c>
      <c r="J832">
        <v>0</v>
      </c>
      <c r="K832">
        <v>0</v>
      </c>
      <c r="M832">
        <v>0</v>
      </c>
      <c r="N832">
        <v>12</v>
      </c>
      <c r="O832" s="39">
        <v>71</v>
      </c>
      <c r="P832" s="10" t="s">
        <v>256</v>
      </c>
    </row>
    <row r="833" spans="1:16" x14ac:dyDescent="0.2">
      <c r="A833">
        <v>824</v>
      </c>
      <c r="C833" s="17"/>
      <c r="D833" s="19">
        <v>201201</v>
      </c>
      <c r="E833">
        <v>52</v>
      </c>
      <c r="F833">
        <v>2</v>
      </c>
      <c r="G833">
        <v>10</v>
      </c>
      <c r="H833">
        <v>12</v>
      </c>
      <c r="J833">
        <v>0</v>
      </c>
      <c r="K833">
        <v>0</v>
      </c>
      <c r="M833">
        <v>0</v>
      </c>
      <c r="N833">
        <v>12</v>
      </c>
      <c r="O833" s="39">
        <v>76</v>
      </c>
      <c r="P833" s="10" t="s">
        <v>256</v>
      </c>
    </row>
    <row r="834" spans="1:16" x14ac:dyDescent="0.2">
      <c r="A834">
        <v>826</v>
      </c>
      <c r="C834" s="17"/>
      <c r="D834" s="19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P834" s="10"/>
    </row>
    <row r="835" spans="1:16" x14ac:dyDescent="0.2">
      <c r="A835">
        <v>832</v>
      </c>
      <c r="B835" t="s">
        <v>656</v>
      </c>
      <c r="C835" s="17" t="s">
        <v>656</v>
      </c>
      <c r="D835" s="19">
        <v>201401</v>
      </c>
      <c r="E835">
        <v>25</v>
      </c>
      <c r="F835">
        <v>5</v>
      </c>
      <c r="G835">
        <v>20</v>
      </c>
      <c r="H835">
        <v>25</v>
      </c>
      <c r="J835">
        <v>1</v>
      </c>
      <c r="K835">
        <v>0</v>
      </c>
      <c r="M835">
        <v>0</v>
      </c>
      <c r="N835">
        <v>0</v>
      </c>
      <c r="O835" s="39">
        <v>51</v>
      </c>
      <c r="P835" s="10" t="s">
        <v>257</v>
      </c>
    </row>
    <row r="836" spans="1:16" x14ac:dyDescent="0.2">
      <c r="A836">
        <v>827</v>
      </c>
      <c r="C836" s="17"/>
      <c r="D836" s="19">
        <v>201307</v>
      </c>
      <c r="E836">
        <v>23</v>
      </c>
      <c r="F836">
        <v>6</v>
      </c>
      <c r="G836">
        <v>20</v>
      </c>
      <c r="H836">
        <v>26</v>
      </c>
      <c r="J836">
        <v>2</v>
      </c>
      <c r="K836">
        <v>0</v>
      </c>
      <c r="M836">
        <v>0</v>
      </c>
      <c r="N836">
        <v>0</v>
      </c>
      <c r="O836" s="39">
        <v>51</v>
      </c>
      <c r="P836" s="10" t="s">
        <v>257</v>
      </c>
    </row>
    <row r="837" spans="1:16" x14ac:dyDescent="0.2">
      <c r="A837">
        <v>828</v>
      </c>
      <c r="C837" s="17"/>
      <c r="D837" s="19">
        <v>201301</v>
      </c>
      <c r="E837">
        <v>21</v>
      </c>
      <c r="F837">
        <v>5</v>
      </c>
      <c r="G837">
        <v>23</v>
      </c>
      <c r="H837">
        <v>28</v>
      </c>
      <c r="J837">
        <v>0</v>
      </c>
      <c r="K837">
        <v>0</v>
      </c>
      <c r="M837">
        <v>0</v>
      </c>
      <c r="N837">
        <v>0</v>
      </c>
      <c r="O837" s="39">
        <v>49</v>
      </c>
      <c r="P837" s="10" t="s">
        <v>257</v>
      </c>
    </row>
    <row r="838" spans="1:16" x14ac:dyDescent="0.2">
      <c r="A838">
        <v>829</v>
      </c>
      <c r="C838" s="17"/>
      <c r="D838" s="19">
        <v>201207</v>
      </c>
      <c r="E838">
        <v>23</v>
      </c>
      <c r="F838">
        <v>6</v>
      </c>
      <c r="G838">
        <v>20</v>
      </c>
      <c r="H838">
        <v>26</v>
      </c>
      <c r="J838">
        <v>2</v>
      </c>
      <c r="K838">
        <v>0</v>
      </c>
      <c r="M838">
        <v>0</v>
      </c>
      <c r="N838">
        <v>0</v>
      </c>
      <c r="O838" s="39">
        <v>51</v>
      </c>
      <c r="P838" s="10" t="s">
        <v>257</v>
      </c>
    </row>
    <row r="839" spans="1:16" x14ac:dyDescent="0.2">
      <c r="A839">
        <v>830</v>
      </c>
      <c r="C839" s="17"/>
      <c r="D839" s="19">
        <v>201201</v>
      </c>
      <c r="E839">
        <v>21</v>
      </c>
      <c r="F839">
        <v>5</v>
      </c>
      <c r="G839">
        <v>23</v>
      </c>
      <c r="H839">
        <v>28</v>
      </c>
      <c r="J839">
        <v>0</v>
      </c>
      <c r="K839">
        <v>0</v>
      </c>
      <c r="M839">
        <v>0</v>
      </c>
      <c r="N839">
        <v>0</v>
      </c>
      <c r="O839" s="39">
        <v>49</v>
      </c>
      <c r="P839" s="10" t="s">
        <v>257</v>
      </c>
    </row>
    <row r="840" spans="1:16" x14ac:dyDescent="0.2">
      <c r="A840">
        <v>832</v>
      </c>
      <c r="C840" s="17"/>
      <c r="D840" s="19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P840" s="10"/>
    </row>
    <row r="841" spans="1:16" x14ac:dyDescent="0.2">
      <c r="A841">
        <v>838</v>
      </c>
      <c r="B841" t="s">
        <v>258</v>
      </c>
      <c r="C841" s="17" t="s">
        <v>258</v>
      </c>
      <c r="D841" s="19">
        <v>201401</v>
      </c>
      <c r="E841">
        <v>0</v>
      </c>
      <c r="F841">
        <v>0</v>
      </c>
      <c r="G841">
        <v>0</v>
      </c>
      <c r="H841">
        <v>0</v>
      </c>
      <c r="J841">
        <v>0</v>
      </c>
      <c r="K841">
        <v>0</v>
      </c>
      <c r="M841">
        <v>0</v>
      </c>
      <c r="N841">
        <v>0</v>
      </c>
      <c r="O841" s="39">
        <v>0</v>
      </c>
      <c r="P841" s="10" t="s">
        <v>259</v>
      </c>
    </row>
    <row r="842" spans="1:16" x14ac:dyDescent="0.2">
      <c r="A842">
        <v>833</v>
      </c>
      <c r="C842" s="17"/>
      <c r="D842" s="19">
        <v>201307</v>
      </c>
      <c r="E842">
        <v>0</v>
      </c>
      <c r="F842">
        <v>0</v>
      </c>
      <c r="G842">
        <v>0</v>
      </c>
      <c r="H842">
        <v>0</v>
      </c>
      <c r="J842">
        <v>0</v>
      </c>
      <c r="K842">
        <v>14</v>
      </c>
      <c r="M842">
        <v>0</v>
      </c>
      <c r="N842">
        <v>2</v>
      </c>
      <c r="O842" s="39">
        <v>16</v>
      </c>
      <c r="P842" s="10" t="s">
        <v>259</v>
      </c>
    </row>
    <row r="843" spans="1:16" x14ac:dyDescent="0.2">
      <c r="A843">
        <v>834</v>
      </c>
      <c r="C843" s="17"/>
      <c r="D843" s="19">
        <v>201301</v>
      </c>
      <c r="E843">
        <v>0</v>
      </c>
      <c r="F843">
        <v>0</v>
      </c>
      <c r="G843">
        <v>0</v>
      </c>
      <c r="H843">
        <v>0</v>
      </c>
      <c r="J843">
        <v>0</v>
      </c>
      <c r="K843">
        <v>15</v>
      </c>
      <c r="M843">
        <v>0</v>
      </c>
      <c r="N843">
        <v>0</v>
      </c>
      <c r="O843" s="39">
        <v>15</v>
      </c>
      <c r="P843" s="10" t="s">
        <v>259</v>
      </c>
    </row>
    <row r="844" spans="1:16" x14ac:dyDescent="0.2">
      <c r="A844">
        <v>835</v>
      </c>
      <c r="C844" s="17"/>
      <c r="D844" s="19">
        <v>201207</v>
      </c>
      <c r="E844">
        <v>0</v>
      </c>
      <c r="F844">
        <v>0</v>
      </c>
      <c r="G844">
        <v>0</v>
      </c>
      <c r="H844">
        <v>0</v>
      </c>
      <c r="J844">
        <v>0</v>
      </c>
      <c r="K844">
        <v>15</v>
      </c>
      <c r="M844">
        <v>0</v>
      </c>
      <c r="N844">
        <v>4</v>
      </c>
      <c r="O844" s="39">
        <v>19</v>
      </c>
      <c r="P844" s="10" t="s">
        <v>259</v>
      </c>
    </row>
    <row r="845" spans="1:16" x14ac:dyDescent="0.2">
      <c r="A845">
        <v>836</v>
      </c>
      <c r="C845" s="17"/>
      <c r="D845" s="19">
        <v>201201</v>
      </c>
      <c r="E845">
        <v>0</v>
      </c>
      <c r="F845">
        <v>0</v>
      </c>
      <c r="G845">
        <v>0</v>
      </c>
      <c r="H845">
        <v>0</v>
      </c>
      <c r="J845">
        <v>0</v>
      </c>
      <c r="K845">
        <v>16</v>
      </c>
      <c r="M845">
        <v>0</v>
      </c>
      <c r="N845">
        <v>0</v>
      </c>
      <c r="O845" s="39">
        <v>16</v>
      </c>
      <c r="P845" s="10" t="s">
        <v>259</v>
      </c>
    </row>
    <row r="846" spans="1:16" x14ac:dyDescent="0.2">
      <c r="A846">
        <v>838</v>
      </c>
      <c r="C846" s="17"/>
      <c r="D846" s="19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P846" s="10"/>
    </row>
    <row r="847" spans="1:16" x14ac:dyDescent="0.2">
      <c r="A847">
        <v>844</v>
      </c>
      <c r="B847" t="s">
        <v>260</v>
      </c>
      <c r="C847" s="17" t="s">
        <v>260</v>
      </c>
      <c r="D847" s="19">
        <v>201401</v>
      </c>
      <c r="E847">
        <v>40</v>
      </c>
      <c r="F847">
        <v>0</v>
      </c>
      <c r="G847">
        <v>0</v>
      </c>
      <c r="H847">
        <v>0</v>
      </c>
      <c r="J847">
        <v>0</v>
      </c>
      <c r="K847">
        <v>0</v>
      </c>
      <c r="M847">
        <v>0</v>
      </c>
      <c r="N847">
        <v>0</v>
      </c>
      <c r="O847" s="39">
        <v>40</v>
      </c>
      <c r="P847" s="10" t="s">
        <v>261</v>
      </c>
    </row>
    <row r="848" spans="1:16" x14ac:dyDescent="0.2">
      <c r="A848">
        <v>839</v>
      </c>
      <c r="C848" s="17"/>
      <c r="D848" s="19">
        <v>201307</v>
      </c>
      <c r="E848">
        <v>0</v>
      </c>
      <c r="F848">
        <v>0</v>
      </c>
      <c r="G848">
        <v>0</v>
      </c>
      <c r="H848">
        <v>0</v>
      </c>
      <c r="J848">
        <v>0</v>
      </c>
      <c r="K848">
        <v>0</v>
      </c>
      <c r="M848">
        <v>0</v>
      </c>
      <c r="N848">
        <v>0</v>
      </c>
      <c r="O848" s="39">
        <v>0</v>
      </c>
      <c r="P848" s="10" t="s">
        <v>261</v>
      </c>
    </row>
    <row r="849" spans="1:16" x14ac:dyDescent="0.2">
      <c r="A849">
        <v>840</v>
      </c>
      <c r="C849" s="17"/>
      <c r="D849" s="19">
        <v>201301</v>
      </c>
      <c r="E849">
        <v>40</v>
      </c>
      <c r="F849">
        <v>0</v>
      </c>
      <c r="G849">
        <v>0</v>
      </c>
      <c r="H849">
        <v>0</v>
      </c>
      <c r="J849">
        <v>18</v>
      </c>
      <c r="K849">
        <v>0</v>
      </c>
      <c r="M849">
        <v>0</v>
      </c>
      <c r="N849">
        <v>0</v>
      </c>
      <c r="O849" s="39">
        <v>58</v>
      </c>
      <c r="P849" s="10" t="s">
        <v>261</v>
      </c>
    </row>
    <row r="850" spans="1:16" x14ac:dyDescent="0.2">
      <c r="A850">
        <v>841</v>
      </c>
      <c r="C850" s="17"/>
      <c r="D850" s="19">
        <v>201207</v>
      </c>
      <c r="E850">
        <v>40</v>
      </c>
      <c r="F850">
        <v>0</v>
      </c>
      <c r="G850">
        <v>0</v>
      </c>
      <c r="H850">
        <v>0</v>
      </c>
      <c r="J850">
        <v>22</v>
      </c>
      <c r="K850">
        <v>0</v>
      </c>
      <c r="M850">
        <v>0</v>
      </c>
      <c r="N850">
        <v>0</v>
      </c>
      <c r="O850" s="39">
        <v>62</v>
      </c>
      <c r="P850" s="10" t="s">
        <v>261</v>
      </c>
    </row>
    <row r="851" spans="1:16" x14ac:dyDescent="0.2">
      <c r="A851">
        <v>842</v>
      </c>
      <c r="C851" s="17"/>
      <c r="D851" s="19">
        <v>201201</v>
      </c>
      <c r="E851">
        <v>40</v>
      </c>
      <c r="F851">
        <v>0</v>
      </c>
      <c r="G851">
        <v>0</v>
      </c>
      <c r="H851">
        <v>0</v>
      </c>
      <c r="J851">
        <v>23</v>
      </c>
      <c r="K851">
        <v>0</v>
      </c>
      <c r="M851">
        <v>0</v>
      </c>
      <c r="N851">
        <v>0</v>
      </c>
      <c r="O851" s="39">
        <v>63</v>
      </c>
      <c r="P851" s="10" t="s">
        <v>261</v>
      </c>
    </row>
    <row r="852" spans="1:16" x14ac:dyDescent="0.2">
      <c r="A852">
        <v>844</v>
      </c>
      <c r="C852" s="17"/>
      <c r="D852" s="19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P852" s="10"/>
    </row>
    <row r="853" spans="1:16" x14ac:dyDescent="0.2">
      <c r="A853">
        <v>850</v>
      </c>
      <c r="B853" t="s">
        <v>262</v>
      </c>
      <c r="C853" s="17" t="s">
        <v>262</v>
      </c>
      <c r="D853" s="19">
        <v>201401</v>
      </c>
      <c r="E853">
        <v>25</v>
      </c>
      <c r="F853">
        <v>0</v>
      </c>
      <c r="G853">
        <v>0</v>
      </c>
      <c r="H853">
        <v>0</v>
      </c>
      <c r="J853">
        <v>0</v>
      </c>
      <c r="K853">
        <v>0</v>
      </c>
      <c r="M853">
        <v>0</v>
      </c>
      <c r="N853">
        <v>0</v>
      </c>
      <c r="O853" s="39">
        <v>25</v>
      </c>
      <c r="P853" s="10" t="s">
        <v>263</v>
      </c>
    </row>
    <row r="854" spans="1:16" x14ac:dyDescent="0.2">
      <c r="A854">
        <v>845</v>
      </c>
      <c r="C854" s="17"/>
      <c r="D854" s="19">
        <v>201307</v>
      </c>
      <c r="E854">
        <v>23</v>
      </c>
      <c r="F854">
        <v>0</v>
      </c>
      <c r="G854">
        <v>0</v>
      </c>
      <c r="H854">
        <v>0</v>
      </c>
      <c r="J854">
        <v>0</v>
      </c>
      <c r="K854">
        <v>0</v>
      </c>
      <c r="M854">
        <v>0</v>
      </c>
      <c r="N854">
        <v>0</v>
      </c>
      <c r="O854" s="39">
        <v>23</v>
      </c>
      <c r="P854" s="10" t="s">
        <v>263</v>
      </c>
    </row>
    <row r="855" spans="1:16" x14ac:dyDescent="0.2">
      <c r="A855">
        <v>846</v>
      </c>
      <c r="C855" s="17"/>
      <c r="D855" s="19">
        <v>201301</v>
      </c>
      <c r="E855">
        <v>25</v>
      </c>
      <c r="F855">
        <v>0</v>
      </c>
      <c r="G855">
        <v>0</v>
      </c>
      <c r="H855">
        <v>0</v>
      </c>
      <c r="J855">
        <v>0</v>
      </c>
      <c r="K855">
        <v>0</v>
      </c>
      <c r="M855">
        <v>0</v>
      </c>
      <c r="N855">
        <v>0</v>
      </c>
      <c r="O855" s="39">
        <v>25</v>
      </c>
      <c r="P855" s="10" t="s">
        <v>263</v>
      </c>
    </row>
    <row r="856" spans="1:16" x14ac:dyDescent="0.2">
      <c r="A856">
        <v>847</v>
      </c>
      <c r="C856" s="17"/>
      <c r="D856" s="19">
        <v>201207</v>
      </c>
      <c r="E856">
        <v>40</v>
      </c>
      <c r="F856">
        <v>0</v>
      </c>
      <c r="G856">
        <v>0</v>
      </c>
      <c r="H856">
        <v>0</v>
      </c>
      <c r="J856">
        <v>0</v>
      </c>
      <c r="K856">
        <v>0</v>
      </c>
      <c r="M856">
        <v>0</v>
      </c>
      <c r="N856">
        <v>0</v>
      </c>
      <c r="O856" s="39">
        <v>40</v>
      </c>
      <c r="P856" s="10" t="s">
        <v>263</v>
      </c>
    </row>
    <row r="857" spans="1:16" x14ac:dyDescent="0.2">
      <c r="A857">
        <v>848</v>
      </c>
      <c r="C857" s="17"/>
      <c r="D857" s="19">
        <v>201201</v>
      </c>
      <c r="E857">
        <v>20</v>
      </c>
      <c r="F857">
        <v>0</v>
      </c>
      <c r="G857">
        <v>0</v>
      </c>
      <c r="H857">
        <v>0</v>
      </c>
      <c r="J857">
        <v>0</v>
      </c>
      <c r="K857">
        <v>0</v>
      </c>
      <c r="M857">
        <v>0</v>
      </c>
      <c r="N857">
        <v>0</v>
      </c>
      <c r="O857" s="39">
        <v>20</v>
      </c>
      <c r="P857" s="10" t="s">
        <v>263</v>
      </c>
    </row>
    <row r="858" spans="1:16" x14ac:dyDescent="0.2">
      <c r="A858">
        <v>850</v>
      </c>
      <c r="C858" s="17"/>
      <c r="D858" s="19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P858" s="10"/>
    </row>
    <row r="859" spans="1:16" x14ac:dyDescent="0.2">
      <c r="A859">
        <v>856</v>
      </c>
      <c r="B859" t="s">
        <v>264</v>
      </c>
      <c r="C859" s="17" t="s">
        <v>264</v>
      </c>
      <c r="D859" s="19">
        <v>201401</v>
      </c>
      <c r="E859">
        <v>138</v>
      </c>
      <c r="F859">
        <v>1</v>
      </c>
      <c r="G859">
        <v>192</v>
      </c>
      <c r="H859">
        <v>193</v>
      </c>
      <c r="J859">
        <v>4</v>
      </c>
      <c r="K859">
        <v>0</v>
      </c>
      <c r="M859">
        <v>0</v>
      </c>
      <c r="N859">
        <v>0</v>
      </c>
      <c r="O859" s="39">
        <v>335</v>
      </c>
      <c r="P859" s="10" t="s">
        <v>265</v>
      </c>
    </row>
    <row r="860" spans="1:16" x14ac:dyDescent="0.2">
      <c r="A860">
        <v>851</v>
      </c>
      <c r="C860" s="17"/>
      <c r="D860" s="19">
        <v>201307</v>
      </c>
      <c r="E860">
        <v>117</v>
      </c>
      <c r="F860">
        <v>0</v>
      </c>
      <c r="G860">
        <v>183</v>
      </c>
      <c r="H860">
        <v>183</v>
      </c>
      <c r="J860">
        <v>5</v>
      </c>
      <c r="K860">
        <v>0</v>
      </c>
      <c r="M860">
        <v>0</v>
      </c>
      <c r="N860">
        <v>0</v>
      </c>
      <c r="O860" s="39">
        <v>305</v>
      </c>
      <c r="P860" s="10" t="s">
        <v>265</v>
      </c>
    </row>
    <row r="861" spans="1:16" ht="14.25" x14ac:dyDescent="0.2">
      <c r="A861">
        <v>852</v>
      </c>
      <c r="C861" s="17"/>
      <c r="D861" s="19" t="s">
        <v>2377</v>
      </c>
      <c r="E861">
        <v>117</v>
      </c>
      <c r="F861">
        <v>7</v>
      </c>
      <c r="G861">
        <v>173</v>
      </c>
      <c r="H861">
        <v>180</v>
      </c>
      <c r="J861">
        <v>5</v>
      </c>
      <c r="K861">
        <v>0</v>
      </c>
      <c r="M861">
        <v>0</v>
      </c>
      <c r="N861">
        <v>0</v>
      </c>
      <c r="O861" s="39">
        <v>302</v>
      </c>
      <c r="P861" s="10" t="s">
        <v>265</v>
      </c>
    </row>
    <row r="862" spans="1:16" x14ac:dyDescent="0.2">
      <c r="A862">
        <v>853</v>
      </c>
      <c r="C862" s="17"/>
      <c r="D862" s="19">
        <v>201207</v>
      </c>
      <c r="E862">
        <v>113</v>
      </c>
      <c r="F862">
        <v>2</v>
      </c>
      <c r="G862">
        <v>173</v>
      </c>
      <c r="H862">
        <v>175</v>
      </c>
      <c r="J862">
        <v>7</v>
      </c>
      <c r="K862">
        <v>0</v>
      </c>
      <c r="M862">
        <v>0</v>
      </c>
      <c r="N862">
        <v>0</v>
      </c>
      <c r="O862" s="39">
        <v>295</v>
      </c>
      <c r="P862" s="10" t="s">
        <v>265</v>
      </c>
    </row>
    <row r="863" spans="1:16" x14ac:dyDescent="0.2">
      <c r="A863">
        <v>854</v>
      </c>
      <c r="C863" s="17"/>
      <c r="D863" s="19">
        <v>201201</v>
      </c>
      <c r="E863">
        <v>116</v>
      </c>
      <c r="F863">
        <v>18</v>
      </c>
      <c r="G863">
        <v>163</v>
      </c>
      <c r="H863">
        <v>181</v>
      </c>
      <c r="J863">
        <v>6</v>
      </c>
      <c r="K863">
        <v>0</v>
      </c>
      <c r="M863">
        <v>0</v>
      </c>
      <c r="N863">
        <v>0</v>
      </c>
      <c r="O863" s="39">
        <v>303</v>
      </c>
      <c r="P863" s="10" t="s">
        <v>265</v>
      </c>
    </row>
    <row r="864" spans="1:16" x14ac:dyDescent="0.2">
      <c r="A864">
        <v>856</v>
      </c>
      <c r="C864" s="17"/>
      <c r="D864" s="19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P864" s="10"/>
    </row>
    <row r="865" spans="1:16" x14ac:dyDescent="0.2">
      <c r="A865">
        <v>862</v>
      </c>
      <c r="B865" t="s">
        <v>266</v>
      </c>
      <c r="C865" s="17" t="s">
        <v>266</v>
      </c>
      <c r="D865" s="19">
        <v>201401</v>
      </c>
      <c r="E865">
        <v>31</v>
      </c>
      <c r="F865">
        <v>0</v>
      </c>
      <c r="G865">
        <v>35</v>
      </c>
      <c r="H865">
        <v>35</v>
      </c>
      <c r="J865">
        <v>2</v>
      </c>
      <c r="K865">
        <v>3</v>
      </c>
      <c r="M865">
        <v>0</v>
      </c>
      <c r="N865">
        <v>0</v>
      </c>
      <c r="O865" s="39">
        <v>71</v>
      </c>
      <c r="P865" s="10" t="s">
        <v>267</v>
      </c>
    </row>
    <row r="866" spans="1:16" x14ac:dyDescent="0.2">
      <c r="A866">
        <v>857</v>
      </c>
      <c r="C866" s="17"/>
      <c r="D866" s="19">
        <v>201307</v>
      </c>
      <c r="E866">
        <v>44</v>
      </c>
      <c r="F866">
        <v>0</v>
      </c>
      <c r="G866">
        <v>39</v>
      </c>
      <c r="H866">
        <v>39</v>
      </c>
      <c r="J866">
        <v>5</v>
      </c>
      <c r="K866">
        <v>1</v>
      </c>
      <c r="M866">
        <v>0</v>
      </c>
      <c r="N866">
        <v>1</v>
      </c>
      <c r="O866" s="39">
        <v>90</v>
      </c>
      <c r="P866" s="10" t="s">
        <v>267</v>
      </c>
    </row>
    <row r="867" spans="1:16" ht="14.25" x14ac:dyDescent="0.2">
      <c r="A867">
        <v>858</v>
      </c>
      <c r="C867" s="17"/>
      <c r="D867" s="19" t="s">
        <v>2377</v>
      </c>
      <c r="E867">
        <v>52</v>
      </c>
      <c r="F867">
        <v>0</v>
      </c>
      <c r="G867">
        <v>31</v>
      </c>
      <c r="H867">
        <v>31</v>
      </c>
      <c r="J867">
        <v>2</v>
      </c>
      <c r="K867">
        <v>2</v>
      </c>
      <c r="M867">
        <v>0</v>
      </c>
      <c r="N867">
        <v>0</v>
      </c>
      <c r="O867" s="39">
        <v>87</v>
      </c>
      <c r="P867" s="10" t="s">
        <v>267</v>
      </c>
    </row>
    <row r="868" spans="1:16" x14ac:dyDescent="0.2">
      <c r="A868">
        <v>859</v>
      </c>
      <c r="C868" s="17"/>
      <c r="D868" s="19">
        <v>201207</v>
      </c>
      <c r="E868">
        <v>51</v>
      </c>
      <c r="F868">
        <v>10</v>
      </c>
      <c r="G868">
        <v>38</v>
      </c>
      <c r="H868">
        <v>48</v>
      </c>
      <c r="J868">
        <v>6</v>
      </c>
      <c r="K868">
        <v>0</v>
      </c>
      <c r="M868">
        <v>0</v>
      </c>
      <c r="N868">
        <v>0</v>
      </c>
      <c r="O868" s="39">
        <v>105</v>
      </c>
      <c r="P868" s="10" t="s">
        <v>267</v>
      </c>
    </row>
    <row r="869" spans="1:16" x14ac:dyDescent="0.2">
      <c r="A869">
        <v>860</v>
      </c>
      <c r="C869" s="17"/>
      <c r="D869" s="19">
        <v>201201</v>
      </c>
      <c r="E869">
        <v>58</v>
      </c>
      <c r="F869">
        <v>2</v>
      </c>
      <c r="G869">
        <v>7</v>
      </c>
      <c r="H869">
        <v>9</v>
      </c>
      <c r="J869">
        <v>29</v>
      </c>
      <c r="K869">
        <v>2</v>
      </c>
      <c r="M869">
        <v>0</v>
      </c>
      <c r="N869">
        <v>0</v>
      </c>
      <c r="O869" s="39">
        <v>98</v>
      </c>
      <c r="P869" s="10" t="s">
        <v>267</v>
      </c>
    </row>
    <row r="870" spans="1:16" x14ac:dyDescent="0.2">
      <c r="A870">
        <v>862</v>
      </c>
      <c r="C870" s="17"/>
      <c r="D870" s="19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P870" s="10"/>
    </row>
    <row r="871" spans="1:16" x14ac:dyDescent="0.2">
      <c r="A871">
        <v>863</v>
      </c>
      <c r="C871" s="17"/>
      <c r="D871" s="19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P871" s="10"/>
    </row>
    <row r="872" spans="1:16" ht="14.25" x14ac:dyDescent="0.2">
      <c r="A872">
        <v>863.5</v>
      </c>
      <c r="B872" t="s">
        <v>657</v>
      </c>
      <c r="C872" s="17" t="s">
        <v>657</v>
      </c>
      <c r="D872" s="19" t="s">
        <v>2376</v>
      </c>
      <c r="E872">
        <v>0</v>
      </c>
      <c r="F872">
        <v>0</v>
      </c>
      <c r="G872">
        <v>0</v>
      </c>
      <c r="H872">
        <v>0</v>
      </c>
      <c r="J872">
        <v>0</v>
      </c>
      <c r="K872">
        <v>0</v>
      </c>
      <c r="M872">
        <v>1</v>
      </c>
      <c r="N872">
        <v>6</v>
      </c>
      <c r="O872" s="39">
        <v>7</v>
      </c>
      <c r="P872" s="10" t="s">
        <v>268</v>
      </c>
    </row>
    <row r="873" spans="1:16" x14ac:dyDescent="0.2">
      <c r="A873">
        <v>864</v>
      </c>
      <c r="C873" s="17"/>
      <c r="D873" s="19">
        <v>201307</v>
      </c>
      <c r="E873">
        <v>0</v>
      </c>
      <c r="F873">
        <v>0</v>
      </c>
      <c r="G873">
        <v>0</v>
      </c>
      <c r="H873">
        <v>0</v>
      </c>
      <c r="J873">
        <v>0</v>
      </c>
      <c r="K873">
        <v>0</v>
      </c>
      <c r="M873">
        <v>0</v>
      </c>
      <c r="N873">
        <v>0</v>
      </c>
      <c r="O873" s="39">
        <v>0</v>
      </c>
      <c r="P873" s="10" t="s">
        <v>268</v>
      </c>
    </row>
    <row r="874" spans="1:16" x14ac:dyDescent="0.2">
      <c r="A874">
        <v>865</v>
      </c>
      <c r="C874" s="17"/>
      <c r="D874" s="19">
        <v>201301</v>
      </c>
      <c r="E874">
        <v>0</v>
      </c>
      <c r="F874">
        <v>0</v>
      </c>
      <c r="G874">
        <v>0</v>
      </c>
      <c r="H874">
        <v>0</v>
      </c>
      <c r="J874">
        <v>0</v>
      </c>
      <c r="K874">
        <v>0</v>
      </c>
      <c r="M874">
        <v>1</v>
      </c>
      <c r="N874">
        <v>6</v>
      </c>
      <c r="O874" s="39">
        <v>7</v>
      </c>
      <c r="P874" s="10" t="s">
        <v>268</v>
      </c>
    </row>
    <row r="875" spans="1:16" x14ac:dyDescent="0.2">
      <c r="A875">
        <v>866</v>
      </c>
      <c r="C875" s="17"/>
      <c r="D875" s="19">
        <v>201207</v>
      </c>
      <c r="E875">
        <v>0</v>
      </c>
      <c r="F875">
        <v>0</v>
      </c>
      <c r="G875">
        <v>0</v>
      </c>
      <c r="H875">
        <v>0</v>
      </c>
      <c r="J875">
        <v>0</v>
      </c>
      <c r="K875">
        <v>0</v>
      </c>
      <c r="M875">
        <v>0</v>
      </c>
      <c r="N875">
        <v>6</v>
      </c>
      <c r="O875" s="39">
        <v>6</v>
      </c>
      <c r="P875" s="10" t="s">
        <v>268</v>
      </c>
    </row>
    <row r="876" spans="1:16" x14ac:dyDescent="0.2">
      <c r="A876">
        <v>867</v>
      </c>
      <c r="C876" s="17"/>
      <c r="D876" s="19">
        <v>201201</v>
      </c>
      <c r="E876">
        <v>0</v>
      </c>
      <c r="F876">
        <v>0</v>
      </c>
      <c r="G876">
        <v>0</v>
      </c>
      <c r="H876">
        <v>0</v>
      </c>
      <c r="J876">
        <v>0</v>
      </c>
      <c r="K876">
        <v>0</v>
      </c>
      <c r="M876">
        <v>1</v>
      </c>
      <c r="N876">
        <v>6</v>
      </c>
      <c r="O876" s="39">
        <v>7</v>
      </c>
      <c r="P876" s="10" t="s">
        <v>268</v>
      </c>
    </row>
    <row r="877" spans="1:16" x14ac:dyDescent="0.2">
      <c r="A877">
        <v>869</v>
      </c>
      <c r="C877" s="17"/>
      <c r="D877" s="19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P877" s="10"/>
    </row>
    <row r="878" spans="1:16" x14ac:dyDescent="0.2">
      <c r="A878">
        <v>875</v>
      </c>
      <c r="B878" t="s">
        <v>269</v>
      </c>
      <c r="C878" s="17" t="s">
        <v>269</v>
      </c>
      <c r="D878" s="19">
        <v>201401</v>
      </c>
      <c r="E878">
        <v>33</v>
      </c>
      <c r="F878">
        <v>11</v>
      </c>
      <c r="G878">
        <v>193</v>
      </c>
      <c r="H878">
        <v>204</v>
      </c>
      <c r="J878">
        <v>54</v>
      </c>
      <c r="K878">
        <v>14</v>
      </c>
      <c r="M878">
        <v>0</v>
      </c>
      <c r="N878">
        <v>20</v>
      </c>
      <c r="O878" s="39">
        <v>325</v>
      </c>
      <c r="P878" s="10" t="s">
        <v>270</v>
      </c>
    </row>
    <row r="879" spans="1:16" x14ac:dyDescent="0.2">
      <c r="A879">
        <v>870</v>
      </c>
      <c r="C879" s="17"/>
      <c r="D879" s="19">
        <v>201307</v>
      </c>
      <c r="E879">
        <v>23</v>
      </c>
      <c r="F879">
        <v>11</v>
      </c>
      <c r="G879">
        <v>158</v>
      </c>
      <c r="H879">
        <v>169</v>
      </c>
      <c r="J879">
        <v>54</v>
      </c>
      <c r="K879">
        <v>16</v>
      </c>
      <c r="M879">
        <v>0</v>
      </c>
      <c r="N879">
        <v>4</v>
      </c>
      <c r="O879" s="39">
        <v>266</v>
      </c>
      <c r="P879" s="10" t="s">
        <v>270</v>
      </c>
    </row>
    <row r="880" spans="1:16" ht="14.25" x14ac:dyDescent="0.2">
      <c r="A880">
        <v>871</v>
      </c>
      <c r="C880" s="17"/>
      <c r="D880" s="19" t="s">
        <v>2377</v>
      </c>
      <c r="E880">
        <v>30</v>
      </c>
      <c r="F880">
        <v>12</v>
      </c>
      <c r="G880">
        <v>191</v>
      </c>
      <c r="H880">
        <v>203</v>
      </c>
      <c r="J880">
        <v>22</v>
      </c>
      <c r="K880">
        <v>37</v>
      </c>
      <c r="M880">
        <v>0</v>
      </c>
      <c r="N880">
        <v>25</v>
      </c>
      <c r="O880" s="39">
        <v>317</v>
      </c>
      <c r="P880" s="10" t="s">
        <v>270</v>
      </c>
    </row>
    <row r="881" spans="1:16" x14ac:dyDescent="0.2">
      <c r="A881">
        <v>872</v>
      </c>
      <c r="C881" s="17"/>
      <c r="D881" s="19">
        <v>201207</v>
      </c>
      <c r="E881">
        <v>31</v>
      </c>
      <c r="F881">
        <v>9</v>
      </c>
      <c r="G881">
        <v>137</v>
      </c>
      <c r="H881">
        <v>146</v>
      </c>
      <c r="J881">
        <v>13</v>
      </c>
      <c r="K881">
        <v>38</v>
      </c>
      <c r="M881">
        <v>0</v>
      </c>
      <c r="N881">
        <v>20</v>
      </c>
      <c r="O881" s="39">
        <v>248</v>
      </c>
      <c r="P881" s="10" t="s">
        <v>270</v>
      </c>
    </row>
    <row r="882" spans="1:16" x14ac:dyDescent="0.2">
      <c r="A882">
        <v>873</v>
      </c>
      <c r="C882" s="17"/>
      <c r="D882" s="19">
        <v>201201</v>
      </c>
      <c r="E882">
        <v>35</v>
      </c>
      <c r="F882">
        <v>16</v>
      </c>
      <c r="G882">
        <v>187</v>
      </c>
      <c r="H882">
        <v>203</v>
      </c>
      <c r="J882">
        <v>9</v>
      </c>
      <c r="K882">
        <v>43</v>
      </c>
      <c r="M882">
        <v>0</v>
      </c>
      <c r="N882">
        <v>21</v>
      </c>
      <c r="O882" s="39">
        <v>311</v>
      </c>
      <c r="P882" s="10" t="s">
        <v>270</v>
      </c>
    </row>
    <row r="883" spans="1:16" x14ac:dyDescent="0.2">
      <c r="A883">
        <v>875</v>
      </c>
      <c r="C883" s="17"/>
      <c r="D883" s="19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P883" s="10"/>
    </row>
    <row r="884" spans="1:16" x14ac:dyDescent="0.2">
      <c r="A884">
        <v>881</v>
      </c>
      <c r="B884" t="s">
        <v>271</v>
      </c>
      <c r="C884" s="17" t="s">
        <v>271</v>
      </c>
      <c r="D884" s="19">
        <v>201401</v>
      </c>
      <c r="E884">
        <v>37</v>
      </c>
      <c r="F884">
        <v>0</v>
      </c>
      <c r="G884">
        <v>0</v>
      </c>
      <c r="H884">
        <v>0</v>
      </c>
      <c r="J884">
        <v>0</v>
      </c>
      <c r="K884">
        <v>6</v>
      </c>
      <c r="M884">
        <v>0</v>
      </c>
      <c r="N884">
        <v>0</v>
      </c>
      <c r="O884" s="39">
        <v>43</v>
      </c>
      <c r="P884" s="10" t="s">
        <v>272</v>
      </c>
    </row>
    <row r="885" spans="1:16" x14ac:dyDescent="0.2">
      <c r="A885">
        <v>876</v>
      </c>
      <c r="C885" s="17"/>
      <c r="D885" s="19">
        <v>201307</v>
      </c>
      <c r="E885">
        <v>30</v>
      </c>
      <c r="F885">
        <v>4</v>
      </c>
      <c r="G885">
        <v>0</v>
      </c>
      <c r="H885">
        <v>4</v>
      </c>
      <c r="J885">
        <v>0</v>
      </c>
      <c r="K885">
        <v>4</v>
      </c>
      <c r="M885">
        <v>0</v>
      </c>
      <c r="N885">
        <v>1</v>
      </c>
      <c r="O885" s="39">
        <v>39</v>
      </c>
      <c r="P885" s="10" t="s">
        <v>272</v>
      </c>
    </row>
    <row r="886" spans="1:16" ht="14.25" x14ac:dyDescent="0.2">
      <c r="A886">
        <v>877</v>
      </c>
      <c r="C886" s="17"/>
      <c r="D886" s="19" t="s">
        <v>2377</v>
      </c>
      <c r="E886">
        <v>24</v>
      </c>
      <c r="F886">
        <v>3</v>
      </c>
      <c r="G886">
        <v>0</v>
      </c>
      <c r="H886">
        <v>3</v>
      </c>
      <c r="J886">
        <v>0</v>
      </c>
      <c r="K886">
        <v>10</v>
      </c>
      <c r="M886">
        <v>0</v>
      </c>
      <c r="N886">
        <v>0</v>
      </c>
      <c r="O886" s="39">
        <v>37</v>
      </c>
      <c r="P886" s="10" t="s">
        <v>272</v>
      </c>
    </row>
    <row r="887" spans="1:16" x14ac:dyDescent="0.2">
      <c r="A887">
        <v>878</v>
      </c>
      <c r="C887" s="17"/>
      <c r="D887" s="19">
        <v>201207</v>
      </c>
      <c r="E887">
        <v>22</v>
      </c>
      <c r="F887">
        <v>0</v>
      </c>
      <c r="G887">
        <v>0</v>
      </c>
      <c r="H887">
        <v>0</v>
      </c>
      <c r="J887">
        <v>0</v>
      </c>
      <c r="K887">
        <v>8</v>
      </c>
      <c r="M887">
        <v>0</v>
      </c>
      <c r="N887">
        <v>0</v>
      </c>
      <c r="O887" s="39">
        <v>30</v>
      </c>
      <c r="P887" s="10" t="s">
        <v>272</v>
      </c>
    </row>
    <row r="888" spans="1:16" x14ac:dyDescent="0.2">
      <c r="A888">
        <v>879</v>
      </c>
      <c r="C888" s="17"/>
      <c r="D888" s="19">
        <v>201201</v>
      </c>
      <c r="E888">
        <v>24</v>
      </c>
      <c r="F888">
        <v>6</v>
      </c>
      <c r="G888">
        <v>0</v>
      </c>
      <c r="H888">
        <v>6</v>
      </c>
      <c r="J888">
        <v>3</v>
      </c>
      <c r="K888">
        <v>2</v>
      </c>
      <c r="M888">
        <v>0</v>
      </c>
      <c r="N888">
        <v>7</v>
      </c>
      <c r="O888" s="39">
        <v>42</v>
      </c>
      <c r="P888" s="10" t="s">
        <v>272</v>
      </c>
    </row>
    <row r="889" spans="1:16" x14ac:dyDescent="0.2">
      <c r="A889">
        <v>881</v>
      </c>
      <c r="C889" s="17"/>
      <c r="D889" s="19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P889" s="10"/>
    </row>
    <row r="890" spans="1:16" x14ac:dyDescent="0.2">
      <c r="A890">
        <v>887</v>
      </c>
      <c r="B890" t="s">
        <v>273</v>
      </c>
      <c r="C890" s="17" t="s">
        <v>273</v>
      </c>
      <c r="D890" s="19">
        <v>201401</v>
      </c>
      <c r="E890">
        <v>40</v>
      </c>
      <c r="F890">
        <v>0</v>
      </c>
      <c r="G890">
        <v>26</v>
      </c>
      <c r="H890">
        <v>26</v>
      </c>
      <c r="J890">
        <v>0</v>
      </c>
      <c r="K890">
        <v>29</v>
      </c>
      <c r="M890">
        <v>0</v>
      </c>
      <c r="N890">
        <v>0</v>
      </c>
      <c r="O890" s="39">
        <v>95</v>
      </c>
      <c r="P890" s="10" t="s">
        <v>274</v>
      </c>
    </row>
    <row r="891" spans="1:16" x14ac:dyDescent="0.2">
      <c r="A891">
        <v>882</v>
      </c>
      <c r="C891" s="17"/>
      <c r="D891" s="19">
        <v>201307</v>
      </c>
      <c r="E891">
        <v>38</v>
      </c>
      <c r="F891">
        <v>0</v>
      </c>
      <c r="G891">
        <v>40</v>
      </c>
      <c r="H891">
        <v>40</v>
      </c>
      <c r="J891">
        <v>0</v>
      </c>
      <c r="K891">
        <v>28</v>
      </c>
      <c r="M891">
        <v>0</v>
      </c>
      <c r="N891">
        <v>0</v>
      </c>
      <c r="O891" s="39">
        <v>106</v>
      </c>
      <c r="P891" s="10" t="s">
        <v>274</v>
      </c>
    </row>
    <row r="892" spans="1:16" ht="14.25" x14ac:dyDescent="0.2">
      <c r="A892">
        <v>883</v>
      </c>
      <c r="C892" s="17"/>
      <c r="D892" s="19" t="s">
        <v>2377</v>
      </c>
      <c r="E892">
        <v>40</v>
      </c>
      <c r="F892">
        <v>0</v>
      </c>
      <c r="G892">
        <v>26</v>
      </c>
      <c r="H892">
        <v>26</v>
      </c>
      <c r="J892">
        <v>0</v>
      </c>
      <c r="K892">
        <v>29</v>
      </c>
      <c r="M892">
        <v>0</v>
      </c>
      <c r="N892">
        <v>0</v>
      </c>
      <c r="O892" s="39">
        <v>95</v>
      </c>
      <c r="P892" s="10" t="s">
        <v>274</v>
      </c>
    </row>
    <row r="893" spans="1:16" x14ac:dyDescent="0.2">
      <c r="A893">
        <v>884</v>
      </c>
      <c r="C893" s="17"/>
      <c r="D893" s="19">
        <v>201207</v>
      </c>
      <c r="E893">
        <v>47</v>
      </c>
      <c r="F893">
        <v>0</v>
      </c>
      <c r="G893">
        <v>29</v>
      </c>
      <c r="H893">
        <v>29</v>
      </c>
      <c r="J893">
        <v>0</v>
      </c>
      <c r="K893">
        <v>30</v>
      </c>
      <c r="M893">
        <v>0</v>
      </c>
      <c r="N893">
        <v>0</v>
      </c>
      <c r="O893" s="39">
        <v>106</v>
      </c>
      <c r="P893" s="10" t="s">
        <v>274</v>
      </c>
    </row>
    <row r="894" spans="1:16" x14ac:dyDescent="0.2">
      <c r="A894">
        <v>885</v>
      </c>
      <c r="C894" s="17"/>
      <c r="D894" s="19">
        <v>201201</v>
      </c>
      <c r="E894">
        <v>49</v>
      </c>
      <c r="F894">
        <v>0</v>
      </c>
      <c r="G894">
        <v>28</v>
      </c>
      <c r="H894">
        <v>28</v>
      </c>
      <c r="J894">
        <v>0</v>
      </c>
      <c r="K894">
        <v>24</v>
      </c>
      <c r="M894">
        <v>1</v>
      </c>
      <c r="N894">
        <v>0</v>
      </c>
      <c r="O894" s="39">
        <v>102</v>
      </c>
      <c r="P894" s="10" t="s">
        <v>274</v>
      </c>
    </row>
    <row r="895" spans="1:16" x14ac:dyDescent="0.2">
      <c r="A895">
        <v>887</v>
      </c>
      <c r="C895" s="17"/>
      <c r="D895" s="19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P895" s="10"/>
    </row>
    <row r="896" spans="1:16" x14ac:dyDescent="0.2">
      <c r="A896">
        <v>893</v>
      </c>
      <c r="B896" t="s">
        <v>275</v>
      </c>
      <c r="C896" s="17" t="s">
        <v>275</v>
      </c>
      <c r="D896" s="19">
        <v>201401</v>
      </c>
      <c r="E896">
        <v>40</v>
      </c>
      <c r="F896">
        <v>2</v>
      </c>
      <c r="G896">
        <v>22</v>
      </c>
      <c r="H896">
        <v>24</v>
      </c>
      <c r="J896">
        <v>9</v>
      </c>
      <c r="K896">
        <v>0</v>
      </c>
      <c r="M896">
        <v>0</v>
      </c>
      <c r="N896">
        <v>4</v>
      </c>
      <c r="O896" s="39">
        <v>77</v>
      </c>
      <c r="P896" s="10" t="s">
        <v>276</v>
      </c>
    </row>
    <row r="897" spans="1:16" x14ac:dyDescent="0.2">
      <c r="A897">
        <v>888</v>
      </c>
      <c r="C897" s="17"/>
      <c r="D897" s="19">
        <v>201307</v>
      </c>
      <c r="E897">
        <v>36</v>
      </c>
      <c r="F897">
        <v>0</v>
      </c>
      <c r="G897">
        <v>37</v>
      </c>
      <c r="H897">
        <v>37</v>
      </c>
      <c r="J897">
        <v>2</v>
      </c>
      <c r="K897">
        <v>0</v>
      </c>
      <c r="M897">
        <v>2</v>
      </c>
      <c r="N897">
        <v>0</v>
      </c>
      <c r="O897" s="39">
        <v>77</v>
      </c>
      <c r="P897" s="10" t="s">
        <v>276</v>
      </c>
    </row>
    <row r="898" spans="1:16" ht="14.25" x14ac:dyDescent="0.2">
      <c r="A898">
        <v>889</v>
      </c>
      <c r="C898" s="17"/>
      <c r="D898" s="19" t="s">
        <v>2377</v>
      </c>
      <c r="E898">
        <v>23</v>
      </c>
      <c r="F898">
        <v>0</v>
      </c>
      <c r="G898">
        <v>37</v>
      </c>
      <c r="H898">
        <v>37</v>
      </c>
      <c r="J898">
        <v>2</v>
      </c>
      <c r="K898">
        <v>0</v>
      </c>
      <c r="M898">
        <v>0</v>
      </c>
      <c r="N898">
        <v>0</v>
      </c>
      <c r="O898" s="39">
        <v>62</v>
      </c>
      <c r="P898" s="10" t="s">
        <v>276</v>
      </c>
    </row>
    <row r="899" spans="1:16" x14ac:dyDescent="0.2">
      <c r="A899">
        <v>890</v>
      </c>
      <c r="C899" s="17"/>
      <c r="D899" s="19">
        <v>201207</v>
      </c>
      <c r="E899">
        <v>38</v>
      </c>
      <c r="F899">
        <v>0</v>
      </c>
      <c r="G899">
        <v>30</v>
      </c>
      <c r="H899">
        <v>30</v>
      </c>
      <c r="J899">
        <v>2</v>
      </c>
      <c r="K899">
        <v>0</v>
      </c>
      <c r="M899">
        <v>0</v>
      </c>
      <c r="N899">
        <v>4</v>
      </c>
      <c r="O899" s="39">
        <v>74</v>
      </c>
      <c r="P899" s="10" t="s">
        <v>276</v>
      </c>
    </row>
    <row r="900" spans="1:16" x14ac:dyDescent="0.2">
      <c r="A900">
        <v>891</v>
      </c>
      <c r="C900" s="17"/>
      <c r="D900" s="19">
        <v>201201</v>
      </c>
      <c r="E900">
        <v>30</v>
      </c>
      <c r="F900">
        <v>0</v>
      </c>
      <c r="G900">
        <v>30</v>
      </c>
      <c r="H900">
        <v>30</v>
      </c>
      <c r="J900">
        <v>2</v>
      </c>
      <c r="K900">
        <v>0</v>
      </c>
      <c r="M900">
        <v>0</v>
      </c>
      <c r="N900">
        <v>0</v>
      </c>
      <c r="O900" s="39">
        <v>62</v>
      </c>
      <c r="P900" s="10" t="s">
        <v>276</v>
      </c>
    </row>
    <row r="901" spans="1:16" x14ac:dyDescent="0.2">
      <c r="A901">
        <v>893</v>
      </c>
      <c r="C901" s="17"/>
      <c r="D901" s="19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P901" s="10"/>
    </row>
    <row r="902" spans="1:16" x14ac:dyDescent="0.2">
      <c r="A902">
        <v>899</v>
      </c>
      <c r="B902" t="s">
        <v>277</v>
      </c>
      <c r="C902" s="17" t="s">
        <v>277</v>
      </c>
      <c r="D902" s="19">
        <v>201401</v>
      </c>
      <c r="E902">
        <v>0</v>
      </c>
      <c r="F902">
        <v>47</v>
      </c>
      <c r="G902">
        <v>17</v>
      </c>
      <c r="H902">
        <v>64</v>
      </c>
      <c r="J902">
        <v>0</v>
      </c>
      <c r="K902">
        <v>24</v>
      </c>
      <c r="M902">
        <v>0</v>
      </c>
      <c r="N902">
        <v>13</v>
      </c>
      <c r="O902" s="39">
        <v>101</v>
      </c>
      <c r="P902" s="10" t="s">
        <v>278</v>
      </c>
    </row>
    <row r="903" spans="1:16" x14ac:dyDescent="0.2">
      <c r="A903">
        <v>894</v>
      </c>
      <c r="C903" s="17"/>
      <c r="D903" s="19">
        <v>201307</v>
      </c>
      <c r="E903">
        <v>0</v>
      </c>
      <c r="F903">
        <v>44</v>
      </c>
      <c r="G903">
        <v>25</v>
      </c>
      <c r="H903">
        <v>69</v>
      </c>
      <c r="J903">
        <v>0</v>
      </c>
      <c r="K903">
        <v>22</v>
      </c>
      <c r="M903">
        <v>0</v>
      </c>
      <c r="N903">
        <v>12</v>
      </c>
      <c r="O903" s="39">
        <v>103</v>
      </c>
      <c r="P903" s="10" t="s">
        <v>278</v>
      </c>
    </row>
    <row r="904" spans="1:16" x14ac:dyDescent="0.2">
      <c r="A904">
        <v>895</v>
      </c>
      <c r="C904" s="17"/>
      <c r="D904" s="19">
        <v>201301</v>
      </c>
      <c r="E904">
        <v>0</v>
      </c>
      <c r="F904">
        <v>39</v>
      </c>
      <c r="G904">
        <v>22</v>
      </c>
      <c r="H904">
        <v>61</v>
      </c>
      <c r="J904">
        <v>0</v>
      </c>
      <c r="K904">
        <v>24</v>
      </c>
      <c r="M904">
        <v>0</v>
      </c>
      <c r="N904">
        <v>14</v>
      </c>
      <c r="O904" s="39">
        <v>99</v>
      </c>
      <c r="P904" s="10" t="s">
        <v>278</v>
      </c>
    </row>
    <row r="905" spans="1:16" x14ac:dyDescent="0.2">
      <c r="A905">
        <v>896</v>
      </c>
      <c r="C905" s="17"/>
      <c r="D905" s="19">
        <v>201207</v>
      </c>
      <c r="E905">
        <v>0</v>
      </c>
      <c r="F905">
        <v>49</v>
      </c>
      <c r="G905">
        <v>11</v>
      </c>
      <c r="H905">
        <v>60</v>
      </c>
      <c r="J905">
        <v>0</v>
      </c>
      <c r="K905">
        <v>26</v>
      </c>
      <c r="M905">
        <v>0</v>
      </c>
      <c r="N905">
        <v>10</v>
      </c>
      <c r="O905" s="39">
        <v>96</v>
      </c>
      <c r="P905" s="10" t="s">
        <v>278</v>
      </c>
    </row>
    <row r="906" spans="1:16" x14ac:dyDescent="0.2">
      <c r="A906">
        <v>897</v>
      </c>
      <c r="C906" s="17"/>
      <c r="D906" s="19">
        <v>201201</v>
      </c>
      <c r="E906">
        <v>0</v>
      </c>
      <c r="F906">
        <v>43</v>
      </c>
      <c r="G906">
        <v>13</v>
      </c>
      <c r="H906">
        <v>56</v>
      </c>
      <c r="J906">
        <v>0</v>
      </c>
      <c r="K906">
        <v>24</v>
      </c>
      <c r="M906">
        <v>0</v>
      </c>
      <c r="N906">
        <v>17</v>
      </c>
      <c r="O906" s="39">
        <v>97</v>
      </c>
      <c r="P906" s="10" t="s">
        <v>278</v>
      </c>
    </row>
    <row r="907" spans="1:16" x14ac:dyDescent="0.2">
      <c r="A907">
        <v>899</v>
      </c>
      <c r="C907" s="17"/>
      <c r="D907" s="19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P907" s="10"/>
    </row>
    <row r="908" spans="1:16" x14ac:dyDescent="0.2">
      <c r="A908">
        <v>905</v>
      </c>
      <c r="B908" t="s">
        <v>279</v>
      </c>
      <c r="C908" s="17" t="s">
        <v>279</v>
      </c>
      <c r="D908" s="19">
        <v>201401</v>
      </c>
      <c r="E908">
        <v>0</v>
      </c>
      <c r="F908">
        <v>0</v>
      </c>
      <c r="G908">
        <v>13</v>
      </c>
      <c r="H908">
        <v>13</v>
      </c>
      <c r="J908">
        <v>0</v>
      </c>
      <c r="K908">
        <v>0</v>
      </c>
      <c r="M908">
        <v>0</v>
      </c>
      <c r="N908">
        <v>1</v>
      </c>
      <c r="O908" s="39">
        <v>14</v>
      </c>
      <c r="P908" s="10" t="s">
        <v>280</v>
      </c>
    </row>
    <row r="909" spans="1:16" x14ac:dyDescent="0.2">
      <c r="A909">
        <v>900</v>
      </c>
      <c r="C909" s="17"/>
      <c r="D909" s="19">
        <v>201307</v>
      </c>
      <c r="E909">
        <v>0</v>
      </c>
      <c r="F909">
        <v>0</v>
      </c>
      <c r="G909">
        <v>8</v>
      </c>
      <c r="H909">
        <v>8</v>
      </c>
      <c r="J909">
        <v>0</v>
      </c>
      <c r="K909">
        <v>0</v>
      </c>
      <c r="M909">
        <v>0</v>
      </c>
      <c r="N909">
        <v>0</v>
      </c>
      <c r="O909" s="39">
        <v>8</v>
      </c>
      <c r="P909" s="10" t="s">
        <v>280</v>
      </c>
    </row>
    <row r="910" spans="1:16" x14ac:dyDescent="0.2">
      <c r="A910">
        <v>901</v>
      </c>
      <c r="C910" s="17"/>
      <c r="D910" s="19">
        <v>201301</v>
      </c>
      <c r="E910">
        <v>0</v>
      </c>
      <c r="F910">
        <v>0</v>
      </c>
      <c r="G910">
        <v>7</v>
      </c>
      <c r="H910">
        <v>7</v>
      </c>
      <c r="J910">
        <v>0</v>
      </c>
      <c r="K910">
        <v>0</v>
      </c>
      <c r="M910">
        <v>0</v>
      </c>
      <c r="N910">
        <v>1</v>
      </c>
      <c r="O910" s="39">
        <v>8</v>
      </c>
      <c r="P910" s="10" t="s">
        <v>280</v>
      </c>
    </row>
    <row r="911" spans="1:16" x14ac:dyDescent="0.2">
      <c r="A911">
        <v>902</v>
      </c>
      <c r="C911" s="17"/>
      <c r="D911" s="19">
        <v>201207</v>
      </c>
      <c r="E911">
        <v>0</v>
      </c>
      <c r="F911">
        <v>2</v>
      </c>
      <c r="G911">
        <v>6</v>
      </c>
      <c r="H911">
        <v>8</v>
      </c>
      <c r="J911">
        <v>0</v>
      </c>
      <c r="K911">
        <v>2</v>
      </c>
      <c r="M911">
        <v>0</v>
      </c>
      <c r="N911">
        <v>2</v>
      </c>
      <c r="O911" s="39">
        <v>12</v>
      </c>
      <c r="P911" s="10" t="s">
        <v>280</v>
      </c>
    </row>
    <row r="912" spans="1:16" x14ac:dyDescent="0.2">
      <c r="A912">
        <v>903</v>
      </c>
      <c r="C912" s="17"/>
      <c r="D912" s="19">
        <v>201201</v>
      </c>
      <c r="E912">
        <v>0</v>
      </c>
      <c r="F912">
        <v>0</v>
      </c>
      <c r="G912">
        <v>5</v>
      </c>
      <c r="H912">
        <v>5</v>
      </c>
      <c r="J912">
        <v>0</v>
      </c>
      <c r="K912">
        <v>2</v>
      </c>
      <c r="M912">
        <v>0</v>
      </c>
      <c r="N912">
        <v>1</v>
      </c>
      <c r="O912" s="39">
        <v>8</v>
      </c>
      <c r="P912" s="10" t="s">
        <v>280</v>
      </c>
    </row>
    <row r="913" spans="1:16" x14ac:dyDescent="0.2">
      <c r="A913">
        <v>905</v>
      </c>
      <c r="C913" s="17"/>
      <c r="D913" s="19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P913" s="10"/>
    </row>
    <row r="914" spans="1:16" x14ac:dyDescent="0.2">
      <c r="A914">
        <v>911</v>
      </c>
      <c r="B914" t="s">
        <v>281</v>
      </c>
      <c r="C914" s="17" t="s">
        <v>281</v>
      </c>
      <c r="D914" s="19">
        <v>201401</v>
      </c>
      <c r="E914">
        <v>30</v>
      </c>
      <c r="F914">
        <v>0</v>
      </c>
      <c r="G914">
        <v>15</v>
      </c>
      <c r="H914">
        <v>15</v>
      </c>
      <c r="J914">
        <v>0</v>
      </c>
      <c r="K914">
        <v>47</v>
      </c>
      <c r="M914">
        <v>0</v>
      </c>
      <c r="N914">
        <v>0</v>
      </c>
      <c r="O914" s="39">
        <v>92</v>
      </c>
      <c r="P914" s="10" t="s">
        <v>282</v>
      </c>
    </row>
    <row r="915" spans="1:16" x14ac:dyDescent="0.2">
      <c r="A915">
        <v>906</v>
      </c>
      <c r="C915" s="17"/>
      <c r="D915" s="19">
        <v>201307</v>
      </c>
      <c r="E915">
        <v>24</v>
      </c>
      <c r="F915">
        <v>0</v>
      </c>
      <c r="G915">
        <v>13</v>
      </c>
      <c r="H915">
        <v>13</v>
      </c>
      <c r="J915">
        <v>0</v>
      </c>
      <c r="K915">
        <v>49</v>
      </c>
      <c r="M915">
        <v>0</v>
      </c>
      <c r="N915">
        <v>0</v>
      </c>
      <c r="O915" s="39">
        <v>86</v>
      </c>
      <c r="P915" s="10" t="s">
        <v>282</v>
      </c>
    </row>
    <row r="916" spans="1:16" x14ac:dyDescent="0.2">
      <c r="A916">
        <v>907</v>
      </c>
      <c r="C916" s="17"/>
      <c r="D916" s="19">
        <v>201301</v>
      </c>
      <c r="E916">
        <v>24</v>
      </c>
      <c r="F916">
        <v>0</v>
      </c>
      <c r="G916">
        <v>12</v>
      </c>
      <c r="H916">
        <v>12</v>
      </c>
      <c r="J916">
        <v>0</v>
      </c>
      <c r="K916">
        <v>24</v>
      </c>
      <c r="M916">
        <v>0</v>
      </c>
      <c r="N916">
        <v>0</v>
      </c>
      <c r="O916" s="39">
        <v>60</v>
      </c>
      <c r="P916" s="10" t="s">
        <v>282</v>
      </c>
    </row>
    <row r="917" spans="1:16" x14ac:dyDescent="0.2">
      <c r="A917">
        <v>908</v>
      </c>
      <c r="C917" s="17"/>
      <c r="D917" s="19">
        <v>201207</v>
      </c>
      <c r="E917">
        <v>25</v>
      </c>
      <c r="F917">
        <v>0</v>
      </c>
      <c r="G917">
        <v>12</v>
      </c>
      <c r="H917">
        <v>12</v>
      </c>
      <c r="J917">
        <v>0</v>
      </c>
      <c r="K917">
        <v>33</v>
      </c>
      <c r="M917">
        <v>0</v>
      </c>
      <c r="N917">
        <v>0</v>
      </c>
      <c r="O917" s="39">
        <v>70</v>
      </c>
      <c r="P917" s="10" t="s">
        <v>282</v>
      </c>
    </row>
    <row r="918" spans="1:16" x14ac:dyDescent="0.2">
      <c r="A918">
        <v>909</v>
      </c>
      <c r="C918" s="17"/>
      <c r="D918" s="19">
        <v>201201</v>
      </c>
      <c r="E918">
        <v>21</v>
      </c>
      <c r="F918">
        <v>0</v>
      </c>
      <c r="G918">
        <v>12</v>
      </c>
      <c r="H918">
        <v>12</v>
      </c>
      <c r="J918">
        <v>0</v>
      </c>
      <c r="K918">
        <v>40</v>
      </c>
      <c r="M918">
        <v>0</v>
      </c>
      <c r="N918">
        <v>0</v>
      </c>
      <c r="O918" s="39">
        <v>73</v>
      </c>
      <c r="P918" s="10" t="s">
        <v>282</v>
      </c>
    </row>
    <row r="919" spans="1:16" x14ac:dyDescent="0.2">
      <c r="A919">
        <v>911</v>
      </c>
      <c r="C919" s="17"/>
      <c r="D919" s="19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P919" s="10"/>
    </row>
    <row r="920" spans="1:16" ht="14.25" x14ac:dyDescent="0.2">
      <c r="A920">
        <v>917</v>
      </c>
      <c r="B920" t="s">
        <v>283</v>
      </c>
      <c r="C920" s="17" t="s">
        <v>283</v>
      </c>
      <c r="D920" s="19" t="s">
        <v>2376</v>
      </c>
      <c r="E920">
        <v>0</v>
      </c>
      <c r="F920">
        <v>0</v>
      </c>
      <c r="G920">
        <v>2</v>
      </c>
      <c r="H920">
        <v>2</v>
      </c>
      <c r="J920">
        <v>0</v>
      </c>
      <c r="K920">
        <v>0</v>
      </c>
      <c r="M920">
        <v>0</v>
      </c>
      <c r="N920">
        <v>2</v>
      </c>
      <c r="O920" s="39">
        <v>4</v>
      </c>
      <c r="P920" s="10" t="s">
        <v>284</v>
      </c>
    </row>
    <row r="921" spans="1:16" x14ac:dyDescent="0.2">
      <c r="A921">
        <v>912</v>
      </c>
      <c r="C921" s="17"/>
      <c r="D921" s="19">
        <v>201307</v>
      </c>
      <c r="E921">
        <v>0</v>
      </c>
      <c r="F921">
        <v>0</v>
      </c>
      <c r="G921">
        <v>5</v>
      </c>
      <c r="H921">
        <v>5</v>
      </c>
      <c r="J921">
        <v>0</v>
      </c>
      <c r="K921">
        <v>0</v>
      </c>
      <c r="M921">
        <v>0</v>
      </c>
      <c r="N921">
        <v>0</v>
      </c>
      <c r="O921" s="39">
        <v>5</v>
      </c>
      <c r="P921" s="10" t="s">
        <v>284</v>
      </c>
    </row>
    <row r="922" spans="1:16" ht="14.25" x14ac:dyDescent="0.2">
      <c r="A922">
        <v>913</v>
      </c>
      <c r="C922" s="17"/>
      <c r="D922" s="19" t="s">
        <v>2377</v>
      </c>
      <c r="E922">
        <v>0</v>
      </c>
      <c r="F922">
        <v>0</v>
      </c>
      <c r="G922">
        <v>2</v>
      </c>
      <c r="H922">
        <v>2</v>
      </c>
      <c r="J922">
        <v>0</v>
      </c>
      <c r="K922">
        <v>0</v>
      </c>
      <c r="M922">
        <v>0</v>
      </c>
      <c r="N922">
        <v>2</v>
      </c>
      <c r="O922" s="39">
        <v>4</v>
      </c>
      <c r="P922" s="10" t="s">
        <v>284</v>
      </c>
    </row>
    <row r="923" spans="1:16" x14ac:dyDescent="0.2">
      <c r="A923">
        <v>914</v>
      </c>
      <c r="C923" s="17"/>
      <c r="D923" s="19">
        <v>201207</v>
      </c>
      <c r="E923">
        <v>0</v>
      </c>
      <c r="F923">
        <v>0</v>
      </c>
      <c r="G923">
        <v>5</v>
      </c>
      <c r="H923">
        <v>5</v>
      </c>
      <c r="J923">
        <v>0</v>
      </c>
      <c r="K923">
        <v>0</v>
      </c>
      <c r="M923">
        <v>0</v>
      </c>
      <c r="N923">
        <v>0</v>
      </c>
      <c r="O923" s="39">
        <v>5</v>
      </c>
      <c r="P923" s="10" t="s">
        <v>284</v>
      </c>
    </row>
    <row r="924" spans="1:16" x14ac:dyDescent="0.2">
      <c r="A924">
        <v>915</v>
      </c>
      <c r="C924" s="17"/>
      <c r="D924" s="19">
        <v>201201</v>
      </c>
      <c r="E924">
        <v>0</v>
      </c>
      <c r="F924">
        <v>0</v>
      </c>
      <c r="G924">
        <v>5</v>
      </c>
      <c r="H924">
        <v>5</v>
      </c>
      <c r="J924">
        <v>0</v>
      </c>
      <c r="K924">
        <v>0</v>
      </c>
      <c r="M924">
        <v>0</v>
      </c>
      <c r="N924">
        <v>0</v>
      </c>
      <c r="O924" s="39">
        <v>5</v>
      </c>
      <c r="P924" s="10" t="s">
        <v>284</v>
      </c>
    </row>
    <row r="925" spans="1:16" x14ac:dyDescent="0.2">
      <c r="A925">
        <v>917</v>
      </c>
      <c r="C925" s="17"/>
      <c r="D925" s="19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P925" s="10"/>
    </row>
    <row r="926" spans="1:16" x14ac:dyDescent="0.2">
      <c r="A926">
        <v>923</v>
      </c>
      <c r="B926" t="s">
        <v>658</v>
      </c>
      <c r="C926" s="17" t="s">
        <v>658</v>
      </c>
      <c r="D926" s="19">
        <v>201401</v>
      </c>
      <c r="E926">
        <v>0</v>
      </c>
      <c r="F926">
        <v>0</v>
      </c>
      <c r="G926">
        <v>0</v>
      </c>
      <c r="H926">
        <v>0</v>
      </c>
      <c r="J926">
        <v>0</v>
      </c>
      <c r="K926">
        <v>0</v>
      </c>
      <c r="M926">
        <v>0</v>
      </c>
      <c r="N926">
        <v>0</v>
      </c>
      <c r="O926" s="39">
        <v>0</v>
      </c>
      <c r="P926" s="10" t="s">
        <v>285</v>
      </c>
    </row>
    <row r="927" spans="1:16" x14ac:dyDescent="0.2">
      <c r="A927">
        <v>918</v>
      </c>
      <c r="C927" s="17"/>
      <c r="D927" s="19">
        <v>201307</v>
      </c>
      <c r="E927">
        <v>0</v>
      </c>
      <c r="F927">
        <v>0</v>
      </c>
      <c r="G927">
        <v>0</v>
      </c>
      <c r="H927">
        <v>0</v>
      </c>
      <c r="J927">
        <v>0</v>
      </c>
      <c r="K927">
        <v>0</v>
      </c>
      <c r="M927">
        <v>0</v>
      </c>
      <c r="N927">
        <v>0</v>
      </c>
      <c r="O927" s="39">
        <v>0</v>
      </c>
      <c r="P927" s="10" t="s">
        <v>285</v>
      </c>
    </row>
    <row r="928" spans="1:16" x14ac:dyDescent="0.2">
      <c r="A928">
        <v>919</v>
      </c>
      <c r="C928" s="17"/>
      <c r="D928" s="19">
        <v>201301</v>
      </c>
      <c r="E928">
        <v>0</v>
      </c>
      <c r="F928">
        <v>0</v>
      </c>
      <c r="G928">
        <v>0</v>
      </c>
      <c r="H928">
        <v>0</v>
      </c>
      <c r="J928">
        <v>2</v>
      </c>
      <c r="K928">
        <v>0</v>
      </c>
      <c r="M928">
        <v>0</v>
      </c>
      <c r="N928">
        <v>0</v>
      </c>
      <c r="O928" s="39">
        <v>2</v>
      </c>
      <c r="P928" s="10" t="s">
        <v>285</v>
      </c>
    </row>
    <row r="929" spans="1:16" x14ac:dyDescent="0.2">
      <c r="A929">
        <v>920</v>
      </c>
      <c r="C929" s="17"/>
      <c r="D929" s="19">
        <v>201207</v>
      </c>
      <c r="E929">
        <v>0</v>
      </c>
      <c r="F929">
        <v>0</v>
      </c>
      <c r="G929">
        <v>0</v>
      </c>
      <c r="H929">
        <v>0</v>
      </c>
      <c r="J929">
        <v>0</v>
      </c>
      <c r="K929">
        <v>1</v>
      </c>
      <c r="M929">
        <v>0</v>
      </c>
      <c r="N929">
        <v>0</v>
      </c>
      <c r="O929" s="39">
        <v>1</v>
      </c>
      <c r="P929" s="10" t="s">
        <v>285</v>
      </c>
    </row>
    <row r="930" spans="1:16" x14ac:dyDescent="0.2">
      <c r="A930">
        <v>921</v>
      </c>
      <c r="C930" s="17"/>
      <c r="D930" s="19">
        <v>201201</v>
      </c>
      <c r="E930">
        <v>0</v>
      </c>
      <c r="F930">
        <v>0</v>
      </c>
      <c r="G930">
        <v>0</v>
      </c>
      <c r="H930">
        <v>0</v>
      </c>
      <c r="J930">
        <v>2</v>
      </c>
      <c r="K930">
        <v>0</v>
      </c>
      <c r="M930">
        <v>0</v>
      </c>
      <c r="N930">
        <v>0</v>
      </c>
      <c r="O930" s="39">
        <v>2</v>
      </c>
      <c r="P930" s="10" t="s">
        <v>285</v>
      </c>
    </row>
    <row r="931" spans="1:16" x14ac:dyDescent="0.2">
      <c r="A931">
        <v>923</v>
      </c>
      <c r="C931" s="17"/>
      <c r="D931" s="19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P931" s="10"/>
    </row>
    <row r="932" spans="1:16" x14ac:dyDescent="0.2">
      <c r="A932">
        <v>929</v>
      </c>
      <c r="B932" t="s">
        <v>286</v>
      </c>
      <c r="C932" s="17" t="s">
        <v>286</v>
      </c>
      <c r="D932" s="19">
        <v>201401</v>
      </c>
      <c r="E932">
        <v>47</v>
      </c>
      <c r="F932">
        <v>0</v>
      </c>
      <c r="G932">
        <v>215</v>
      </c>
      <c r="H932">
        <v>215</v>
      </c>
      <c r="J932">
        <v>0</v>
      </c>
      <c r="K932">
        <v>42</v>
      </c>
      <c r="M932">
        <v>0</v>
      </c>
      <c r="N932">
        <v>0</v>
      </c>
      <c r="O932" s="39">
        <v>304</v>
      </c>
      <c r="P932" s="10" t="s">
        <v>287</v>
      </c>
    </row>
    <row r="933" spans="1:16" x14ac:dyDescent="0.2">
      <c r="A933">
        <v>924</v>
      </c>
      <c r="C933" s="17"/>
      <c r="D933" s="19">
        <v>201307</v>
      </c>
      <c r="E933">
        <v>35</v>
      </c>
      <c r="F933">
        <v>0</v>
      </c>
      <c r="G933">
        <v>212</v>
      </c>
      <c r="H933">
        <v>212</v>
      </c>
      <c r="J933">
        <v>0</v>
      </c>
      <c r="K933">
        <v>48</v>
      </c>
      <c r="M933">
        <v>0</v>
      </c>
      <c r="N933">
        <v>0</v>
      </c>
      <c r="O933" s="39">
        <v>295</v>
      </c>
      <c r="P933" s="10" t="s">
        <v>287</v>
      </c>
    </row>
    <row r="934" spans="1:16" x14ac:dyDescent="0.2">
      <c r="A934">
        <v>925</v>
      </c>
      <c r="C934" s="17"/>
      <c r="D934" s="19">
        <v>201301</v>
      </c>
      <c r="E934">
        <v>54</v>
      </c>
      <c r="F934">
        <v>0</v>
      </c>
      <c r="G934">
        <v>182</v>
      </c>
      <c r="H934">
        <v>182</v>
      </c>
      <c r="J934">
        <v>0</v>
      </c>
      <c r="K934">
        <v>33</v>
      </c>
      <c r="M934">
        <v>0</v>
      </c>
      <c r="N934">
        <v>0</v>
      </c>
      <c r="O934" s="39">
        <v>269</v>
      </c>
      <c r="P934" s="10" t="s">
        <v>287</v>
      </c>
    </row>
    <row r="935" spans="1:16" x14ac:dyDescent="0.2">
      <c r="A935">
        <v>926</v>
      </c>
      <c r="C935" s="17"/>
      <c r="D935" s="19">
        <v>201207</v>
      </c>
      <c r="E935">
        <v>28</v>
      </c>
      <c r="F935">
        <v>0</v>
      </c>
      <c r="G935">
        <v>173</v>
      </c>
      <c r="H935">
        <v>173</v>
      </c>
      <c r="J935">
        <v>9</v>
      </c>
      <c r="K935">
        <v>39</v>
      </c>
      <c r="M935">
        <v>0</v>
      </c>
      <c r="N935">
        <v>0</v>
      </c>
      <c r="O935" s="39">
        <v>249</v>
      </c>
      <c r="P935" s="10" t="s">
        <v>287</v>
      </c>
    </row>
    <row r="936" spans="1:16" x14ac:dyDescent="0.2">
      <c r="A936">
        <v>927</v>
      </c>
      <c r="C936" s="17"/>
      <c r="D936" s="19">
        <v>201201</v>
      </c>
      <c r="E936">
        <v>63</v>
      </c>
      <c r="F936">
        <v>5</v>
      </c>
      <c r="G936">
        <v>177</v>
      </c>
      <c r="H936">
        <v>182</v>
      </c>
      <c r="J936">
        <v>7</v>
      </c>
      <c r="K936">
        <v>46</v>
      </c>
      <c r="M936">
        <v>0</v>
      </c>
      <c r="N936">
        <v>0</v>
      </c>
      <c r="O936" s="39">
        <v>298</v>
      </c>
      <c r="P936" s="10" t="s">
        <v>287</v>
      </c>
    </row>
    <row r="937" spans="1:16" x14ac:dyDescent="0.2">
      <c r="A937">
        <v>929</v>
      </c>
      <c r="C937" s="17"/>
      <c r="D937" s="19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P937" s="10"/>
    </row>
    <row r="938" spans="1:16" x14ac:dyDescent="0.2">
      <c r="A938">
        <v>935</v>
      </c>
      <c r="B938" t="s">
        <v>668</v>
      </c>
      <c r="C938" s="17" t="s">
        <v>668</v>
      </c>
      <c r="D938" s="19">
        <v>201401</v>
      </c>
      <c r="E938">
        <v>26</v>
      </c>
      <c r="F938">
        <v>0</v>
      </c>
      <c r="G938">
        <v>86</v>
      </c>
      <c r="H938">
        <v>86</v>
      </c>
      <c r="J938">
        <v>3</v>
      </c>
      <c r="K938">
        <v>2</v>
      </c>
      <c r="M938">
        <v>0</v>
      </c>
      <c r="N938">
        <v>0</v>
      </c>
      <c r="O938" s="39">
        <v>117</v>
      </c>
      <c r="P938" s="10" t="s">
        <v>288</v>
      </c>
    </row>
    <row r="939" spans="1:16" x14ac:dyDescent="0.2">
      <c r="A939">
        <v>930</v>
      </c>
      <c r="C939" s="17"/>
      <c r="D939" s="19">
        <v>201307</v>
      </c>
      <c r="E939">
        <v>29</v>
      </c>
      <c r="F939">
        <v>0</v>
      </c>
      <c r="G939">
        <v>74</v>
      </c>
      <c r="H939">
        <v>74</v>
      </c>
      <c r="J939">
        <v>2</v>
      </c>
      <c r="K939">
        <v>4</v>
      </c>
      <c r="M939">
        <v>0</v>
      </c>
      <c r="N939">
        <v>0</v>
      </c>
      <c r="O939" s="39">
        <v>109</v>
      </c>
      <c r="P939" s="10" t="s">
        <v>288</v>
      </c>
    </row>
    <row r="940" spans="1:16" x14ac:dyDescent="0.2">
      <c r="A940">
        <v>931</v>
      </c>
      <c r="C940" s="17"/>
      <c r="D940" s="19">
        <v>201301</v>
      </c>
      <c r="E940">
        <v>27</v>
      </c>
      <c r="F940">
        <v>0</v>
      </c>
      <c r="G940">
        <v>82</v>
      </c>
      <c r="H940">
        <v>82</v>
      </c>
      <c r="J940">
        <v>2</v>
      </c>
      <c r="K940">
        <v>8</v>
      </c>
      <c r="M940">
        <v>0</v>
      </c>
      <c r="N940">
        <v>0</v>
      </c>
      <c r="O940" s="39">
        <v>119</v>
      </c>
      <c r="P940" s="10" t="s">
        <v>288</v>
      </c>
    </row>
    <row r="941" spans="1:16" x14ac:dyDescent="0.2">
      <c r="A941">
        <v>932</v>
      </c>
      <c r="C941" s="17"/>
      <c r="D941" s="19">
        <v>201207</v>
      </c>
      <c r="E941">
        <v>35</v>
      </c>
      <c r="F941">
        <v>2</v>
      </c>
      <c r="G941">
        <v>98</v>
      </c>
      <c r="H941">
        <v>100</v>
      </c>
      <c r="J941">
        <v>3</v>
      </c>
      <c r="K941">
        <v>8</v>
      </c>
      <c r="M941">
        <v>0</v>
      </c>
      <c r="N941">
        <v>0</v>
      </c>
      <c r="O941" s="39">
        <v>146</v>
      </c>
      <c r="P941" s="10" t="s">
        <v>288</v>
      </c>
    </row>
    <row r="942" spans="1:16" x14ac:dyDescent="0.2">
      <c r="A942">
        <v>933</v>
      </c>
      <c r="C942" s="17"/>
      <c r="D942" s="19">
        <v>201201</v>
      </c>
      <c r="E942">
        <v>27</v>
      </c>
      <c r="F942">
        <v>2</v>
      </c>
      <c r="G942">
        <v>81</v>
      </c>
      <c r="H942">
        <v>83</v>
      </c>
      <c r="J942">
        <v>5</v>
      </c>
      <c r="K942">
        <v>9</v>
      </c>
      <c r="M942">
        <v>0</v>
      </c>
      <c r="N942">
        <v>0</v>
      </c>
      <c r="O942" s="39">
        <v>124</v>
      </c>
      <c r="P942" s="10" t="s">
        <v>288</v>
      </c>
    </row>
    <row r="943" spans="1:16" x14ac:dyDescent="0.2">
      <c r="A943">
        <v>935</v>
      </c>
      <c r="C943" s="17"/>
      <c r="D943" s="19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P943" s="10"/>
    </row>
    <row r="944" spans="1:16" x14ac:dyDescent="0.2">
      <c r="A944">
        <v>941</v>
      </c>
      <c r="B944" t="s">
        <v>289</v>
      </c>
      <c r="C944" s="17" t="s">
        <v>289</v>
      </c>
      <c r="D944" s="19">
        <v>201401</v>
      </c>
      <c r="E944">
        <v>0</v>
      </c>
      <c r="F944">
        <v>0</v>
      </c>
      <c r="G944">
        <v>38</v>
      </c>
      <c r="H944">
        <v>38</v>
      </c>
      <c r="J944">
        <v>2</v>
      </c>
      <c r="K944">
        <v>0</v>
      </c>
      <c r="M944">
        <v>0</v>
      </c>
      <c r="N944">
        <v>0</v>
      </c>
      <c r="O944" s="39">
        <v>40</v>
      </c>
      <c r="P944" s="10" t="s">
        <v>290</v>
      </c>
    </row>
    <row r="945" spans="1:16" x14ac:dyDescent="0.2">
      <c r="A945">
        <v>936</v>
      </c>
      <c r="C945" s="17"/>
      <c r="D945" s="19">
        <v>201307</v>
      </c>
      <c r="E945">
        <v>0</v>
      </c>
      <c r="F945">
        <v>0</v>
      </c>
      <c r="G945">
        <v>20</v>
      </c>
      <c r="H945">
        <v>20</v>
      </c>
      <c r="J945">
        <v>1</v>
      </c>
      <c r="K945">
        <v>0</v>
      </c>
      <c r="M945">
        <v>0</v>
      </c>
      <c r="N945">
        <v>0</v>
      </c>
      <c r="O945" s="39">
        <v>21</v>
      </c>
      <c r="P945" s="10" t="s">
        <v>290</v>
      </c>
    </row>
    <row r="946" spans="1:16" ht="14.25" x14ac:dyDescent="0.2">
      <c r="A946">
        <v>937</v>
      </c>
      <c r="C946" s="17"/>
      <c r="D946" s="19" t="s">
        <v>2377</v>
      </c>
      <c r="E946">
        <v>0</v>
      </c>
      <c r="F946">
        <v>0</v>
      </c>
      <c r="G946">
        <v>12</v>
      </c>
      <c r="H946">
        <v>12</v>
      </c>
      <c r="J946">
        <v>1</v>
      </c>
      <c r="K946">
        <v>0</v>
      </c>
      <c r="M946">
        <v>0</v>
      </c>
      <c r="N946">
        <v>0</v>
      </c>
      <c r="O946" s="39">
        <v>13</v>
      </c>
      <c r="P946" s="10" t="s">
        <v>290</v>
      </c>
    </row>
    <row r="947" spans="1:16" x14ac:dyDescent="0.2">
      <c r="A947">
        <v>938</v>
      </c>
      <c r="C947" s="17"/>
      <c r="D947" s="19">
        <v>201207</v>
      </c>
      <c r="E947">
        <v>0</v>
      </c>
      <c r="F947">
        <v>5</v>
      </c>
      <c r="G947">
        <v>7</v>
      </c>
      <c r="H947">
        <v>12</v>
      </c>
      <c r="J947">
        <v>1</v>
      </c>
      <c r="K947">
        <v>0</v>
      </c>
      <c r="M947">
        <v>0</v>
      </c>
      <c r="N947">
        <v>0</v>
      </c>
      <c r="O947" s="39">
        <v>13</v>
      </c>
      <c r="P947" s="10" t="s">
        <v>290</v>
      </c>
    </row>
    <row r="948" spans="1:16" x14ac:dyDescent="0.2">
      <c r="A948">
        <v>939</v>
      </c>
      <c r="C948" s="17"/>
      <c r="D948" s="19">
        <v>201201</v>
      </c>
      <c r="E948">
        <v>0</v>
      </c>
      <c r="F948">
        <v>0</v>
      </c>
      <c r="G948">
        <v>17</v>
      </c>
      <c r="H948">
        <v>17</v>
      </c>
      <c r="J948">
        <v>1</v>
      </c>
      <c r="K948">
        <v>0</v>
      </c>
      <c r="M948">
        <v>0</v>
      </c>
      <c r="N948">
        <v>0</v>
      </c>
      <c r="O948" s="39">
        <v>18</v>
      </c>
      <c r="P948" s="10" t="s">
        <v>290</v>
      </c>
    </row>
    <row r="949" spans="1:16" x14ac:dyDescent="0.2">
      <c r="A949">
        <v>941</v>
      </c>
      <c r="C949" s="17"/>
      <c r="D949" s="19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P949" s="10"/>
    </row>
    <row r="950" spans="1:16" x14ac:dyDescent="0.2">
      <c r="A950">
        <v>947</v>
      </c>
      <c r="B950" t="s">
        <v>291</v>
      </c>
      <c r="C950" s="17" t="s">
        <v>291</v>
      </c>
      <c r="D950" s="19">
        <v>201401</v>
      </c>
      <c r="E950">
        <v>59</v>
      </c>
      <c r="F950">
        <v>0</v>
      </c>
      <c r="G950">
        <v>0</v>
      </c>
      <c r="H950">
        <v>0</v>
      </c>
      <c r="J950">
        <v>0</v>
      </c>
      <c r="K950">
        <v>0</v>
      </c>
      <c r="M950">
        <v>0</v>
      </c>
      <c r="N950">
        <v>0</v>
      </c>
      <c r="O950" s="39">
        <v>59</v>
      </c>
      <c r="P950" s="10" t="s">
        <v>292</v>
      </c>
    </row>
    <row r="951" spans="1:16" x14ac:dyDescent="0.2">
      <c r="A951">
        <v>942</v>
      </c>
      <c r="C951" s="17"/>
      <c r="D951" s="19">
        <v>201307</v>
      </c>
      <c r="E951">
        <v>63</v>
      </c>
      <c r="F951">
        <v>0</v>
      </c>
      <c r="G951">
        <v>0</v>
      </c>
      <c r="H951">
        <v>0</v>
      </c>
      <c r="J951">
        <v>0</v>
      </c>
      <c r="K951">
        <v>0</v>
      </c>
      <c r="M951">
        <v>0</v>
      </c>
      <c r="N951">
        <v>0</v>
      </c>
      <c r="O951" s="39">
        <v>63</v>
      </c>
      <c r="P951" s="10" t="s">
        <v>292</v>
      </c>
    </row>
    <row r="952" spans="1:16" x14ac:dyDescent="0.2">
      <c r="A952">
        <v>943</v>
      </c>
      <c r="C952" s="17"/>
      <c r="D952" s="19">
        <v>201301</v>
      </c>
      <c r="E952">
        <v>52</v>
      </c>
      <c r="F952">
        <v>0</v>
      </c>
      <c r="G952">
        <v>0</v>
      </c>
      <c r="H952">
        <v>0</v>
      </c>
      <c r="J952">
        <v>0</v>
      </c>
      <c r="K952">
        <v>0</v>
      </c>
      <c r="M952">
        <v>0</v>
      </c>
      <c r="N952">
        <v>0</v>
      </c>
      <c r="O952" s="39">
        <v>52</v>
      </c>
      <c r="P952" s="10" t="s">
        <v>292</v>
      </c>
    </row>
    <row r="953" spans="1:16" x14ac:dyDescent="0.2">
      <c r="A953">
        <v>944</v>
      </c>
      <c r="C953" s="17"/>
      <c r="D953" s="19">
        <v>201207</v>
      </c>
      <c r="E953">
        <v>59</v>
      </c>
      <c r="F953">
        <v>0</v>
      </c>
      <c r="G953">
        <v>0</v>
      </c>
      <c r="H953">
        <v>0</v>
      </c>
      <c r="J953">
        <v>0</v>
      </c>
      <c r="K953">
        <v>0</v>
      </c>
      <c r="M953">
        <v>0</v>
      </c>
      <c r="N953">
        <v>0</v>
      </c>
      <c r="O953" s="39">
        <v>59</v>
      </c>
      <c r="P953" s="10" t="s">
        <v>292</v>
      </c>
    </row>
    <row r="954" spans="1:16" x14ac:dyDescent="0.2">
      <c r="A954">
        <v>945</v>
      </c>
      <c r="C954" s="17"/>
      <c r="D954" s="19">
        <v>201201</v>
      </c>
      <c r="E954">
        <v>54</v>
      </c>
      <c r="F954">
        <v>0</v>
      </c>
      <c r="G954">
        <v>0</v>
      </c>
      <c r="H954">
        <v>0</v>
      </c>
      <c r="J954">
        <v>0</v>
      </c>
      <c r="K954">
        <v>0</v>
      </c>
      <c r="M954">
        <v>0</v>
      </c>
      <c r="N954">
        <v>0</v>
      </c>
      <c r="O954" s="39">
        <v>54</v>
      </c>
      <c r="P954" s="10" t="s">
        <v>292</v>
      </c>
    </row>
    <row r="955" spans="1:16" x14ac:dyDescent="0.2">
      <c r="A955">
        <v>947</v>
      </c>
      <c r="C955" s="17"/>
      <c r="D955" s="19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P955" s="10"/>
    </row>
    <row r="956" spans="1:16" x14ac:dyDescent="0.2">
      <c r="A956">
        <v>953</v>
      </c>
      <c r="B956" t="s">
        <v>293</v>
      </c>
      <c r="C956" s="17" t="s">
        <v>293</v>
      </c>
      <c r="D956" s="19">
        <v>201401</v>
      </c>
      <c r="E956">
        <v>55</v>
      </c>
      <c r="F956">
        <v>0</v>
      </c>
      <c r="G956">
        <v>61</v>
      </c>
      <c r="H956">
        <v>61</v>
      </c>
      <c r="J956">
        <v>6</v>
      </c>
      <c r="K956">
        <v>0</v>
      </c>
      <c r="M956">
        <v>5</v>
      </c>
      <c r="N956">
        <v>0</v>
      </c>
      <c r="O956" s="39">
        <v>127</v>
      </c>
      <c r="P956" s="10" t="s">
        <v>294</v>
      </c>
    </row>
    <row r="957" spans="1:16" x14ac:dyDescent="0.2">
      <c r="A957">
        <v>948</v>
      </c>
      <c r="C957" s="17"/>
      <c r="D957" s="19">
        <v>201307</v>
      </c>
      <c r="E957">
        <v>52</v>
      </c>
      <c r="F957">
        <v>0</v>
      </c>
      <c r="G957">
        <v>80</v>
      </c>
      <c r="H957">
        <v>80</v>
      </c>
      <c r="J957">
        <v>0</v>
      </c>
      <c r="K957">
        <v>0</v>
      </c>
      <c r="M957">
        <v>0</v>
      </c>
      <c r="N957">
        <v>0</v>
      </c>
      <c r="O957" s="39">
        <v>132</v>
      </c>
      <c r="P957" s="10" t="s">
        <v>294</v>
      </c>
    </row>
    <row r="958" spans="1:16" ht="14.25" x14ac:dyDescent="0.2">
      <c r="A958">
        <v>949</v>
      </c>
      <c r="C958" s="17"/>
      <c r="D958" s="19" t="s">
        <v>2377</v>
      </c>
      <c r="E958">
        <v>61</v>
      </c>
      <c r="F958">
        <v>0</v>
      </c>
      <c r="G958">
        <v>79</v>
      </c>
      <c r="H958">
        <v>79</v>
      </c>
      <c r="J958">
        <v>6</v>
      </c>
      <c r="K958">
        <v>3</v>
      </c>
      <c r="M958">
        <v>6</v>
      </c>
      <c r="N958">
        <v>0</v>
      </c>
      <c r="O958" s="39">
        <v>155</v>
      </c>
      <c r="P958" s="10" t="s">
        <v>294</v>
      </c>
    </row>
    <row r="959" spans="1:16" x14ac:dyDescent="0.2">
      <c r="A959">
        <v>950</v>
      </c>
      <c r="C959" s="17"/>
      <c r="D959" s="19">
        <v>201207</v>
      </c>
      <c r="E959">
        <v>60</v>
      </c>
      <c r="F959">
        <v>0</v>
      </c>
      <c r="G959">
        <v>73</v>
      </c>
      <c r="H959">
        <v>73</v>
      </c>
      <c r="J959">
        <v>0</v>
      </c>
      <c r="K959">
        <v>0</v>
      </c>
      <c r="M959">
        <v>7</v>
      </c>
      <c r="N959">
        <v>3</v>
      </c>
      <c r="O959" s="39">
        <v>143</v>
      </c>
      <c r="P959" s="10" t="s">
        <v>294</v>
      </c>
    </row>
    <row r="960" spans="1:16" x14ac:dyDescent="0.2">
      <c r="A960">
        <v>951</v>
      </c>
      <c r="C960" s="17"/>
      <c r="D960" s="19">
        <v>201201</v>
      </c>
      <c r="E960">
        <v>60</v>
      </c>
      <c r="F960">
        <v>0</v>
      </c>
      <c r="G960">
        <v>79</v>
      </c>
      <c r="H960">
        <v>79</v>
      </c>
      <c r="J960">
        <v>6</v>
      </c>
      <c r="K960">
        <v>0</v>
      </c>
      <c r="M960">
        <v>7</v>
      </c>
      <c r="N960">
        <v>0</v>
      </c>
      <c r="O960" s="39">
        <v>152</v>
      </c>
      <c r="P960" s="10" t="s">
        <v>294</v>
      </c>
    </row>
    <row r="961" spans="1:16" x14ac:dyDescent="0.2">
      <c r="A961">
        <v>953</v>
      </c>
      <c r="C961" s="17"/>
      <c r="D961" s="19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P961" s="10"/>
    </row>
    <row r="962" spans="1:16" x14ac:dyDescent="0.2">
      <c r="A962">
        <v>959</v>
      </c>
      <c r="B962" t="s">
        <v>295</v>
      </c>
      <c r="C962" s="17" t="s">
        <v>295</v>
      </c>
      <c r="D962" s="19">
        <v>201401</v>
      </c>
      <c r="E962">
        <v>0</v>
      </c>
      <c r="F962">
        <v>0</v>
      </c>
      <c r="G962">
        <v>19</v>
      </c>
      <c r="H962">
        <v>19</v>
      </c>
      <c r="J962">
        <v>12</v>
      </c>
      <c r="K962">
        <v>0</v>
      </c>
      <c r="M962">
        <v>0</v>
      </c>
      <c r="N962">
        <v>0</v>
      </c>
      <c r="O962" s="39">
        <v>31</v>
      </c>
      <c r="P962" s="49" t="s">
        <v>676</v>
      </c>
    </row>
    <row r="963" spans="1:16" x14ac:dyDescent="0.2">
      <c r="A963">
        <v>954</v>
      </c>
      <c r="C963" s="17"/>
      <c r="D963" s="19">
        <v>201307</v>
      </c>
      <c r="E963">
        <v>0</v>
      </c>
      <c r="F963">
        <v>0</v>
      </c>
      <c r="G963">
        <v>18</v>
      </c>
      <c r="H963">
        <v>18</v>
      </c>
      <c r="J963">
        <v>0</v>
      </c>
      <c r="K963">
        <v>0</v>
      </c>
      <c r="M963">
        <v>0</v>
      </c>
      <c r="N963">
        <v>0</v>
      </c>
      <c r="O963" s="39">
        <v>18</v>
      </c>
      <c r="P963" s="49" t="s">
        <v>676</v>
      </c>
    </row>
    <row r="964" spans="1:16" x14ac:dyDescent="0.2">
      <c r="A964">
        <v>955</v>
      </c>
      <c r="C964" s="17"/>
      <c r="D964" s="19">
        <v>201301</v>
      </c>
      <c r="E964">
        <v>0</v>
      </c>
      <c r="F964">
        <v>0</v>
      </c>
      <c r="G964">
        <v>15</v>
      </c>
      <c r="H964">
        <v>15</v>
      </c>
      <c r="J964">
        <v>0</v>
      </c>
      <c r="K964">
        <v>0</v>
      </c>
      <c r="M964">
        <v>0</v>
      </c>
      <c r="N964">
        <v>0</v>
      </c>
      <c r="O964" s="39">
        <v>15</v>
      </c>
      <c r="P964" s="49" t="s">
        <v>676</v>
      </c>
    </row>
    <row r="965" spans="1:16" x14ac:dyDescent="0.2">
      <c r="A965">
        <v>956</v>
      </c>
      <c r="C965" s="17"/>
      <c r="D965" s="19">
        <v>201207</v>
      </c>
      <c r="E965">
        <v>0</v>
      </c>
      <c r="F965">
        <v>0</v>
      </c>
      <c r="G965">
        <v>17</v>
      </c>
      <c r="H965">
        <v>17</v>
      </c>
      <c r="J965">
        <v>0</v>
      </c>
      <c r="K965">
        <v>0</v>
      </c>
      <c r="M965">
        <v>0</v>
      </c>
      <c r="N965">
        <v>0</v>
      </c>
      <c r="O965" s="39">
        <v>17</v>
      </c>
      <c r="P965" s="49" t="s">
        <v>676</v>
      </c>
    </row>
    <row r="966" spans="1:16" x14ac:dyDescent="0.2">
      <c r="A966">
        <v>957</v>
      </c>
      <c r="C966" s="17"/>
      <c r="D966" s="19">
        <v>201201</v>
      </c>
      <c r="E966">
        <v>0</v>
      </c>
      <c r="F966">
        <v>0</v>
      </c>
      <c r="G966">
        <v>15</v>
      </c>
      <c r="H966">
        <v>15</v>
      </c>
      <c r="J966">
        <v>0</v>
      </c>
      <c r="K966">
        <v>0</v>
      </c>
      <c r="M966">
        <v>0</v>
      </c>
      <c r="N966">
        <v>0</v>
      </c>
      <c r="O966" s="39">
        <v>15</v>
      </c>
      <c r="P966" s="49" t="s">
        <v>676</v>
      </c>
    </row>
    <row r="967" spans="1:16" x14ac:dyDescent="0.2">
      <c r="A967">
        <v>959</v>
      </c>
      <c r="C967" s="17"/>
      <c r="D967" s="19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P967" s="10"/>
    </row>
    <row r="968" spans="1:16" x14ac:dyDescent="0.2">
      <c r="A968">
        <v>965</v>
      </c>
      <c r="B968" t="s">
        <v>296</v>
      </c>
      <c r="C968" s="17" t="s">
        <v>296</v>
      </c>
      <c r="D968" s="19">
        <v>201401</v>
      </c>
      <c r="E968">
        <v>16</v>
      </c>
      <c r="F968">
        <v>14</v>
      </c>
      <c r="G968">
        <v>144</v>
      </c>
      <c r="H968">
        <v>158</v>
      </c>
      <c r="J968">
        <v>0</v>
      </c>
      <c r="K968">
        <v>17</v>
      </c>
      <c r="M968">
        <v>0</v>
      </c>
      <c r="N968">
        <v>0</v>
      </c>
      <c r="O968" s="39">
        <v>191</v>
      </c>
      <c r="P968" s="10" t="s">
        <v>297</v>
      </c>
    </row>
    <row r="969" spans="1:16" x14ac:dyDescent="0.2">
      <c r="A969">
        <v>960</v>
      </c>
      <c r="C969" s="17"/>
      <c r="D969" s="19">
        <v>201307</v>
      </c>
      <c r="E969">
        <v>16</v>
      </c>
      <c r="F969">
        <v>22</v>
      </c>
      <c r="G969">
        <v>150</v>
      </c>
      <c r="H969">
        <v>172</v>
      </c>
      <c r="J969">
        <v>0</v>
      </c>
      <c r="K969">
        <v>8</v>
      </c>
      <c r="M969">
        <v>0</v>
      </c>
      <c r="N969">
        <v>0</v>
      </c>
      <c r="O969" s="39">
        <v>196</v>
      </c>
      <c r="P969" s="10" t="s">
        <v>297</v>
      </c>
    </row>
    <row r="970" spans="1:16" x14ac:dyDescent="0.2">
      <c r="A970">
        <v>961</v>
      </c>
      <c r="C970" s="17"/>
      <c r="D970" s="19">
        <v>201301</v>
      </c>
      <c r="E970">
        <v>16</v>
      </c>
      <c r="F970">
        <v>23</v>
      </c>
      <c r="G970">
        <v>138</v>
      </c>
      <c r="H970">
        <v>161</v>
      </c>
      <c r="J970">
        <v>0</v>
      </c>
      <c r="K970">
        <v>9</v>
      </c>
      <c r="M970">
        <v>0</v>
      </c>
      <c r="N970">
        <v>0</v>
      </c>
      <c r="O970" s="39">
        <v>186</v>
      </c>
      <c r="P970" s="10" t="s">
        <v>297</v>
      </c>
    </row>
    <row r="971" spans="1:16" x14ac:dyDescent="0.2">
      <c r="A971">
        <v>962</v>
      </c>
      <c r="C971" s="17"/>
      <c r="D971" s="19">
        <v>201207</v>
      </c>
      <c r="E971">
        <v>16</v>
      </c>
      <c r="F971">
        <v>16</v>
      </c>
      <c r="G971">
        <v>129</v>
      </c>
      <c r="H971">
        <v>145</v>
      </c>
      <c r="J971">
        <v>0</v>
      </c>
      <c r="K971">
        <v>6</v>
      </c>
      <c r="M971">
        <v>0</v>
      </c>
      <c r="N971">
        <v>0</v>
      </c>
      <c r="O971" s="39">
        <v>167</v>
      </c>
      <c r="P971" s="10" t="s">
        <v>297</v>
      </c>
    </row>
    <row r="972" spans="1:16" x14ac:dyDescent="0.2">
      <c r="A972">
        <v>963</v>
      </c>
      <c r="C972" s="17"/>
      <c r="D972" s="19">
        <v>201201</v>
      </c>
      <c r="E972">
        <v>16</v>
      </c>
      <c r="F972">
        <v>11</v>
      </c>
      <c r="G972">
        <v>114</v>
      </c>
      <c r="H972">
        <v>125</v>
      </c>
      <c r="J972">
        <v>0</v>
      </c>
      <c r="K972">
        <v>12</v>
      </c>
      <c r="M972">
        <v>0</v>
      </c>
      <c r="N972">
        <v>0</v>
      </c>
      <c r="O972" s="39">
        <v>153</v>
      </c>
      <c r="P972" s="10" t="s">
        <v>297</v>
      </c>
    </row>
    <row r="973" spans="1:16" x14ac:dyDescent="0.2">
      <c r="A973">
        <v>965</v>
      </c>
      <c r="C973" s="17"/>
      <c r="D973" s="19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P973" s="10"/>
    </row>
    <row r="974" spans="1:16" x14ac:dyDescent="0.2">
      <c r="A974">
        <v>971</v>
      </c>
      <c r="B974" t="s">
        <v>298</v>
      </c>
      <c r="C974" s="17" t="s">
        <v>298</v>
      </c>
      <c r="D974" s="19">
        <v>201401</v>
      </c>
      <c r="E974">
        <v>111</v>
      </c>
      <c r="F974">
        <v>1</v>
      </c>
      <c r="G974">
        <v>212</v>
      </c>
      <c r="H974">
        <v>213</v>
      </c>
      <c r="J974">
        <v>95</v>
      </c>
      <c r="K974">
        <v>10</v>
      </c>
      <c r="M974">
        <v>0</v>
      </c>
      <c r="N974">
        <v>0</v>
      </c>
      <c r="O974" s="39">
        <v>429</v>
      </c>
      <c r="P974" s="10" t="s">
        <v>299</v>
      </c>
    </row>
    <row r="975" spans="1:16" x14ac:dyDescent="0.2">
      <c r="A975">
        <v>966</v>
      </c>
      <c r="C975" s="17"/>
      <c r="D975" s="19">
        <v>201307</v>
      </c>
      <c r="E975">
        <v>112</v>
      </c>
      <c r="F975">
        <v>0</v>
      </c>
      <c r="G975">
        <v>172</v>
      </c>
      <c r="H975">
        <v>172</v>
      </c>
      <c r="J975">
        <v>66</v>
      </c>
      <c r="K975">
        <v>3</v>
      </c>
      <c r="M975">
        <v>0</v>
      </c>
      <c r="N975">
        <v>4</v>
      </c>
      <c r="O975" s="39">
        <v>357</v>
      </c>
      <c r="P975" s="10" t="s">
        <v>299</v>
      </c>
    </row>
    <row r="976" spans="1:16" x14ac:dyDescent="0.2">
      <c r="A976">
        <v>967</v>
      </c>
      <c r="C976" s="17"/>
      <c r="D976" s="19">
        <v>201301</v>
      </c>
      <c r="E976">
        <v>118</v>
      </c>
      <c r="F976">
        <v>6</v>
      </c>
      <c r="G976">
        <v>161</v>
      </c>
      <c r="H976">
        <v>167</v>
      </c>
      <c r="J976">
        <v>89</v>
      </c>
      <c r="K976">
        <v>13</v>
      </c>
      <c r="M976">
        <v>0</v>
      </c>
      <c r="N976">
        <v>0</v>
      </c>
      <c r="O976" s="39">
        <v>387</v>
      </c>
      <c r="P976" s="10" t="s">
        <v>299</v>
      </c>
    </row>
    <row r="977" spans="1:16" x14ac:dyDescent="0.2">
      <c r="A977">
        <v>968</v>
      </c>
      <c r="C977" s="17"/>
      <c r="D977" s="19">
        <v>201207</v>
      </c>
      <c r="E977">
        <v>106</v>
      </c>
      <c r="F977">
        <v>0</v>
      </c>
      <c r="G977">
        <v>164</v>
      </c>
      <c r="H977">
        <v>164</v>
      </c>
      <c r="J977">
        <v>60</v>
      </c>
      <c r="K977">
        <v>16</v>
      </c>
      <c r="M977">
        <v>0</v>
      </c>
      <c r="N977">
        <v>3</v>
      </c>
      <c r="O977" s="39">
        <v>349</v>
      </c>
      <c r="P977" s="10" t="s">
        <v>299</v>
      </c>
    </row>
    <row r="978" spans="1:16" x14ac:dyDescent="0.2">
      <c r="A978">
        <v>969</v>
      </c>
      <c r="C978" s="17"/>
      <c r="D978" s="19">
        <v>201201</v>
      </c>
      <c r="E978">
        <v>124</v>
      </c>
      <c r="F978">
        <v>0</v>
      </c>
      <c r="G978">
        <v>136</v>
      </c>
      <c r="H978">
        <v>136</v>
      </c>
      <c r="J978">
        <v>18</v>
      </c>
      <c r="K978">
        <v>13</v>
      </c>
      <c r="M978">
        <v>3</v>
      </c>
      <c r="N978">
        <v>0</v>
      </c>
      <c r="O978" s="39">
        <v>294</v>
      </c>
      <c r="P978" s="10" t="s">
        <v>299</v>
      </c>
    </row>
    <row r="979" spans="1:16" x14ac:dyDescent="0.2">
      <c r="A979">
        <v>971</v>
      </c>
      <c r="C979" s="17"/>
      <c r="D979" s="19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P979" s="10"/>
    </row>
    <row r="980" spans="1:16" x14ac:dyDescent="0.2">
      <c r="A980">
        <v>977</v>
      </c>
      <c r="B980" t="s">
        <v>300</v>
      </c>
      <c r="C980" s="17" t="s">
        <v>300</v>
      </c>
      <c r="D980" s="19">
        <v>201401</v>
      </c>
      <c r="E980">
        <v>0</v>
      </c>
      <c r="F980">
        <v>0</v>
      </c>
      <c r="G980">
        <v>18</v>
      </c>
      <c r="H980">
        <v>18</v>
      </c>
      <c r="J980">
        <v>1</v>
      </c>
      <c r="K980">
        <v>0</v>
      </c>
      <c r="M980">
        <v>0</v>
      </c>
      <c r="N980">
        <v>0</v>
      </c>
      <c r="O980" s="39">
        <v>19</v>
      </c>
      <c r="P980" s="10" t="s">
        <v>301</v>
      </c>
    </row>
    <row r="981" spans="1:16" x14ac:dyDescent="0.2">
      <c r="A981">
        <v>972</v>
      </c>
      <c r="C981" s="17"/>
      <c r="D981" s="19">
        <v>201307</v>
      </c>
      <c r="E981">
        <v>0</v>
      </c>
      <c r="F981">
        <v>0</v>
      </c>
      <c r="G981">
        <v>18</v>
      </c>
      <c r="H981">
        <v>18</v>
      </c>
      <c r="J981">
        <v>1</v>
      </c>
      <c r="K981">
        <v>0</v>
      </c>
      <c r="M981">
        <v>0</v>
      </c>
      <c r="N981">
        <v>0</v>
      </c>
      <c r="O981" s="39">
        <v>19</v>
      </c>
      <c r="P981" s="10" t="s">
        <v>301</v>
      </c>
    </row>
    <row r="982" spans="1:16" x14ac:dyDescent="0.2">
      <c r="A982">
        <v>973</v>
      </c>
      <c r="C982" s="17"/>
      <c r="D982" s="19">
        <v>201301</v>
      </c>
      <c r="E982">
        <v>0</v>
      </c>
      <c r="F982">
        <v>0</v>
      </c>
      <c r="G982">
        <v>50</v>
      </c>
      <c r="H982">
        <v>50</v>
      </c>
      <c r="J982">
        <v>3</v>
      </c>
      <c r="K982">
        <v>0</v>
      </c>
      <c r="M982">
        <v>0</v>
      </c>
      <c r="N982">
        <v>0</v>
      </c>
      <c r="O982" s="39">
        <v>53</v>
      </c>
      <c r="P982" s="10" t="s">
        <v>301</v>
      </c>
    </row>
    <row r="983" spans="1:16" x14ac:dyDescent="0.2">
      <c r="A983">
        <v>974</v>
      </c>
      <c r="C983" s="17"/>
      <c r="D983" s="19">
        <v>201207</v>
      </c>
      <c r="E983">
        <v>0</v>
      </c>
      <c r="F983">
        <v>0</v>
      </c>
      <c r="G983">
        <v>50</v>
      </c>
      <c r="H983">
        <v>50</v>
      </c>
      <c r="J983">
        <v>3</v>
      </c>
      <c r="K983">
        <v>0</v>
      </c>
      <c r="M983">
        <v>0</v>
      </c>
      <c r="N983">
        <v>0</v>
      </c>
      <c r="O983" s="39">
        <v>53</v>
      </c>
      <c r="P983" s="10" t="s">
        <v>301</v>
      </c>
    </row>
    <row r="984" spans="1:16" x14ac:dyDescent="0.2">
      <c r="A984">
        <v>975</v>
      </c>
      <c r="C984" s="17"/>
      <c r="D984" s="19">
        <v>201201</v>
      </c>
      <c r="E984">
        <v>0</v>
      </c>
      <c r="F984">
        <v>0</v>
      </c>
      <c r="G984">
        <v>59</v>
      </c>
      <c r="H984">
        <v>59</v>
      </c>
      <c r="J984">
        <v>1</v>
      </c>
      <c r="K984">
        <v>0</v>
      </c>
      <c r="M984">
        <v>0</v>
      </c>
      <c r="N984">
        <v>0</v>
      </c>
      <c r="O984" s="39">
        <v>60</v>
      </c>
      <c r="P984" s="10" t="s">
        <v>301</v>
      </c>
    </row>
    <row r="985" spans="1:16" x14ac:dyDescent="0.2">
      <c r="A985">
        <v>977</v>
      </c>
      <c r="C985" s="17"/>
      <c r="D985" s="19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P985" s="10"/>
    </row>
    <row r="986" spans="1:16" x14ac:dyDescent="0.2">
      <c r="A986">
        <v>983</v>
      </c>
      <c r="B986" t="s">
        <v>302</v>
      </c>
      <c r="C986" s="17" t="s">
        <v>302</v>
      </c>
      <c r="D986" s="19">
        <v>201401</v>
      </c>
      <c r="E986">
        <v>58</v>
      </c>
      <c r="F986">
        <v>0</v>
      </c>
      <c r="G986">
        <v>0</v>
      </c>
      <c r="H986">
        <v>0</v>
      </c>
      <c r="J986">
        <v>0</v>
      </c>
      <c r="K986">
        <v>0</v>
      </c>
      <c r="M986">
        <v>0</v>
      </c>
      <c r="N986">
        <v>0</v>
      </c>
      <c r="O986" s="39">
        <v>58</v>
      </c>
      <c r="P986" s="10" t="s">
        <v>303</v>
      </c>
    </row>
    <row r="987" spans="1:16" x14ac:dyDescent="0.2">
      <c r="A987">
        <v>978</v>
      </c>
      <c r="C987" s="17"/>
      <c r="D987" s="19">
        <v>201307</v>
      </c>
      <c r="E987">
        <v>29</v>
      </c>
      <c r="F987">
        <v>0</v>
      </c>
      <c r="G987">
        <v>0</v>
      </c>
      <c r="H987">
        <v>0</v>
      </c>
      <c r="J987">
        <v>0</v>
      </c>
      <c r="K987">
        <v>0</v>
      </c>
      <c r="M987">
        <v>0</v>
      </c>
      <c r="N987">
        <v>0</v>
      </c>
      <c r="O987" s="39">
        <v>29</v>
      </c>
      <c r="P987" s="10" t="s">
        <v>303</v>
      </c>
    </row>
    <row r="988" spans="1:16" x14ac:dyDescent="0.2">
      <c r="A988">
        <v>979</v>
      </c>
      <c r="C988" s="17"/>
      <c r="D988" s="19">
        <v>201301</v>
      </c>
      <c r="E988">
        <v>29</v>
      </c>
      <c r="F988">
        <v>0</v>
      </c>
      <c r="G988">
        <v>0</v>
      </c>
      <c r="H988">
        <v>0</v>
      </c>
      <c r="J988">
        <v>0</v>
      </c>
      <c r="K988">
        <v>0</v>
      </c>
      <c r="M988">
        <v>0</v>
      </c>
      <c r="N988">
        <v>0</v>
      </c>
      <c r="O988" s="39">
        <v>29</v>
      </c>
      <c r="P988" s="10" t="s">
        <v>303</v>
      </c>
    </row>
    <row r="989" spans="1:16" x14ac:dyDescent="0.2">
      <c r="A989">
        <v>980</v>
      </c>
      <c r="C989" s="17"/>
      <c r="D989" s="19">
        <v>201207</v>
      </c>
      <c r="E989">
        <v>29</v>
      </c>
      <c r="F989">
        <v>0</v>
      </c>
      <c r="G989">
        <v>0</v>
      </c>
      <c r="H989">
        <v>0</v>
      </c>
      <c r="J989">
        <v>0</v>
      </c>
      <c r="K989">
        <v>0</v>
      </c>
      <c r="M989">
        <v>0</v>
      </c>
      <c r="N989">
        <v>0</v>
      </c>
      <c r="O989" s="39">
        <v>29</v>
      </c>
      <c r="P989" s="10" t="s">
        <v>303</v>
      </c>
    </row>
    <row r="990" spans="1:16" x14ac:dyDescent="0.2">
      <c r="A990">
        <v>981</v>
      </c>
      <c r="C990" s="17"/>
      <c r="D990" s="19">
        <v>201201</v>
      </c>
      <c r="E990">
        <v>24</v>
      </c>
      <c r="F990">
        <v>0</v>
      </c>
      <c r="G990">
        <v>0</v>
      </c>
      <c r="H990">
        <v>0</v>
      </c>
      <c r="J990">
        <v>0</v>
      </c>
      <c r="K990">
        <v>0</v>
      </c>
      <c r="M990">
        <v>0</v>
      </c>
      <c r="N990">
        <v>0</v>
      </c>
      <c r="O990" s="39">
        <v>24</v>
      </c>
      <c r="P990" s="10" t="s">
        <v>303</v>
      </c>
    </row>
    <row r="991" spans="1:16" x14ac:dyDescent="0.2">
      <c r="A991">
        <v>983</v>
      </c>
      <c r="C991" s="17"/>
      <c r="D991" s="19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P991" s="10"/>
    </row>
    <row r="992" spans="1:16" x14ac:dyDescent="0.2">
      <c r="A992">
        <v>989</v>
      </c>
      <c r="B992" t="s">
        <v>304</v>
      </c>
      <c r="C992" s="17" t="s">
        <v>304</v>
      </c>
      <c r="D992" s="19">
        <v>201401</v>
      </c>
      <c r="E992">
        <v>44</v>
      </c>
      <c r="F992">
        <v>0</v>
      </c>
      <c r="G992">
        <v>0</v>
      </c>
      <c r="H992">
        <v>0</v>
      </c>
      <c r="J992">
        <v>0</v>
      </c>
      <c r="K992">
        <v>0</v>
      </c>
      <c r="M992">
        <v>11</v>
      </c>
      <c r="N992">
        <v>0</v>
      </c>
      <c r="O992" s="39">
        <v>55</v>
      </c>
      <c r="P992" s="10" t="s">
        <v>305</v>
      </c>
    </row>
    <row r="993" spans="1:16" x14ac:dyDescent="0.2">
      <c r="A993">
        <v>984</v>
      </c>
      <c r="C993" s="17"/>
      <c r="D993" s="19">
        <v>201307</v>
      </c>
      <c r="E993">
        <v>42</v>
      </c>
      <c r="F993">
        <v>0</v>
      </c>
      <c r="G993">
        <v>0</v>
      </c>
      <c r="H993">
        <v>0</v>
      </c>
      <c r="J993">
        <v>0</v>
      </c>
      <c r="K993">
        <v>0</v>
      </c>
      <c r="M993">
        <v>0</v>
      </c>
      <c r="N993">
        <v>0</v>
      </c>
      <c r="O993" s="39">
        <v>42</v>
      </c>
      <c r="P993" s="10" t="s">
        <v>305</v>
      </c>
    </row>
    <row r="994" spans="1:16" ht="14.25" x14ac:dyDescent="0.2">
      <c r="A994">
        <v>985</v>
      </c>
      <c r="C994" s="17"/>
      <c r="D994" s="19" t="s">
        <v>2377</v>
      </c>
      <c r="E994">
        <v>44</v>
      </c>
      <c r="F994">
        <v>0</v>
      </c>
      <c r="G994">
        <v>0</v>
      </c>
      <c r="H994">
        <v>0</v>
      </c>
      <c r="J994">
        <v>0</v>
      </c>
      <c r="K994">
        <v>0</v>
      </c>
      <c r="M994">
        <v>0</v>
      </c>
      <c r="N994">
        <v>0</v>
      </c>
      <c r="O994" s="39">
        <v>44</v>
      </c>
      <c r="P994" s="10" t="s">
        <v>305</v>
      </c>
    </row>
    <row r="995" spans="1:16" x14ac:dyDescent="0.2">
      <c r="A995">
        <v>986</v>
      </c>
      <c r="C995" s="17"/>
      <c r="D995" s="19">
        <v>201207</v>
      </c>
      <c r="E995">
        <v>41</v>
      </c>
      <c r="F995">
        <v>0</v>
      </c>
      <c r="G995">
        <v>0</v>
      </c>
      <c r="H995">
        <v>0</v>
      </c>
      <c r="J995">
        <v>0</v>
      </c>
      <c r="K995">
        <v>0</v>
      </c>
      <c r="M995">
        <v>0</v>
      </c>
      <c r="N995">
        <v>0</v>
      </c>
      <c r="O995" s="39">
        <v>41</v>
      </c>
      <c r="P995" s="10" t="s">
        <v>305</v>
      </c>
    </row>
    <row r="996" spans="1:16" x14ac:dyDescent="0.2">
      <c r="A996">
        <v>987</v>
      </c>
      <c r="C996" s="17"/>
      <c r="D996" s="19">
        <v>201201</v>
      </c>
      <c r="E996">
        <v>41</v>
      </c>
      <c r="F996">
        <v>0</v>
      </c>
      <c r="G996">
        <v>0</v>
      </c>
      <c r="H996">
        <v>0</v>
      </c>
      <c r="J996">
        <v>0</v>
      </c>
      <c r="K996">
        <v>0</v>
      </c>
      <c r="M996">
        <v>0</v>
      </c>
      <c r="N996">
        <v>7</v>
      </c>
      <c r="O996" s="39">
        <v>48</v>
      </c>
      <c r="P996" s="10" t="s">
        <v>305</v>
      </c>
    </row>
    <row r="997" spans="1:16" x14ac:dyDescent="0.2">
      <c r="A997">
        <v>989</v>
      </c>
      <c r="C997" s="17"/>
      <c r="D997" s="19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P997" s="10"/>
    </row>
    <row r="998" spans="1:16" x14ac:dyDescent="0.2">
      <c r="A998">
        <v>995</v>
      </c>
      <c r="B998" t="s">
        <v>306</v>
      </c>
      <c r="C998" s="17" t="s">
        <v>306</v>
      </c>
      <c r="D998" s="19">
        <v>201401</v>
      </c>
      <c r="E998">
        <v>81</v>
      </c>
      <c r="F998">
        <v>0</v>
      </c>
      <c r="G998">
        <v>51</v>
      </c>
      <c r="H998">
        <v>51</v>
      </c>
      <c r="J998">
        <v>3</v>
      </c>
      <c r="K998">
        <v>0</v>
      </c>
      <c r="M998">
        <v>0</v>
      </c>
      <c r="N998">
        <v>0</v>
      </c>
      <c r="O998" s="39">
        <v>135</v>
      </c>
      <c r="P998" s="10" t="s">
        <v>307</v>
      </c>
    </row>
    <row r="999" spans="1:16" x14ac:dyDescent="0.2">
      <c r="A999">
        <v>990</v>
      </c>
      <c r="C999" s="17"/>
      <c r="D999" s="19">
        <v>201307</v>
      </c>
      <c r="E999">
        <v>60</v>
      </c>
      <c r="F999">
        <v>0</v>
      </c>
      <c r="G999">
        <v>51</v>
      </c>
      <c r="H999">
        <v>51</v>
      </c>
      <c r="J999">
        <v>2</v>
      </c>
      <c r="K999">
        <v>0</v>
      </c>
      <c r="M999">
        <v>0</v>
      </c>
      <c r="N999">
        <v>0</v>
      </c>
      <c r="O999" s="39">
        <v>113</v>
      </c>
      <c r="P999" s="10" t="s">
        <v>307</v>
      </c>
    </row>
    <row r="1000" spans="1:16" x14ac:dyDescent="0.2">
      <c r="A1000">
        <v>991</v>
      </c>
      <c r="C1000" s="17"/>
      <c r="D1000" s="19">
        <v>201301</v>
      </c>
      <c r="E1000">
        <v>81</v>
      </c>
      <c r="F1000">
        <v>2</v>
      </c>
      <c r="G1000">
        <v>13</v>
      </c>
      <c r="H1000">
        <v>15</v>
      </c>
      <c r="J1000">
        <v>1</v>
      </c>
      <c r="K1000">
        <v>0</v>
      </c>
      <c r="M1000">
        <v>0</v>
      </c>
      <c r="N1000">
        <v>0</v>
      </c>
      <c r="O1000" s="39">
        <v>97</v>
      </c>
      <c r="P1000" s="10" t="s">
        <v>307</v>
      </c>
    </row>
    <row r="1001" spans="1:16" x14ac:dyDescent="0.2">
      <c r="A1001">
        <v>992</v>
      </c>
      <c r="C1001" s="17"/>
      <c r="D1001" s="19">
        <v>201207</v>
      </c>
      <c r="E1001">
        <v>84</v>
      </c>
      <c r="F1001">
        <v>0</v>
      </c>
      <c r="G1001">
        <v>17</v>
      </c>
      <c r="H1001">
        <v>17</v>
      </c>
      <c r="J1001">
        <v>2</v>
      </c>
      <c r="K1001">
        <v>0</v>
      </c>
      <c r="M1001">
        <v>0</v>
      </c>
      <c r="N1001">
        <v>0</v>
      </c>
      <c r="O1001" s="39">
        <v>103</v>
      </c>
      <c r="P1001" s="10" t="s">
        <v>307</v>
      </c>
    </row>
    <row r="1002" spans="1:16" x14ac:dyDescent="0.2">
      <c r="A1002">
        <v>993</v>
      </c>
      <c r="C1002" s="17"/>
      <c r="D1002" s="19">
        <v>201201</v>
      </c>
      <c r="E1002">
        <v>57</v>
      </c>
      <c r="F1002">
        <v>0</v>
      </c>
      <c r="G1002">
        <v>19</v>
      </c>
      <c r="H1002">
        <v>19</v>
      </c>
      <c r="J1002">
        <v>8</v>
      </c>
      <c r="K1002">
        <v>0</v>
      </c>
      <c r="M1002">
        <v>0</v>
      </c>
      <c r="N1002">
        <v>0</v>
      </c>
      <c r="O1002" s="39">
        <v>84</v>
      </c>
      <c r="P1002" s="10" t="s">
        <v>307</v>
      </c>
    </row>
    <row r="1003" spans="1:16" x14ac:dyDescent="0.2">
      <c r="A1003">
        <v>995</v>
      </c>
      <c r="C1003" s="17"/>
      <c r="D1003" s="19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P1003" s="10"/>
    </row>
    <row r="1004" spans="1:16" x14ac:dyDescent="0.2">
      <c r="A1004">
        <v>1001</v>
      </c>
      <c r="B1004" t="s">
        <v>308</v>
      </c>
      <c r="C1004" s="17" t="s">
        <v>308</v>
      </c>
      <c r="D1004" s="19">
        <v>201401</v>
      </c>
      <c r="E1004">
        <v>33</v>
      </c>
      <c r="F1004">
        <v>14</v>
      </c>
      <c r="G1004">
        <v>47</v>
      </c>
      <c r="H1004">
        <v>61</v>
      </c>
      <c r="J1004">
        <v>11</v>
      </c>
      <c r="K1004">
        <v>0</v>
      </c>
      <c r="M1004">
        <v>0</v>
      </c>
      <c r="N1004">
        <v>0</v>
      </c>
      <c r="O1004" s="39">
        <v>105</v>
      </c>
      <c r="P1004" s="10" t="s">
        <v>309</v>
      </c>
    </row>
    <row r="1005" spans="1:16" x14ac:dyDescent="0.2">
      <c r="A1005">
        <v>996</v>
      </c>
      <c r="C1005" s="17"/>
      <c r="D1005" s="19">
        <v>201307</v>
      </c>
      <c r="E1005">
        <v>29</v>
      </c>
      <c r="F1005">
        <v>8</v>
      </c>
      <c r="G1005">
        <v>40</v>
      </c>
      <c r="H1005">
        <v>48</v>
      </c>
      <c r="J1005">
        <v>8</v>
      </c>
      <c r="K1005">
        <v>0</v>
      </c>
      <c r="M1005">
        <v>0</v>
      </c>
      <c r="N1005">
        <v>0</v>
      </c>
      <c r="O1005" s="39">
        <v>85</v>
      </c>
      <c r="P1005" s="10" t="s">
        <v>309</v>
      </c>
    </row>
    <row r="1006" spans="1:16" x14ac:dyDescent="0.2">
      <c r="A1006">
        <v>997</v>
      </c>
      <c r="C1006" s="17"/>
      <c r="D1006" s="19">
        <v>201301</v>
      </c>
      <c r="E1006">
        <v>33</v>
      </c>
      <c r="F1006">
        <v>7</v>
      </c>
      <c r="G1006">
        <v>33</v>
      </c>
      <c r="H1006">
        <v>40</v>
      </c>
      <c r="J1006">
        <v>10</v>
      </c>
      <c r="K1006">
        <v>0</v>
      </c>
      <c r="M1006">
        <v>0</v>
      </c>
      <c r="N1006">
        <v>0</v>
      </c>
      <c r="O1006" s="39">
        <v>83</v>
      </c>
      <c r="P1006" s="10" t="s">
        <v>309</v>
      </c>
    </row>
    <row r="1007" spans="1:16" x14ac:dyDescent="0.2">
      <c r="A1007">
        <v>998</v>
      </c>
      <c r="C1007" s="17"/>
      <c r="D1007" s="19">
        <v>201207</v>
      </c>
      <c r="E1007">
        <v>35</v>
      </c>
      <c r="F1007">
        <v>21</v>
      </c>
      <c r="G1007">
        <v>19</v>
      </c>
      <c r="H1007">
        <v>40</v>
      </c>
      <c r="J1007">
        <v>8</v>
      </c>
      <c r="K1007">
        <v>0</v>
      </c>
      <c r="M1007">
        <v>0</v>
      </c>
      <c r="N1007">
        <v>0</v>
      </c>
      <c r="O1007" s="39">
        <v>83</v>
      </c>
      <c r="P1007" s="10" t="s">
        <v>309</v>
      </c>
    </row>
    <row r="1008" spans="1:16" x14ac:dyDescent="0.2">
      <c r="A1008">
        <v>999</v>
      </c>
      <c r="C1008" s="17"/>
      <c r="D1008" s="19">
        <v>201201</v>
      </c>
      <c r="E1008">
        <v>33</v>
      </c>
      <c r="F1008">
        <v>30</v>
      </c>
      <c r="G1008">
        <v>15</v>
      </c>
      <c r="H1008">
        <v>45</v>
      </c>
      <c r="J1008">
        <v>9</v>
      </c>
      <c r="K1008">
        <v>0</v>
      </c>
      <c r="M1008">
        <v>0</v>
      </c>
      <c r="N1008">
        <v>0</v>
      </c>
      <c r="O1008" s="39">
        <v>87</v>
      </c>
      <c r="P1008" s="10" t="s">
        <v>309</v>
      </c>
    </row>
    <row r="1009" spans="1:16" x14ac:dyDescent="0.2">
      <c r="A1009">
        <v>1001</v>
      </c>
      <c r="C1009" s="17"/>
      <c r="D1009" s="19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P1009" s="10"/>
    </row>
    <row r="1010" spans="1:16" ht="14.25" x14ac:dyDescent="0.2">
      <c r="A1010">
        <v>1007</v>
      </c>
      <c r="B1010" t="s">
        <v>310</v>
      </c>
      <c r="C1010" s="17" t="s">
        <v>310</v>
      </c>
      <c r="D1010" s="19" t="s">
        <v>2376</v>
      </c>
      <c r="E1010">
        <v>40</v>
      </c>
      <c r="F1010">
        <v>0</v>
      </c>
      <c r="G1010">
        <v>0</v>
      </c>
      <c r="H1010">
        <v>0</v>
      </c>
      <c r="J1010">
        <v>0</v>
      </c>
      <c r="K1010">
        <v>0</v>
      </c>
      <c r="M1010">
        <v>0</v>
      </c>
      <c r="N1010">
        <v>0</v>
      </c>
      <c r="O1010" s="39">
        <v>40</v>
      </c>
      <c r="P1010" s="10" t="s">
        <v>311</v>
      </c>
    </row>
    <row r="1011" spans="1:16" x14ac:dyDescent="0.2">
      <c r="A1011">
        <v>1002</v>
      </c>
      <c r="C1011" s="17"/>
      <c r="D1011" s="19">
        <v>201307</v>
      </c>
      <c r="E1011">
        <v>78</v>
      </c>
      <c r="F1011">
        <v>0</v>
      </c>
      <c r="G1011">
        <v>0</v>
      </c>
      <c r="H1011">
        <v>0</v>
      </c>
      <c r="J1011">
        <v>0</v>
      </c>
      <c r="K1011">
        <v>0</v>
      </c>
      <c r="M1011">
        <v>0</v>
      </c>
      <c r="N1011">
        <v>24</v>
      </c>
      <c r="O1011" s="39">
        <v>102</v>
      </c>
      <c r="P1011" s="10" t="s">
        <v>311</v>
      </c>
    </row>
    <row r="1012" spans="1:16" x14ac:dyDescent="0.2">
      <c r="A1012">
        <v>1003</v>
      </c>
      <c r="C1012" s="17"/>
      <c r="D1012" s="19">
        <v>201301</v>
      </c>
      <c r="E1012">
        <v>40</v>
      </c>
      <c r="F1012">
        <v>0</v>
      </c>
      <c r="G1012">
        <v>0</v>
      </c>
      <c r="H1012">
        <v>0</v>
      </c>
      <c r="J1012">
        <v>0</v>
      </c>
      <c r="K1012">
        <v>0</v>
      </c>
      <c r="M1012">
        <v>0</v>
      </c>
      <c r="N1012">
        <v>0</v>
      </c>
      <c r="O1012" s="39">
        <v>40</v>
      </c>
      <c r="P1012" s="10" t="s">
        <v>311</v>
      </c>
    </row>
    <row r="1013" spans="1:16" x14ac:dyDescent="0.2">
      <c r="A1013">
        <v>1004</v>
      </c>
      <c r="C1013" s="17"/>
      <c r="D1013" s="19">
        <v>201207</v>
      </c>
      <c r="E1013">
        <v>70</v>
      </c>
      <c r="F1013">
        <v>0</v>
      </c>
      <c r="G1013">
        <v>0</v>
      </c>
      <c r="H1013">
        <v>0</v>
      </c>
      <c r="J1013">
        <v>0</v>
      </c>
      <c r="K1013">
        <v>0</v>
      </c>
      <c r="M1013">
        <v>0</v>
      </c>
      <c r="N1013">
        <v>0</v>
      </c>
      <c r="O1013" s="39">
        <v>70</v>
      </c>
      <c r="P1013" s="10" t="s">
        <v>311</v>
      </c>
    </row>
    <row r="1014" spans="1:16" x14ac:dyDescent="0.2">
      <c r="A1014">
        <v>1005</v>
      </c>
      <c r="C1014" s="17"/>
      <c r="D1014" s="19">
        <v>201201</v>
      </c>
      <c r="E1014">
        <v>36</v>
      </c>
      <c r="F1014">
        <v>0</v>
      </c>
      <c r="G1014">
        <v>0</v>
      </c>
      <c r="H1014">
        <v>0</v>
      </c>
      <c r="J1014">
        <v>0</v>
      </c>
      <c r="K1014">
        <v>0</v>
      </c>
      <c r="M1014">
        <v>0</v>
      </c>
      <c r="N1014">
        <v>0</v>
      </c>
      <c r="O1014" s="39">
        <v>36</v>
      </c>
      <c r="P1014" s="10" t="s">
        <v>311</v>
      </c>
    </row>
    <row r="1015" spans="1:16" x14ac:dyDescent="0.2">
      <c r="A1015">
        <v>1007</v>
      </c>
      <c r="C1015" s="17"/>
      <c r="D1015" s="19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P1015" s="10"/>
    </row>
    <row r="1016" spans="1:16" x14ac:dyDescent="0.2">
      <c r="A1016">
        <v>1013</v>
      </c>
      <c r="B1016" t="s">
        <v>312</v>
      </c>
      <c r="C1016" s="17" t="s">
        <v>312</v>
      </c>
      <c r="D1016" s="19">
        <v>201401</v>
      </c>
      <c r="E1016">
        <v>73</v>
      </c>
      <c r="F1016">
        <v>3</v>
      </c>
      <c r="G1016">
        <v>172</v>
      </c>
      <c r="H1016">
        <v>175</v>
      </c>
      <c r="J1016">
        <v>0</v>
      </c>
      <c r="K1016">
        <v>23</v>
      </c>
      <c r="M1016">
        <v>0</v>
      </c>
      <c r="N1016">
        <v>0</v>
      </c>
      <c r="O1016" s="39">
        <v>271</v>
      </c>
      <c r="P1016" s="10" t="s">
        <v>313</v>
      </c>
    </row>
    <row r="1017" spans="1:16" x14ac:dyDescent="0.2">
      <c r="A1017">
        <v>1008</v>
      </c>
      <c r="C1017" s="17"/>
      <c r="D1017" s="19">
        <v>201307</v>
      </c>
      <c r="E1017">
        <v>67</v>
      </c>
      <c r="F1017">
        <v>0</v>
      </c>
      <c r="G1017">
        <v>165</v>
      </c>
      <c r="H1017">
        <v>165</v>
      </c>
      <c r="J1017">
        <v>0</v>
      </c>
      <c r="K1017">
        <v>41</v>
      </c>
      <c r="M1017">
        <v>0</v>
      </c>
      <c r="N1017">
        <v>0</v>
      </c>
      <c r="O1017" s="39">
        <v>273</v>
      </c>
      <c r="P1017" s="10" t="s">
        <v>313</v>
      </c>
    </row>
    <row r="1018" spans="1:16" x14ac:dyDescent="0.2">
      <c r="A1018">
        <v>1009</v>
      </c>
      <c r="C1018" s="17"/>
      <c r="D1018" s="19">
        <v>201301</v>
      </c>
      <c r="E1018">
        <v>69</v>
      </c>
      <c r="F1018">
        <v>0</v>
      </c>
      <c r="G1018">
        <v>185</v>
      </c>
      <c r="H1018">
        <v>185</v>
      </c>
      <c r="J1018">
        <v>0</v>
      </c>
      <c r="K1018">
        <v>33</v>
      </c>
      <c r="M1018">
        <v>0</v>
      </c>
      <c r="N1018">
        <v>0</v>
      </c>
      <c r="O1018" s="39">
        <v>287</v>
      </c>
      <c r="P1018" s="10" t="s">
        <v>313</v>
      </c>
    </row>
    <row r="1019" spans="1:16" x14ac:dyDescent="0.2">
      <c r="A1019">
        <v>1010</v>
      </c>
      <c r="C1019" s="17"/>
      <c r="D1019" s="19">
        <v>201207</v>
      </c>
      <c r="E1019">
        <v>66</v>
      </c>
      <c r="F1019">
        <v>0</v>
      </c>
      <c r="G1019">
        <v>149</v>
      </c>
      <c r="H1019">
        <v>149</v>
      </c>
      <c r="J1019">
        <v>0</v>
      </c>
      <c r="K1019">
        <v>46</v>
      </c>
      <c r="M1019">
        <v>0</v>
      </c>
      <c r="N1019">
        <v>0</v>
      </c>
      <c r="O1019" s="39">
        <v>261</v>
      </c>
      <c r="P1019" s="10" t="s">
        <v>313</v>
      </c>
    </row>
    <row r="1020" spans="1:16" x14ac:dyDescent="0.2">
      <c r="A1020">
        <v>1011</v>
      </c>
      <c r="C1020" s="17"/>
      <c r="D1020" s="19">
        <v>201201</v>
      </c>
      <c r="E1020">
        <v>56</v>
      </c>
      <c r="F1020">
        <v>0</v>
      </c>
      <c r="G1020">
        <v>166</v>
      </c>
      <c r="H1020">
        <v>166</v>
      </c>
      <c r="J1020">
        <v>0</v>
      </c>
      <c r="K1020">
        <v>28</v>
      </c>
      <c r="M1020">
        <v>0</v>
      </c>
      <c r="N1020">
        <v>0</v>
      </c>
      <c r="O1020" s="39">
        <v>250</v>
      </c>
      <c r="P1020" s="10" t="s">
        <v>313</v>
      </c>
    </row>
    <row r="1021" spans="1:16" x14ac:dyDescent="0.2">
      <c r="A1021">
        <v>1013</v>
      </c>
      <c r="C1021" s="17"/>
      <c r="D1021" s="19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P1021" s="10"/>
    </row>
    <row r="1022" spans="1:16" x14ac:dyDescent="0.2">
      <c r="A1022">
        <v>1019</v>
      </c>
      <c r="B1022" t="s">
        <v>314</v>
      </c>
      <c r="C1022" s="17" t="s">
        <v>314</v>
      </c>
      <c r="D1022" s="19">
        <v>201401</v>
      </c>
      <c r="E1022">
        <v>26</v>
      </c>
      <c r="F1022">
        <v>0</v>
      </c>
      <c r="G1022">
        <v>0</v>
      </c>
      <c r="H1022">
        <v>0</v>
      </c>
      <c r="J1022">
        <v>0</v>
      </c>
      <c r="K1022">
        <v>0</v>
      </c>
      <c r="M1022">
        <v>26</v>
      </c>
      <c r="N1022">
        <v>0</v>
      </c>
      <c r="O1022" s="39">
        <v>52</v>
      </c>
      <c r="P1022" s="10" t="s">
        <v>315</v>
      </c>
    </row>
    <row r="1023" spans="1:16" x14ac:dyDescent="0.2">
      <c r="A1023">
        <v>1014</v>
      </c>
      <c r="C1023" s="17"/>
      <c r="D1023" s="19">
        <v>201307</v>
      </c>
      <c r="E1023">
        <v>26</v>
      </c>
      <c r="F1023">
        <v>0</v>
      </c>
      <c r="G1023">
        <v>0</v>
      </c>
      <c r="H1023">
        <v>0</v>
      </c>
      <c r="J1023">
        <v>0</v>
      </c>
      <c r="K1023">
        <v>0</v>
      </c>
      <c r="M1023">
        <v>0</v>
      </c>
      <c r="N1023">
        <v>16</v>
      </c>
      <c r="O1023" s="39">
        <v>42</v>
      </c>
      <c r="P1023" s="10" t="s">
        <v>315</v>
      </c>
    </row>
    <row r="1024" spans="1:16" ht="14.25" x14ac:dyDescent="0.2">
      <c r="A1024">
        <v>1015</v>
      </c>
      <c r="C1024" s="17"/>
      <c r="D1024" s="19" t="s">
        <v>2377</v>
      </c>
      <c r="E1024">
        <v>26</v>
      </c>
      <c r="F1024">
        <v>0</v>
      </c>
      <c r="G1024">
        <v>0</v>
      </c>
      <c r="H1024">
        <v>0</v>
      </c>
      <c r="J1024">
        <v>0</v>
      </c>
      <c r="K1024">
        <v>0</v>
      </c>
      <c r="M1024">
        <v>0</v>
      </c>
      <c r="N1024">
        <v>0</v>
      </c>
      <c r="O1024" s="39">
        <v>26</v>
      </c>
      <c r="P1024" s="10" t="s">
        <v>315</v>
      </c>
    </row>
    <row r="1025" spans="1:16" x14ac:dyDescent="0.2">
      <c r="A1025">
        <v>1016</v>
      </c>
      <c r="C1025" s="17"/>
      <c r="D1025" s="19">
        <v>201207</v>
      </c>
      <c r="E1025">
        <v>26</v>
      </c>
      <c r="F1025">
        <v>0</v>
      </c>
      <c r="G1025">
        <v>0</v>
      </c>
      <c r="H1025">
        <v>0</v>
      </c>
      <c r="J1025">
        <v>0</v>
      </c>
      <c r="K1025">
        <v>0</v>
      </c>
      <c r="M1025">
        <v>0</v>
      </c>
      <c r="N1025">
        <v>20</v>
      </c>
      <c r="O1025" s="39">
        <v>46</v>
      </c>
      <c r="P1025" s="10" t="s">
        <v>315</v>
      </c>
    </row>
    <row r="1026" spans="1:16" x14ac:dyDescent="0.2">
      <c r="A1026">
        <v>1017</v>
      </c>
      <c r="C1026" s="17"/>
      <c r="D1026" s="19">
        <v>201201</v>
      </c>
      <c r="E1026">
        <v>26</v>
      </c>
      <c r="F1026">
        <v>0</v>
      </c>
      <c r="G1026">
        <v>0</v>
      </c>
      <c r="H1026">
        <v>0</v>
      </c>
      <c r="J1026">
        <v>0</v>
      </c>
      <c r="K1026">
        <v>0</v>
      </c>
      <c r="M1026">
        <v>0</v>
      </c>
      <c r="N1026">
        <v>10</v>
      </c>
      <c r="O1026" s="39">
        <v>36</v>
      </c>
      <c r="P1026" s="10" t="s">
        <v>315</v>
      </c>
    </row>
    <row r="1027" spans="1:16" x14ac:dyDescent="0.2">
      <c r="A1027">
        <v>1019</v>
      </c>
      <c r="C1027" s="17"/>
      <c r="D1027" s="19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P1027" s="10"/>
    </row>
    <row r="1028" spans="1:16" x14ac:dyDescent="0.2">
      <c r="A1028">
        <v>1025</v>
      </c>
      <c r="B1028" t="s">
        <v>316</v>
      </c>
      <c r="C1028" s="17" t="s">
        <v>316</v>
      </c>
      <c r="D1028" s="19">
        <v>201401</v>
      </c>
      <c r="E1028">
        <v>40</v>
      </c>
      <c r="F1028">
        <v>0</v>
      </c>
      <c r="G1028">
        <v>48</v>
      </c>
      <c r="H1028">
        <v>48</v>
      </c>
      <c r="J1028">
        <v>0</v>
      </c>
      <c r="K1028">
        <v>4</v>
      </c>
      <c r="M1028">
        <v>0</v>
      </c>
      <c r="N1028">
        <v>0</v>
      </c>
      <c r="O1028" s="39">
        <v>92</v>
      </c>
      <c r="P1028" s="10" t="s">
        <v>317</v>
      </c>
    </row>
    <row r="1029" spans="1:16" x14ac:dyDescent="0.2">
      <c r="A1029">
        <v>1020</v>
      </c>
      <c r="C1029" s="17"/>
      <c r="D1029" s="19">
        <v>201307</v>
      </c>
      <c r="E1029">
        <v>39</v>
      </c>
      <c r="F1029">
        <v>0</v>
      </c>
      <c r="G1029">
        <v>57</v>
      </c>
      <c r="H1029">
        <v>57</v>
      </c>
      <c r="J1029">
        <v>0</v>
      </c>
      <c r="K1029">
        <v>4</v>
      </c>
      <c r="M1029">
        <v>0</v>
      </c>
      <c r="N1029">
        <v>1</v>
      </c>
      <c r="O1029" s="39">
        <v>101</v>
      </c>
      <c r="P1029" s="10" t="s">
        <v>317</v>
      </c>
    </row>
    <row r="1030" spans="1:16" ht="14.25" x14ac:dyDescent="0.2">
      <c r="A1030">
        <v>1021</v>
      </c>
      <c r="C1030" s="17"/>
      <c r="D1030" s="19" t="s">
        <v>2377</v>
      </c>
      <c r="E1030">
        <v>40</v>
      </c>
      <c r="F1030">
        <v>0</v>
      </c>
      <c r="G1030">
        <v>57</v>
      </c>
      <c r="H1030">
        <v>57</v>
      </c>
      <c r="J1030">
        <v>0</v>
      </c>
      <c r="K1030">
        <v>4</v>
      </c>
      <c r="M1030">
        <v>0</v>
      </c>
      <c r="N1030">
        <v>1</v>
      </c>
      <c r="O1030" s="39">
        <v>102</v>
      </c>
      <c r="P1030" s="10" t="s">
        <v>317</v>
      </c>
    </row>
    <row r="1031" spans="1:16" x14ac:dyDescent="0.2">
      <c r="A1031">
        <v>1022</v>
      </c>
      <c r="C1031" s="17"/>
      <c r="D1031" s="19">
        <v>201207</v>
      </c>
      <c r="E1031">
        <v>58</v>
      </c>
      <c r="F1031">
        <v>0</v>
      </c>
      <c r="G1031">
        <v>53</v>
      </c>
      <c r="H1031">
        <v>53</v>
      </c>
      <c r="J1031">
        <v>0</v>
      </c>
      <c r="K1031">
        <v>3</v>
      </c>
      <c r="M1031">
        <v>0</v>
      </c>
      <c r="N1031">
        <v>0</v>
      </c>
      <c r="O1031" s="39">
        <v>114</v>
      </c>
      <c r="P1031" s="10" t="s">
        <v>317</v>
      </c>
    </row>
    <row r="1032" spans="1:16" x14ac:dyDescent="0.2">
      <c r="A1032">
        <v>1023</v>
      </c>
      <c r="C1032" s="17"/>
      <c r="D1032" s="19">
        <v>201201</v>
      </c>
      <c r="E1032">
        <v>43</v>
      </c>
      <c r="F1032">
        <v>0</v>
      </c>
      <c r="G1032">
        <v>43</v>
      </c>
      <c r="H1032">
        <v>43</v>
      </c>
      <c r="J1032">
        <v>0</v>
      </c>
      <c r="K1032">
        <v>1</v>
      </c>
      <c r="M1032">
        <v>0</v>
      </c>
      <c r="N1032">
        <v>3</v>
      </c>
      <c r="O1032" s="39">
        <v>90</v>
      </c>
      <c r="P1032" s="10" t="s">
        <v>317</v>
      </c>
    </row>
    <row r="1033" spans="1:16" x14ac:dyDescent="0.2">
      <c r="A1033">
        <v>1025</v>
      </c>
      <c r="C1033" s="17"/>
      <c r="D1033" s="19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P1033" s="10"/>
    </row>
    <row r="1034" spans="1:16" x14ac:dyDescent="0.2">
      <c r="A1034">
        <v>1031</v>
      </c>
      <c r="B1034" t="s">
        <v>318</v>
      </c>
      <c r="C1034" s="17" t="s">
        <v>318</v>
      </c>
      <c r="D1034" s="19">
        <v>201401</v>
      </c>
      <c r="E1034">
        <v>0</v>
      </c>
      <c r="F1034">
        <v>0</v>
      </c>
      <c r="G1034">
        <v>108</v>
      </c>
      <c r="H1034">
        <v>108</v>
      </c>
      <c r="J1034">
        <v>4</v>
      </c>
      <c r="K1034">
        <v>0</v>
      </c>
      <c r="M1034">
        <v>0</v>
      </c>
      <c r="N1034">
        <v>0</v>
      </c>
      <c r="O1034" s="39">
        <v>112</v>
      </c>
      <c r="P1034" s="10" t="s">
        <v>319</v>
      </c>
    </row>
    <row r="1035" spans="1:16" x14ac:dyDescent="0.2">
      <c r="A1035">
        <v>1026</v>
      </c>
      <c r="C1035" s="17"/>
      <c r="D1035" s="19">
        <v>201307</v>
      </c>
      <c r="E1035">
        <v>0</v>
      </c>
      <c r="F1035">
        <v>3</v>
      </c>
      <c r="G1035">
        <v>90</v>
      </c>
      <c r="H1035">
        <v>93</v>
      </c>
      <c r="J1035">
        <v>4</v>
      </c>
      <c r="K1035">
        <v>0</v>
      </c>
      <c r="M1035">
        <v>0</v>
      </c>
      <c r="N1035">
        <v>0</v>
      </c>
      <c r="O1035" s="39">
        <v>97</v>
      </c>
      <c r="P1035" s="10" t="s">
        <v>319</v>
      </c>
    </row>
    <row r="1036" spans="1:16" ht="14.25" x14ac:dyDescent="0.2">
      <c r="A1036">
        <v>1027</v>
      </c>
      <c r="C1036" s="17"/>
      <c r="D1036" s="19" t="s">
        <v>2377</v>
      </c>
      <c r="E1036">
        <v>0</v>
      </c>
      <c r="F1036">
        <v>3</v>
      </c>
      <c r="G1036">
        <v>107</v>
      </c>
      <c r="H1036">
        <v>110</v>
      </c>
      <c r="J1036">
        <v>4</v>
      </c>
      <c r="K1036">
        <v>0</v>
      </c>
      <c r="M1036">
        <v>4</v>
      </c>
      <c r="N1036">
        <v>0</v>
      </c>
      <c r="O1036" s="39">
        <v>118</v>
      </c>
      <c r="P1036" s="10" t="s">
        <v>319</v>
      </c>
    </row>
    <row r="1037" spans="1:16" x14ac:dyDescent="0.2">
      <c r="A1037">
        <v>1028</v>
      </c>
      <c r="C1037" s="17"/>
      <c r="D1037" s="19">
        <v>201207</v>
      </c>
      <c r="E1037">
        <v>0</v>
      </c>
      <c r="F1037">
        <v>3</v>
      </c>
      <c r="G1037">
        <v>90</v>
      </c>
      <c r="H1037">
        <v>93</v>
      </c>
      <c r="J1037">
        <v>4</v>
      </c>
      <c r="K1037">
        <v>0</v>
      </c>
      <c r="M1037">
        <v>5</v>
      </c>
      <c r="N1037">
        <v>0</v>
      </c>
      <c r="O1037" s="39">
        <v>102</v>
      </c>
      <c r="P1037" s="10" t="s">
        <v>319</v>
      </c>
    </row>
    <row r="1038" spans="1:16" x14ac:dyDescent="0.2">
      <c r="A1038">
        <v>1029</v>
      </c>
      <c r="C1038" s="17"/>
      <c r="D1038" s="19">
        <v>201201</v>
      </c>
      <c r="E1038">
        <v>0</v>
      </c>
      <c r="F1038">
        <v>0</v>
      </c>
      <c r="G1038">
        <v>78</v>
      </c>
      <c r="H1038">
        <v>78</v>
      </c>
      <c r="J1038">
        <v>2</v>
      </c>
      <c r="K1038">
        <v>0</v>
      </c>
      <c r="M1038">
        <v>0</v>
      </c>
      <c r="N1038">
        <v>1</v>
      </c>
      <c r="O1038" s="39">
        <v>81</v>
      </c>
      <c r="P1038" s="10" t="s">
        <v>319</v>
      </c>
    </row>
    <row r="1039" spans="1:16" x14ac:dyDescent="0.2">
      <c r="A1039">
        <v>1031</v>
      </c>
      <c r="C1039" s="17"/>
      <c r="D1039" s="19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P1039" s="10"/>
    </row>
    <row r="1040" spans="1:16" x14ac:dyDescent="0.2">
      <c r="A1040">
        <v>1037</v>
      </c>
      <c r="B1040" t="s">
        <v>320</v>
      </c>
      <c r="C1040" s="17" t="s">
        <v>320</v>
      </c>
      <c r="D1040" s="19">
        <v>201401</v>
      </c>
      <c r="E1040">
        <v>0</v>
      </c>
      <c r="F1040">
        <v>6</v>
      </c>
      <c r="G1040">
        <v>15</v>
      </c>
      <c r="H1040">
        <v>21</v>
      </c>
      <c r="J1040">
        <v>0</v>
      </c>
      <c r="K1040">
        <v>0</v>
      </c>
      <c r="M1040">
        <v>0</v>
      </c>
      <c r="N1040">
        <v>0</v>
      </c>
      <c r="O1040" s="39">
        <v>21</v>
      </c>
      <c r="P1040" s="10" t="s">
        <v>321</v>
      </c>
    </row>
    <row r="1041" spans="1:16" x14ac:dyDescent="0.2">
      <c r="A1041">
        <v>1032</v>
      </c>
      <c r="C1041" s="17"/>
      <c r="D1041" s="19">
        <v>201307</v>
      </c>
      <c r="E1041">
        <v>0</v>
      </c>
      <c r="F1041">
        <v>5</v>
      </c>
      <c r="G1041">
        <v>15</v>
      </c>
      <c r="H1041">
        <v>20</v>
      </c>
      <c r="J1041">
        <v>0</v>
      </c>
      <c r="K1041">
        <v>6</v>
      </c>
      <c r="M1041">
        <v>0</v>
      </c>
      <c r="N1041">
        <v>0</v>
      </c>
      <c r="O1041" s="39">
        <v>26</v>
      </c>
      <c r="P1041" s="10" t="s">
        <v>321</v>
      </c>
    </row>
    <row r="1042" spans="1:16" ht="14.25" x14ac:dyDescent="0.2">
      <c r="A1042">
        <v>1033</v>
      </c>
      <c r="C1042" s="17"/>
      <c r="D1042" s="19" t="s">
        <v>2377</v>
      </c>
      <c r="E1042">
        <v>0</v>
      </c>
      <c r="F1042">
        <v>3</v>
      </c>
      <c r="G1042">
        <v>15</v>
      </c>
      <c r="H1042">
        <v>18</v>
      </c>
      <c r="J1042">
        <v>0</v>
      </c>
      <c r="K1042">
        <v>0</v>
      </c>
      <c r="M1042">
        <v>0</v>
      </c>
      <c r="N1042">
        <v>0</v>
      </c>
      <c r="O1042" s="39">
        <v>18</v>
      </c>
      <c r="P1042" s="10" t="s">
        <v>321</v>
      </c>
    </row>
    <row r="1043" spans="1:16" x14ac:dyDescent="0.2">
      <c r="A1043">
        <v>1034</v>
      </c>
      <c r="C1043" s="17"/>
      <c r="D1043" s="19">
        <v>201207</v>
      </c>
      <c r="E1043">
        <v>0</v>
      </c>
      <c r="F1043">
        <v>11</v>
      </c>
      <c r="G1043">
        <v>7</v>
      </c>
      <c r="H1043">
        <v>18</v>
      </c>
      <c r="J1043">
        <v>0</v>
      </c>
      <c r="K1043">
        <v>6</v>
      </c>
      <c r="M1043">
        <v>0</v>
      </c>
      <c r="N1043">
        <v>0</v>
      </c>
      <c r="O1043" s="39">
        <v>24</v>
      </c>
      <c r="P1043" s="10" t="s">
        <v>321</v>
      </c>
    </row>
    <row r="1044" spans="1:16" x14ac:dyDescent="0.2">
      <c r="A1044">
        <v>1035</v>
      </c>
      <c r="C1044" s="17"/>
      <c r="D1044" s="19">
        <v>201201</v>
      </c>
      <c r="E1044">
        <v>0</v>
      </c>
      <c r="F1044">
        <v>0</v>
      </c>
      <c r="G1044">
        <v>10</v>
      </c>
      <c r="H1044">
        <v>10</v>
      </c>
      <c r="J1044">
        <v>5</v>
      </c>
      <c r="K1044">
        <v>2</v>
      </c>
      <c r="M1044">
        <v>0</v>
      </c>
      <c r="N1044">
        <v>0</v>
      </c>
      <c r="O1044" s="39">
        <v>17</v>
      </c>
      <c r="P1044" s="10" t="s">
        <v>321</v>
      </c>
    </row>
    <row r="1045" spans="1:16" x14ac:dyDescent="0.2">
      <c r="A1045">
        <v>1037</v>
      </c>
      <c r="C1045" s="17"/>
      <c r="D1045" s="19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P1045" s="10"/>
    </row>
    <row r="1046" spans="1:16" x14ac:dyDescent="0.2">
      <c r="A1046">
        <v>1043</v>
      </c>
      <c r="B1046" t="s">
        <v>322</v>
      </c>
      <c r="C1046" s="17" t="s">
        <v>322</v>
      </c>
      <c r="D1046" s="19">
        <v>201401</v>
      </c>
      <c r="E1046">
        <v>4</v>
      </c>
      <c r="F1046">
        <v>0</v>
      </c>
      <c r="G1046">
        <v>0</v>
      </c>
      <c r="H1046">
        <v>0</v>
      </c>
      <c r="J1046">
        <v>4</v>
      </c>
      <c r="K1046">
        <v>0</v>
      </c>
      <c r="M1046">
        <v>0</v>
      </c>
      <c r="N1046">
        <v>1</v>
      </c>
      <c r="O1046" s="39">
        <v>9</v>
      </c>
      <c r="P1046" s="10" t="s">
        <v>323</v>
      </c>
    </row>
    <row r="1047" spans="1:16" x14ac:dyDescent="0.2">
      <c r="A1047">
        <v>1038</v>
      </c>
      <c r="C1047" s="17"/>
      <c r="D1047" s="19">
        <v>201307</v>
      </c>
      <c r="E1047">
        <v>0</v>
      </c>
      <c r="F1047">
        <v>0</v>
      </c>
      <c r="G1047">
        <v>0</v>
      </c>
      <c r="H1047">
        <v>0</v>
      </c>
      <c r="J1047">
        <v>0</v>
      </c>
      <c r="K1047">
        <v>6</v>
      </c>
      <c r="M1047">
        <v>0</v>
      </c>
      <c r="N1047">
        <v>0</v>
      </c>
      <c r="O1047" s="39">
        <v>6</v>
      </c>
      <c r="P1047" s="10" t="s">
        <v>323</v>
      </c>
    </row>
    <row r="1048" spans="1:16" ht="14.25" x14ac:dyDescent="0.2">
      <c r="A1048">
        <v>1039</v>
      </c>
      <c r="C1048" s="17"/>
      <c r="D1048" s="19" t="s">
        <v>2377</v>
      </c>
      <c r="E1048">
        <v>0</v>
      </c>
      <c r="F1048">
        <v>0</v>
      </c>
      <c r="G1048">
        <v>0</v>
      </c>
      <c r="H1048">
        <v>0</v>
      </c>
      <c r="J1048">
        <v>2</v>
      </c>
      <c r="K1048">
        <v>0</v>
      </c>
      <c r="M1048">
        <v>0</v>
      </c>
      <c r="N1048">
        <v>0</v>
      </c>
      <c r="O1048" s="39">
        <v>2</v>
      </c>
      <c r="P1048" s="10" t="s">
        <v>323</v>
      </c>
    </row>
    <row r="1049" spans="1:16" x14ac:dyDescent="0.2">
      <c r="A1049">
        <v>1040</v>
      </c>
      <c r="C1049" s="17"/>
      <c r="D1049" s="19">
        <v>201207</v>
      </c>
      <c r="E1049">
        <v>1</v>
      </c>
      <c r="F1049">
        <v>0</v>
      </c>
      <c r="G1049">
        <v>0</v>
      </c>
      <c r="H1049">
        <v>0</v>
      </c>
      <c r="J1049">
        <v>2</v>
      </c>
      <c r="K1049">
        <v>0</v>
      </c>
      <c r="M1049">
        <v>2</v>
      </c>
      <c r="N1049">
        <v>0</v>
      </c>
      <c r="O1049" s="39">
        <v>5</v>
      </c>
      <c r="P1049" s="10" t="s">
        <v>323</v>
      </c>
    </row>
    <row r="1050" spans="1:16" x14ac:dyDescent="0.2">
      <c r="A1050">
        <v>1041</v>
      </c>
      <c r="C1050" s="17"/>
      <c r="D1050" s="19">
        <v>201201</v>
      </c>
      <c r="E1050">
        <v>1</v>
      </c>
      <c r="F1050">
        <v>0</v>
      </c>
      <c r="G1050">
        <v>0</v>
      </c>
      <c r="H1050">
        <v>0</v>
      </c>
      <c r="J1050">
        <v>0</v>
      </c>
      <c r="K1050">
        <v>0</v>
      </c>
      <c r="M1050">
        <v>0</v>
      </c>
      <c r="N1050">
        <v>0</v>
      </c>
      <c r="O1050" s="39">
        <v>1</v>
      </c>
      <c r="P1050" s="10" t="s">
        <v>323</v>
      </c>
    </row>
    <row r="1051" spans="1:16" x14ac:dyDescent="0.2">
      <c r="C1051" s="45"/>
      <c r="D1051" s="19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P1051" s="10"/>
    </row>
    <row r="1052" spans="1:16" x14ac:dyDescent="0.2">
      <c r="C1052" s="17" t="s">
        <v>324</v>
      </c>
      <c r="D1052" s="19">
        <v>201401</v>
      </c>
      <c r="E1052">
        <v>22</v>
      </c>
      <c r="F1052">
        <v>0</v>
      </c>
      <c r="G1052">
        <v>0</v>
      </c>
      <c r="H1052">
        <v>0</v>
      </c>
      <c r="J1052">
        <v>0</v>
      </c>
      <c r="K1052">
        <v>0</v>
      </c>
      <c r="M1052">
        <v>0</v>
      </c>
      <c r="N1052">
        <v>0</v>
      </c>
      <c r="O1052" s="39">
        <v>22</v>
      </c>
      <c r="P1052" s="10" t="s">
        <v>325</v>
      </c>
    </row>
    <row r="1053" spans="1:16" x14ac:dyDescent="0.2">
      <c r="A1053">
        <v>1043</v>
      </c>
      <c r="C1053" s="17"/>
      <c r="D1053" s="19">
        <v>201307</v>
      </c>
      <c r="E1053">
        <v>25</v>
      </c>
      <c r="F1053">
        <v>0</v>
      </c>
      <c r="G1053">
        <v>0</v>
      </c>
      <c r="H1053">
        <v>0</v>
      </c>
      <c r="J1053">
        <v>0</v>
      </c>
      <c r="K1053">
        <v>0</v>
      </c>
      <c r="M1053">
        <v>0</v>
      </c>
      <c r="N1053">
        <v>2</v>
      </c>
      <c r="O1053" s="39">
        <v>27</v>
      </c>
      <c r="P1053" s="10" t="s">
        <v>325</v>
      </c>
    </row>
    <row r="1054" spans="1:16" x14ac:dyDescent="0.2">
      <c r="A1054">
        <v>1044</v>
      </c>
      <c r="C1054" s="17"/>
      <c r="D1054" s="19">
        <v>201301</v>
      </c>
      <c r="E1054">
        <v>36</v>
      </c>
      <c r="F1054">
        <v>0</v>
      </c>
      <c r="G1054">
        <v>0</v>
      </c>
      <c r="H1054">
        <v>0</v>
      </c>
      <c r="J1054">
        <v>0</v>
      </c>
      <c r="K1054">
        <v>0</v>
      </c>
      <c r="M1054">
        <v>0</v>
      </c>
      <c r="N1054">
        <v>0</v>
      </c>
      <c r="O1054" s="39">
        <v>36</v>
      </c>
      <c r="P1054" s="10" t="s">
        <v>325</v>
      </c>
    </row>
    <row r="1055" spans="1:16" x14ac:dyDescent="0.2">
      <c r="A1055">
        <v>1045</v>
      </c>
      <c r="C1055" s="17"/>
      <c r="D1055" s="19">
        <v>201207</v>
      </c>
      <c r="E1055">
        <v>25</v>
      </c>
      <c r="F1055">
        <v>0</v>
      </c>
      <c r="G1055">
        <v>0</v>
      </c>
      <c r="H1055">
        <v>0</v>
      </c>
      <c r="J1055">
        <v>0</v>
      </c>
      <c r="K1055">
        <v>0</v>
      </c>
      <c r="M1055">
        <v>0</v>
      </c>
      <c r="N1055">
        <v>0</v>
      </c>
      <c r="O1055" s="39">
        <v>25</v>
      </c>
      <c r="P1055" s="10" t="s">
        <v>325</v>
      </c>
    </row>
    <row r="1056" spans="1:16" x14ac:dyDescent="0.2">
      <c r="A1056">
        <v>1046</v>
      </c>
      <c r="C1056" s="17"/>
      <c r="D1056" s="19">
        <v>201201</v>
      </c>
      <c r="E1056">
        <v>17</v>
      </c>
      <c r="F1056">
        <v>0</v>
      </c>
      <c r="G1056">
        <v>0</v>
      </c>
      <c r="H1056">
        <v>0</v>
      </c>
      <c r="J1056">
        <v>0</v>
      </c>
      <c r="K1056">
        <v>0</v>
      </c>
      <c r="M1056">
        <v>0</v>
      </c>
      <c r="N1056">
        <v>0</v>
      </c>
      <c r="O1056" s="39">
        <v>17</v>
      </c>
      <c r="P1056" s="10" t="s">
        <v>325</v>
      </c>
    </row>
    <row r="1057" spans="1:16" x14ac:dyDescent="0.2">
      <c r="A1057">
        <v>1048</v>
      </c>
      <c r="C1057" s="17"/>
      <c r="D1057" s="19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P1057" s="10"/>
    </row>
    <row r="1058" spans="1:16" x14ac:dyDescent="0.2">
      <c r="C1058" s="17" t="s">
        <v>326</v>
      </c>
      <c r="D1058" s="19">
        <v>201401</v>
      </c>
      <c r="E1058">
        <v>118</v>
      </c>
      <c r="F1058">
        <v>0</v>
      </c>
      <c r="G1058">
        <v>48</v>
      </c>
      <c r="H1058">
        <v>48</v>
      </c>
      <c r="J1058">
        <v>8</v>
      </c>
      <c r="K1058">
        <v>0</v>
      </c>
      <c r="M1058">
        <v>7</v>
      </c>
      <c r="N1058">
        <v>0</v>
      </c>
      <c r="O1058" s="39">
        <v>181</v>
      </c>
      <c r="P1058" s="10" t="s">
        <v>327</v>
      </c>
    </row>
    <row r="1059" spans="1:16" x14ac:dyDescent="0.2">
      <c r="A1059">
        <v>1049</v>
      </c>
      <c r="C1059" s="17"/>
      <c r="D1059" s="19">
        <v>201307</v>
      </c>
      <c r="E1059">
        <v>129</v>
      </c>
      <c r="F1059">
        <v>55</v>
      </c>
      <c r="G1059">
        <v>0</v>
      </c>
      <c r="H1059">
        <v>55</v>
      </c>
      <c r="J1059">
        <v>2</v>
      </c>
      <c r="K1059">
        <v>0</v>
      </c>
      <c r="M1059">
        <v>0</v>
      </c>
      <c r="N1059">
        <v>0</v>
      </c>
      <c r="O1059" s="39">
        <v>186</v>
      </c>
      <c r="P1059" s="10" t="s">
        <v>327</v>
      </c>
    </row>
    <row r="1060" spans="1:16" ht="14.25" x14ac:dyDescent="0.2">
      <c r="A1060">
        <v>1050</v>
      </c>
      <c r="C1060" s="17"/>
      <c r="D1060" s="19" t="s">
        <v>2377</v>
      </c>
      <c r="E1060">
        <v>118</v>
      </c>
      <c r="F1060">
        <v>45</v>
      </c>
      <c r="G1060">
        <v>0</v>
      </c>
      <c r="H1060">
        <v>45</v>
      </c>
      <c r="J1060">
        <v>3</v>
      </c>
      <c r="K1060">
        <v>0</v>
      </c>
      <c r="M1060">
        <v>0</v>
      </c>
      <c r="N1060">
        <v>0</v>
      </c>
      <c r="O1060" s="39">
        <v>166</v>
      </c>
      <c r="P1060" s="10" t="s">
        <v>327</v>
      </c>
    </row>
    <row r="1061" spans="1:16" x14ac:dyDescent="0.2">
      <c r="A1061">
        <v>1051</v>
      </c>
      <c r="C1061" s="17"/>
      <c r="D1061" s="19">
        <v>201207</v>
      </c>
      <c r="E1061">
        <v>120</v>
      </c>
      <c r="F1061">
        <v>0</v>
      </c>
      <c r="G1061">
        <v>56</v>
      </c>
      <c r="H1061">
        <v>56</v>
      </c>
      <c r="J1061">
        <v>2</v>
      </c>
      <c r="K1061">
        <v>0</v>
      </c>
      <c r="M1061">
        <v>0</v>
      </c>
      <c r="N1061">
        <v>11</v>
      </c>
      <c r="O1061" s="39">
        <v>189</v>
      </c>
      <c r="P1061" s="10" t="s">
        <v>327</v>
      </c>
    </row>
    <row r="1062" spans="1:16" x14ac:dyDescent="0.2">
      <c r="A1062">
        <v>1052</v>
      </c>
      <c r="C1062" s="17"/>
      <c r="D1062" s="19">
        <v>201201</v>
      </c>
      <c r="E1062">
        <v>129</v>
      </c>
      <c r="F1062">
        <v>0</v>
      </c>
      <c r="G1062">
        <v>61</v>
      </c>
      <c r="H1062">
        <v>61</v>
      </c>
      <c r="J1062">
        <v>6</v>
      </c>
      <c r="K1062">
        <v>0</v>
      </c>
      <c r="M1062">
        <v>0</v>
      </c>
      <c r="N1062">
        <v>0</v>
      </c>
      <c r="O1062" s="39">
        <v>196</v>
      </c>
      <c r="P1062" s="10" t="s">
        <v>327</v>
      </c>
    </row>
    <row r="1063" spans="1:16" x14ac:dyDescent="0.2">
      <c r="A1063">
        <v>1054</v>
      </c>
      <c r="C1063" s="17"/>
      <c r="D1063" s="19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P1063" s="10"/>
    </row>
    <row r="1064" spans="1:16" x14ac:dyDescent="0.2">
      <c r="C1064" s="17" t="s">
        <v>328</v>
      </c>
      <c r="D1064" s="19">
        <v>201401</v>
      </c>
      <c r="E1064">
        <v>0</v>
      </c>
      <c r="F1064">
        <v>3</v>
      </c>
      <c r="G1064">
        <v>7</v>
      </c>
      <c r="H1064">
        <v>10</v>
      </c>
      <c r="J1064">
        <v>0</v>
      </c>
      <c r="K1064">
        <v>15</v>
      </c>
      <c r="M1064">
        <v>0</v>
      </c>
      <c r="N1064">
        <v>0</v>
      </c>
      <c r="O1064" s="39">
        <v>25</v>
      </c>
      <c r="P1064" s="10" t="s">
        <v>329</v>
      </c>
    </row>
    <row r="1065" spans="1:16" x14ac:dyDescent="0.2">
      <c r="A1065">
        <v>1055</v>
      </c>
      <c r="C1065" s="17"/>
      <c r="D1065" s="19">
        <v>201307</v>
      </c>
      <c r="E1065">
        <v>0</v>
      </c>
      <c r="F1065">
        <v>1</v>
      </c>
      <c r="G1065">
        <v>7</v>
      </c>
      <c r="H1065">
        <v>8</v>
      </c>
      <c r="J1065">
        <v>0</v>
      </c>
      <c r="K1065">
        <v>16</v>
      </c>
      <c r="M1065">
        <v>0</v>
      </c>
      <c r="N1065">
        <v>0</v>
      </c>
      <c r="O1065" s="39">
        <v>24</v>
      </c>
      <c r="P1065" s="10" t="s">
        <v>329</v>
      </c>
    </row>
    <row r="1066" spans="1:16" x14ac:dyDescent="0.2">
      <c r="A1066">
        <v>1056</v>
      </c>
      <c r="C1066" s="17"/>
      <c r="D1066" s="19">
        <v>201301</v>
      </c>
      <c r="E1066">
        <v>0</v>
      </c>
      <c r="F1066">
        <v>1</v>
      </c>
      <c r="G1066">
        <v>7</v>
      </c>
      <c r="H1066">
        <v>8</v>
      </c>
      <c r="J1066">
        <v>0</v>
      </c>
      <c r="K1066">
        <v>16</v>
      </c>
      <c r="M1066">
        <v>0</v>
      </c>
      <c r="N1066">
        <v>0</v>
      </c>
      <c r="O1066" s="39">
        <v>24</v>
      </c>
      <c r="P1066" s="10" t="s">
        <v>329</v>
      </c>
    </row>
    <row r="1067" spans="1:16" x14ac:dyDescent="0.2">
      <c r="A1067">
        <v>1057</v>
      </c>
      <c r="C1067" s="17"/>
      <c r="D1067" s="19">
        <v>201207</v>
      </c>
      <c r="E1067">
        <v>0</v>
      </c>
      <c r="F1067">
        <v>1</v>
      </c>
      <c r="G1067">
        <v>7</v>
      </c>
      <c r="H1067">
        <v>8</v>
      </c>
      <c r="J1067">
        <v>0</v>
      </c>
      <c r="K1067">
        <v>16</v>
      </c>
      <c r="M1067">
        <v>0</v>
      </c>
      <c r="N1067">
        <v>0</v>
      </c>
      <c r="O1067" s="39">
        <v>24</v>
      </c>
      <c r="P1067" s="10" t="s">
        <v>329</v>
      </c>
    </row>
    <row r="1068" spans="1:16" x14ac:dyDescent="0.2">
      <c r="A1068">
        <v>1058</v>
      </c>
      <c r="C1068" s="17"/>
      <c r="D1068" s="19">
        <v>201201</v>
      </c>
      <c r="E1068">
        <v>0</v>
      </c>
      <c r="F1068">
        <v>0</v>
      </c>
      <c r="G1068">
        <v>7</v>
      </c>
      <c r="H1068">
        <v>7</v>
      </c>
      <c r="J1068">
        <v>0</v>
      </c>
      <c r="K1068">
        <v>16</v>
      </c>
      <c r="M1068">
        <v>0</v>
      </c>
      <c r="N1068">
        <v>0</v>
      </c>
      <c r="O1068" s="39">
        <v>23</v>
      </c>
      <c r="P1068" s="10" t="s">
        <v>329</v>
      </c>
    </row>
    <row r="1069" spans="1:16" x14ac:dyDescent="0.2">
      <c r="A1069">
        <v>1060</v>
      </c>
      <c r="C1069" s="17"/>
      <c r="D1069" s="19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P1069" s="10"/>
    </row>
    <row r="1070" spans="1:16" x14ac:dyDescent="0.2">
      <c r="C1070" s="17" t="s">
        <v>330</v>
      </c>
      <c r="D1070" s="19">
        <v>201401</v>
      </c>
      <c r="E1070">
        <v>44</v>
      </c>
      <c r="F1070">
        <v>48</v>
      </c>
      <c r="G1070">
        <v>412</v>
      </c>
      <c r="H1070">
        <v>460</v>
      </c>
      <c r="J1070">
        <v>0</v>
      </c>
      <c r="K1070">
        <v>5</v>
      </c>
      <c r="M1070">
        <v>0</v>
      </c>
      <c r="N1070">
        <v>0</v>
      </c>
      <c r="O1070" s="39">
        <v>509</v>
      </c>
      <c r="P1070" s="10" t="s">
        <v>331</v>
      </c>
    </row>
    <row r="1071" spans="1:16" x14ac:dyDescent="0.2">
      <c r="A1071">
        <v>1061</v>
      </c>
      <c r="C1071" s="17"/>
      <c r="D1071" s="19">
        <v>201307</v>
      </c>
      <c r="E1071">
        <v>41</v>
      </c>
      <c r="F1071">
        <v>56</v>
      </c>
      <c r="G1071">
        <v>340</v>
      </c>
      <c r="H1071">
        <v>396</v>
      </c>
      <c r="J1071">
        <v>0</v>
      </c>
      <c r="K1071">
        <v>4</v>
      </c>
      <c r="M1071">
        <v>4</v>
      </c>
      <c r="N1071">
        <v>0</v>
      </c>
      <c r="O1071" s="39">
        <v>445</v>
      </c>
      <c r="P1071" s="10" t="s">
        <v>331</v>
      </c>
    </row>
    <row r="1072" spans="1:16" ht="14.25" x14ac:dyDescent="0.2">
      <c r="A1072">
        <v>1062</v>
      </c>
      <c r="C1072" s="17"/>
      <c r="D1072" s="19" t="s">
        <v>2377</v>
      </c>
      <c r="E1072">
        <v>44</v>
      </c>
      <c r="F1072">
        <v>77</v>
      </c>
      <c r="G1072">
        <v>357</v>
      </c>
      <c r="H1072">
        <v>434</v>
      </c>
      <c r="J1072">
        <v>0</v>
      </c>
      <c r="K1072">
        <v>5</v>
      </c>
      <c r="M1072">
        <v>0</v>
      </c>
      <c r="N1072">
        <v>0</v>
      </c>
      <c r="O1072" s="39">
        <v>483</v>
      </c>
      <c r="P1072" s="10" t="s">
        <v>331</v>
      </c>
    </row>
    <row r="1073" spans="1:16" x14ac:dyDescent="0.2">
      <c r="A1073">
        <v>1063</v>
      </c>
      <c r="C1073" s="17"/>
      <c r="D1073" s="19">
        <v>201207</v>
      </c>
      <c r="E1073">
        <v>47</v>
      </c>
      <c r="F1073">
        <v>101</v>
      </c>
      <c r="G1073">
        <v>319</v>
      </c>
      <c r="H1073">
        <v>420</v>
      </c>
      <c r="J1073">
        <v>0</v>
      </c>
      <c r="K1073">
        <v>12</v>
      </c>
      <c r="M1073">
        <v>0</v>
      </c>
      <c r="N1073">
        <v>0</v>
      </c>
      <c r="O1073" s="39">
        <v>479</v>
      </c>
      <c r="P1073" s="10" t="s">
        <v>331</v>
      </c>
    </row>
    <row r="1074" spans="1:16" x14ac:dyDescent="0.2">
      <c r="A1074">
        <v>1064</v>
      </c>
      <c r="C1074" s="17"/>
      <c r="D1074" s="19">
        <v>201201</v>
      </c>
      <c r="E1074">
        <v>53</v>
      </c>
      <c r="F1074">
        <v>102</v>
      </c>
      <c r="G1074">
        <v>351</v>
      </c>
      <c r="H1074">
        <v>453</v>
      </c>
      <c r="J1074">
        <v>0</v>
      </c>
      <c r="K1074">
        <v>16</v>
      </c>
      <c r="M1074">
        <v>0</v>
      </c>
      <c r="N1074">
        <v>0</v>
      </c>
      <c r="O1074" s="39">
        <v>522</v>
      </c>
      <c r="P1074" s="10" t="s">
        <v>331</v>
      </c>
    </row>
    <row r="1075" spans="1:16" x14ac:dyDescent="0.2">
      <c r="A1075">
        <v>1066</v>
      </c>
      <c r="C1075" s="17"/>
      <c r="D1075" s="19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P1075" s="10"/>
    </row>
    <row r="1076" spans="1:16" x14ac:dyDescent="0.2">
      <c r="C1076" s="17" t="s">
        <v>332</v>
      </c>
      <c r="D1076" s="19">
        <v>201401</v>
      </c>
      <c r="E1076">
        <v>37</v>
      </c>
      <c r="F1076">
        <v>1</v>
      </c>
      <c r="G1076">
        <v>46</v>
      </c>
      <c r="H1076">
        <v>47</v>
      </c>
      <c r="J1076">
        <v>0</v>
      </c>
      <c r="K1076">
        <v>0</v>
      </c>
      <c r="M1076">
        <v>4</v>
      </c>
      <c r="N1076">
        <v>3</v>
      </c>
      <c r="O1076" s="39">
        <v>91</v>
      </c>
      <c r="P1076" s="10" t="s">
        <v>333</v>
      </c>
    </row>
    <row r="1077" spans="1:16" x14ac:dyDescent="0.2">
      <c r="A1077">
        <v>1067</v>
      </c>
      <c r="C1077" s="17"/>
      <c r="D1077" s="19">
        <v>201307</v>
      </c>
      <c r="E1077">
        <v>36</v>
      </c>
      <c r="F1077">
        <v>1</v>
      </c>
      <c r="G1077">
        <v>48</v>
      </c>
      <c r="H1077">
        <v>49</v>
      </c>
      <c r="J1077">
        <v>3</v>
      </c>
      <c r="K1077">
        <v>0</v>
      </c>
      <c r="M1077">
        <v>3</v>
      </c>
      <c r="N1077">
        <v>9</v>
      </c>
      <c r="O1077" s="39">
        <v>100</v>
      </c>
      <c r="P1077" s="10" t="s">
        <v>333</v>
      </c>
    </row>
    <row r="1078" spans="1:16" ht="14.25" x14ac:dyDescent="0.2">
      <c r="A1078">
        <v>1068</v>
      </c>
      <c r="C1078" s="17"/>
      <c r="D1078" s="19" t="s">
        <v>2377</v>
      </c>
      <c r="E1078">
        <v>36</v>
      </c>
      <c r="F1078">
        <v>1</v>
      </c>
      <c r="G1078">
        <v>47</v>
      </c>
      <c r="H1078">
        <v>48</v>
      </c>
      <c r="J1078">
        <v>3</v>
      </c>
      <c r="K1078">
        <v>0</v>
      </c>
      <c r="M1078">
        <v>3</v>
      </c>
      <c r="N1078">
        <v>9</v>
      </c>
      <c r="O1078" s="39">
        <v>99</v>
      </c>
      <c r="P1078" s="10" t="s">
        <v>333</v>
      </c>
    </row>
    <row r="1079" spans="1:16" x14ac:dyDescent="0.2">
      <c r="A1079">
        <v>1069</v>
      </c>
      <c r="C1079" s="17"/>
      <c r="D1079" s="19">
        <v>201207</v>
      </c>
      <c r="E1079">
        <v>34</v>
      </c>
      <c r="F1079">
        <v>5</v>
      </c>
      <c r="G1079">
        <v>35</v>
      </c>
      <c r="H1079">
        <v>40</v>
      </c>
      <c r="J1079">
        <v>3</v>
      </c>
      <c r="K1079">
        <v>0</v>
      </c>
      <c r="M1079">
        <v>20</v>
      </c>
      <c r="N1079">
        <v>1</v>
      </c>
      <c r="O1079" s="39">
        <v>98</v>
      </c>
      <c r="P1079" s="10" t="s">
        <v>333</v>
      </c>
    </row>
    <row r="1080" spans="1:16" x14ac:dyDescent="0.2">
      <c r="A1080">
        <v>1070</v>
      </c>
      <c r="C1080" s="17"/>
      <c r="D1080" s="19">
        <v>201201</v>
      </c>
      <c r="E1080">
        <v>34</v>
      </c>
      <c r="F1080">
        <v>0</v>
      </c>
      <c r="G1080">
        <v>44</v>
      </c>
      <c r="H1080">
        <v>44</v>
      </c>
      <c r="J1080">
        <v>3</v>
      </c>
      <c r="K1080">
        <v>0</v>
      </c>
      <c r="M1080">
        <v>20</v>
      </c>
      <c r="N1080">
        <v>19</v>
      </c>
      <c r="O1080" s="39">
        <v>120</v>
      </c>
      <c r="P1080" s="10" t="s">
        <v>333</v>
      </c>
    </row>
    <row r="1081" spans="1:16" x14ac:dyDescent="0.2">
      <c r="A1081">
        <v>1072</v>
      </c>
      <c r="C1081" s="17"/>
      <c r="D1081" s="19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P1081" s="10"/>
    </row>
    <row r="1082" spans="1:16" x14ac:dyDescent="0.2">
      <c r="C1082" s="17" t="s">
        <v>334</v>
      </c>
      <c r="D1082" s="19">
        <v>201401</v>
      </c>
      <c r="E1082">
        <v>0</v>
      </c>
      <c r="F1082">
        <v>0</v>
      </c>
      <c r="G1082">
        <v>0</v>
      </c>
      <c r="H1082">
        <v>0</v>
      </c>
      <c r="J1082">
        <v>0</v>
      </c>
      <c r="K1082">
        <v>0</v>
      </c>
      <c r="M1082">
        <v>0</v>
      </c>
      <c r="N1082">
        <v>0</v>
      </c>
      <c r="O1082" s="39">
        <v>0</v>
      </c>
      <c r="P1082" s="10" t="s">
        <v>335</v>
      </c>
    </row>
    <row r="1083" spans="1:16" x14ac:dyDescent="0.2">
      <c r="A1083">
        <v>1073</v>
      </c>
      <c r="C1083" s="17"/>
      <c r="D1083" s="19">
        <v>201307</v>
      </c>
      <c r="E1083">
        <v>0</v>
      </c>
      <c r="F1083">
        <v>0</v>
      </c>
      <c r="G1083">
        <v>0</v>
      </c>
      <c r="H1083">
        <v>0</v>
      </c>
      <c r="J1083">
        <v>0</v>
      </c>
      <c r="K1083">
        <v>0</v>
      </c>
      <c r="M1083">
        <v>0</v>
      </c>
      <c r="N1083">
        <v>0</v>
      </c>
      <c r="O1083" s="39">
        <v>0</v>
      </c>
      <c r="P1083" s="10" t="s">
        <v>335</v>
      </c>
    </row>
    <row r="1084" spans="1:16" x14ac:dyDescent="0.2">
      <c r="A1084">
        <v>1074</v>
      </c>
      <c r="C1084" s="17"/>
      <c r="D1084" s="19">
        <v>201301</v>
      </c>
      <c r="E1084">
        <v>0</v>
      </c>
      <c r="F1084">
        <v>0</v>
      </c>
      <c r="G1084">
        <v>0</v>
      </c>
      <c r="H1084">
        <v>0</v>
      </c>
      <c r="J1084">
        <v>0</v>
      </c>
      <c r="K1084">
        <v>0</v>
      </c>
      <c r="M1084">
        <v>0</v>
      </c>
      <c r="N1084">
        <v>0</v>
      </c>
      <c r="O1084" s="39">
        <v>0</v>
      </c>
      <c r="P1084" s="10" t="s">
        <v>335</v>
      </c>
    </row>
    <row r="1085" spans="1:16" x14ac:dyDescent="0.2">
      <c r="A1085">
        <v>1075</v>
      </c>
      <c r="C1085" s="17"/>
      <c r="D1085" s="19">
        <v>201207</v>
      </c>
      <c r="E1085">
        <v>0</v>
      </c>
      <c r="F1085">
        <v>0</v>
      </c>
      <c r="G1085">
        <v>0</v>
      </c>
      <c r="H1085">
        <v>0</v>
      </c>
      <c r="J1085">
        <v>0</v>
      </c>
      <c r="K1085">
        <v>0</v>
      </c>
      <c r="M1085">
        <v>0</v>
      </c>
      <c r="N1085">
        <v>0</v>
      </c>
      <c r="O1085" s="39">
        <v>0</v>
      </c>
      <c r="P1085" s="10" t="s">
        <v>335</v>
      </c>
    </row>
    <row r="1086" spans="1:16" x14ac:dyDescent="0.2">
      <c r="A1086">
        <v>1076</v>
      </c>
      <c r="C1086" s="17"/>
      <c r="D1086" s="19">
        <v>201201</v>
      </c>
      <c r="E1086">
        <v>0</v>
      </c>
      <c r="F1086">
        <v>0</v>
      </c>
      <c r="G1086">
        <v>0</v>
      </c>
      <c r="H1086">
        <v>0</v>
      </c>
      <c r="J1086">
        <v>0</v>
      </c>
      <c r="K1086">
        <v>0</v>
      </c>
      <c r="M1086">
        <v>0</v>
      </c>
      <c r="N1086">
        <v>0</v>
      </c>
      <c r="O1086" s="39">
        <v>0</v>
      </c>
      <c r="P1086" s="10" t="s">
        <v>335</v>
      </c>
    </row>
    <row r="1087" spans="1:16" x14ac:dyDescent="0.2">
      <c r="A1087">
        <v>1078</v>
      </c>
      <c r="C1087" s="17"/>
      <c r="D1087" s="19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P1087" s="10"/>
    </row>
    <row r="1088" spans="1:16" x14ac:dyDescent="0.2">
      <c r="C1088" s="17" t="s">
        <v>336</v>
      </c>
      <c r="D1088" s="19">
        <v>201401</v>
      </c>
      <c r="E1088">
        <v>68</v>
      </c>
      <c r="F1088">
        <v>13</v>
      </c>
      <c r="G1088">
        <v>21</v>
      </c>
      <c r="H1088">
        <v>34</v>
      </c>
      <c r="J1088">
        <v>0</v>
      </c>
      <c r="K1088">
        <v>0</v>
      </c>
      <c r="M1088">
        <v>0</v>
      </c>
      <c r="N1088">
        <v>0</v>
      </c>
      <c r="O1088" s="39">
        <v>102</v>
      </c>
      <c r="P1088" s="10" t="s">
        <v>665</v>
      </c>
    </row>
    <row r="1089" spans="1:16" x14ac:dyDescent="0.2">
      <c r="A1089">
        <v>1079</v>
      </c>
      <c r="C1089" s="17"/>
      <c r="D1089" s="19">
        <v>201307</v>
      </c>
      <c r="E1089">
        <v>59</v>
      </c>
      <c r="F1089">
        <v>14</v>
      </c>
      <c r="G1089">
        <v>50</v>
      </c>
      <c r="H1089">
        <v>64</v>
      </c>
      <c r="J1089">
        <v>9</v>
      </c>
      <c r="K1089">
        <v>0</v>
      </c>
      <c r="M1089">
        <v>0</v>
      </c>
      <c r="N1089">
        <v>0</v>
      </c>
      <c r="O1089" s="39">
        <v>132</v>
      </c>
      <c r="P1089" s="10" t="s">
        <v>665</v>
      </c>
    </row>
    <row r="1090" spans="1:16" ht="14.25" x14ac:dyDescent="0.2">
      <c r="A1090">
        <v>1080</v>
      </c>
      <c r="C1090" s="17"/>
      <c r="D1090" s="19" t="s">
        <v>2377</v>
      </c>
      <c r="E1090">
        <v>66</v>
      </c>
      <c r="F1090">
        <v>15</v>
      </c>
      <c r="G1090">
        <v>53</v>
      </c>
      <c r="H1090">
        <v>68</v>
      </c>
      <c r="J1090">
        <v>8</v>
      </c>
      <c r="K1090">
        <v>0</v>
      </c>
      <c r="M1090">
        <v>0</v>
      </c>
      <c r="N1090">
        <v>0</v>
      </c>
      <c r="O1090" s="39">
        <v>142</v>
      </c>
      <c r="P1090" s="10" t="s">
        <v>337</v>
      </c>
    </row>
    <row r="1091" spans="1:16" x14ac:dyDescent="0.2">
      <c r="A1091">
        <v>1081</v>
      </c>
      <c r="C1091" s="17"/>
      <c r="D1091" s="19">
        <v>201207</v>
      </c>
      <c r="E1091">
        <v>71</v>
      </c>
      <c r="F1091">
        <v>13</v>
      </c>
      <c r="G1091">
        <v>57</v>
      </c>
      <c r="H1091">
        <v>70</v>
      </c>
      <c r="J1091">
        <v>8</v>
      </c>
      <c r="K1091">
        <v>0</v>
      </c>
      <c r="M1091">
        <v>0</v>
      </c>
      <c r="N1091">
        <v>0</v>
      </c>
      <c r="O1091" s="39">
        <v>149</v>
      </c>
      <c r="P1091" s="10" t="s">
        <v>337</v>
      </c>
    </row>
    <row r="1092" spans="1:16" x14ac:dyDescent="0.2">
      <c r="A1092">
        <v>1082</v>
      </c>
      <c r="C1092" s="17"/>
      <c r="D1092" s="19">
        <v>201201</v>
      </c>
      <c r="E1092">
        <v>71</v>
      </c>
      <c r="F1092">
        <v>16</v>
      </c>
      <c r="G1092">
        <v>47</v>
      </c>
      <c r="H1092">
        <v>63</v>
      </c>
      <c r="J1092">
        <v>8</v>
      </c>
      <c r="K1092">
        <v>0</v>
      </c>
      <c r="M1092">
        <v>0</v>
      </c>
      <c r="N1092">
        <v>0</v>
      </c>
      <c r="O1092" s="39">
        <v>142</v>
      </c>
      <c r="P1092" s="10" t="s">
        <v>337</v>
      </c>
    </row>
    <row r="1093" spans="1:16" x14ac:dyDescent="0.2">
      <c r="A1093">
        <v>1084</v>
      </c>
      <c r="C1093" s="17"/>
      <c r="D1093" s="19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P1093" s="10"/>
    </row>
    <row r="1094" spans="1:16" x14ac:dyDescent="0.2">
      <c r="C1094" s="17" t="s">
        <v>338</v>
      </c>
      <c r="D1094" s="19">
        <v>201401</v>
      </c>
      <c r="E1094">
        <v>0</v>
      </c>
      <c r="F1094">
        <v>0</v>
      </c>
      <c r="G1094">
        <v>15</v>
      </c>
      <c r="H1094">
        <v>15</v>
      </c>
      <c r="J1094">
        <v>12</v>
      </c>
      <c r="K1094">
        <v>0</v>
      </c>
      <c r="M1094">
        <v>8</v>
      </c>
      <c r="N1094">
        <v>0</v>
      </c>
      <c r="O1094" s="39">
        <v>35</v>
      </c>
      <c r="P1094" s="10" t="s">
        <v>339</v>
      </c>
    </row>
    <row r="1095" spans="1:16" x14ac:dyDescent="0.2">
      <c r="A1095">
        <v>1085</v>
      </c>
      <c r="C1095" s="17"/>
      <c r="D1095" s="19">
        <v>201307</v>
      </c>
      <c r="E1095">
        <v>0</v>
      </c>
      <c r="F1095">
        <v>0</v>
      </c>
      <c r="G1095">
        <v>6</v>
      </c>
      <c r="H1095">
        <v>6</v>
      </c>
      <c r="J1095">
        <v>0</v>
      </c>
      <c r="K1095">
        <v>0</v>
      </c>
      <c r="M1095">
        <v>0</v>
      </c>
      <c r="N1095">
        <v>15</v>
      </c>
      <c r="O1095" s="39">
        <v>21</v>
      </c>
      <c r="P1095" s="10" t="s">
        <v>339</v>
      </c>
    </row>
    <row r="1096" spans="1:16" ht="14.25" x14ac:dyDescent="0.2">
      <c r="A1096">
        <v>1086</v>
      </c>
      <c r="C1096" s="17"/>
      <c r="D1096" s="19" t="s">
        <v>2377</v>
      </c>
      <c r="E1096">
        <v>0</v>
      </c>
      <c r="F1096">
        <v>0</v>
      </c>
      <c r="G1096">
        <v>6</v>
      </c>
      <c r="H1096">
        <v>6</v>
      </c>
      <c r="J1096">
        <v>8</v>
      </c>
      <c r="K1096">
        <v>0</v>
      </c>
      <c r="M1096">
        <v>0</v>
      </c>
      <c r="N1096">
        <v>0</v>
      </c>
      <c r="O1096" s="39">
        <v>14</v>
      </c>
      <c r="P1096" s="10" t="s">
        <v>339</v>
      </c>
    </row>
    <row r="1097" spans="1:16" x14ac:dyDescent="0.2">
      <c r="A1097">
        <v>1087</v>
      </c>
      <c r="C1097" s="17"/>
      <c r="D1097" s="19">
        <v>201207</v>
      </c>
      <c r="E1097">
        <v>0</v>
      </c>
      <c r="F1097">
        <v>0</v>
      </c>
      <c r="G1097">
        <v>6</v>
      </c>
      <c r="H1097">
        <v>6</v>
      </c>
      <c r="J1097">
        <v>8</v>
      </c>
      <c r="K1097">
        <v>0</v>
      </c>
      <c r="M1097">
        <v>0</v>
      </c>
      <c r="N1097">
        <v>0</v>
      </c>
      <c r="O1097" s="39">
        <v>14</v>
      </c>
      <c r="P1097" s="10" t="s">
        <v>339</v>
      </c>
    </row>
    <row r="1098" spans="1:16" x14ac:dyDescent="0.2">
      <c r="A1098">
        <v>1088</v>
      </c>
      <c r="C1098" s="17"/>
      <c r="D1098" s="19">
        <v>201201</v>
      </c>
      <c r="E1098">
        <v>0</v>
      </c>
      <c r="F1098">
        <v>0</v>
      </c>
      <c r="G1098">
        <v>8</v>
      </c>
      <c r="H1098">
        <v>8</v>
      </c>
      <c r="J1098">
        <v>14</v>
      </c>
      <c r="K1098">
        <v>0</v>
      </c>
      <c r="M1098">
        <v>0</v>
      </c>
      <c r="N1098">
        <v>0</v>
      </c>
      <c r="O1098" s="39">
        <v>22</v>
      </c>
      <c r="P1098" s="10" t="s">
        <v>339</v>
      </c>
    </row>
    <row r="1099" spans="1:16" x14ac:dyDescent="0.2">
      <c r="A1099">
        <v>1090</v>
      </c>
      <c r="C1099" s="17"/>
      <c r="D1099" s="19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P1099" s="10"/>
    </row>
    <row r="1100" spans="1:16" x14ac:dyDescent="0.2">
      <c r="C1100" s="17" t="s">
        <v>340</v>
      </c>
      <c r="D1100" s="19">
        <v>201401</v>
      </c>
      <c r="E1100">
        <v>31</v>
      </c>
      <c r="F1100">
        <v>0</v>
      </c>
      <c r="G1100">
        <v>0</v>
      </c>
      <c r="H1100">
        <v>0</v>
      </c>
      <c r="J1100">
        <v>0</v>
      </c>
      <c r="K1100">
        <v>0</v>
      </c>
      <c r="M1100">
        <v>0</v>
      </c>
      <c r="N1100">
        <v>0</v>
      </c>
      <c r="O1100" s="39">
        <v>31</v>
      </c>
      <c r="P1100" s="49" t="s">
        <v>677</v>
      </c>
    </row>
    <row r="1101" spans="1:16" x14ac:dyDescent="0.2">
      <c r="A1101">
        <v>1091</v>
      </c>
      <c r="C1101" s="17"/>
      <c r="D1101" s="19">
        <v>201307</v>
      </c>
      <c r="E1101">
        <v>29</v>
      </c>
      <c r="F1101">
        <v>0</v>
      </c>
      <c r="G1101">
        <v>0</v>
      </c>
      <c r="H1101">
        <v>0</v>
      </c>
      <c r="J1101">
        <v>0</v>
      </c>
      <c r="K1101">
        <v>0</v>
      </c>
      <c r="M1101">
        <v>0</v>
      </c>
      <c r="N1101">
        <v>0</v>
      </c>
      <c r="O1101" s="39">
        <v>29</v>
      </c>
      <c r="P1101" s="49" t="s">
        <v>677</v>
      </c>
    </row>
    <row r="1102" spans="1:16" x14ac:dyDescent="0.2">
      <c r="A1102">
        <v>1092</v>
      </c>
      <c r="C1102" s="17"/>
      <c r="D1102" s="19">
        <v>201301</v>
      </c>
      <c r="E1102">
        <v>33</v>
      </c>
      <c r="F1102">
        <v>0</v>
      </c>
      <c r="G1102">
        <v>0</v>
      </c>
      <c r="H1102">
        <v>0</v>
      </c>
      <c r="J1102">
        <v>0</v>
      </c>
      <c r="K1102">
        <v>0</v>
      </c>
      <c r="M1102">
        <v>0</v>
      </c>
      <c r="N1102">
        <v>0</v>
      </c>
      <c r="O1102" s="39">
        <v>33</v>
      </c>
      <c r="P1102" s="49" t="s">
        <v>677</v>
      </c>
    </row>
    <row r="1103" spans="1:16" x14ac:dyDescent="0.2">
      <c r="A1103">
        <v>1093</v>
      </c>
      <c r="C1103" s="17"/>
      <c r="D1103" s="19">
        <v>201207</v>
      </c>
      <c r="E1103">
        <v>29</v>
      </c>
      <c r="F1103">
        <v>0</v>
      </c>
      <c r="G1103">
        <v>0</v>
      </c>
      <c r="H1103">
        <v>0</v>
      </c>
      <c r="J1103">
        <v>0</v>
      </c>
      <c r="K1103">
        <v>0</v>
      </c>
      <c r="M1103">
        <v>0</v>
      </c>
      <c r="N1103">
        <v>0</v>
      </c>
      <c r="O1103" s="39">
        <v>29</v>
      </c>
      <c r="P1103" s="49" t="s">
        <v>677</v>
      </c>
    </row>
    <row r="1104" spans="1:16" x14ac:dyDescent="0.2">
      <c r="A1104">
        <v>1094</v>
      </c>
      <c r="C1104" s="17"/>
      <c r="D1104" s="19">
        <v>201201</v>
      </c>
      <c r="E1104">
        <v>27</v>
      </c>
      <c r="F1104">
        <v>0</v>
      </c>
      <c r="G1104">
        <v>0</v>
      </c>
      <c r="H1104">
        <v>0</v>
      </c>
      <c r="J1104">
        <v>0</v>
      </c>
      <c r="K1104">
        <v>0</v>
      </c>
      <c r="M1104">
        <v>0</v>
      </c>
      <c r="N1104">
        <v>0</v>
      </c>
      <c r="O1104" s="39">
        <v>27</v>
      </c>
      <c r="P1104" s="49" t="s">
        <v>677</v>
      </c>
    </row>
    <row r="1105" spans="1:16" x14ac:dyDescent="0.2">
      <c r="A1105">
        <v>1096</v>
      </c>
      <c r="C1105" s="17"/>
      <c r="D1105" s="19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P1105" s="10"/>
    </row>
    <row r="1106" spans="1:16" x14ac:dyDescent="0.2">
      <c r="C1106" s="17" t="s">
        <v>341</v>
      </c>
      <c r="D1106" s="19">
        <v>201401</v>
      </c>
      <c r="E1106">
        <v>0</v>
      </c>
      <c r="F1106">
        <v>0</v>
      </c>
      <c r="G1106">
        <v>0</v>
      </c>
      <c r="H1106">
        <v>0</v>
      </c>
      <c r="J1106">
        <v>0</v>
      </c>
      <c r="K1106">
        <v>0</v>
      </c>
      <c r="M1106">
        <v>83</v>
      </c>
      <c r="N1106">
        <v>0</v>
      </c>
      <c r="O1106" s="39">
        <v>83</v>
      </c>
      <c r="P1106" s="10" t="s">
        <v>342</v>
      </c>
    </row>
    <row r="1107" spans="1:16" x14ac:dyDescent="0.2">
      <c r="A1107">
        <v>1097</v>
      </c>
      <c r="C1107" s="17"/>
      <c r="D1107" s="19">
        <v>201307</v>
      </c>
      <c r="E1107">
        <v>0</v>
      </c>
      <c r="F1107">
        <v>0</v>
      </c>
      <c r="G1107">
        <v>0</v>
      </c>
      <c r="H1107">
        <v>0</v>
      </c>
      <c r="J1107">
        <v>0</v>
      </c>
      <c r="K1107">
        <v>0</v>
      </c>
      <c r="M1107">
        <v>60</v>
      </c>
      <c r="N1107">
        <v>0</v>
      </c>
      <c r="O1107" s="39">
        <v>60</v>
      </c>
      <c r="P1107" s="10" t="s">
        <v>342</v>
      </c>
    </row>
    <row r="1108" spans="1:16" x14ac:dyDescent="0.2">
      <c r="A1108">
        <v>1098</v>
      </c>
      <c r="C1108" s="17"/>
      <c r="D1108" s="19">
        <v>201301</v>
      </c>
      <c r="E1108">
        <v>0</v>
      </c>
      <c r="F1108">
        <v>0</v>
      </c>
      <c r="G1108">
        <v>0</v>
      </c>
      <c r="H1108">
        <v>0</v>
      </c>
      <c r="J1108">
        <v>0</v>
      </c>
      <c r="K1108">
        <v>0</v>
      </c>
      <c r="M1108">
        <v>1</v>
      </c>
      <c r="N1108">
        <v>0</v>
      </c>
      <c r="O1108" s="39">
        <v>1</v>
      </c>
      <c r="P1108" s="10" t="s">
        <v>342</v>
      </c>
    </row>
    <row r="1109" spans="1:16" x14ac:dyDescent="0.2">
      <c r="A1109">
        <v>1099</v>
      </c>
      <c r="C1109" s="17"/>
      <c r="D1109" s="19">
        <v>201207</v>
      </c>
      <c r="E1109">
        <v>0</v>
      </c>
      <c r="F1109">
        <v>0</v>
      </c>
      <c r="G1109">
        <v>0</v>
      </c>
      <c r="H1109">
        <v>0</v>
      </c>
      <c r="J1109">
        <v>0</v>
      </c>
      <c r="K1109">
        <v>0</v>
      </c>
      <c r="M1109">
        <v>30</v>
      </c>
      <c r="N1109">
        <v>40</v>
      </c>
      <c r="O1109" s="39">
        <v>70</v>
      </c>
      <c r="P1109" s="10" t="s">
        <v>342</v>
      </c>
    </row>
    <row r="1110" spans="1:16" x14ac:dyDescent="0.2">
      <c r="A1110">
        <v>1100</v>
      </c>
      <c r="C1110" s="17"/>
      <c r="D1110" s="19">
        <v>201201</v>
      </c>
      <c r="E1110">
        <v>0</v>
      </c>
      <c r="F1110">
        <v>0</v>
      </c>
      <c r="G1110">
        <v>0</v>
      </c>
      <c r="H1110">
        <v>0</v>
      </c>
      <c r="J1110">
        <v>0</v>
      </c>
      <c r="K1110">
        <v>0</v>
      </c>
      <c r="M1110">
        <v>39</v>
      </c>
      <c r="N1110">
        <v>51</v>
      </c>
      <c r="O1110" s="39">
        <v>90</v>
      </c>
      <c r="P1110" s="10" t="s">
        <v>342</v>
      </c>
    </row>
    <row r="1111" spans="1:16" x14ac:dyDescent="0.2">
      <c r="A1111">
        <v>1102</v>
      </c>
      <c r="C1111" s="17"/>
      <c r="D1111" s="19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P1111" s="10"/>
    </row>
    <row r="1112" spans="1:16" x14ac:dyDescent="0.2">
      <c r="C1112" s="17" t="s">
        <v>343</v>
      </c>
      <c r="D1112" s="19">
        <v>201401</v>
      </c>
      <c r="E1112">
        <v>0</v>
      </c>
      <c r="F1112">
        <v>0</v>
      </c>
      <c r="G1112">
        <v>26</v>
      </c>
      <c r="H1112">
        <v>26</v>
      </c>
      <c r="J1112">
        <v>1</v>
      </c>
      <c r="K1112">
        <v>1</v>
      </c>
      <c r="M1112">
        <v>0</v>
      </c>
      <c r="N1112">
        <v>0</v>
      </c>
      <c r="O1112" s="39">
        <v>28</v>
      </c>
      <c r="P1112" s="10" t="s">
        <v>344</v>
      </c>
    </row>
    <row r="1113" spans="1:16" x14ac:dyDescent="0.2">
      <c r="A1113">
        <v>1103</v>
      </c>
      <c r="C1113" s="17"/>
      <c r="D1113" s="19">
        <v>201307</v>
      </c>
      <c r="E1113">
        <v>0</v>
      </c>
      <c r="F1113">
        <v>0</v>
      </c>
      <c r="G1113">
        <v>26</v>
      </c>
      <c r="H1113">
        <v>26</v>
      </c>
      <c r="J1113">
        <v>1</v>
      </c>
      <c r="K1113">
        <v>1</v>
      </c>
      <c r="M1113">
        <v>0</v>
      </c>
      <c r="N1113">
        <v>0</v>
      </c>
      <c r="O1113" s="39">
        <v>28</v>
      </c>
      <c r="P1113" s="10" t="s">
        <v>344</v>
      </c>
    </row>
    <row r="1114" spans="1:16" ht="14.25" x14ac:dyDescent="0.2">
      <c r="A1114">
        <v>1104</v>
      </c>
      <c r="C1114" s="17"/>
      <c r="D1114" s="19" t="s">
        <v>2377</v>
      </c>
      <c r="E1114">
        <v>0</v>
      </c>
      <c r="F1114">
        <v>0</v>
      </c>
      <c r="G1114">
        <v>26</v>
      </c>
      <c r="H1114">
        <v>26</v>
      </c>
      <c r="J1114">
        <v>1</v>
      </c>
      <c r="K1114">
        <v>1</v>
      </c>
      <c r="M1114">
        <v>0</v>
      </c>
      <c r="N1114">
        <v>0</v>
      </c>
      <c r="O1114" s="39">
        <v>28</v>
      </c>
      <c r="P1114" s="10" t="s">
        <v>344</v>
      </c>
    </row>
    <row r="1115" spans="1:16" x14ac:dyDescent="0.2">
      <c r="A1115">
        <v>1105</v>
      </c>
      <c r="C1115" s="17"/>
      <c r="D1115" s="19">
        <v>201207</v>
      </c>
      <c r="E1115">
        <v>0</v>
      </c>
      <c r="F1115">
        <v>0</v>
      </c>
      <c r="G1115">
        <v>26</v>
      </c>
      <c r="H1115">
        <v>26</v>
      </c>
      <c r="J1115">
        <v>1</v>
      </c>
      <c r="K1115">
        <v>1</v>
      </c>
      <c r="M1115">
        <v>0</v>
      </c>
      <c r="N1115">
        <v>0</v>
      </c>
      <c r="O1115" s="39">
        <v>28</v>
      </c>
      <c r="P1115" s="10" t="s">
        <v>344</v>
      </c>
    </row>
    <row r="1116" spans="1:16" x14ac:dyDescent="0.2">
      <c r="A1116">
        <v>1106</v>
      </c>
      <c r="C1116" s="17"/>
      <c r="D1116" s="19">
        <v>201201</v>
      </c>
      <c r="E1116">
        <v>0</v>
      </c>
      <c r="F1116">
        <v>0</v>
      </c>
      <c r="G1116">
        <v>23</v>
      </c>
      <c r="H1116">
        <v>23</v>
      </c>
      <c r="J1116">
        <v>0</v>
      </c>
      <c r="K1116">
        <v>18</v>
      </c>
      <c r="M1116">
        <v>0</v>
      </c>
      <c r="N1116">
        <v>0</v>
      </c>
      <c r="O1116" s="39">
        <v>41</v>
      </c>
      <c r="P1116" s="10" t="s">
        <v>344</v>
      </c>
    </row>
    <row r="1117" spans="1:16" x14ac:dyDescent="0.2">
      <c r="A1117">
        <v>1108</v>
      </c>
      <c r="C1117" s="17"/>
      <c r="D1117" s="19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P1117" s="10"/>
    </row>
    <row r="1118" spans="1:16" x14ac:dyDescent="0.2">
      <c r="C1118" s="17" t="s">
        <v>345</v>
      </c>
      <c r="D1118" s="19">
        <v>201401</v>
      </c>
      <c r="E1118">
        <v>0</v>
      </c>
      <c r="F1118">
        <v>12</v>
      </c>
      <c r="G1118">
        <v>22</v>
      </c>
      <c r="H1118">
        <v>34</v>
      </c>
      <c r="J1118">
        <v>0</v>
      </c>
      <c r="K1118">
        <v>0</v>
      </c>
      <c r="M1118">
        <v>0</v>
      </c>
      <c r="N1118">
        <v>0</v>
      </c>
      <c r="O1118" s="39">
        <v>34</v>
      </c>
      <c r="P1118" s="10" t="s">
        <v>346</v>
      </c>
    </row>
    <row r="1119" spans="1:16" x14ac:dyDescent="0.2">
      <c r="A1119">
        <v>1109</v>
      </c>
      <c r="C1119" s="17"/>
      <c r="D1119" s="19">
        <v>201307</v>
      </c>
      <c r="E1119">
        <v>0</v>
      </c>
      <c r="F1119">
        <v>8</v>
      </c>
      <c r="G1119">
        <v>22</v>
      </c>
      <c r="H1119">
        <v>30</v>
      </c>
      <c r="J1119">
        <v>0</v>
      </c>
      <c r="K1119">
        <v>0</v>
      </c>
      <c r="M1119">
        <v>0</v>
      </c>
      <c r="N1119">
        <v>0</v>
      </c>
      <c r="O1119" s="39">
        <v>30</v>
      </c>
      <c r="P1119" s="10" t="s">
        <v>346</v>
      </c>
    </row>
    <row r="1120" spans="1:16" ht="14.25" x14ac:dyDescent="0.2">
      <c r="A1120">
        <v>1110</v>
      </c>
      <c r="C1120" s="17"/>
      <c r="D1120" s="19" t="s">
        <v>2377</v>
      </c>
      <c r="E1120">
        <v>0</v>
      </c>
      <c r="F1120">
        <v>8</v>
      </c>
      <c r="G1120">
        <v>22</v>
      </c>
      <c r="H1120">
        <v>30</v>
      </c>
      <c r="J1120">
        <v>0</v>
      </c>
      <c r="K1120">
        <v>4</v>
      </c>
      <c r="M1120">
        <v>0</v>
      </c>
      <c r="N1120">
        <v>0</v>
      </c>
      <c r="O1120" s="39">
        <v>34</v>
      </c>
      <c r="P1120" s="10" t="s">
        <v>346</v>
      </c>
    </row>
    <row r="1121" spans="1:16" x14ac:dyDescent="0.2">
      <c r="A1121">
        <v>1111</v>
      </c>
      <c r="C1121" s="17"/>
      <c r="D1121" s="19">
        <v>201207</v>
      </c>
      <c r="E1121">
        <v>0</v>
      </c>
      <c r="F1121">
        <v>7</v>
      </c>
      <c r="G1121">
        <v>22</v>
      </c>
      <c r="H1121">
        <v>29</v>
      </c>
      <c r="J1121">
        <v>0</v>
      </c>
      <c r="K1121">
        <v>4</v>
      </c>
      <c r="M1121">
        <v>0</v>
      </c>
      <c r="N1121">
        <v>0</v>
      </c>
      <c r="O1121" s="39">
        <v>33</v>
      </c>
      <c r="P1121" s="10" t="s">
        <v>346</v>
      </c>
    </row>
    <row r="1122" spans="1:16" x14ac:dyDescent="0.2">
      <c r="A1122">
        <v>1112</v>
      </c>
      <c r="C1122" s="17"/>
      <c r="D1122" s="19">
        <v>201201</v>
      </c>
      <c r="E1122">
        <v>0</v>
      </c>
      <c r="F1122">
        <v>5</v>
      </c>
      <c r="G1122">
        <v>22</v>
      </c>
      <c r="H1122">
        <v>27</v>
      </c>
      <c r="J1122">
        <v>0</v>
      </c>
      <c r="K1122">
        <v>5</v>
      </c>
      <c r="M1122">
        <v>0</v>
      </c>
      <c r="N1122">
        <v>0</v>
      </c>
      <c r="O1122" s="39">
        <v>32</v>
      </c>
      <c r="P1122" s="10" t="s">
        <v>346</v>
      </c>
    </row>
    <row r="1123" spans="1:16" x14ac:dyDescent="0.2">
      <c r="A1123">
        <v>1114</v>
      </c>
      <c r="C1123" s="17"/>
      <c r="D1123" s="19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P1123" s="10"/>
    </row>
    <row r="1124" spans="1:16" x14ac:dyDescent="0.2">
      <c r="C1124" s="17" t="s">
        <v>347</v>
      </c>
      <c r="D1124" s="19">
        <v>201401</v>
      </c>
      <c r="E1124">
        <v>96</v>
      </c>
      <c r="F1124">
        <v>8</v>
      </c>
      <c r="G1124">
        <v>10</v>
      </c>
      <c r="H1124">
        <v>18</v>
      </c>
      <c r="J1124">
        <v>30</v>
      </c>
      <c r="K1124">
        <v>0</v>
      </c>
      <c r="M1124">
        <v>0</v>
      </c>
      <c r="N1124">
        <v>18</v>
      </c>
      <c r="O1124" s="39">
        <v>162</v>
      </c>
      <c r="P1124" s="10" t="s">
        <v>348</v>
      </c>
    </row>
    <row r="1125" spans="1:16" x14ac:dyDescent="0.2">
      <c r="A1125">
        <v>1115</v>
      </c>
      <c r="C1125" s="17"/>
      <c r="D1125" s="19">
        <v>201307</v>
      </c>
      <c r="E1125">
        <v>97</v>
      </c>
      <c r="F1125">
        <v>9</v>
      </c>
      <c r="G1125">
        <v>14</v>
      </c>
      <c r="H1125">
        <v>23</v>
      </c>
      <c r="J1125">
        <v>30</v>
      </c>
      <c r="K1125">
        <v>0</v>
      </c>
      <c r="M1125">
        <v>0</v>
      </c>
      <c r="N1125">
        <v>5</v>
      </c>
      <c r="O1125" s="39">
        <v>155</v>
      </c>
      <c r="P1125" s="10" t="s">
        <v>348</v>
      </c>
    </row>
    <row r="1126" spans="1:16" x14ac:dyDescent="0.2">
      <c r="A1126">
        <v>1116</v>
      </c>
      <c r="C1126" s="17"/>
      <c r="D1126" s="19">
        <v>201301</v>
      </c>
      <c r="E1126">
        <v>99</v>
      </c>
      <c r="F1126">
        <v>12</v>
      </c>
      <c r="G1126">
        <v>9</v>
      </c>
      <c r="H1126">
        <v>21</v>
      </c>
      <c r="J1126">
        <v>19</v>
      </c>
      <c r="K1126">
        <v>0</v>
      </c>
      <c r="M1126">
        <v>0</v>
      </c>
      <c r="N1126">
        <v>7</v>
      </c>
      <c r="O1126" s="39">
        <v>146</v>
      </c>
      <c r="P1126" s="10" t="s">
        <v>348</v>
      </c>
    </row>
    <row r="1127" spans="1:16" x14ac:dyDescent="0.2">
      <c r="A1127">
        <v>1117</v>
      </c>
      <c r="C1127" s="17"/>
      <c r="D1127" s="19">
        <v>201207</v>
      </c>
      <c r="E1127">
        <v>99</v>
      </c>
      <c r="F1127">
        <v>12</v>
      </c>
      <c r="G1127">
        <v>9</v>
      </c>
      <c r="H1127">
        <v>21</v>
      </c>
      <c r="J1127">
        <v>19</v>
      </c>
      <c r="K1127">
        <v>0</v>
      </c>
      <c r="M1127">
        <v>0</v>
      </c>
      <c r="N1127">
        <v>7</v>
      </c>
      <c r="O1127" s="39">
        <v>146</v>
      </c>
      <c r="P1127" s="10" t="s">
        <v>348</v>
      </c>
    </row>
    <row r="1128" spans="1:16" x14ac:dyDescent="0.2">
      <c r="A1128">
        <v>1118</v>
      </c>
      <c r="C1128" s="17"/>
      <c r="D1128" s="19">
        <v>201201</v>
      </c>
      <c r="E1128">
        <v>87</v>
      </c>
      <c r="F1128">
        <v>12</v>
      </c>
      <c r="G1128">
        <v>9</v>
      </c>
      <c r="H1128">
        <v>21</v>
      </c>
      <c r="J1128">
        <v>19</v>
      </c>
      <c r="K1128">
        <v>0</v>
      </c>
      <c r="M1128">
        <v>0</v>
      </c>
      <c r="N1128">
        <v>7</v>
      </c>
      <c r="O1128" s="39">
        <v>134</v>
      </c>
      <c r="P1128" s="10" t="s">
        <v>348</v>
      </c>
    </row>
    <row r="1129" spans="1:16" x14ac:dyDescent="0.2">
      <c r="A1129">
        <v>1120</v>
      </c>
      <c r="C1129" s="17"/>
      <c r="D1129" s="19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P1129" s="10"/>
    </row>
    <row r="1130" spans="1:16" x14ac:dyDescent="0.2">
      <c r="C1130" s="17" t="s">
        <v>349</v>
      </c>
      <c r="D1130" s="19">
        <v>201401</v>
      </c>
      <c r="E1130">
        <v>25</v>
      </c>
      <c r="F1130">
        <v>0</v>
      </c>
      <c r="G1130">
        <v>54</v>
      </c>
      <c r="H1130">
        <v>54</v>
      </c>
      <c r="J1130">
        <v>0</v>
      </c>
      <c r="K1130">
        <v>0</v>
      </c>
      <c r="M1130">
        <v>2</v>
      </c>
      <c r="N1130">
        <v>0</v>
      </c>
      <c r="O1130" s="39">
        <v>81</v>
      </c>
      <c r="P1130" s="10" t="s">
        <v>350</v>
      </c>
    </row>
    <row r="1131" spans="1:16" x14ac:dyDescent="0.2">
      <c r="A1131">
        <v>1121</v>
      </c>
      <c r="C1131" s="17"/>
      <c r="D1131" s="19">
        <v>201307</v>
      </c>
      <c r="E1131">
        <v>25</v>
      </c>
      <c r="F1131">
        <v>0</v>
      </c>
      <c r="G1131">
        <v>54</v>
      </c>
      <c r="H1131">
        <v>54</v>
      </c>
      <c r="J1131">
        <v>0</v>
      </c>
      <c r="K1131">
        <v>16</v>
      </c>
      <c r="M1131">
        <v>2</v>
      </c>
      <c r="N1131">
        <v>0</v>
      </c>
      <c r="O1131" s="39">
        <v>97</v>
      </c>
      <c r="P1131" s="10" t="s">
        <v>350</v>
      </c>
    </row>
    <row r="1132" spans="1:16" x14ac:dyDescent="0.2">
      <c r="A1132">
        <v>1122</v>
      </c>
      <c r="C1132" s="17"/>
      <c r="D1132" s="19">
        <v>201301</v>
      </c>
      <c r="E1132">
        <v>27</v>
      </c>
      <c r="F1132">
        <v>8</v>
      </c>
      <c r="G1132">
        <v>49</v>
      </c>
      <c r="H1132">
        <v>57</v>
      </c>
      <c r="J1132">
        <v>0</v>
      </c>
      <c r="K1132">
        <v>0</v>
      </c>
      <c r="M1132">
        <v>2</v>
      </c>
      <c r="N1132">
        <v>1</v>
      </c>
      <c r="O1132" s="39">
        <v>87</v>
      </c>
      <c r="P1132" s="10" t="s">
        <v>350</v>
      </c>
    </row>
    <row r="1133" spans="1:16" x14ac:dyDescent="0.2">
      <c r="A1133">
        <v>1123</v>
      </c>
      <c r="C1133" s="17"/>
      <c r="D1133" s="19">
        <v>201207</v>
      </c>
      <c r="E1133">
        <v>25</v>
      </c>
      <c r="F1133">
        <v>5</v>
      </c>
      <c r="G1133">
        <v>39</v>
      </c>
      <c r="H1133">
        <v>44</v>
      </c>
      <c r="J1133">
        <v>0</v>
      </c>
      <c r="K1133">
        <v>0</v>
      </c>
      <c r="M1133">
        <v>2</v>
      </c>
      <c r="N1133">
        <v>0</v>
      </c>
      <c r="O1133" s="39">
        <v>71</v>
      </c>
      <c r="P1133" s="10" t="s">
        <v>350</v>
      </c>
    </row>
    <row r="1134" spans="1:16" x14ac:dyDescent="0.2">
      <c r="A1134">
        <v>1124</v>
      </c>
      <c r="C1134" s="17"/>
      <c r="D1134" s="19">
        <v>201201</v>
      </c>
      <c r="E1134">
        <v>25</v>
      </c>
      <c r="F1134">
        <v>5</v>
      </c>
      <c r="G1134">
        <v>33</v>
      </c>
      <c r="H1134">
        <v>38</v>
      </c>
      <c r="J1134">
        <v>0</v>
      </c>
      <c r="K1134">
        <v>0</v>
      </c>
      <c r="M1134">
        <v>2</v>
      </c>
      <c r="N1134">
        <v>2</v>
      </c>
      <c r="O1134" s="39">
        <v>67</v>
      </c>
      <c r="P1134" s="10" t="s">
        <v>350</v>
      </c>
    </row>
    <row r="1135" spans="1:16" x14ac:dyDescent="0.2">
      <c r="A1135">
        <v>1126</v>
      </c>
      <c r="C1135" s="17"/>
      <c r="D1135" s="19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P1135" s="10"/>
    </row>
    <row r="1136" spans="1:16" x14ac:dyDescent="0.2">
      <c r="C1136" s="17" t="s">
        <v>351</v>
      </c>
      <c r="D1136" s="19">
        <v>201401</v>
      </c>
      <c r="E1136">
        <v>15</v>
      </c>
      <c r="F1136">
        <v>0</v>
      </c>
      <c r="G1136">
        <v>0</v>
      </c>
      <c r="H1136">
        <v>0</v>
      </c>
      <c r="J1136">
        <v>0</v>
      </c>
      <c r="K1136">
        <v>0</v>
      </c>
      <c r="M1136">
        <v>0</v>
      </c>
      <c r="N1136">
        <v>0</v>
      </c>
      <c r="O1136" s="39">
        <v>15</v>
      </c>
      <c r="P1136" s="10" t="s">
        <v>352</v>
      </c>
    </row>
    <row r="1137" spans="1:16" x14ac:dyDescent="0.2">
      <c r="A1137">
        <v>1127</v>
      </c>
      <c r="C1137" s="17"/>
      <c r="D1137" s="19">
        <v>201307</v>
      </c>
      <c r="E1137">
        <v>15</v>
      </c>
      <c r="F1137">
        <v>0</v>
      </c>
      <c r="G1137">
        <v>0</v>
      </c>
      <c r="H1137">
        <v>0</v>
      </c>
      <c r="J1137">
        <v>0</v>
      </c>
      <c r="K1137">
        <v>0</v>
      </c>
      <c r="M1137">
        <v>0</v>
      </c>
      <c r="N1137">
        <v>0</v>
      </c>
      <c r="O1137" s="39">
        <v>15</v>
      </c>
      <c r="P1137" s="10" t="s">
        <v>352</v>
      </c>
    </row>
    <row r="1138" spans="1:16" x14ac:dyDescent="0.2">
      <c r="A1138">
        <v>1128</v>
      </c>
      <c r="C1138" s="17"/>
      <c r="D1138" s="19">
        <v>201301</v>
      </c>
      <c r="E1138">
        <v>13</v>
      </c>
      <c r="F1138">
        <v>0</v>
      </c>
      <c r="G1138">
        <v>0</v>
      </c>
      <c r="H1138">
        <v>0</v>
      </c>
      <c r="J1138">
        <v>0</v>
      </c>
      <c r="K1138">
        <v>0</v>
      </c>
      <c r="M1138">
        <v>0</v>
      </c>
      <c r="N1138">
        <v>0</v>
      </c>
      <c r="O1138" s="39">
        <v>13</v>
      </c>
      <c r="P1138" s="10" t="s">
        <v>352</v>
      </c>
    </row>
    <row r="1139" spans="1:16" x14ac:dyDescent="0.2">
      <c r="A1139">
        <v>1129</v>
      </c>
      <c r="C1139" s="17"/>
      <c r="D1139" s="19">
        <v>201207</v>
      </c>
      <c r="E1139">
        <v>15</v>
      </c>
      <c r="F1139">
        <v>0</v>
      </c>
      <c r="G1139">
        <v>0</v>
      </c>
      <c r="H1139">
        <v>0</v>
      </c>
      <c r="J1139">
        <v>0</v>
      </c>
      <c r="K1139">
        <v>0</v>
      </c>
      <c r="M1139">
        <v>0</v>
      </c>
      <c r="N1139">
        <v>0</v>
      </c>
      <c r="O1139" s="39">
        <v>15</v>
      </c>
      <c r="P1139" s="10" t="s">
        <v>352</v>
      </c>
    </row>
    <row r="1140" spans="1:16" x14ac:dyDescent="0.2">
      <c r="A1140">
        <v>1130</v>
      </c>
      <c r="C1140" s="17"/>
      <c r="D1140" s="19">
        <v>201201</v>
      </c>
      <c r="E1140">
        <v>18</v>
      </c>
      <c r="F1140">
        <v>0</v>
      </c>
      <c r="G1140">
        <v>0</v>
      </c>
      <c r="H1140">
        <v>0</v>
      </c>
      <c r="J1140">
        <v>0</v>
      </c>
      <c r="K1140">
        <v>0</v>
      </c>
      <c r="M1140">
        <v>0</v>
      </c>
      <c r="N1140">
        <v>0</v>
      </c>
      <c r="O1140" s="39">
        <v>18</v>
      </c>
      <c r="P1140" s="10" t="s">
        <v>352</v>
      </c>
    </row>
    <row r="1141" spans="1:16" x14ac:dyDescent="0.2">
      <c r="A1141">
        <v>1132</v>
      </c>
      <c r="C1141" s="17"/>
      <c r="D1141" s="19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P1141" s="10"/>
    </row>
    <row r="1142" spans="1:16" x14ac:dyDescent="0.2">
      <c r="C1142" s="17" t="s">
        <v>353</v>
      </c>
      <c r="D1142" s="19">
        <v>201401</v>
      </c>
      <c r="E1142">
        <v>0</v>
      </c>
      <c r="F1142">
        <v>42</v>
      </c>
      <c r="G1142">
        <v>0</v>
      </c>
      <c r="H1142">
        <v>42</v>
      </c>
      <c r="J1142">
        <v>0</v>
      </c>
      <c r="K1142">
        <v>0</v>
      </c>
      <c r="M1142">
        <v>0</v>
      </c>
      <c r="N1142">
        <v>0</v>
      </c>
      <c r="O1142" s="39">
        <v>42</v>
      </c>
      <c r="P1142" s="10" t="s">
        <v>354</v>
      </c>
    </row>
    <row r="1143" spans="1:16" x14ac:dyDescent="0.2">
      <c r="A1143">
        <v>1133</v>
      </c>
      <c r="C1143" s="17"/>
      <c r="D1143" s="19">
        <v>201307</v>
      </c>
      <c r="E1143">
        <v>0</v>
      </c>
      <c r="F1143">
        <v>45</v>
      </c>
      <c r="G1143">
        <v>0</v>
      </c>
      <c r="H1143">
        <v>45</v>
      </c>
      <c r="J1143">
        <v>0</v>
      </c>
      <c r="K1143">
        <v>0</v>
      </c>
      <c r="M1143">
        <v>0</v>
      </c>
      <c r="N1143">
        <v>0</v>
      </c>
      <c r="O1143" s="39">
        <v>45</v>
      </c>
      <c r="P1143" s="10" t="s">
        <v>354</v>
      </c>
    </row>
    <row r="1144" spans="1:16" ht="14.25" x14ac:dyDescent="0.2">
      <c r="A1144">
        <v>1134</v>
      </c>
      <c r="C1144" s="17"/>
      <c r="D1144" s="19" t="s">
        <v>2377</v>
      </c>
      <c r="E1144">
        <v>0</v>
      </c>
      <c r="F1144">
        <v>0</v>
      </c>
      <c r="G1144">
        <v>47</v>
      </c>
      <c r="H1144">
        <v>47</v>
      </c>
      <c r="J1144">
        <v>0</v>
      </c>
      <c r="K1144">
        <v>0</v>
      </c>
      <c r="M1144">
        <v>9</v>
      </c>
      <c r="N1144">
        <v>0</v>
      </c>
      <c r="O1144" s="39">
        <v>56</v>
      </c>
      <c r="P1144" s="10" t="s">
        <v>354</v>
      </c>
    </row>
    <row r="1145" spans="1:16" x14ac:dyDescent="0.2">
      <c r="A1145">
        <v>1135</v>
      </c>
      <c r="C1145" s="17"/>
      <c r="D1145" s="19">
        <v>201207</v>
      </c>
      <c r="E1145">
        <v>0</v>
      </c>
      <c r="F1145">
        <v>0</v>
      </c>
      <c r="G1145">
        <v>47</v>
      </c>
      <c r="H1145">
        <v>47</v>
      </c>
      <c r="J1145">
        <v>0</v>
      </c>
      <c r="K1145">
        <v>0</v>
      </c>
      <c r="M1145">
        <v>8</v>
      </c>
      <c r="N1145">
        <v>8</v>
      </c>
      <c r="O1145" s="39">
        <v>63</v>
      </c>
      <c r="P1145" s="10" t="s">
        <v>354</v>
      </c>
    </row>
    <row r="1146" spans="1:16" x14ac:dyDescent="0.2">
      <c r="A1146">
        <v>1136</v>
      </c>
      <c r="C1146" s="17"/>
      <c r="D1146" s="19">
        <v>201201</v>
      </c>
      <c r="E1146">
        <v>0</v>
      </c>
      <c r="F1146">
        <v>0</v>
      </c>
      <c r="G1146">
        <v>53</v>
      </c>
      <c r="H1146">
        <v>53</v>
      </c>
      <c r="J1146">
        <v>0</v>
      </c>
      <c r="K1146">
        <v>0</v>
      </c>
      <c r="M1146">
        <v>8</v>
      </c>
      <c r="N1146">
        <v>0</v>
      </c>
      <c r="O1146" s="39">
        <v>61</v>
      </c>
      <c r="P1146" s="10" t="s">
        <v>354</v>
      </c>
    </row>
    <row r="1147" spans="1:16" x14ac:dyDescent="0.2">
      <c r="A1147">
        <v>1138</v>
      </c>
      <c r="C1147" s="17"/>
      <c r="D1147" s="19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P1147" s="10"/>
    </row>
    <row r="1148" spans="1:16" x14ac:dyDescent="0.2">
      <c r="C1148" s="17" t="s">
        <v>355</v>
      </c>
      <c r="D1148" s="19">
        <v>201401</v>
      </c>
      <c r="E1148">
        <v>72</v>
      </c>
      <c r="F1148">
        <v>0</v>
      </c>
      <c r="G1148">
        <v>36</v>
      </c>
      <c r="H1148">
        <v>36</v>
      </c>
      <c r="J1148">
        <v>9</v>
      </c>
      <c r="K1148">
        <v>0</v>
      </c>
      <c r="M1148">
        <v>0</v>
      </c>
      <c r="N1148">
        <v>0</v>
      </c>
      <c r="O1148" s="39">
        <v>117</v>
      </c>
      <c r="P1148" s="10" t="s">
        <v>666</v>
      </c>
    </row>
    <row r="1149" spans="1:16" x14ac:dyDescent="0.2">
      <c r="A1149">
        <v>1139</v>
      </c>
      <c r="C1149" s="17"/>
      <c r="D1149" s="19">
        <v>201307</v>
      </c>
      <c r="E1149">
        <v>63</v>
      </c>
      <c r="F1149">
        <v>0</v>
      </c>
      <c r="G1149">
        <v>32</v>
      </c>
      <c r="H1149">
        <v>32</v>
      </c>
      <c r="J1149">
        <v>0</v>
      </c>
      <c r="K1149">
        <v>7</v>
      </c>
      <c r="M1149">
        <v>0</v>
      </c>
      <c r="N1149">
        <v>0</v>
      </c>
      <c r="O1149" s="39">
        <v>102</v>
      </c>
      <c r="P1149" s="10" t="s">
        <v>666</v>
      </c>
    </row>
    <row r="1150" spans="1:16" ht="14.25" x14ac:dyDescent="0.2">
      <c r="A1150">
        <v>1140</v>
      </c>
      <c r="C1150" s="17"/>
      <c r="D1150" s="19" t="s">
        <v>2377</v>
      </c>
      <c r="E1150">
        <v>78</v>
      </c>
      <c r="F1150">
        <v>2</v>
      </c>
      <c r="G1150">
        <v>31</v>
      </c>
      <c r="H1150">
        <v>33</v>
      </c>
      <c r="J1150">
        <v>1</v>
      </c>
      <c r="K1150">
        <v>0</v>
      </c>
      <c r="M1150">
        <v>0</v>
      </c>
      <c r="N1150">
        <v>3</v>
      </c>
      <c r="O1150" s="39">
        <v>115</v>
      </c>
      <c r="P1150" s="10" t="s">
        <v>356</v>
      </c>
    </row>
    <row r="1151" spans="1:16" x14ac:dyDescent="0.2">
      <c r="A1151">
        <v>1141</v>
      </c>
      <c r="C1151" s="17"/>
      <c r="D1151" s="19">
        <v>201207</v>
      </c>
      <c r="E1151">
        <v>74</v>
      </c>
      <c r="F1151">
        <v>4</v>
      </c>
      <c r="G1151">
        <v>35</v>
      </c>
      <c r="H1151">
        <v>39</v>
      </c>
      <c r="J1151">
        <v>0</v>
      </c>
      <c r="K1151">
        <v>2</v>
      </c>
      <c r="M1151">
        <v>0</v>
      </c>
      <c r="N1151">
        <v>0</v>
      </c>
      <c r="O1151" s="39">
        <v>115</v>
      </c>
      <c r="P1151" s="10" t="s">
        <v>356</v>
      </c>
    </row>
    <row r="1152" spans="1:16" x14ac:dyDescent="0.2">
      <c r="A1152">
        <v>1142</v>
      </c>
      <c r="C1152" s="17"/>
      <c r="D1152" s="19">
        <v>201201</v>
      </c>
      <c r="E1152">
        <v>77</v>
      </c>
      <c r="F1152">
        <v>0</v>
      </c>
      <c r="G1152">
        <v>23</v>
      </c>
      <c r="H1152">
        <v>23</v>
      </c>
      <c r="J1152">
        <v>0</v>
      </c>
      <c r="K1152">
        <v>7</v>
      </c>
      <c r="M1152">
        <v>0</v>
      </c>
      <c r="N1152">
        <v>0</v>
      </c>
      <c r="O1152" s="39">
        <v>107</v>
      </c>
      <c r="P1152" s="10" t="s">
        <v>356</v>
      </c>
    </row>
    <row r="1153" spans="1:16" x14ac:dyDescent="0.2">
      <c r="A1153">
        <v>1144</v>
      </c>
      <c r="C1153" s="17"/>
      <c r="D1153" s="19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P1153" s="10"/>
    </row>
    <row r="1154" spans="1:16" x14ac:dyDescent="0.2">
      <c r="A1154">
        <v>1145</v>
      </c>
      <c r="C1154" s="17"/>
      <c r="D1154" s="19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P1154" s="10"/>
    </row>
    <row r="1155" spans="1:16" x14ac:dyDescent="0.2">
      <c r="A1155">
        <v>1151</v>
      </c>
      <c r="B1155" t="s">
        <v>357</v>
      </c>
      <c r="C1155" s="17" t="s">
        <v>357</v>
      </c>
      <c r="D1155" s="19">
        <v>201401</v>
      </c>
      <c r="E1155">
        <v>11</v>
      </c>
      <c r="F1155">
        <v>0</v>
      </c>
      <c r="G1155">
        <v>0</v>
      </c>
      <c r="H1155">
        <v>0</v>
      </c>
      <c r="J1155">
        <v>0</v>
      </c>
      <c r="K1155">
        <v>0</v>
      </c>
      <c r="M1155">
        <v>0</v>
      </c>
      <c r="N1155">
        <v>0</v>
      </c>
      <c r="O1155" s="39">
        <v>11</v>
      </c>
      <c r="P1155" s="10" t="s">
        <v>358</v>
      </c>
    </row>
    <row r="1156" spans="1:16" x14ac:dyDescent="0.2">
      <c r="A1156">
        <v>1146</v>
      </c>
      <c r="C1156" s="17"/>
      <c r="D1156" s="19">
        <v>201307</v>
      </c>
      <c r="E1156">
        <v>0</v>
      </c>
      <c r="F1156">
        <v>0</v>
      </c>
      <c r="G1156">
        <v>0</v>
      </c>
      <c r="H1156">
        <v>0</v>
      </c>
      <c r="J1156">
        <v>0</v>
      </c>
      <c r="K1156">
        <v>0</v>
      </c>
      <c r="M1156">
        <v>0</v>
      </c>
      <c r="N1156">
        <v>0</v>
      </c>
      <c r="O1156" s="39">
        <v>0</v>
      </c>
      <c r="P1156" s="10" t="s">
        <v>358</v>
      </c>
    </row>
    <row r="1157" spans="1:16" x14ac:dyDescent="0.2">
      <c r="A1157">
        <v>1147</v>
      </c>
      <c r="C1157" s="17"/>
      <c r="D1157" s="19">
        <v>201301</v>
      </c>
      <c r="E1157">
        <v>11</v>
      </c>
      <c r="F1157">
        <v>0</v>
      </c>
      <c r="G1157">
        <v>0</v>
      </c>
      <c r="H1157">
        <v>0</v>
      </c>
      <c r="J1157">
        <v>0</v>
      </c>
      <c r="K1157">
        <v>0</v>
      </c>
      <c r="M1157">
        <v>0</v>
      </c>
      <c r="N1157">
        <v>0</v>
      </c>
      <c r="O1157" s="39">
        <v>11</v>
      </c>
      <c r="P1157" s="10" t="s">
        <v>358</v>
      </c>
    </row>
    <row r="1158" spans="1:16" x14ac:dyDescent="0.2">
      <c r="A1158">
        <v>1148</v>
      </c>
      <c r="C1158" s="17"/>
      <c r="D1158" s="19">
        <v>201207</v>
      </c>
      <c r="E1158">
        <v>11</v>
      </c>
      <c r="F1158">
        <v>0</v>
      </c>
      <c r="G1158">
        <v>0</v>
      </c>
      <c r="H1158">
        <v>0</v>
      </c>
      <c r="J1158">
        <v>0</v>
      </c>
      <c r="K1158">
        <v>0</v>
      </c>
      <c r="M1158">
        <v>0</v>
      </c>
      <c r="N1158">
        <v>0</v>
      </c>
      <c r="O1158" s="39">
        <v>11</v>
      </c>
      <c r="P1158" s="10" t="s">
        <v>358</v>
      </c>
    </row>
    <row r="1159" spans="1:16" x14ac:dyDescent="0.2">
      <c r="A1159">
        <v>1149</v>
      </c>
      <c r="C1159" s="17"/>
      <c r="D1159" s="19">
        <v>201201</v>
      </c>
      <c r="E1159">
        <v>10</v>
      </c>
      <c r="F1159">
        <v>0</v>
      </c>
      <c r="G1159">
        <v>0</v>
      </c>
      <c r="H1159">
        <v>0</v>
      </c>
      <c r="J1159">
        <v>0</v>
      </c>
      <c r="K1159">
        <v>0</v>
      </c>
      <c r="M1159">
        <v>0</v>
      </c>
      <c r="N1159">
        <v>0</v>
      </c>
      <c r="O1159" s="39">
        <v>10</v>
      </c>
      <c r="P1159" s="10" t="s">
        <v>358</v>
      </c>
    </row>
    <row r="1160" spans="1:16" x14ac:dyDescent="0.2">
      <c r="A1160">
        <v>1151</v>
      </c>
      <c r="C1160" s="17"/>
      <c r="D1160" s="19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P1160" s="10"/>
    </row>
    <row r="1161" spans="1:16" ht="14.25" x14ac:dyDescent="0.2">
      <c r="A1161">
        <v>1157</v>
      </c>
      <c r="B1161" t="s">
        <v>359</v>
      </c>
      <c r="C1161" s="17" t="s">
        <v>359</v>
      </c>
      <c r="D1161" s="19" t="s">
        <v>2376</v>
      </c>
      <c r="E1161">
        <v>0</v>
      </c>
      <c r="F1161">
        <v>0</v>
      </c>
      <c r="G1161">
        <v>0</v>
      </c>
      <c r="H1161">
        <v>0</v>
      </c>
      <c r="J1161">
        <v>0</v>
      </c>
      <c r="K1161">
        <v>0</v>
      </c>
      <c r="M1161">
        <v>0</v>
      </c>
      <c r="N1161">
        <v>0</v>
      </c>
      <c r="O1161" s="39">
        <v>0</v>
      </c>
      <c r="P1161" s="10" t="s">
        <v>360</v>
      </c>
    </row>
    <row r="1162" spans="1:16" x14ac:dyDescent="0.2">
      <c r="A1162">
        <v>1152</v>
      </c>
      <c r="C1162" s="17"/>
      <c r="D1162" s="19">
        <v>201307</v>
      </c>
      <c r="E1162">
        <v>0</v>
      </c>
      <c r="F1162">
        <v>0</v>
      </c>
      <c r="G1162">
        <v>0</v>
      </c>
      <c r="H1162">
        <v>0</v>
      </c>
      <c r="J1162">
        <v>0</v>
      </c>
      <c r="K1162">
        <v>0</v>
      </c>
      <c r="M1162">
        <v>0</v>
      </c>
      <c r="N1162">
        <v>0</v>
      </c>
      <c r="O1162" s="39">
        <v>0</v>
      </c>
      <c r="P1162" s="10" t="s">
        <v>360</v>
      </c>
    </row>
    <row r="1163" spans="1:16" x14ac:dyDescent="0.2">
      <c r="A1163">
        <v>1153</v>
      </c>
      <c r="C1163" s="17"/>
      <c r="D1163" s="19">
        <v>201301</v>
      </c>
      <c r="E1163">
        <v>0</v>
      </c>
      <c r="F1163">
        <v>0</v>
      </c>
      <c r="G1163">
        <v>0</v>
      </c>
      <c r="H1163">
        <v>0</v>
      </c>
      <c r="J1163">
        <v>0</v>
      </c>
      <c r="K1163">
        <v>0</v>
      </c>
      <c r="M1163">
        <v>0</v>
      </c>
      <c r="N1163">
        <v>0</v>
      </c>
      <c r="O1163" s="39">
        <v>0</v>
      </c>
      <c r="P1163" s="10" t="s">
        <v>360</v>
      </c>
    </row>
    <row r="1164" spans="1:16" x14ac:dyDescent="0.2">
      <c r="A1164">
        <v>1154</v>
      </c>
      <c r="C1164" s="17"/>
      <c r="D1164" s="19">
        <v>201207</v>
      </c>
      <c r="E1164">
        <v>0</v>
      </c>
      <c r="F1164">
        <v>0</v>
      </c>
      <c r="G1164">
        <v>0</v>
      </c>
      <c r="H1164">
        <v>0</v>
      </c>
      <c r="J1164">
        <v>0</v>
      </c>
      <c r="K1164">
        <v>0</v>
      </c>
      <c r="M1164">
        <v>0</v>
      </c>
      <c r="N1164">
        <v>0</v>
      </c>
      <c r="O1164" s="39">
        <v>0</v>
      </c>
      <c r="P1164" s="10" t="s">
        <v>360</v>
      </c>
    </row>
    <row r="1165" spans="1:16" x14ac:dyDescent="0.2">
      <c r="A1165">
        <v>1155</v>
      </c>
      <c r="C1165" s="17"/>
      <c r="D1165" s="19">
        <v>201201</v>
      </c>
      <c r="E1165">
        <v>0</v>
      </c>
      <c r="F1165">
        <v>0</v>
      </c>
      <c r="G1165">
        <v>0</v>
      </c>
      <c r="H1165">
        <v>0</v>
      </c>
      <c r="J1165">
        <v>0</v>
      </c>
      <c r="K1165">
        <v>0</v>
      </c>
      <c r="M1165">
        <v>0</v>
      </c>
      <c r="N1165">
        <v>0</v>
      </c>
      <c r="O1165" s="39">
        <v>0</v>
      </c>
      <c r="P1165" s="10" t="s">
        <v>360</v>
      </c>
    </row>
    <row r="1166" spans="1:16" x14ac:dyDescent="0.2">
      <c r="A1166">
        <v>1157</v>
      </c>
      <c r="C1166" s="17"/>
      <c r="D1166" s="19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P1166" s="10"/>
    </row>
    <row r="1167" spans="1:16" x14ac:dyDescent="0.2">
      <c r="A1167">
        <v>1163</v>
      </c>
      <c r="B1167" t="s">
        <v>361</v>
      </c>
      <c r="C1167" s="17" t="s">
        <v>361</v>
      </c>
      <c r="D1167" s="19">
        <v>201401</v>
      </c>
      <c r="E1167">
        <v>8</v>
      </c>
      <c r="F1167">
        <v>0</v>
      </c>
      <c r="G1167">
        <v>23</v>
      </c>
      <c r="H1167">
        <v>23</v>
      </c>
      <c r="J1167">
        <v>18</v>
      </c>
      <c r="K1167">
        <v>0</v>
      </c>
      <c r="M1167">
        <v>0</v>
      </c>
      <c r="N1167">
        <v>0</v>
      </c>
      <c r="O1167" s="39">
        <v>49</v>
      </c>
      <c r="P1167" s="10" t="s">
        <v>362</v>
      </c>
    </row>
    <row r="1168" spans="1:16" x14ac:dyDescent="0.2">
      <c r="A1168">
        <v>1158</v>
      </c>
      <c r="C1168" s="17"/>
      <c r="D1168" s="19">
        <v>201307</v>
      </c>
      <c r="E1168">
        <v>8</v>
      </c>
      <c r="F1168">
        <v>0</v>
      </c>
      <c r="G1168">
        <v>11</v>
      </c>
      <c r="H1168">
        <v>11</v>
      </c>
      <c r="J1168">
        <v>17</v>
      </c>
      <c r="K1168">
        <v>0</v>
      </c>
      <c r="M1168">
        <v>0</v>
      </c>
      <c r="N1168">
        <v>0</v>
      </c>
      <c r="O1168" s="39">
        <v>36</v>
      </c>
      <c r="P1168" s="10" t="s">
        <v>362</v>
      </c>
    </row>
    <row r="1169" spans="1:16" ht="14.25" x14ac:dyDescent="0.2">
      <c r="A1169">
        <v>1159</v>
      </c>
      <c r="C1169" s="17"/>
      <c r="D1169" s="19" t="s">
        <v>2377</v>
      </c>
      <c r="E1169">
        <v>7</v>
      </c>
      <c r="F1169">
        <v>0</v>
      </c>
      <c r="G1169">
        <v>23</v>
      </c>
      <c r="H1169">
        <v>23</v>
      </c>
      <c r="J1169">
        <v>18</v>
      </c>
      <c r="K1169">
        <v>0</v>
      </c>
      <c r="M1169">
        <v>0</v>
      </c>
      <c r="N1169">
        <v>0</v>
      </c>
      <c r="O1169" s="39">
        <v>48</v>
      </c>
      <c r="P1169" s="10" t="s">
        <v>362</v>
      </c>
    </row>
    <row r="1170" spans="1:16" x14ac:dyDescent="0.2">
      <c r="A1170">
        <v>1160</v>
      </c>
      <c r="C1170" s="17"/>
      <c r="D1170" s="19">
        <v>201207</v>
      </c>
      <c r="E1170">
        <v>8</v>
      </c>
      <c r="F1170">
        <v>0</v>
      </c>
      <c r="G1170">
        <v>23</v>
      </c>
      <c r="H1170">
        <v>23</v>
      </c>
      <c r="J1170">
        <v>18</v>
      </c>
      <c r="K1170">
        <v>0</v>
      </c>
      <c r="M1170">
        <v>0</v>
      </c>
      <c r="N1170">
        <v>0</v>
      </c>
      <c r="O1170" s="39">
        <v>49</v>
      </c>
      <c r="P1170" s="10" t="s">
        <v>362</v>
      </c>
    </row>
    <row r="1171" spans="1:16" x14ac:dyDescent="0.2">
      <c r="A1171">
        <v>1161</v>
      </c>
      <c r="C1171" s="17"/>
      <c r="D1171" s="19">
        <v>201201</v>
      </c>
      <c r="E1171">
        <v>0</v>
      </c>
      <c r="F1171">
        <v>0</v>
      </c>
      <c r="G1171">
        <v>0</v>
      </c>
      <c r="H1171">
        <v>0</v>
      </c>
      <c r="J1171">
        <v>0</v>
      </c>
      <c r="K1171">
        <v>1</v>
      </c>
      <c r="M1171">
        <v>0</v>
      </c>
      <c r="N1171">
        <v>0</v>
      </c>
      <c r="O1171" s="39">
        <v>1</v>
      </c>
      <c r="P1171" s="10" t="s">
        <v>362</v>
      </c>
    </row>
    <row r="1172" spans="1:16" x14ac:dyDescent="0.2">
      <c r="A1172">
        <v>1163</v>
      </c>
      <c r="C1172" s="17"/>
      <c r="D1172" s="19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P1172" s="10"/>
    </row>
    <row r="1173" spans="1:16" x14ac:dyDescent="0.2">
      <c r="A1173">
        <v>1169</v>
      </c>
      <c r="B1173" t="s">
        <v>363</v>
      </c>
      <c r="C1173" s="17" t="s">
        <v>363</v>
      </c>
      <c r="D1173" s="19">
        <v>201401</v>
      </c>
      <c r="E1173">
        <v>48</v>
      </c>
      <c r="F1173">
        <v>0</v>
      </c>
      <c r="G1173">
        <v>0</v>
      </c>
      <c r="H1173">
        <v>0</v>
      </c>
      <c r="J1173">
        <v>0</v>
      </c>
      <c r="K1173">
        <v>0</v>
      </c>
      <c r="M1173">
        <v>0</v>
      </c>
      <c r="N1173">
        <v>0</v>
      </c>
      <c r="O1173" s="39">
        <v>48</v>
      </c>
      <c r="P1173" s="10" t="s">
        <v>364</v>
      </c>
    </row>
    <row r="1174" spans="1:16" x14ac:dyDescent="0.2">
      <c r="A1174">
        <v>1164</v>
      </c>
      <c r="C1174" s="17"/>
      <c r="D1174" s="19">
        <v>201307</v>
      </c>
      <c r="E1174">
        <v>53</v>
      </c>
      <c r="F1174">
        <v>0</v>
      </c>
      <c r="G1174">
        <v>0</v>
      </c>
      <c r="H1174">
        <v>0</v>
      </c>
      <c r="J1174">
        <v>0</v>
      </c>
      <c r="K1174">
        <v>0</v>
      </c>
      <c r="M1174">
        <v>0</v>
      </c>
      <c r="N1174">
        <v>0</v>
      </c>
      <c r="O1174" s="39">
        <v>53</v>
      </c>
      <c r="P1174" s="10" t="s">
        <v>364</v>
      </c>
    </row>
    <row r="1175" spans="1:16" x14ac:dyDescent="0.2">
      <c r="A1175">
        <v>1165</v>
      </c>
      <c r="C1175" s="17"/>
      <c r="D1175" s="19">
        <v>201301</v>
      </c>
      <c r="E1175">
        <v>48</v>
      </c>
      <c r="F1175">
        <v>0</v>
      </c>
      <c r="G1175">
        <v>0</v>
      </c>
      <c r="H1175">
        <v>0</v>
      </c>
      <c r="J1175">
        <v>0</v>
      </c>
      <c r="K1175">
        <v>0</v>
      </c>
      <c r="M1175">
        <v>0</v>
      </c>
      <c r="N1175">
        <v>0</v>
      </c>
      <c r="O1175" s="39">
        <v>48</v>
      </c>
      <c r="P1175" s="10" t="s">
        <v>364</v>
      </c>
    </row>
    <row r="1176" spans="1:16" x14ac:dyDescent="0.2">
      <c r="A1176">
        <v>1166</v>
      </c>
      <c r="C1176" s="17"/>
      <c r="D1176" s="19">
        <v>201207</v>
      </c>
      <c r="E1176">
        <v>51</v>
      </c>
      <c r="F1176">
        <v>0</v>
      </c>
      <c r="G1176">
        <v>0</v>
      </c>
      <c r="H1176">
        <v>0</v>
      </c>
      <c r="J1176">
        <v>0</v>
      </c>
      <c r="K1176">
        <v>0</v>
      </c>
      <c r="M1176">
        <v>0</v>
      </c>
      <c r="N1176">
        <v>0</v>
      </c>
      <c r="O1176" s="39">
        <v>51</v>
      </c>
      <c r="P1176" s="10" t="s">
        <v>364</v>
      </c>
    </row>
    <row r="1177" spans="1:16" x14ac:dyDescent="0.2">
      <c r="A1177">
        <v>1167</v>
      </c>
      <c r="C1177" s="17"/>
      <c r="D1177" s="19">
        <v>201201</v>
      </c>
      <c r="E1177">
        <v>54</v>
      </c>
      <c r="F1177">
        <v>0</v>
      </c>
      <c r="G1177">
        <v>0</v>
      </c>
      <c r="H1177">
        <v>0</v>
      </c>
      <c r="J1177">
        <v>0</v>
      </c>
      <c r="K1177">
        <v>0</v>
      </c>
      <c r="M1177">
        <v>0</v>
      </c>
      <c r="N1177">
        <v>0</v>
      </c>
      <c r="O1177" s="39">
        <v>54</v>
      </c>
      <c r="P1177" s="10" t="s">
        <v>364</v>
      </c>
    </row>
    <row r="1178" spans="1:16" x14ac:dyDescent="0.2">
      <c r="A1178">
        <v>1169</v>
      </c>
      <c r="C1178" s="17"/>
      <c r="D1178" s="19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P1178" s="10"/>
    </row>
    <row r="1179" spans="1:16" x14ac:dyDescent="0.2">
      <c r="A1179">
        <v>1175</v>
      </c>
      <c r="B1179" t="s">
        <v>365</v>
      </c>
      <c r="C1179" s="17" t="s">
        <v>365</v>
      </c>
      <c r="D1179" s="19">
        <v>201401</v>
      </c>
      <c r="E1179">
        <v>64</v>
      </c>
      <c r="F1179">
        <v>29</v>
      </c>
      <c r="G1179">
        <v>3</v>
      </c>
      <c r="H1179">
        <v>32</v>
      </c>
      <c r="J1179">
        <v>7</v>
      </c>
      <c r="K1179">
        <v>2</v>
      </c>
      <c r="M1179">
        <v>0</v>
      </c>
      <c r="N1179">
        <v>0</v>
      </c>
      <c r="O1179" s="39">
        <v>105</v>
      </c>
      <c r="P1179" s="10" t="s">
        <v>366</v>
      </c>
    </row>
    <row r="1180" spans="1:16" x14ac:dyDescent="0.2">
      <c r="A1180">
        <v>1170</v>
      </c>
      <c r="C1180" s="17"/>
      <c r="D1180" s="19">
        <v>201307</v>
      </c>
      <c r="E1180">
        <v>54</v>
      </c>
      <c r="F1180">
        <v>24</v>
      </c>
      <c r="G1180">
        <v>27</v>
      </c>
      <c r="H1180">
        <v>51</v>
      </c>
      <c r="J1180">
        <v>0</v>
      </c>
      <c r="K1180">
        <v>15</v>
      </c>
      <c r="M1180">
        <v>0</v>
      </c>
      <c r="N1180">
        <v>0</v>
      </c>
      <c r="O1180" s="39">
        <v>120</v>
      </c>
      <c r="P1180" s="10" t="s">
        <v>366</v>
      </c>
    </row>
    <row r="1181" spans="1:16" x14ac:dyDescent="0.2">
      <c r="A1181">
        <v>1171</v>
      </c>
      <c r="C1181" s="17"/>
      <c r="D1181" s="19">
        <v>201301</v>
      </c>
      <c r="E1181">
        <v>40</v>
      </c>
      <c r="F1181">
        <v>20</v>
      </c>
      <c r="G1181">
        <v>19</v>
      </c>
      <c r="H1181">
        <v>39</v>
      </c>
      <c r="J1181">
        <v>4</v>
      </c>
      <c r="K1181">
        <v>2</v>
      </c>
      <c r="M1181">
        <v>0</v>
      </c>
      <c r="N1181">
        <v>0</v>
      </c>
      <c r="O1181" s="39">
        <v>85</v>
      </c>
      <c r="P1181" s="10" t="s">
        <v>366</v>
      </c>
    </row>
    <row r="1182" spans="1:16" x14ac:dyDescent="0.2">
      <c r="A1182">
        <v>1172</v>
      </c>
      <c r="C1182" s="17"/>
      <c r="D1182" s="19">
        <v>201207</v>
      </c>
      <c r="E1182">
        <v>54</v>
      </c>
      <c r="F1182">
        <v>24</v>
      </c>
      <c r="G1182">
        <v>27</v>
      </c>
      <c r="H1182">
        <v>51</v>
      </c>
      <c r="J1182">
        <v>0</v>
      </c>
      <c r="K1182">
        <v>15</v>
      </c>
      <c r="M1182">
        <v>0</v>
      </c>
      <c r="N1182">
        <v>13</v>
      </c>
      <c r="O1182" s="39">
        <v>133</v>
      </c>
      <c r="P1182" s="10" t="s">
        <v>366</v>
      </c>
    </row>
    <row r="1183" spans="1:16" x14ac:dyDescent="0.2">
      <c r="A1183">
        <v>1173</v>
      </c>
      <c r="C1183" s="17"/>
      <c r="D1183" s="19">
        <v>201201</v>
      </c>
      <c r="E1183">
        <v>39</v>
      </c>
      <c r="F1183">
        <v>4</v>
      </c>
      <c r="G1183">
        <v>27</v>
      </c>
      <c r="H1183">
        <v>31</v>
      </c>
      <c r="J1183">
        <v>22</v>
      </c>
      <c r="K1183">
        <v>2</v>
      </c>
      <c r="M1183">
        <v>0</v>
      </c>
      <c r="N1183">
        <v>0</v>
      </c>
      <c r="O1183" s="39">
        <v>94</v>
      </c>
      <c r="P1183" s="10" t="s">
        <v>366</v>
      </c>
    </row>
    <row r="1184" spans="1:16" x14ac:dyDescent="0.2">
      <c r="A1184">
        <v>1175</v>
      </c>
      <c r="C1184" s="17"/>
      <c r="D1184" s="19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P1184" s="10"/>
    </row>
    <row r="1185" spans="1:16" x14ac:dyDescent="0.2">
      <c r="A1185">
        <v>1181</v>
      </c>
      <c r="B1185" t="s">
        <v>367</v>
      </c>
      <c r="C1185" s="17" t="s">
        <v>367</v>
      </c>
      <c r="D1185" s="19">
        <v>201401</v>
      </c>
      <c r="E1185">
        <v>7</v>
      </c>
      <c r="F1185">
        <v>0</v>
      </c>
      <c r="G1185">
        <v>0</v>
      </c>
      <c r="H1185">
        <v>0</v>
      </c>
      <c r="J1185">
        <v>0</v>
      </c>
      <c r="K1185">
        <v>0</v>
      </c>
      <c r="M1185">
        <v>0</v>
      </c>
      <c r="N1185">
        <v>0</v>
      </c>
      <c r="O1185" s="39">
        <v>7</v>
      </c>
      <c r="P1185" s="10" t="s">
        <v>368</v>
      </c>
    </row>
    <row r="1186" spans="1:16" x14ac:dyDescent="0.2">
      <c r="A1186">
        <v>1176</v>
      </c>
      <c r="C1186" s="17"/>
      <c r="D1186" s="19">
        <v>201307</v>
      </c>
      <c r="E1186">
        <v>7</v>
      </c>
      <c r="F1186">
        <v>20</v>
      </c>
      <c r="G1186">
        <v>0</v>
      </c>
      <c r="H1186">
        <v>20</v>
      </c>
      <c r="J1186">
        <v>0</v>
      </c>
      <c r="K1186">
        <v>0</v>
      </c>
      <c r="M1186">
        <v>0</v>
      </c>
      <c r="N1186">
        <v>0</v>
      </c>
      <c r="O1186" s="39">
        <v>27</v>
      </c>
      <c r="P1186" s="10" t="s">
        <v>368</v>
      </c>
    </row>
    <row r="1187" spans="1:16" x14ac:dyDescent="0.2">
      <c r="A1187">
        <v>1177</v>
      </c>
      <c r="C1187" s="17"/>
      <c r="D1187" s="19">
        <v>201301</v>
      </c>
      <c r="E1187">
        <v>7</v>
      </c>
      <c r="F1187">
        <v>0</v>
      </c>
      <c r="G1187">
        <v>0</v>
      </c>
      <c r="H1187">
        <v>0</v>
      </c>
      <c r="J1187">
        <v>0</v>
      </c>
      <c r="K1187">
        <v>0</v>
      </c>
      <c r="M1187">
        <v>0</v>
      </c>
      <c r="N1187">
        <v>0</v>
      </c>
      <c r="O1187" s="39">
        <v>7</v>
      </c>
      <c r="P1187" s="10" t="s">
        <v>368</v>
      </c>
    </row>
    <row r="1188" spans="1:16" x14ac:dyDescent="0.2">
      <c r="A1188">
        <v>1178</v>
      </c>
      <c r="C1188" s="17"/>
      <c r="D1188" s="19">
        <v>201207</v>
      </c>
      <c r="E1188">
        <v>5</v>
      </c>
      <c r="F1188">
        <v>0</v>
      </c>
      <c r="G1188">
        <v>0</v>
      </c>
      <c r="H1188">
        <v>0</v>
      </c>
      <c r="J1188">
        <v>0</v>
      </c>
      <c r="K1188">
        <v>0</v>
      </c>
      <c r="M1188">
        <v>0</v>
      </c>
      <c r="N1188">
        <v>0</v>
      </c>
      <c r="O1188" s="39">
        <v>5</v>
      </c>
      <c r="P1188" s="10" t="s">
        <v>368</v>
      </c>
    </row>
    <row r="1189" spans="1:16" x14ac:dyDescent="0.2">
      <c r="A1189">
        <v>1179</v>
      </c>
      <c r="C1189" s="17"/>
      <c r="D1189" s="19">
        <v>201201</v>
      </c>
      <c r="E1189">
        <v>7</v>
      </c>
      <c r="F1189">
        <v>0</v>
      </c>
      <c r="G1189">
        <v>0</v>
      </c>
      <c r="H1189">
        <v>0</v>
      </c>
      <c r="J1189">
        <v>0</v>
      </c>
      <c r="K1189">
        <v>0</v>
      </c>
      <c r="M1189">
        <v>0</v>
      </c>
      <c r="N1189">
        <v>0</v>
      </c>
      <c r="O1189" s="39">
        <v>7</v>
      </c>
      <c r="P1189" s="10" t="s">
        <v>368</v>
      </c>
    </row>
    <row r="1190" spans="1:16" x14ac:dyDescent="0.2">
      <c r="A1190">
        <v>1181</v>
      </c>
      <c r="C1190" s="17"/>
      <c r="D1190" s="19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P1190" s="10"/>
    </row>
    <row r="1191" spans="1:16" x14ac:dyDescent="0.2">
      <c r="A1191">
        <v>1187</v>
      </c>
      <c r="B1191" t="s">
        <v>369</v>
      </c>
      <c r="C1191" s="17" t="s">
        <v>369</v>
      </c>
      <c r="D1191" s="19">
        <v>201401</v>
      </c>
      <c r="E1191">
        <v>0</v>
      </c>
      <c r="F1191">
        <v>0</v>
      </c>
      <c r="G1191">
        <v>0</v>
      </c>
      <c r="H1191">
        <v>0</v>
      </c>
      <c r="J1191">
        <v>0</v>
      </c>
      <c r="K1191">
        <v>0</v>
      </c>
      <c r="M1191">
        <v>0</v>
      </c>
      <c r="N1191">
        <v>0</v>
      </c>
      <c r="O1191" s="39">
        <v>0</v>
      </c>
      <c r="P1191" s="10" t="s">
        <v>370</v>
      </c>
    </row>
    <row r="1192" spans="1:16" x14ac:dyDescent="0.2">
      <c r="A1192">
        <v>1182</v>
      </c>
      <c r="C1192" s="17"/>
      <c r="D1192" s="19">
        <v>201307</v>
      </c>
      <c r="E1192">
        <v>0</v>
      </c>
      <c r="F1192">
        <v>0</v>
      </c>
      <c r="G1192">
        <v>0</v>
      </c>
      <c r="H1192">
        <v>0</v>
      </c>
      <c r="J1192">
        <v>0</v>
      </c>
      <c r="K1192">
        <v>0</v>
      </c>
      <c r="M1192">
        <v>0</v>
      </c>
      <c r="N1192">
        <v>0</v>
      </c>
      <c r="O1192" s="39">
        <v>0</v>
      </c>
      <c r="P1192" s="10" t="s">
        <v>370</v>
      </c>
    </row>
    <row r="1193" spans="1:16" x14ac:dyDescent="0.2">
      <c r="A1193">
        <v>1183</v>
      </c>
      <c r="C1193" s="17"/>
      <c r="D1193" s="19">
        <v>201301</v>
      </c>
      <c r="E1193">
        <v>0</v>
      </c>
      <c r="F1193">
        <v>0</v>
      </c>
      <c r="G1193">
        <v>0</v>
      </c>
      <c r="H1193">
        <v>0</v>
      </c>
      <c r="J1193">
        <v>0</v>
      </c>
      <c r="K1193">
        <v>0</v>
      </c>
      <c r="M1193">
        <v>0</v>
      </c>
      <c r="N1193">
        <v>0</v>
      </c>
      <c r="O1193" s="39">
        <v>0</v>
      </c>
      <c r="P1193" s="10" t="s">
        <v>370</v>
      </c>
    </row>
    <row r="1194" spans="1:16" x14ac:dyDescent="0.2">
      <c r="A1194">
        <v>1184</v>
      </c>
      <c r="C1194" s="17"/>
      <c r="D1194" s="19">
        <v>201207</v>
      </c>
      <c r="E1194">
        <v>0</v>
      </c>
      <c r="F1194">
        <v>0</v>
      </c>
      <c r="G1194">
        <v>0</v>
      </c>
      <c r="H1194">
        <v>0</v>
      </c>
      <c r="J1194">
        <v>0</v>
      </c>
      <c r="K1194">
        <v>0</v>
      </c>
      <c r="M1194">
        <v>0</v>
      </c>
      <c r="N1194">
        <v>0</v>
      </c>
      <c r="O1194" s="39">
        <v>0</v>
      </c>
      <c r="P1194" s="10" t="s">
        <v>370</v>
      </c>
    </row>
    <row r="1195" spans="1:16" x14ac:dyDescent="0.2">
      <c r="A1195">
        <v>1185</v>
      </c>
      <c r="C1195" s="17"/>
      <c r="D1195" s="19">
        <v>201201</v>
      </c>
      <c r="E1195">
        <v>0</v>
      </c>
      <c r="F1195">
        <v>0</v>
      </c>
      <c r="G1195">
        <v>0</v>
      </c>
      <c r="H1195">
        <v>0</v>
      </c>
      <c r="J1195">
        <v>0</v>
      </c>
      <c r="K1195">
        <v>0</v>
      </c>
      <c r="M1195">
        <v>0</v>
      </c>
      <c r="N1195">
        <v>0</v>
      </c>
      <c r="O1195" s="39">
        <v>0</v>
      </c>
      <c r="P1195" s="10" t="s">
        <v>370</v>
      </c>
    </row>
    <row r="1196" spans="1:16" x14ac:dyDescent="0.2">
      <c r="A1196">
        <v>1187</v>
      </c>
      <c r="C1196" s="17"/>
      <c r="D1196" s="19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P1196" s="10"/>
    </row>
    <row r="1197" spans="1:16" x14ac:dyDescent="0.2">
      <c r="A1197">
        <v>1193</v>
      </c>
      <c r="B1197" t="s">
        <v>371</v>
      </c>
      <c r="C1197" s="17" t="s">
        <v>371</v>
      </c>
      <c r="D1197" s="19">
        <v>201401</v>
      </c>
      <c r="E1197">
        <v>19</v>
      </c>
      <c r="F1197">
        <v>0</v>
      </c>
      <c r="G1197">
        <v>0</v>
      </c>
      <c r="H1197">
        <v>0</v>
      </c>
      <c r="J1197">
        <v>0</v>
      </c>
      <c r="K1197">
        <v>0</v>
      </c>
      <c r="M1197">
        <v>0</v>
      </c>
      <c r="N1197">
        <v>0</v>
      </c>
      <c r="O1197" s="39">
        <v>19</v>
      </c>
      <c r="P1197" s="10" t="s">
        <v>372</v>
      </c>
    </row>
    <row r="1198" spans="1:16" x14ac:dyDescent="0.2">
      <c r="A1198">
        <v>1188</v>
      </c>
      <c r="C1198" s="17"/>
      <c r="D1198" s="19">
        <v>201307</v>
      </c>
      <c r="E1198">
        <v>0</v>
      </c>
      <c r="F1198">
        <v>0</v>
      </c>
      <c r="G1198">
        <v>0</v>
      </c>
      <c r="H1198">
        <v>0</v>
      </c>
      <c r="J1198">
        <v>0</v>
      </c>
      <c r="K1198">
        <v>0</v>
      </c>
      <c r="M1198">
        <v>0</v>
      </c>
      <c r="N1198">
        <v>0</v>
      </c>
      <c r="O1198" s="39">
        <v>0</v>
      </c>
      <c r="P1198" s="10" t="s">
        <v>372</v>
      </c>
    </row>
    <row r="1199" spans="1:16" ht="14.25" x14ac:dyDescent="0.2">
      <c r="A1199">
        <v>1189</v>
      </c>
      <c r="C1199" s="17"/>
      <c r="D1199" s="19" t="s">
        <v>2377</v>
      </c>
      <c r="E1199">
        <v>19</v>
      </c>
      <c r="F1199">
        <v>0</v>
      </c>
      <c r="G1199">
        <v>0</v>
      </c>
      <c r="H1199">
        <v>0</v>
      </c>
      <c r="J1199">
        <v>0</v>
      </c>
      <c r="K1199">
        <v>0</v>
      </c>
      <c r="M1199">
        <v>0</v>
      </c>
      <c r="N1199">
        <v>0</v>
      </c>
      <c r="O1199" s="39">
        <v>19</v>
      </c>
      <c r="P1199" s="10" t="s">
        <v>372</v>
      </c>
    </row>
    <row r="1200" spans="1:16" x14ac:dyDescent="0.2">
      <c r="A1200">
        <v>1190</v>
      </c>
      <c r="C1200" s="17"/>
      <c r="D1200" s="19">
        <v>201207</v>
      </c>
      <c r="E1200">
        <v>24</v>
      </c>
      <c r="F1200">
        <v>0</v>
      </c>
      <c r="G1200">
        <v>0</v>
      </c>
      <c r="H1200">
        <v>0</v>
      </c>
      <c r="J1200">
        <v>0</v>
      </c>
      <c r="K1200">
        <v>0</v>
      </c>
      <c r="M1200">
        <v>0</v>
      </c>
      <c r="N1200">
        <v>0</v>
      </c>
      <c r="O1200" s="39">
        <v>24</v>
      </c>
      <c r="P1200" s="10" t="s">
        <v>372</v>
      </c>
    </row>
    <row r="1201" spans="1:16" x14ac:dyDescent="0.2">
      <c r="A1201">
        <v>1191</v>
      </c>
      <c r="C1201" s="17"/>
      <c r="D1201" s="19">
        <v>201201</v>
      </c>
      <c r="E1201">
        <v>25</v>
      </c>
      <c r="F1201">
        <v>0</v>
      </c>
      <c r="G1201">
        <v>0</v>
      </c>
      <c r="H1201">
        <v>0</v>
      </c>
      <c r="J1201">
        <v>0</v>
      </c>
      <c r="K1201">
        <v>0</v>
      </c>
      <c r="M1201">
        <v>0</v>
      </c>
      <c r="N1201">
        <v>0</v>
      </c>
      <c r="O1201" s="39">
        <v>25</v>
      </c>
      <c r="P1201" s="10" t="s">
        <v>372</v>
      </c>
    </row>
    <row r="1202" spans="1:16" x14ac:dyDescent="0.2">
      <c r="A1202">
        <v>1193</v>
      </c>
      <c r="C1202" s="17"/>
      <c r="D1202" s="19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P1202" s="10"/>
    </row>
    <row r="1203" spans="1:16" x14ac:dyDescent="0.2">
      <c r="A1203">
        <v>1199</v>
      </c>
      <c r="B1203" t="s">
        <v>373</v>
      </c>
      <c r="C1203" s="17" t="s">
        <v>373</v>
      </c>
      <c r="D1203" s="19">
        <v>201401</v>
      </c>
      <c r="E1203">
        <v>31</v>
      </c>
      <c r="F1203">
        <v>0</v>
      </c>
      <c r="G1203">
        <v>0</v>
      </c>
      <c r="H1203">
        <v>0</v>
      </c>
      <c r="J1203">
        <v>1</v>
      </c>
      <c r="K1203">
        <v>0</v>
      </c>
      <c r="M1203">
        <v>0</v>
      </c>
      <c r="N1203">
        <v>0</v>
      </c>
      <c r="O1203" s="39">
        <v>32</v>
      </c>
      <c r="P1203" s="10" t="s">
        <v>374</v>
      </c>
    </row>
    <row r="1204" spans="1:16" x14ac:dyDescent="0.2">
      <c r="A1204">
        <v>1194</v>
      </c>
      <c r="C1204" s="17"/>
      <c r="D1204" s="19">
        <v>201307</v>
      </c>
      <c r="E1204">
        <v>32</v>
      </c>
      <c r="F1204">
        <v>0</v>
      </c>
      <c r="G1204">
        <v>0</v>
      </c>
      <c r="H1204">
        <v>0</v>
      </c>
      <c r="J1204">
        <v>1</v>
      </c>
      <c r="K1204">
        <v>0</v>
      </c>
      <c r="M1204">
        <v>0</v>
      </c>
      <c r="N1204">
        <v>0</v>
      </c>
      <c r="O1204" s="39">
        <v>33</v>
      </c>
      <c r="P1204" s="10" t="s">
        <v>374</v>
      </c>
    </row>
    <row r="1205" spans="1:16" ht="14.25" x14ac:dyDescent="0.2">
      <c r="A1205">
        <v>1195</v>
      </c>
      <c r="C1205" s="17"/>
      <c r="D1205" s="19" t="s">
        <v>2377</v>
      </c>
      <c r="E1205">
        <v>0</v>
      </c>
      <c r="F1205">
        <v>0</v>
      </c>
      <c r="G1205">
        <v>0</v>
      </c>
      <c r="H1205">
        <v>0</v>
      </c>
      <c r="J1205">
        <v>25</v>
      </c>
      <c r="K1205">
        <v>0</v>
      </c>
      <c r="M1205">
        <v>0</v>
      </c>
      <c r="N1205">
        <v>0</v>
      </c>
      <c r="O1205" s="39">
        <v>25</v>
      </c>
      <c r="P1205" s="10" t="s">
        <v>374</v>
      </c>
    </row>
    <row r="1206" spans="1:16" x14ac:dyDescent="0.2">
      <c r="A1206">
        <v>1196</v>
      </c>
      <c r="C1206" s="17"/>
      <c r="D1206" s="19">
        <v>201207</v>
      </c>
      <c r="E1206">
        <v>43</v>
      </c>
      <c r="F1206">
        <v>0</v>
      </c>
      <c r="G1206">
        <v>0</v>
      </c>
      <c r="H1206">
        <v>0</v>
      </c>
      <c r="J1206">
        <v>0</v>
      </c>
      <c r="K1206">
        <v>0</v>
      </c>
      <c r="M1206">
        <v>0</v>
      </c>
      <c r="N1206">
        <v>0</v>
      </c>
      <c r="O1206" s="39">
        <v>43</v>
      </c>
      <c r="P1206" s="10" t="s">
        <v>374</v>
      </c>
    </row>
    <row r="1207" spans="1:16" x14ac:dyDescent="0.2">
      <c r="A1207">
        <v>1197</v>
      </c>
      <c r="C1207" s="17"/>
      <c r="D1207" s="19">
        <v>201201</v>
      </c>
      <c r="E1207">
        <v>43</v>
      </c>
      <c r="F1207">
        <v>0</v>
      </c>
      <c r="G1207">
        <v>0</v>
      </c>
      <c r="H1207">
        <v>0</v>
      </c>
      <c r="J1207">
        <v>0</v>
      </c>
      <c r="K1207">
        <v>0</v>
      </c>
      <c r="M1207">
        <v>0</v>
      </c>
      <c r="N1207">
        <v>0</v>
      </c>
      <c r="O1207" s="39">
        <v>43</v>
      </c>
      <c r="P1207" s="10" t="s">
        <v>374</v>
      </c>
    </row>
    <row r="1208" spans="1:16" x14ac:dyDescent="0.2">
      <c r="A1208">
        <v>1199</v>
      </c>
      <c r="C1208" s="17"/>
      <c r="D1208" s="19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P1208" s="10"/>
    </row>
    <row r="1209" spans="1:16" ht="14.25" x14ac:dyDescent="0.2">
      <c r="A1209">
        <v>1205</v>
      </c>
      <c r="B1209" t="s">
        <v>375</v>
      </c>
      <c r="C1209" s="17" t="s">
        <v>375</v>
      </c>
      <c r="D1209" s="19" t="s">
        <v>2376</v>
      </c>
      <c r="E1209">
        <v>0</v>
      </c>
      <c r="F1209">
        <v>0</v>
      </c>
      <c r="G1209">
        <v>0</v>
      </c>
      <c r="H1209">
        <v>0</v>
      </c>
      <c r="J1209">
        <v>0</v>
      </c>
      <c r="K1209">
        <v>0</v>
      </c>
      <c r="M1209">
        <v>0</v>
      </c>
      <c r="N1209">
        <v>0</v>
      </c>
      <c r="O1209" s="39">
        <v>0</v>
      </c>
      <c r="P1209" s="10" t="s">
        <v>376</v>
      </c>
    </row>
    <row r="1210" spans="1:16" x14ac:dyDescent="0.2">
      <c r="A1210">
        <v>1200</v>
      </c>
      <c r="C1210" s="17"/>
      <c r="D1210" s="19">
        <v>201307</v>
      </c>
      <c r="E1210">
        <v>0</v>
      </c>
      <c r="F1210">
        <v>0</v>
      </c>
      <c r="G1210">
        <v>0</v>
      </c>
      <c r="H1210">
        <v>0</v>
      </c>
      <c r="J1210">
        <v>0</v>
      </c>
      <c r="K1210">
        <v>0</v>
      </c>
      <c r="M1210">
        <v>0</v>
      </c>
      <c r="N1210">
        <v>0</v>
      </c>
      <c r="O1210" s="39">
        <v>0</v>
      </c>
      <c r="P1210" s="10" t="s">
        <v>376</v>
      </c>
    </row>
    <row r="1211" spans="1:16" x14ac:dyDescent="0.2">
      <c r="A1211">
        <v>1201</v>
      </c>
      <c r="C1211" s="17"/>
      <c r="D1211" s="19">
        <v>201301</v>
      </c>
      <c r="E1211">
        <v>0</v>
      </c>
      <c r="F1211">
        <v>0</v>
      </c>
      <c r="G1211">
        <v>0</v>
      </c>
      <c r="H1211">
        <v>0</v>
      </c>
      <c r="J1211">
        <v>0</v>
      </c>
      <c r="K1211">
        <v>0</v>
      </c>
      <c r="M1211">
        <v>0</v>
      </c>
      <c r="N1211">
        <v>0</v>
      </c>
      <c r="O1211" s="39">
        <v>0</v>
      </c>
      <c r="P1211" s="10" t="s">
        <v>376</v>
      </c>
    </row>
    <row r="1212" spans="1:16" x14ac:dyDescent="0.2">
      <c r="A1212">
        <v>1202</v>
      </c>
      <c r="C1212" s="17"/>
      <c r="D1212" s="19">
        <v>201207</v>
      </c>
      <c r="E1212">
        <v>0</v>
      </c>
      <c r="F1212">
        <v>0</v>
      </c>
      <c r="G1212">
        <v>0</v>
      </c>
      <c r="H1212">
        <v>0</v>
      </c>
      <c r="J1212">
        <v>0</v>
      </c>
      <c r="K1212">
        <v>0</v>
      </c>
      <c r="M1212">
        <v>0</v>
      </c>
      <c r="N1212">
        <v>0</v>
      </c>
      <c r="O1212" s="39">
        <v>0</v>
      </c>
      <c r="P1212" s="10" t="s">
        <v>376</v>
      </c>
    </row>
    <row r="1213" spans="1:16" x14ac:dyDescent="0.2">
      <c r="A1213">
        <v>1203</v>
      </c>
      <c r="C1213" s="17"/>
      <c r="D1213" s="19">
        <v>201201</v>
      </c>
      <c r="E1213">
        <v>0</v>
      </c>
      <c r="F1213">
        <v>0</v>
      </c>
      <c r="G1213">
        <v>0</v>
      </c>
      <c r="H1213">
        <v>0</v>
      </c>
      <c r="J1213">
        <v>0</v>
      </c>
      <c r="K1213">
        <v>0</v>
      </c>
      <c r="M1213">
        <v>0</v>
      </c>
      <c r="N1213">
        <v>0</v>
      </c>
      <c r="O1213" s="39">
        <v>0</v>
      </c>
      <c r="P1213" s="10" t="s">
        <v>376</v>
      </c>
    </row>
    <row r="1214" spans="1:16" x14ac:dyDescent="0.2">
      <c r="A1214">
        <v>1205</v>
      </c>
      <c r="C1214" s="17"/>
      <c r="D1214" s="19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P1214" s="10"/>
    </row>
    <row r="1215" spans="1:16" x14ac:dyDescent="0.2">
      <c r="A1215">
        <v>1211</v>
      </c>
      <c r="B1215" t="s">
        <v>377</v>
      </c>
      <c r="C1215" s="17" t="s">
        <v>377</v>
      </c>
      <c r="D1215" s="19">
        <v>201401</v>
      </c>
      <c r="E1215">
        <v>65</v>
      </c>
      <c r="F1215">
        <v>0</v>
      </c>
      <c r="G1215">
        <v>0</v>
      </c>
      <c r="H1215">
        <v>0</v>
      </c>
      <c r="J1215">
        <v>0</v>
      </c>
      <c r="K1215">
        <v>0</v>
      </c>
      <c r="M1215">
        <v>14</v>
      </c>
      <c r="N1215">
        <v>0</v>
      </c>
      <c r="O1215" s="39">
        <v>79</v>
      </c>
      <c r="P1215" s="10" t="s">
        <v>378</v>
      </c>
    </row>
    <row r="1216" spans="1:16" x14ac:dyDescent="0.2">
      <c r="A1216">
        <v>1206</v>
      </c>
      <c r="C1216" s="17"/>
      <c r="D1216" s="19">
        <v>201307</v>
      </c>
      <c r="E1216">
        <v>68</v>
      </c>
      <c r="F1216">
        <v>0</v>
      </c>
      <c r="G1216">
        <v>0</v>
      </c>
      <c r="H1216">
        <v>0</v>
      </c>
      <c r="J1216">
        <v>0</v>
      </c>
      <c r="K1216">
        <v>0</v>
      </c>
      <c r="M1216">
        <v>14</v>
      </c>
      <c r="N1216">
        <v>0</v>
      </c>
      <c r="O1216" s="39">
        <v>82</v>
      </c>
      <c r="P1216" s="10" t="s">
        <v>378</v>
      </c>
    </row>
    <row r="1217" spans="1:16" ht="14.25" x14ac:dyDescent="0.2">
      <c r="A1217">
        <v>1207</v>
      </c>
      <c r="C1217" s="17"/>
      <c r="D1217" s="19" t="s">
        <v>2377</v>
      </c>
      <c r="E1217">
        <v>71</v>
      </c>
      <c r="F1217">
        <v>0</v>
      </c>
      <c r="G1217">
        <v>0</v>
      </c>
      <c r="H1217">
        <v>0</v>
      </c>
      <c r="J1217">
        <v>0</v>
      </c>
      <c r="K1217">
        <v>0</v>
      </c>
      <c r="M1217">
        <v>14</v>
      </c>
      <c r="N1217">
        <v>0</v>
      </c>
      <c r="O1217" s="39">
        <v>85</v>
      </c>
      <c r="P1217" s="10" t="s">
        <v>378</v>
      </c>
    </row>
    <row r="1218" spans="1:16" x14ac:dyDescent="0.2">
      <c r="A1218">
        <v>1208</v>
      </c>
      <c r="C1218" s="17"/>
      <c r="D1218" s="19">
        <v>201207</v>
      </c>
      <c r="E1218">
        <v>68</v>
      </c>
      <c r="F1218">
        <v>0</v>
      </c>
      <c r="G1218">
        <v>0</v>
      </c>
      <c r="H1218">
        <v>0</v>
      </c>
      <c r="J1218">
        <v>0</v>
      </c>
      <c r="K1218">
        <v>0</v>
      </c>
      <c r="M1218">
        <v>14</v>
      </c>
      <c r="N1218">
        <v>0</v>
      </c>
      <c r="O1218" s="39">
        <v>82</v>
      </c>
      <c r="P1218" s="10" t="s">
        <v>378</v>
      </c>
    </row>
    <row r="1219" spans="1:16" x14ac:dyDescent="0.2">
      <c r="A1219">
        <v>1209</v>
      </c>
      <c r="C1219" s="17"/>
      <c r="D1219" s="19">
        <v>201201</v>
      </c>
      <c r="E1219">
        <v>72</v>
      </c>
      <c r="F1219">
        <v>0</v>
      </c>
      <c r="G1219">
        <v>0</v>
      </c>
      <c r="H1219">
        <v>0</v>
      </c>
      <c r="J1219">
        <v>0</v>
      </c>
      <c r="K1219">
        <v>0</v>
      </c>
      <c r="M1219">
        <v>0</v>
      </c>
      <c r="N1219">
        <v>0</v>
      </c>
      <c r="O1219" s="39">
        <v>72</v>
      </c>
      <c r="P1219" s="10" t="s">
        <v>378</v>
      </c>
    </row>
    <row r="1220" spans="1:16" x14ac:dyDescent="0.2">
      <c r="A1220">
        <v>1211</v>
      </c>
      <c r="C1220" s="17"/>
      <c r="D1220" s="19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P1220" s="10"/>
    </row>
    <row r="1221" spans="1:16" x14ac:dyDescent="0.2">
      <c r="A1221">
        <v>1217</v>
      </c>
      <c r="B1221" t="s">
        <v>379</v>
      </c>
      <c r="C1221" s="17" t="s">
        <v>379</v>
      </c>
      <c r="D1221" s="19">
        <v>201401</v>
      </c>
      <c r="E1221">
        <v>34</v>
      </c>
      <c r="F1221">
        <v>0</v>
      </c>
      <c r="G1221">
        <v>0</v>
      </c>
      <c r="H1221">
        <v>0</v>
      </c>
      <c r="J1221">
        <v>0</v>
      </c>
      <c r="K1221">
        <v>0</v>
      </c>
      <c r="M1221">
        <v>0</v>
      </c>
      <c r="N1221">
        <v>0</v>
      </c>
      <c r="O1221" s="39">
        <v>34</v>
      </c>
      <c r="P1221" s="10" t="s">
        <v>380</v>
      </c>
    </row>
    <row r="1222" spans="1:16" x14ac:dyDescent="0.2">
      <c r="A1222">
        <v>1212</v>
      </c>
      <c r="C1222" s="17"/>
      <c r="D1222" s="19">
        <v>201307</v>
      </c>
      <c r="E1222">
        <v>35</v>
      </c>
      <c r="F1222">
        <v>0</v>
      </c>
      <c r="G1222">
        <v>0</v>
      </c>
      <c r="H1222">
        <v>0</v>
      </c>
      <c r="J1222">
        <v>0</v>
      </c>
      <c r="K1222">
        <v>0</v>
      </c>
      <c r="M1222">
        <v>0</v>
      </c>
      <c r="N1222">
        <v>0</v>
      </c>
      <c r="O1222" s="39">
        <v>35</v>
      </c>
      <c r="P1222" s="10" t="s">
        <v>380</v>
      </c>
    </row>
    <row r="1223" spans="1:16" ht="14.25" x14ac:dyDescent="0.2">
      <c r="A1223">
        <v>1213</v>
      </c>
      <c r="C1223" s="17"/>
      <c r="D1223" s="19" t="s">
        <v>2377</v>
      </c>
      <c r="E1223">
        <v>35</v>
      </c>
      <c r="F1223">
        <v>0</v>
      </c>
      <c r="G1223">
        <v>0</v>
      </c>
      <c r="H1223">
        <v>0</v>
      </c>
      <c r="J1223">
        <v>0</v>
      </c>
      <c r="K1223">
        <v>0</v>
      </c>
      <c r="M1223">
        <v>0</v>
      </c>
      <c r="N1223">
        <v>0</v>
      </c>
      <c r="O1223" s="39">
        <v>35</v>
      </c>
      <c r="P1223" s="10" t="s">
        <v>380</v>
      </c>
    </row>
    <row r="1224" spans="1:16" x14ac:dyDescent="0.2">
      <c r="A1224">
        <v>1214</v>
      </c>
      <c r="C1224" s="17"/>
      <c r="D1224" s="19">
        <v>201207</v>
      </c>
      <c r="E1224">
        <v>33</v>
      </c>
      <c r="F1224">
        <v>0</v>
      </c>
      <c r="G1224">
        <v>0</v>
      </c>
      <c r="H1224">
        <v>0</v>
      </c>
      <c r="J1224">
        <v>0</v>
      </c>
      <c r="K1224">
        <v>0</v>
      </c>
      <c r="M1224">
        <v>0</v>
      </c>
      <c r="N1224">
        <v>7</v>
      </c>
      <c r="O1224" s="39">
        <v>40</v>
      </c>
      <c r="P1224" s="10" t="s">
        <v>380</v>
      </c>
    </row>
    <row r="1225" spans="1:16" x14ac:dyDescent="0.2">
      <c r="A1225">
        <v>1215</v>
      </c>
      <c r="C1225" s="17"/>
      <c r="D1225" s="19">
        <v>201201</v>
      </c>
      <c r="E1225">
        <v>35</v>
      </c>
      <c r="F1225">
        <v>0</v>
      </c>
      <c r="G1225">
        <v>0</v>
      </c>
      <c r="H1225">
        <v>0</v>
      </c>
      <c r="J1225">
        <v>0</v>
      </c>
      <c r="K1225">
        <v>0</v>
      </c>
      <c r="M1225">
        <v>14</v>
      </c>
      <c r="N1225">
        <v>8</v>
      </c>
      <c r="O1225" s="39">
        <v>57</v>
      </c>
      <c r="P1225" s="10" t="s">
        <v>380</v>
      </c>
    </row>
    <row r="1226" spans="1:16" x14ac:dyDescent="0.2">
      <c r="A1226">
        <v>1217</v>
      </c>
      <c r="C1226" s="17"/>
      <c r="D1226" s="19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P1226" s="10"/>
    </row>
    <row r="1227" spans="1:16" ht="14.25" x14ac:dyDescent="0.2">
      <c r="A1227">
        <v>1223</v>
      </c>
      <c r="B1227" t="s">
        <v>659</v>
      </c>
      <c r="C1227" s="17" t="s">
        <v>659</v>
      </c>
      <c r="D1227" s="19" t="s">
        <v>2376</v>
      </c>
      <c r="E1227">
        <v>0</v>
      </c>
      <c r="F1227">
        <v>0</v>
      </c>
      <c r="G1227">
        <v>0</v>
      </c>
      <c r="H1227">
        <v>0</v>
      </c>
      <c r="J1227">
        <v>0</v>
      </c>
      <c r="K1227">
        <v>0</v>
      </c>
      <c r="M1227">
        <v>0</v>
      </c>
      <c r="N1227">
        <v>0</v>
      </c>
      <c r="O1227" s="39">
        <v>0</v>
      </c>
      <c r="P1227" s="10" t="s">
        <v>381</v>
      </c>
    </row>
    <row r="1228" spans="1:16" x14ac:dyDescent="0.2">
      <c r="A1228">
        <v>1218</v>
      </c>
      <c r="C1228" s="17"/>
      <c r="D1228" s="26">
        <v>201307</v>
      </c>
      <c r="E1228">
        <v>0</v>
      </c>
      <c r="F1228">
        <v>0</v>
      </c>
      <c r="G1228">
        <v>0</v>
      </c>
      <c r="H1228">
        <v>0</v>
      </c>
      <c r="J1228">
        <v>0</v>
      </c>
      <c r="K1228">
        <v>0</v>
      </c>
      <c r="M1228">
        <v>0</v>
      </c>
      <c r="N1228">
        <v>0</v>
      </c>
      <c r="O1228" s="39">
        <v>0</v>
      </c>
      <c r="P1228" s="10" t="s">
        <v>381</v>
      </c>
    </row>
    <row r="1229" spans="1:16" x14ac:dyDescent="0.2">
      <c r="A1229">
        <v>1219</v>
      </c>
      <c r="C1229" s="17"/>
      <c r="D1229" s="19">
        <v>201301</v>
      </c>
      <c r="E1229">
        <v>0</v>
      </c>
      <c r="F1229">
        <v>0</v>
      </c>
      <c r="G1229">
        <v>0</v>
      </c>
      <c r="H1229">
        <v>0</v>
      </c>
      <c r="J1229">
        <v>0</v>
      </c>
      <c r="K1229">
        <v>0</v>
      </c>
      <c r="M1229">
        <v>0</v>
      </c>
      <c r="N1229">
        <v>0</v>
      </c>
      <c r="O1229" s="39">
        <v>0</v>
      </c>
      <c r="P1229" s="10" t="s">
        <v>382</v>
      </c>
    </row>
    <row r="1230" spans="1:16" x14ac:dyDescent="0.2">
      <c r="A1230">
        <v>1220</v>
      </c>
      <c r="C1230" s="17"/>
      <c r="D1230" s="19">
        <v>201207</v>
      </c>
      <c r="E1230">
        <v>0</v>
      </c>
      <c r="F1230">
        <v>0</v>
      </c>
      <c r="G1230">
        <v>0</v>
      </c>
      <c r="H1230">
        <v>0</v>
      </c>
      <c r="J1230">
        <v>0</v>
      </c>
      <c r="K1230">
        <v>0</v>
      </c>
      <c r="M1230">
        <v>0</v>
      </c>
      <c r="N1230">
        <v>0</v>
      </c>
      <c r="O1230" s="39">
        <v>0</v>
      </c>
      <c r="P1230" s="10" t="s">
        <v>381</v>
      </c>
    </row>
    <row r="1231" spans="1:16" x14ac:dyDescent="0.2">
      <c r="A1231">
        <v>1221</v>
      </c>
      <c r="C1231" s="17"/>
      <c r="D1231" s="19">
        <v>201201</v>
      </c>
      <c r="E1231">
        <v>0</v>
      </c>
      <c r="F1231">
        <v>0</v>
      </c>
      <c r="G1231">
        <v>0</v>
      </c>
      <c r="H1231">
        <v>0</v>
      </c>
      <c r="J1231">
        <v>0</v>
      </c>
      <c r="K1231">
        <v>0</v>
      </c>
      <c r="M1231">
        <v>0</v>
      </c>
      <c r="N1231">
        <v>0</v>
      </c>
      <c r="O1231" s="39">
        <v>0</v>
      </c>
      <c r="P1231" s="10" t="s">
        <v>381</v>
      </c>
    </row>
    <row r="1232" spans="1:16" x14ac:dyDescent="0.2">
      <c r="A1232">
        <v>1223</v>
      </c>
      <c r="C1232" s="17"/>
      <c r="D1232" s="19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P1232" s="10"/>
    </row>
    <row r="1233" spans="1:16" ht="14.25" x14ac:dyDescent="0.2">
      <c r="A1233">
        <v>1229</v>
      </c>
      <c r="B1233" t="s">
        <v>660</v>
      </c>
      <c r="C1233" s="17" t="s">
        <v>660</v>
      </c>
      <c r="D1233" s="19" t="s">
        <v>2376</v>
      </c>
      <c r="E1233">
        <v>15</v>
      </c>
      <c r="F1233">
        <v>0</v>
      </c>
      <c r="G1233">
        <v>0</v>
      </c>
      <c r="H1233">
        <v>0</v>
      </c>
      <c r="J1233">
        <v>0</v>
      </c>
      <c r="K1233">
        <v>0</v>
      </c>
      <c r="M1233">
        <v>0</v>
      </c>
      <c r="N1233">
        <v>0</v>
      </c>
      <c r="O1233" s="39">
        <v>15</v>
      </c>
      <c r="P1233" s="10" t="s">
        <v>382</v>
      </c>
    </row>
    <row r="1234" spans="1:16" x14ac:dyDescent="0.2">
      <c r="A1234">
        <v>1224</v>
      </c>
      <c r="C1234" s="17"/>
      <c r="D1234" s="26">
        <v>201307</v>
      </c>
      <c r="E1234">
        <v>15</v>
      </c>
      <c r="F1234">
        <v>0</v>
      </c>
      <c r="G1234">
        <v>0</v>
      </c>
      <c r="H1234">
        <v>0</v>
      </c>
      <c r="J1234">
        <v>0</v>
      </c>
      <c r="K1234">
        <v>0</v>
      </c>
      <c r="M1234">
        <v>0</v>
      </c>
      <c r="N1234">
        <v>0</v>
      </c>
      <c r="O1234" s="39">
        <v>15</v>
      </c>
      <c r="P1234" s="10" t="s">
        <v>382</v>
      </c>
    </row>
    <row r="1235" spans="1:16" x14ac:dyDescent="0.2">
      <c r="A1235">
        <v>1225</v>
      </c>
      <c r="C1235" s="17"/>
      <c r="D1235" s="19">
        <v>201301</v>
      </c>
      <c r="E1235">
        <v>15</v>
      </c>
      <c r="F1235">
        <v>0</v>
      </c>
      <c r="G1235">
        <v>0</v>
      </c>
      <c r="H1235">
        <v>0</v>
      </c>
      <c r="J1235">
        <v>0</v>
      </c>
      <c r="K1235">
        <v>0</v>
      </c>
      <c r="M1235">
        <v>0</v>
      </c>
      <c r="N1235">
        <v>0</v>
      </c>
      <c r="O1235" s="39">
        <v>15</v>
      </c>
      <c r="P1235" s="10" t="s">
        <v>384</v>
      </c>
    </row>
    <row r="1236" spans="1:16" x14ac:dyDescent="0.2">
      <c r="A1236">
        <v>1226</v>
      </c>
      <c r="C1236" s="17"/>
      <c r="D1236" s="19">
        <v>201207</v>
      </c>
      <c r="E1236">
        <v>15</v>
      </c>
      <c r="F1236">
        <v>0</v>
      </c>
      <c r="G1236">
        <v>0</v>
      </c>
      <c r="H1236">
        <v>0</v>
      </c>
      <c r="J1236">
        <v>0</v>
      </c>
      <c r="K1236">
        <v>0</v>
      </c>
      <c r="M1236">
        <v>0</v>
      </c>
      <c r="N1236">
        <v>0</v>
      </c>
      <c r="O1236" s="39">
        <v>15</v>
      </c>
      <c r="P1236" s="10" t="s">
        <v>382</v>
      </c>
    </row>
    <row r="1237" spans="1:16" x14ac:dyDescent="0.2">
      <c r="A1237">
        <v>1227</v>
      </c>
      <c r="C1237" s="17"/>
      <c r="D1237" s="19">
        <v>201201</v>
      </c>
      <c r="E1237">
        <v>15</v>
      </c>
      <c r="F1237">
        <v>0</v>
      </c>
      <c r="G1237">
        <v>0</v>
      </c>
      <c r="H1237">
        <v>0</v>
      </c>
      <c r="J1237">
        <v>0</v>
      </c>
      <c r="K1237">
        <v>0</v>
      </c>
      <c r="M1237">
        <v>0</v>
      </c>
      <c r="N1237">
        <v>0</v>
      </c>
      <c r="O1237" s="39">
        <v>15</v>
      </c>
      <c r="P1237" s="10" t="s">
        <v>382</v>
      </c>
    </row>
    <row r="1238" spans="1:16" x14ac:dyDescent="0.2">
      <c r="A1238">
        <v>1229</v>
      </c>
      <c r="C1238" s="17"/>
      <c r="D1238" s="19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P1238" s="10"/>
    </row>
    <row r="1239" spans="1:16" x14ac:dyDescent="0.2">
      <c r="A1239">
        <v>1235</v>
      </c>
      <c r="B1239" t="s">
        <v>383</v>
      </c>
      <c r="C1239" s="17" t="s">
        <v>383</v>
      </c>
      <c r="D1239" s="19">
        <v>201401</v>
      </c>
      <c r="E1239">
        <v>1</v>
      </c>
      <c r="F1239">
        <v>0</v>
      </c>
      <c r="G1239">
        <v>0</v>
      </c>
      <c r="H1239">
        <v>0</v>
      </c>
      <c r="J1239">
        <v>0</v>
      </c>
      <c r="K1239">
        <v>0</v>
      </c>
      <c r="M1239">
        <v>0</v>
      </c>
      <c r="N1239">
        <v>0</v>
      </c>
      <c r="O1239" s="39">
        <v>1</v>
      </c>
      <c r="P1239" s="10" t="s">
        <v>384</v>
      </c>
    </row>
    <row r="1240" spans="1:16" x14ac:dyDescent="0.2">
      <c r="A1240">
        <v>1230</v>
      </c>
      <c r="C1240" s="17"/>
      <c r="D1240" s="19">
        <v>201307</v>
      </c>
      <c r="E1240">
        <v>1</v>
      </c>
      <c r="F1240">
        <v>0</v>
      </c>
      <c r="G1240">
        <v>0</v>
      </c>
      <c r="H1240">
        <v>0</v>
      </c>
      <c r="J1240">
        <v>0</v>
      </c>
      <c r="K1240">
        <v>0</v>
      </c>
      <c r="M1240">
        <v>0</v>
      </c>
      <c r="N1240">
        <v>0</v>
      </c>
      <c r="O1240" s="39">
        <v>1</v>
      </c>
      <c r="P1240" s="10" t="s">
        <v>384</v>
      </c>
    </row>
    <row r="1241" spans="1:16" x14ac:dyDescent="0.2">
      <c r="A1241">
        <v>1231</v>
      </c>
      <c r="C1241" s="17"/>
      <c r="D1241" s="19">
        <v>201301</v>
      </c>
      <c r="E1241">
        <v>2</v>
      </c>
      <c r="F1241">
        <v>0</v>
      </c>
      <c r="G1241">
        <v>0</v>
      </c>
      <c r="H1241">
        <v>0</v>
      </c>
      <c r="J1241">
        <v>0</v>
      </c>
      <c r="K1241">
        <v>0</v>
      </c>
      <c r="M1241">
        <v>0</v>
      </c>
      <c r="N1241">
        <v>0</v>
      </c>
      <c r="O1241" s="39">
        <v>2</v>
      </c>
      <c r="P1241" s="10" t="s">
        <v>384</v>
      </c>
    </row>
    <row r="1242" spans="1:16" x14ac:dyDescent="0.2">
      <c r="A1242">
        <v>1232</v>
      </c>
      <c r="C1242" s="17"/>
      <c r="D1242" s="19">
        <v>201207</v>
      </c>
      <c r="E1242">
        <v>0</v>
      </c>
      <c r="F1242">
        <v>0</v>
      </c>
      <c r="G1242">
        <v>0</v>
      </c>
      <c r="H1242">
        <v>0</v>
      </c>
      <c r="J1242">
        <v>0</v>
      </c>
      <c r="K1242">
        <v>0</v>
      </c>
      <c r="M1242">
        <v>0</v>
      </c>
      <c r="N1242">
        <v>1</v>
      </c>
      <c r="O1242" s="39">
        <v>1</v>
      </c>
      <c r="P1242" s="10" t="s">
        <v>384</v>
      </c>
    </row>
    <row r="1243" spans="1:16" x14ac:dyDescent="0.2">
      <c r="A1243">
        <v>1233</v>
      </c>
      <c r="C1243" s="17"/>
      <c r="D1243" s="19">
        <v>201201</v>
      </c>
      <c r="E1243">
        <v>0</v>
      </c>
      <c r="F1243">
        <v>0</v>
      </c>
      <c r="G1243">
        <v>0</v>
      </c>
      <c r="H1243">
        <v>0</v>
      </c>
      <c r="J1243">
        <v>0</v>
      </c>
      <c r="K1243">
        <v>0</v>
      </c>
      <c r="M1243">
        <v>0</v>
      </c>
      <c r="N1243">
        <v>0</v>
      </c>
      <c r="O1243" s="39">
        <v>0</v>
      </c>
      <c r="P1243" s="10" t="s">
        <v>384</v>
      </c>
    </row>
    <row r="1244" spans="1:16" x14ac:dyDescent="0.2">
      <c r="A1244">
        <v>1235</v>
      </c>
      <c r="C1244" s="17"/>
      <c r="D1244" s="19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P1244" s="10"/>
    </row>
    <row r="1245" spans="1:16" x14ac:dyDescent="0.2">
      <c r="A1245">
        <v>1241</v>
      </c>
      <c r="B1245" t="s">
        <v>385</v>
      </c>
      <c r="C1245" s="17" t="s">
        <v>385</v>
      </c>
      <c r="D1245" s="19">
        <v>201401</v>
      </c>
      <c r="E1245">
        <v>0</v>
      </c>
      <c r="F1245">
        <v>33</v>
      </c>
      <c r="G1245">
        <v>16</v>
      </c>
      <c r="H1245">
        <v>49</v>
      </c>
      <c r="J1245">
        <v>54</v>
      </c>
      <c r="K1245">
        <v>6</v>
      </c>
      <c r="M1245">
        <v>0</v>
      </c>
      <c r="N1245">
        <v>0</v>
      </c>
      <c r="O1245" s="39">
        <v>109</v>
      </c>
      <c r="P1245" s="10" t="s">
        <v>386</v>
      </c>
    </row>
    <row r="1246" spans="1:16" x14ac:dyDescent="0.2">
      <c r="A1246">
        <v>1236</v>
      </c>
      <c r="C1246" s="17"/>
      <c r="D1246" s="19">
        <v>201307</v>
      </c>
      <c r="E1246">
        <v>0</v>
      </c>
      <c r="F1246">
        <v>41</v>
      </c>
      <c r="G1246">
        <v>16</v>
      </c>
      <c r="H1246">
        <v>57</v>
      </c>
      <c r="J1246">
        <v>46</v>
      </c>
      <c r="K1246">
        <v>6</v>
      </c>
      <c r="M1246">
        <v>0</v>
      </c>
      <c r="N1246">
        <v>0</v>
      </c>
      <c r="O1246" s="39">
        <v>109</v>
      </c>
      <c r="P1246" s="10" t="s">
        <v>386</v>
      </c>
    </row>
    <row r="1247" spans="1:16" x14ac:dyDescent="0.2">
      <c r="A1247">
        <v>1237</v>
      </c>
      <c r="C1247" s="17"/>
      <c r="D1247" s="19">
        <v>201301</v>
      </c>
      <c r="E1247">
        <v>0</v>
      </c>
      <c r="F1247">
        <v>52</v>
      </c>
      <c r="G1247">
        <v>16</v>
      </c>
      <c r="H1247">
        <v>68</v>
      </c>
      <c r="J1247">
        <v>35</v>
      </c>
      <c r="K1247">
        <v>1</v>
      </c>
      <c r="M1247">
        <v>0</v>
      </c>
      <c r="N1247">
        <v>0</v>
      </c>
      <c r="O1247" s="39">
        <v>104</v>
      </c>
      <c r="P1247" s="10" t="s">
        <v>386</v>
      </c>
    </row>
    <row r="1248" spans="1:16" x14ac:dyDescent="0.2">
      <c r="A1248">
        <v>1238</v>
      </c>
      <c r="C1248" s="17"/>
      <c r="D1248" s="19">
        <v>201207</v>
      </c>
      <c r="E1248">
        <v>0</v>
      </c>
      <c r="F1248">
        <v>57</v>
      </c>
      <c r="G1248">
        <v>16</v>
      </c>
      <c r="H1248">
        <v>73</v>
      </c>
      <c r="J1248">
        <v>28</v>
      </c>
      <c r="K1248">
        <v>0</v>
      </c>
      <c r="M1248">
        <v>0</v>
      </c>
      <c r="N1248">
        <v>0</v>
      </c>
      <c r="O1248" s="39">
        <v>101</v>
      </c>
      <c r="P1248" s="10" t="s">
        <v>386</v>
      </c>
    </row>
    <row r="1249" spans="1:16" x14ac:dyDescent="0.2">
      <c r="A1249">
        <v>1239</v>
      </c>
      <c r="C1249" s="17"/>
      <c r="D1249" s="19">
        <v>201201</v>
      </c>
      <c r="E1249">
        <v>0</v>
      </c>
      <c r="F1249">
        <v>48</v>
      </c>
      <c r="G1249">
        <v>16</v>
      </c>
      <c r="H1249">
        <v>64</v>
      </c>
      <c r="J1249">
        <v>35</v>
      </c>
      <c r="K1249">
        <v>0</v>
      </c>
      <c r="M1249">
        <v>0</v>
      </c>
      <c r="N1249">
        <v>0</v>
      </c>
      <c r="O1249" s="39">
        <v>99</v>
      </c>
      <c r="P1249" s="10" t="s">
        <v>386</v>
      </c>
    </row>
    <row r="1250" spans="1:16" x14ac:dyDescent="0.2">
      <c r="A1250">
        <v>1241</v>
      </c>
      <c r="C1250" s="17"/>
      <c r="D1250" s="19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P1250" s="10"/>
    </row>
    <row r="1251" spans="1:16" x14ac:dyDescent="0.2">
      <c r="A1251">
        <v>1247</v>
      </c>
      <c r="B1251" t="s">
        <v>387</v>
      </c>
      <c r="C1251" s="17" t="s">
        <v>387</v>
      </c>
      <c r="D1251" s="19">
        <v>201401</v>
      </c>
      <c r="E1251">
        <v>40</v>
      </c>
      <c r="F1251">
        <v>0</v>
      </c>
      <c r="G1251">
        <v>0</v>
      </c>
      <c r="H1251">
        <v>0</v>
      </c>
      <c r="J1251">
        <v>0</v>
      </c>
      <c r="K1251">
        <v>0</v>
      </c>
      <c r="M1251">
        <v>0</v>
      </c>
      <c r="N1251">
        <v>0</v>
      </c>
      <c r="O1251" s="39">
        <v>40</v>
      </c>
      <c r="P1251" s="10" t="s">
        <v>388</v>
      </c>
    </row>
    <row r="1252" spans="1:16" x14ac:dyDescent="0.2">
      <c r="A1252">
        <v>1242</v>
      </c>
      <c r="C1252" s="17"/>
      <c r="D1252" s="19">
        <v>201307</v>
      </c>
      <c r="E1252">
        <v>0</v>
      </c>
      <c r="F1252">
        <v>0</v>
      </c>
      <c r="G1252">
        <v>0</v>
      </c>
      <c r="H1252">
        <v>0</v>
      </c>
      <c r="J1252">
        <v>0</v>
      </c>
      <c r="K1252">
        <v>0</v>
      </c>
      <c r="M1252">
        <v>0</v>
      </c>
      <c r="N1252">
        <v>0</v>
      </c>
      <c r="O1252" s="39">
        <v>0</v>
      </c>
      <c r="P1252" s="10" t="s">
        <v>388</v>
      </c>
    </row>
    <row r="1253" spans="1:16" x14ac:dyDescent="0.2">
      <c r="A1253">
        <v>1243</v>
      </c>
      <c r="C1253" s="17"/>
      <c r="D1253" s="19">
        <v>201301</v>
      </c>
      <c r="E1253">
        <v>20</v>
      </c>
      <c r="F1253">
        <v>0</v>
      </c>
      <c r="G1253">
        <v>0</v>
      </c>
      <c r="H1253">
        <v>0</v>
      </c>
      <c r="J1253">
        <v>0</v>
      </c>
      <c r="K1253">
        <v>0</v>
      </c>
      <c r="M1253">
        <v>0</v>
      </c>
      <c r="N1253">
        <v>0</v>
      </c>
      <c r="O1253" s="39">
        <v>20</v>
      </c>
      <c r="P1253" s="10" t="s">
        <v>388</v>
      </c>
    </row>
    <row r="1254" spans="1:16" x14ac:dyDescent="0.2">
      <c r="A1254">
        <v>1244</v>
      </c>
      <c r="C1254" s="17"/>
      <c r="D1254" s="19">
        <v>201207</v>
      </c>
      <c r="E1254">
        <v>20</v>
      </c>
      <c r="F1254">
        <v>0</v>
      </c>
      <c r="G1254">
        <v>0</v>
      </c>
      <c r="H1254">
        <v>0</v>
      </c>
      <c r="J1254">
        <v>0</v>
      </c>
      <c r="K1254">
        <v>0</v>
      </c>
      <c r="M1254">
        <v>0</v>
      </c>
      <c r="N1254">
        <v>0</v>
      </c>
      <c r="O1254" s="39">
        <v>20</v>
      </c>
      <c r="P1254" s="10" t="s">
        <v>388</v>
      </c>
    </row>
    <row r="1255" spans="1:16" x14ac:dyDescent="0.2">
      <c r="A1255">
        <v>1245</v>
      </c>
      <c r="C1255" s="17"/>
      <c r="D1255" s="19">
        <v>201201</v>
      </c>
      <c r="E1255">
        <v>20</v>
      </c>
      <c r="F1255">
        <v>0</v>
      </c>
      <c r="G1255">
        <v>0</v>
      </c>
      <c r="H1255">
        <v>0</v>
      </c>
      <c r="J1255">
        <v>0</v>
      </c>
      <c r="K1255">
        <v>0</v>
      </c>
      <c r="M1255">
        <v>0</v>
      </c>
      <c r="N1255">
        <v>0</v>
      </c>
      <c r="O1255" s="39">
        <v>20</v>
      </c>
      <c r="P1255" s="10" t="s">
        <v>388</v>
      </c>
    </row>
    <row r="1256" spans="1:16" x14ac:dyDescent="0.2">
      <c r="A1256">
        <v>1247</v>
      </c>
      <c r="C1256" s="17"/>
      <c r="D1256" s="19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P1256" s="10"/>
    </row>
    <row r="1257" spans="1:16" x14ac:dyDescent="0.2">
      <c r="A1257">
        <v>1253</v>
      </c>
      <c r="B1257" t="s">
        <v>389</v>
      </c>
      <c r="C1257" s="17" t="s">
        <v>389</v>
      </c>
      <c r="D1257" s="19">
        <v>201401</v>
      </c>
      <c r="E1257">
        <v>31</v>
      </c>
      <c r="F1257">
        <v>0</v>
      </c>
      <c r="G1257">
        <v>0</v>
      </c>
      <c r="H1257">
        <v>0</v>
      </c>
      <c r="J1257">
        <v>0</v>
      </c>
      <c r="K1257">
        <v>0</v>
      </c>
      <c r="M1257">
        <v>0</v>
      </c>
      <c r="N1257">
        <v>0</v>
      </c>
      <c r="O1257" s="39">
        <v>31</v>
      </c>
      <c r="P1257" s="10" t="s">
        <v>390</v>
      </c>
    </row>
    <row r="1258" spans="1:16" x14ac:dyDescent="0.2">
      <c r="A1258">
        <v>1248</v>
      </c>
      <c r="C1258" s="17"/>
      <c r="D1258" s="19">
        <v>201307</v>
      </c>
      <c r="E1258">
        <v>30</v>
      </c>
      <c r="F1258">
        <v>0</v>
      </c>
      <c r="G1258">
        <v>0</v>
      </c>
      <c r="H1258">
        <v>0</v>
      </c>
      <c r="J1258">
        <v>0</v>
      </c>
      <c r="K1258">
        <v>0</v>
      </c>
      <c r="M1258">
        <v>0</v>
      </c>
      <c r="N1258">
        <v>0</v>
      </c>
      <c r="O1258" s="39">
        <v>30</v>
      </c>
      <c r="P1258" s="10" t="s">
        <v>390</v>
      </c>
    </row>
    <row r="1259" spans="1:16" ht="14.25" x14ac:dyDescent="0.2">
      <c r="A1259">
        <v>1249</v>
      </c>
      <c r="C1259" s="17"/>
      <c r="D1259" s="19" t="s">
        <v>2377</v>
      </c>
      <c r="E1259">
        <v>35</v>
      </c>
      <c r="F1259">
        <v>0</v>
      </c>
      <c r="G1259">
        <v>0</v>
      </c>
      <c r="H1259">
        <v>0</v>
      </c>
      <c r="J1259">
        <v>0</v>
      </c>
      <c r="K1259">
        <v>0</v>
      </c>
      <c r="M1259">
        <v>0</v>
      </c>
      <c r="N1259">
        <v>1</v>
      </c>
      <c r="O1259" s="39">
        <v>36</v>
      </c>
      <c r="P1259" s="10" t="s">
        <v>390</v>
      </c>
    </row>
    <row r="1260" spans="1:16" x14ac:dyDescent="0.2">
      <c r="A1260">
        <v>1250</v>
      </c>
      <c r="C1260" s="17"/>
      <c r="D1260" s="19">
        <v>201207</v>
      </c>
      <c r="E1260">
        <v>32</v>
      </c>
      <c r="F1260">
        <v>0</v>
      </c>
      <c r="G1260">
        <v>0</v>
      </c>
      <c r="H1260">
        <v>0</v>
      </c>
      <c r="J1260">
        <v>0</v>
      </c>
      <c r="K1260">
        <v>0</v>
      </c>
      <c r="M1260">
        <v>0</v>
      </c>
      <c r="N1260">
        <v>1</v>
      </c>
      <c r="O1260" s="39">
        <v>33</v>
      </c>
      <c r="P1260" s="10" t="s">
        <v>390</v>
      </c>
    </row>
    <row r="1261" spans="1:16" x14ac:dyDescent="0.2">
      <c r="A1261">
        <v>1251</v>
      </c>
      <c r="C1261" s="17"/>
      <c r="D1261" s="19">
        <v>201201</v>
      </c>
      <c r="E1261">
        <v>20</v>
      </c>
      <c r="F1261">
        <v>0</v>
      </c>
      <c r="G1261">
        <v>0</v>
      </c>
      <c r="H1261">
        <v>0</v>
      </c>
      <c r="J1261">
        <v>0</v>
      </c>
      <c r="K1261">
        <v>0</v>
      </c>
      <c r="M1261">
        <v>0</v>
      </c>
      <c r="N1261">
        <v>0</v>
      </c>
      <c r="O1261" s="39">
        <v>20</v>
      </c>
      <c r="P1261" s="10" t="s">
        <v>390</v>
      </c>
    </row>
    <row r="1262" spans="1:16" x14ac:dyDescent="0.2">
      <c r="A1262">
        <v>1253</v>
      </c>
      <c r="C1262" s="17"/>
      <c r="D1262" s="19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P1262" s="10"/>
    </row>
    <row r="1263" spans="1:16" x14ac:dyDescent="0.2">
      <c r="A1263">
        <v>1259</v>
      </c>
      <c r="B1263" t="s">
        <v>391</v>
      </c>
      <c r="C1263" s="17" t="s">
        <v>391</v>
      </c>
      <c r="D1263" s="19">
        <v>201401</v>
      </c>
      <c r="E1263">
        <v>0</v>
      </c>
      <c r="F1263">
        <v>0</v>
      </c>
      <c r="G1263">
        <v>0</v>
      </c>
      <c r="H1263">
        <v>0</v>
      </c>
      <c r="J1263">
        <v>0</v>
      </c>
      <c r="K1263">
        <v>0</v>
      </c>
      <c r="M1263">
        <v>0</v>
      </c>
      <c r="N1263">
        <v>0</v>
      </c>
      <c r="O1263" s="39">
        <v>0</v>
      </c>
      <c r="P1263" s="10" t="s">
        <v>392</v>
      </c>
    </row>
    <row r="1264" spans="1:16" x14ac:dyDescent="0.2">
      <c r="A1264">
        <v>1254</v>
      </c>
      <c r="C1264" s="17"/>
      <c r="D1264" s="19">
        <v>201307</v>
      </c>
      <c r="E1264">
        <v>0</v>
      </c>
      <c r="F1264">
        <v>0</v>
      </c>
      <c r="G1264">
        <v>0</v>
      </c>
      <c r="H1264">
        <v>0</v>
      </c>
      <c r="J1264">
        <v>0</v>
      </c>
      <c r="K1264">
        <v>0</v>
      </c>
      <c r="M1264">
        <v>0</v>
      </c>
      <c r="N1264">
        <v>0</v>
      </c>
      <c r="O1264" s="39">
        <v>0</v>
      </c>
      <c r="P1264" s="10" t="s">
        <v>392</v>
      </c>
    </row>
    <row r="1265" spans="1:16" x14ac:dyDescent="0.2">
      <c r="A1265">
        <v>1255</v>
      </c>
      <c r="C1265" s="17"/>
      <c r="D1265" s="19">
        <v>201301</v>
      </c>
      <c r="E1265">
        <v>0</v>
      </c>
      <c r="F1265">
        <v>0</v>
      </c>
      <c r="G1265">
        <v>0</v>
      </c>
      <c r="H1265">
        <v>0</v>
      </c>
      <c r="J1265">
        <v>0</v>
      </c>
      <c r="K1265">
        <v>0</v>
      </c>
      <c r="M1265">
        <v>0</v>
      </c>
      <c r="N1265">
        <v>0</v>
      </c>
      <c r="O1265" s="39">
        <v>0</v>
      </c>
      <c r="P1265" s="10" t="s">
        <v>392</v>
      </c>
    </row>
    <row r="1266" spans="1:16" x14ac:dyDescent="0.2">
      <c r="A1266">
        <v>1256</v>
      </c>
      <c r="C1266" s="17"/>
      <c r="D1266" s="19">
        <v>201207</v>
      </c>
      <c r="E1266">
        <v>0</v>
      </c>
      <c r="F1266">
        <v>0</v>
      </c>
      <c r="G1266">
        <v>0</v>
      </c>
      <c r="H1266">
        <v>0</v>
      </c>
      <c r="J1266">
        <v>0</v>
      </c>
      <c r="K1266">
        <v>0</v>
      </c>
      <c r="M1266">
        <v>0</v>
      </c>
      <c r="N1266">
        <v>0</v>
      </c>
      <c r="O1266" s="39">
        <v>0</v>
      </c>
      <c r="P1266" s="10" t="s">
        <v>392</v>
      </c>
    </row>
    <row r="1267" spans="1:16" x14ac:dyDescent="0.2">
      <c r="A1267">
        <v>1257</v>
      </c>
      <c r="C1267" s="17"/>
      <c r="D1267" s="19">
        <v>201201</v>
      </c>
      <c r="E1267">
        <v>0</v>
      </c>
      <c r="F1267">
        <v>0</v>
      </c>
      <c r="G1267">
        <v>0</v>
      </c>
      <c r="H1267">
        <v>0</v>
      </c>
      <c r="J1267">
        <v>0</v>
      </c>
      <c r="K1267">
        <v>0</v>
      </c>
      <c r="M1267">
        <v>0</v>
      </c>
      <c r="N1267">
        <v>0</v>
      </c>
      <c r="O1267" s="39">
        <v>0</v>
      </c>
      <c r="P1267" s="10" t="s">
        <v>392</v>
      </c>
    </row>
    <row r="1268" spans="1:16" x14ac:dyDescent="0.2">
      <c r="A1268">
        <v>1259</v>
      </c>
      <c r="C1268" s="17"/>
      <c r="D1268" s="19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P1268" s="10"/>
    </row>
    <row r="1269" spans="1:16" x14ac:dyDescent="0.2">
      <c r="A1269">
        <v>1265</v>
      </c>
      <c r="B1269" t="s">
        <v>393</v>
      </c>
      <c r="C1269" s="17" t="s">
        <v>393</v>
      </c>
      <c r="D1269" s="19">
        <v>201401</v>
      </c>
      <c r="E1269">
        <v>31</v>
      </c>
      <c r="F1269">
        <v>0</v>
      </c>
      <c r="G1269">
        <v>0</v>
      </c>
      <c r="H1269">
        <v>0</v>
      </c>
      <c r="J1269">
        <v>0</v>
      </c>
      <c r="K1269">
        <v>0</v>
      </c>
      <c r="M1269">
        <v>0</v>
      </c>
      <c r="N1269">
        <v>0</v>
      </c>
      <c r="O1269" s="39">
        <v>31</v>
      </c>
      <c r="P1269" s="10" t="s">
        <v>394</v>
      </c>
    </row>
    <row r="1270" spans="1:16" x14ac:dyDescent="0.2">
      <c r="A1270">
        <v>1260</v>
      </c>
      <c r="C1270" s="17"/>
      <c r="D1270" s="19">
        <v>201307</v>
      </c>
      <c r="E1270">
        <v>32</v>
      </c>
      <c r="F1270">
        <v>0</v>
      </c>
      <c r="G1270">
        <v>0</v>
      </c>
      <c r="H1270">
        <v>0</v>
      </c>
      <c r="J1270">
        <v>0</v>
      </c>
      <c r="K1270">
        <v>0</v>
      </c>
      <c r="M1270">
        <v>0</v>
      </c>
      <c r="N1270">
        <v>0</v>
      </c>
      <c r="O1270" s="39">
        <v>32</v>
      </c>
      <c r="P1270" s="10" t="s">
        <v>394</v>
      </c>
    </row>
    <row r="1271" spans="1:16" x14ac:dyDescent="0.2">
      <c r="A1271">
        <v>1261</v>
      </c>
      <c r="C1271" s="17"/>
      <c r="D1271" s="19">
        <v>201301</v>
      </c>
      <c r="E1271">
        <v>27</v>
      </c>
      <c r="F1271">
        <v>0</v>
      </c>
      <c r="G1271">
        <v>0</v>
      </c>
      <c r="H1271">
        <v>0</v>
      </c>
      <c r="J1271">
        <v>0</v>
      </c>
      <c r="K1271">
        <v>0</v>
      </c>
      <c r="M1271">
        <v>0</v>
      </c>
      <c r="N1271">
        <v>0</v>
      </c>
      <c r="O1271" s="39">
        <v>27</v>
      </c>
      <c r="P1271" s="10" t="s">
        <v>394</v>
      </c>
    </row>
    <row r="1272" spans="1:16" x14ac:dyDescent="0.2">
      <c r="A1272">
        <v>1262</v>
      </c>
      <c r="C1272" s="17"/>
      <c r="D1272" s="19">
        <v>201207</v>
      </c>
      <c r="E1272">
        <v>19</v>
      </c>
      <c r="F1272">
        <v>0</v>
      </c>
      <c r="G1272">
        <v>0</v>
      </c>
      <c r="H1272">
        <v>0</v>
      </c>
      <c r="J1272">
        <v>0</v>
      </c>
      <c r="K1272">
        <v>0</v>
      </c>
      <c r="M1272">
        <v>0</v>
      </c>
      <c r="N1272">
        <v>0</v>
      </c>
      <c r="O1272" s="39">
        <v>19</v>
      </c>
      <c r="P1272" s="10" t="s">
        <v>394</v>
      </c>
    </row>
    <row r="1273" spans="1:16" x14ac:dyDescent="0.2">
      <c r="A1273">
        <v>1263</v>
      </c>
      <c r="C1273" s="17"/>
      <c r="D1273" s="19">
        <v>201201</v>
      </c>
      <c r="E1273">
        <v>19</v>
      </c>
      <c r="F1273">
        <v>0</v>
      </c>
      <c r="G1273">
        <v>0</v>
      </c>
      <c r="H1273">
        <v>0</v>
      </c>
      <c r="J1273">
        <v>0</v>
      </c>
      <c r="K1273">
        <v>0</v>
      </c>
      <c r="M1273">
        <v>0</v>
      </c>
      <c r="N1273">
        <v>0</v>
      </c>
      <c r="O1273" s="39">
        <v>19</v>
      </c>
      <c r="P1273" s="10" t="s">
        <v>394</v>
      </c>
    </row>
    <row r="1274" spans="1:16" x14ac:dyDescent="0.2">
      <c r="A1274">
        <v>1265</v>
      </c>
      <c r="C1274" s="17"/>
      <c r="D1274" s="19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P1274" s="10"/>
    </row>
    <row r="1275" spans="1:16" ht="14.25" x14ac:dyDescent="0.2">
      <c r="A1275">
        <v>1271</v>
      </c>
      <c r="B1275" t="s">
        <v>395</v>
      </c>
      <c r="C1275" s="17" t="s">
        <v>395</v>
      </c>
      <c r="D1275" s="19" t="s">
        <v>2376</v>
      </c>
      <c r="E1275">
        <v>18</v>
      </c>
      <c r="F1275">
        <v>3</v>
      </c>
      <c r="G1275">
        <v>0</v>
      </c>
      <c r="H1275">
        <v>3</v>
      </c>
      <c r="J1275">
        <v>0</v>
      </c>
      <c r="K1275">
        <v>0</v>
      </c>
      <c r="M1275">
        <v>0</v>
      </c>
      <c r="N1275">
        <v>0</v>
      </c>
      <c r="O1275" s="39">
        <v>21</v>
      </c>
      <c r="P1275" s="10" t="s">
        <v>396</v>
      </c>
    </row>
    <row r="1276" spans="1:16" x14ac:dyDescent="0.2">
      <c r="A1276">
        <v>1266</v>
      </c>
      <c r="C1276" s="17"/>
      <c r="D1276" s="19">
        <v>201307</v>
      </c>
      <c r="E1276">
        <v>128</v>
      </c>
      <c r="F1276">
        <v>0</v>
      </c>
      <c r="G1276">
        <v>0</v>
      </c>
      <c r="H1276">
        <v>0</v>
      </c>
      <c r="J1276">
        <v>0</v>
      </c>
      <c r="K1276">
        <v>40</v>
      </c>
      <c r="M1276">
        <v>0</v>
      </c>
      <c r="N1276">
        <v>0</v>
      </c>
      <c r="O1276" s="39">
        <v>168</v>
      </c>
      <c r="P1276" s="10" t="s">
        <v>396</v>
      </c>
    </row>
    <row r="1277" spans="1:16" ht="14.25" x14ac:dyDescent="0.2">
      <c r="A1277">
        <v>1267</v>
      </c>
      <c r="C1277" s="17"/>
      <c r="D1277" s="19" t="s">
        <v>2377</v>
      </c>
      <c r="E1277">
        <v>18</v>
      </c>
      <c r="F1277">
        <v>3</v>
      </c>
      <c r="G1277">
        <v>0</v>
      </c>
      <c r="H1277">
        <v>3</v>
      </c>
      <c r="J1277">
        <v>0</v>
      </c>
      <c r="K1277">
        <v>0</v>
      </c>
      <c r="M1277">
        <v>0</v>
      </c>
      <c r="N1277">
        <v>0</v>
      </c>
      <c r="O1277" s="39">
        <v>21</v>
      </c>
      <c r="P1277" s="10" t="s">
        <v>396</v>
      </c>
    </row>
    <row r="1278" spans="1:16" x14ac:dyDescent="0.2">
      <c r="A1278">
        <v>1268</v>
      </c>
      <c r="C1278" s="17"/>
      <c r="D1278" s="19">
        <v>201207</v>
      </c>
      <c r="E1278">
        <v>34</v>
      </c>
      <c r="F1278">
        <v>5</v>
      </c>
      <c r="G1278">
        <v>0</v>
      </c>
      <c r="H1278">
        <v>5</v>
      </c>
      <c r="J1278">
        <v>0</v>
      </c>
      <c r="K1278">
        <v>0</v>
      </c>
      <c r="M1278">
        <v>34</v>
      </c>
      <c r="N1278">
        <v>5</v>
      </c>
      <c r="O1278" s="39">
        <v>78</v>
      </c>
      <c r="P1278" s="10" t="s">
        <v>396</v>
      </c>
    </row>
    <row r="1279" spans="1:16" x14ac:dyDescent="0.2">
      <c r="A1279">
        <v>1269</v>
      </c>
      <c r="C1279" s="17"/>
      <c r="D1279" s="19">
        <v>201201</v>
      </c>
      <c r="E1279">
        <v>30</v>
      </c>
      <c r="F1279">
        <v>5</v>
      </c>
      <c r="G1279">
        <v>0</v>
      </c>
      <c r="H1279">
        <v>5</v>
      </c>
      <c r="J1279">
        <v>0</v>
      </c>
      <c r="K1279">
        <v>0</v>
      </c>
      <c r="M1279">
        <v>34</v>
      </c>
      <c r="N1279">
        <v>5</v>
      </c>
      <c r="O1279" s="39">
        <v>74</v>
      </c>
      <c r="P1279" s="10" t="s">
        <v>396</v>
      </c>
    </row>
    <row r="1280" spans="1:16" x14ac:dyDescent="0.2">
      <c r="A1280">
        <v>1271</v>
      </c>
      <c r="C1280" s="17"/>
      <c r="D1280" s="19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P1280" s="10"/>
    </row>
    <row r="1281" spans="1:16" x14ac:dyDescent="0.2">
      <c r="A1281">
        <v>1277</v>
      </c>
      <c r="B1281" t="s">
        <v>397</v>
      </c>
      <c r="C1281" s="17" t="s">
        <v>397</v>
      </c>
      <c r="D1281" s="19">
        <v>201401</v>
      </c>
      <c r="E1281">
        <v>13</v>
      </c>
      <c r="F1281">
        <v>0</v>
      </c>
      <c r="G1281">
        <v>0</v>
      </c>
      <c r="H1281">
        <v>0</v>
      </c>
      <c r="J1281">
        <v>0</v>
      </c>
      <c r="K1281">
        <v>0</v>
      </c>
      <c r="M1281">
        <v>0</v>
      </c>
      <c r="N1281">
        <v>0</v>
      </c>
      <c r="O1281" s="39">
        <v>13</v>
      </c>
      <c r="P1281" s="10" t="s">
        <v>398</v>
      </c>
    </row>
    <row r="1282" spans="1:16" x14ac:dyDescent="0.2">
      <c r="A1282">
        <v>1272</v>
      </c>
      <c r="C1282" s="17"/>
      <c r="D1282" s="19">
        <v>201307</v>
      </c>
      <c r="E1282">
        <v>20</v>
      </c>
      <c r="F1282">
        <v>0</v>
      </c>
      <c r="G1282">
        <v>0</v>
      </c>
      <c r="H1282">
        <v>0</v>
      </c>
      <c r="J1282">
        <v>0</v>
      </c>
      <c r="K1282">
        <v>0</v>
      </c>
      <c r="M1282">
        <v>0</v>
      </c>
      <c r="N1282">
        <v>0</v>
      </c>
      <c r="O1282" s="39">
        <v>20</v>
      </c>
      <c r="P1282" s="10" t="s">
        <v>398</v>
      </c>
    </row>
    <row r="1283" spans="1:16" x14ac:dyDescent="0.2">
      <c r="A1283">
        <v>1273</v>
      </c>
      <c r="C1283" s="17"/>
      <c r="D1283" s="19">
        <v>201301</v>
      </c>
      <c r="E1283">
        <v>21</v>
      </c>
      <c r="F1283">
        <v>0</v>
      </c>
      <c r="G1283">
        <v>0</v>
      </c>
      <c r="H1283">
        <v>0</v>
      </c>
      <c r="J1283">
        <v>0</v>
      </c>
      <c r="K1283">
        <v>0</v>
      </c>
      <c r="M1283">
        <v>0</v>
      </c>
      <c r="N1283">
        <v>0</v>
      </c>
      <c r="O1283" s="39">
        <v>21</v>
      </c>
      <c r="P1283" s="10" t="s">
        <v>398</v>
      </c>
    </row>
    <row r="1284" spans="1:16" x14ac:dyDescent="0.2">
      <c r="A1284">
        <v>1274</v>
      </c>
      <c r="C1284" s="17"/>
      <c r="D1284" s="19">
        <v>201207</v>
      </c>
      <c r="E1284">
        <v>15</v>
      </c>
      <c r="F1284">
        <v>0</v>
      </c>
      <c r="G1284">
        <v>0</v>
      </c>
      <c r="H1284">
        <v>0</v>
      </c>
      <c r="J1284">
        <v>0</v>
      </c>
      <c r="K1284">
        <v>0</v>
      </c>
      <c r="M1284">
        <v>0</v>
      </c>
      <c r="N1284">
        <v>0</v>
      </c>
      <c r="O1284" s="39">
        <v>15</v>
      </c>
      <c r="P1284" s="10" t="s">
        <v>398</v>
      </c>
    </row>
    <row r="1285" spans="1:16" x14ac:dyDescent="0.2">
      <c r="A1285">
        <v>1275</v>
      </c>
      <c r="C1285" s="17"/>
      <c r="D1285" s="19">
        <v>201201</v>
      </c>
      <c r="E1285">
        <v>15</v>
      </c>
      <c r="F1285">
        <v>0</v>
      </c>
      <c r="G1285">
        <v>0</v>
      </c>
      <c r="H1285">
        <v>0</v>
      </c>
      <c r="J1285">
        <v>0</v>
      </c>
      <c r="K1285">
        <v>0</v>
      </c>
      <c r="M1285">
        <v>0</v>
      </c>
      <c r="N1285">
        <v>0</v>
      </c>
      <c r="O1285" s="39">
        <v>15</v>
      </c>
      <c r="P1285" s="10" t="s">
        <v>398</v>
      </c>
    </row>
    <row r="1286" spans="1:16" x14ac:dyDescent="0.2">
      <c r="A1286">
        <v>1277</v>
      </c>
      <c r="C1286" s="17"/>
      <c r="D1286" s="19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P1286" s="10"/>
    </row>
    <row r="1287" spans="1:16" x14ac:dyDescent="0.2">
      <c r="A1287">
        <v>1283</v>
      </c>
      <c r="B1287" t="s">
        <v>399</v>
      </c>
      <c r="C1287" s="17" t="s">
        <v>399</v>
      </c>
      <c r="D1287" s="19">
        <v>201401</v>
      </c>
      <c r="E1287">
        <v>0</v>
      </c>
      <c r="F1287">
        <v>0</v>
      </c>
      <c r="G1287">
        <v>0</v>
      </c>
      <c r="H1287">
        <v>0</v>
      </c>
      <c r="J1287">
        <v>0</v>
      </c>
      <c r="K1287">
        <v>0</v>
      </c>
      <c r="M1287">
        <v>0</v>
      </c>
      <c r="N1287">
        <v>0</v>
      </c>
      <c r="O1287" s="39">
        <v>0</v>
      </c>
      <c r="P1287" s="10" t="s">
        <v>400</v>
      </c>
    </row>
    <row r="1288" spans="1:16" x14ac:dyDescent="0.2">
      <c r="A1288">
        <v>1278</v>
      </c>
      <c r="C1288" s="17"/>
      <c r="D1288" s="19">
        <v>201307</v>
      </c>
      <c r="E1288">
        <v>0</v>
      </c>
      <c r="F1288">
        <v>0</v>
      </c>
      <c r="G1288">
        <v>0</v>
      </c>
      <c r="H1288">
        <v>0</v>
      </c>
      <c r="J1288">
        <v>0</v>
      </c>
      <c r="K1288">
        <v>0</v>
      </c>
      <c r="M1288">
        <v>0</v>
      </c>
      <c r="N1288">
        <v>14</v>
      </c>
      <c r="O1288" s="39">
        <v>14</v>
      </c>
      <c r="P1288" s="10" t="s">
        <v>400</v>
      </c>
    </row>
    <row r="1289" spans="1:16" x14ac:dyDescent="0.2">
      <c r="A1289">
        <v>1279</v>
      </c>
      <c r="C1289" s="17"/>
      <c r="D1289" s="19">
        <v>201301</v>
      </c>
      <c r="E1289">
        <v>0</v>
      </c>
      <c r="F1289">
        <v>0</v>
      </c>
      <c r="G1289">
        <v>0</v>
      </c>
      <c r="H1289">
        <v>0</v>
      </c>
      <c r="J1289">
        <v>0</v>
      </c>
      <c r="K1289">
        <v>0</v>
      </c>
      <c r="M1289">
        <v>0</v>
      </c>
      <c r="N1289">
        <v>0</v>
      </c>
      <c r="O1289" s="39">
        <v>0</v>
      </c>
      <c r="P1289" s="10" t="s">
        <v>400</v>
      </c>
    </row>
    <row r="1290" spans="1:16" x14ac:dyDescent="0.2">
      <c r="A1290">
        <v>1280</v>
      </c>
      <c r="C1290" s="17"/>
      <c r="D1290" s="19">
        <v>201207</v>
      </c>
      <c r="E1290">
        <v>0</v>
      </c>
      <c r="F1290">
        <v>0</v>
      </c>
      <c r="G1290">
        <v>0</v>
      </c>
      <c r="H1290">
        <v>0</v>
      </c>
      <c r="J1290">
        <v>0</v>
      </c>
      <c r="K1290">
        <v>0</v>
      </c>
      <c r="M1290">
        <v>0</v>
      </c>
      <c r="N1290">
        <v>0</v>
      </c>
      <c r="O1290" s="39">
        <v>0</v>
      </c>
      <c r="P1290" s="10" t="s">
        <v>400</v>
      </c>
    </row>
    <row r="1291" spans="1:16" x14ac:dyDescent="0.2">
      <c r="A1291">
        <v>1281</v>
      </c>
      <c r="C1291" s="17"/>
      <c r="D1291" s="19">
        <v>201201</v>
      </c>
      <c r="E1291">
        <v>0</v>
      </c>
      <c r="F1291">
        <v>0</v>
      </c>
      <c r="G1291">
        <v>0</v>
      </c>
      <c r="H1291">
        <v>0</v>
      </c>
      <c r="J1291">
        <v>0</v>
      </c>
      <c r="K1291">
        <v>0</v>
      </c>
      <c r="M1291">
        <v>0</v>
      </c>
      <c r="N1291">
        <v>0</v>
      </c>
      <c r="O1291" s="39">
        <v>0</v>
      </c>
      <c r="P1291" s="10" t="s">
        <v>400</v>
      </c>
    </row>
    <row r="1292" spans="1:16" x14ac:dyDescent="0.2">
      <c r="A1292">
        <v>1283</v>
      </c>
      <c r="C1292" s="17"/>
      <c r="D1292" s="19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P1292" s="10"/>
    </row>
    <row r="1293" spans="1:16" x14ac:dyDescent="0.2">
      <c r="A1293">
        <v>1289</v>
      </c>
      <c r="B1293" t="s">
        <v>401</v>
      </c>
      <c r="C1293" s="17" t="s">
        <v>401</v>
      </c>
      <c r="D1293" s="19">
        <v>201401</v>
      </c>
      <c r="E1293">
        <v>15</v>
      </c>
      <c r="F1293">
        <v>0</v>
      </c>
      <c r="G1293">
        <v>0</v>
      </c>
      <c r="H1293">
        <v>0</v>
      </c>
      <c r="J1293">
        <v>0</v>
      </c>
      <c r="K1293">
        <v>0</v>
      </c>
      <c r="M1293">
        <v>0</v>
      </c>
      <c r="N1293">
        <v>0</v>
      </c>
      <c r="O1293" s="39">
        <v>15</v>
      </c>
      <c r="P1293" s="10" t="s">
        <v>402</v>
      </c>
    </row>
    <row r="1294" spans="1:16" x14ac:dyDescent="0.2">
      <c r="A1294">
        <v>1284</v>
      </c>
      <c r="C1294" s="17"/>
      <c r="D1294" s="19">
        <v>201307</v>
      </c>
      <c r="E1294">
        <v>0</v>
      </c>
      <c r="F1294">
        <v>0</v>
      </c>
      <c r="G1294">
        <v>0</v>
      </c>
      <c r="H1294">
        <v>0</v>
      </c>
      <c r="J1294">
        <v>0</v>
      </c>
      <c r="K1294">
        <v>0</v>
      </c>
      <c r="M1294">
        <v>0</v>
      </c>
      <c r="N1294">
        <v>0</v>
      </c>
      <c r="O1294" s="39">
        <v>0</v>
      </c>
      <c r="P1294" s="10" t="s">
        <v>402</v>
      </c>
    </row>
    <row r="1295" spans="1:16" x14ac:dyDescent="0.2">
      <c r="A1295">
        <v>1285</v>
      </c>
      <c r="C1295" s="17"/>
      <c r="D1295" s="19">
        <v>201301</v>
      </c>
      <c r="E1295">
        <v>15</v>
      </c>
      <c r="F1295">
        <v>0</v>
      </c>
      <c r="G1295">
        <v>0</v>
      </c>
      <c r="H1295">
        <v>0</v>
      </c>
      <c r="J1295">
        <v>0</v>
      </c>
      <c r="K1295">
        <v>0</v>
      </c>
      <c r="M1295">
        <v>0</v>
      </c>
      <c r="N1295">
        <v>0</v>
      </c>
      <c r="O1295" s="39">
        <v>15</v>
      </c>
      <c r="P1295" s="10" t="s">
        <v>402</v>
      </c>
    </row>
    <row r="1296" spans="1:16" x14ac:dyDescent="0.2">
      <c r="A1296">
        <v>1286</v>
      </c>
      <c r="C1296" s="17"/>
      <c r="D1296" s="19">
        <v>201207</v>
      </c>
      <c r="E1296">
        <v>15</v>
      </c>
      <c r="F1296">
        <v>0</v>
      </c>
      <c r="G1296">
        <v>0</v>
      </c>
      <c r="H1296">
        <v>0</v>
      </c>
      <c r="J1296">
        <v>0</v>
      </c>
      <c r="K1296">
        <v>0</v>
      </c>
      <c r="M1296">
        <v>0</v>
      </c>
      <c r="N1296">
        <v>0</v>
      </c>
      <c r="O1296" s="39">
        <v>15</v>
      </c>
      <c r="P1296" s="10" t="s">
        <v>402</v>
      </c>
    </row>
    <row r="1297" spans="1:16" x14ac:dyDescent="0.2">
      <c r="A1297">
        <v>1287</v>
      </c>
      <c r="C1297" s="17"/>
      <c r="D1297" s="19">
        <v>201201</v>
      </c>
      <c r="E1297">
        <v>15</v>
      </c>
      <c r="F1297">
        <v>0</v>
      </c>
      <c r="G1297">
        <v>0</v>
      </c>
      <c r="H1297">
        <v>0</v>
      </c>
      <c r="J1297">
        <v>0</v>
      </c>
      <c r="K1297">
        <v>0</v>
      </c>
      <c r="M1297">
        <v>0</v>
      </c>
      <c r="N1297">
        <v>0</v>
      </c>
      <c r="O1297" s="39">
        <v>15</v>
      </c>
      <c r="P1297" s="10" t="s">
        <v>402</v>
      </c>
    </row>
    <row r="1298" spans="1:16" x14ac:dyDescent="0.2">
      <c r="A1298">
        <v>1289</v>
      </c>
      <c r="C1298" s="17"/>
      <c r="D1298" s="19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P1298" s="10"/>
    </row>
    <row r="1299" spans="1:16" x14ac:dyDescent="0.2">
      <c r="A1299">
        <v>1295</v>
      </c>
      <c r="B1299" t="s">
        <v>403</v>
      </c>
      <c r="C1299" s="17" t="s">
        <v>403</v>
      </c>
      <c r="D1299" s="19">
        <v>201401</v>
      </c>
      <c r="E1299">
        <v>28</v>
      </c>
      <c r="F1299">
        <v>0</v>
      </c>
      <c r="G1299">
        <v>0</v>
      </c>
      <c r="H1299">
        <v>0</v>
      </c>
      <c r="J1299">
        <v>0</v>
      </c>
      <c r="K1299">
        <v>0</v>
      </c>
      <c r="M1299">
        <v>0</v>
      </c>
      <c r="N1299">
        <v>0</v>
      </c>
      <c r="O1299" s="39">
        <v>28</v>
      </c>
      <c r="P1299" s="10" t="s">
        <v>404</v>
      </c>
    </row>
    <row r="1300" spans="1:16" x14ac:dyDescent="0.2">
      <c r="A1300">
        <v>1290</v>
      </c>
      <c r="C1300" s="17"/>
      <c r="D1300" s="19">
        <v>201307</v>
      </c>
      <c r="E1300">
        <v>29</v>
      </c>
      <c r="F1300">
        <v>0</v>
      </c>
      <c r="G1300">
        <v>0</v>
      </c>
      <c r="H1300">
        <v>0</v>
      </c>
      <c r="J1300">
        <v>0</v>
      </c>
      <c r="K1300">
        <v>0</v>
      </c>
      <c r="M1300">
        <v>0</v>
      </c>
      <c r="N1300">
        <v>0</v>
      </c>
      <c r="O1300" s="39">
        <v>29</v>
      </c>
      <c r="P1300" s="10" t="s">
        <v>404</v>
      </c>
    </row>
    <row r="1301" spans="1:16" x14ac:dyDescent="0.2">
      <c r="A1301">
        <v>1291</v>
      </c>
      <c r="C1301" s="17"/>
      <c r="D1301" s="19">
        <v>201301</v>
      </c>
      <c r="E1301">
        <v>15</v>
      </c>
      <c r="F1301">
        <v>0</v>
      </c>
      <c r="G1301">
        <v>0</v>
      </c>
      <c r="H1301">
        <v>0</v>
      </c>
      <c r="J1301">
        <v>0</v>
      </c>
      <c r="K1301">
        <v>0</v>
      </c>
      <c r="M1301">
        <v>0</v>
      </c>
      <c r="N1301">
        <v>0</v>
      </c>
      <c r="O1301" s="39">
        <v>15</v>
      </c>
      <c r="P1301" s="10" t="s">
        <v>404</v>
      </c>
    </row>
    <row r="1302" spans="1:16" x14ac:dyDescent="0.2">
      <c r="A1302">
        <v>1292</v>
      </c>
      <c r="C1302" s="17"/>
      <c r="D1302" s="19">
        <v>201207</v>
      </c>
      <c r="E1302">
        <v>22</v>
      </c>
      <c r="F1302">
        <v>0</v>
      </c>
      <c r="G1302">
        <v>0</v>
      </c>
      <c r="H1302">
        <v>0</v>
      </c>
      <c r="J1302">
        <v>0</v>
      </c>
      <c r="K1302">
        <v>0</v>
      </c>
      <c r="M1302">
        <v>0</v>
      </c>
      <c r="N1302">
        <v>0</v>
      </c>
      <c r="O1302" s="39">
        <v>22</v>
      </c>
      <c r="P1302" s="10" t="s">
        <v>404</v>
      </c>
    </row>
    <row r="1303" spans="1:16" x14ac:dyDescent="0.2">
      <c r="A1303">
        <v>1293</v>
      </c>
      <c r="C1303" s="17"/>
      <c r="D1303" s="19">
        <v>201201</v>
      </c>
      <c r="E1303">
        <v>29</v>
      </c>
      <c r="F1303">
        <v>0</v>
      </c>
      <c r="G1303">
        <v>0</v>
      </c>
      <c r="H1303">
        <v>0</v>
      </c>
      <c r="J1303">
        <v>0</v>
      </c>
      <c r="K1303">
        <v>0</v>
      </c>
      <c r="M1303">
        <v>0</v>
      </c>
      <c r="N1303">
        <v>0</v>
      </c>
      <c r="O1303" s="39">
        <v>29</v>
      </c>
      <c r="P1303" s="10" t="s">
        <v>404</v>
      </c>
    </row>
    <row r="1304" spans="1:16" x14ac:dyDescent="0.2">
      <c r="A1304">
        <v>1295</v>
      </c>
      <c r="C1304" s="17"/>
      <c r="D1304" s="19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P1304" s="10"/>
    </row>
    <row r="1305" spans="1:16" x14ac:dyDescent="0.2">
      <c r="A1305">
        <v>1301</v>
      </c>
      <c r="B1305" t="s">
        <v>405</v>
      </c>
      <c r="C1305" s="17" t="s">
        <v>405</v>
      </c>
      <c r="D1305" s="19">
        <v>201401</v>
      </c>
      <c r="E1305">
        <v>17</v>
      </c>
      <c r="F1305">
        <v>0</v>
      </c>
      <c r="G1305">
        <v>0</v>
      </c>
      <c r="H1305">
        <v>0</v>
      </c>
      <c r="J1305">
        <v>0</v>
      </c>
      <c r="K1305">
        <v>0</v>
      </c>
      <c r="M1305">
        <v>0</v>
      </c>
      <c r="N1305">
        <v>0</v>
      </c>
      <c r="O1305" s="39">
        <v>17</v>
      </c>
      <c r="P1305" s="10" t="s">
        <v>406</v>
      </c>
    </row>
    <row r="1306" spans="1:16" x14ac:dyDescent="0.2">
      <c r="A1306">
        <v>1296</v>
      </c>
      <c r="C1306" s="17"/>
      <c r="D1306" s="19">
        <v>201307</v>
      </c>
      <c r="E1306">
        <v>17</v>
      </c>
      <c r="F1306">
        <v>0</v>
      </c>
      <c r="G1306">
        <v>0</v>
      </c>
      <c r="H1306">
        <v>0</v>
      </c>
      <c r="J1306">
        <v>0</v>
      </c>
      <c r="K1306">
        <v>0</v>
      </c>
      <c r="M1306">
        <v>0</v>
      </c>
      <c r="N1306">
        <v>0</v>
      </c>
      <c r="O1306" s="39">
        <v>17</v>
      </c>
      <c r="P1306" s="10" t="s">
        <v>406</v>
      </c>
    </row>
    <row r="1307" spans="1:16" x14ac:dyDescent="0.2">
      <c r="A1307">
        <v>1297</v>
      </c>
      <c r="C1307" s="17"/>
      <c r="D1307" s="19">
        <v>201301</v>
      </c>
      <c r="E1307">
        <v>17</v>
      </c>
      <c r="F1307">
        <v>0</v>
      </c>
      <c r="G1307">
        <v>0</v>
      </c>
      <c r="H1307">
        <v>0</v>
      </c>
      <c r="J1307">
        <v>0</v>
      </c>
      <c r="K1307">
        <v>0</v>
      </c>
      <c r="M1307">
        <v>0</v>
      </c>
      <c r="N1307">
        <v>0</v>
      </c>
      <c r="O1307" s="39">
        <v>17</v>
      </c>
      <c r="P1307" s="10" t="s">
        <v>406</v>
      </c>
    </row>
    <row r="1308" spans="1:16" x14ac:dyDescent="0.2">
      <c r="A1308">
        <v>1298</v>
      </c>
      <c r="C1308" s="17"/>
      <c r="D1308" s="19">
        <v>201207</v>
      </c>
      <c r="E1308">
        <v>17</v>
      </c>
      <c r="F1308">
        <v>0</v>
      </c>
      <c r="G1308">
        <v>0</v>
      </c>
      <c r="H1308">
        <v>0</v>
      </c>
      <c r="J1308">
        <v>0</v>
      </c>
      <c r="K1308">
        <v>0</v>
      </c>
      <c r="M1308">
        <v>0</v>
      </c>
      <c r="N1308">
        <v>0</v>
      </c>
      <c r="O1308" s="39">
        <v>17</v>
      </c>
      <c r="P1308" s="10" t="s">
        <v>406</v>
      </c>
    </row>
    <row r="1309" spans="1:16" x14ac:dyDescent="0.2">
      <c r="A1309">
        <v>1299</v>
      </c>
      <c r="C1309" s="17"/>
      <c r="D1309" s="19">
        <v>201201</v>
      </c>
      <c r="E1309">
        <v>17</v>
      </c>
      <c r="F1309">
        <v>0</v>
      </c>
      <c r="G1309">
        <v>0</v>
      </c>
      <c r="H1309">
        <v>0</v>
      </c>
      <c r="J1309">
        <v>0</v>
      </c>
      <c r="K1309">
        <v>0</v>
      </c>
      <c r="M1309">
        <v>0</v>
      </c>
      <c r="N1309">
        <v>0</v>
      </c>
      <c r="O1309" s="39">
        <v>17</v>
      </c>
      <c r="P1309" s="10" t="s">
        <v>406</v>
      </c>
    </row>
    <row r="1310" spans="1:16" x14ac:dyDescent="0.2">
      <c r="A1310">
        <v>1301</v>
      </c>
      <c r="C1310" s="17"/>
      <c r="D1310" s="19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P1310" s="10"/>
    </row>
    <row r="1311" spans="1:16" ht="14.25" x14ac:dyDescent="0.2">
      <c r="A1311">
        <v>1307</v>
      </c>
      <c r="B1311" t="s">
        <v>661</v>
      </c>
      <c r="C1311" s="17" t="s">
        <v>661</v>
      </c>
      <c r="D1311" s="19" t="s">
        <v>2376</v>
      </c>
      <c r="E1311">
        <v>12</v>
      </c>
      <c r="F1311">
        <v>0</v>
      </c>
      <c r="G1311">
        <v>0</v>
      </c>
      <c r="H1311">
        <v>0</v>
      </c>
      <c r="J1311">
        <v>0</v>
      </c>
      <c r="K1311">
        <v>0</v>
      </c>
      <c r="M1311">
        <v>0</v>
      </c>
      <c r="N1311">
        <v>0</v>
      </c>
      <c r="O1311" s="39">
        <v>12</v>
      </c>
      <c r="P1311" s="10" t="s">
        <v>407</v>
      </c>
    </row>
    <row r="1312" spans="1:16" x14ac:dyDescent="0.2">
      <c r="A1312">
        <v>1302</v>
      </c>
      <c r="C1312" s="17"/>
      <c r="D1312" s="26">
        <v>201307</v>
      </c>
      <c r="E1312">
        <v>0</v>
      </c>
      <c r="F1312">
        <v>0</v>
      </c>
      <c r="G1312">
        <v>0</v>
      </c>
      <c r="H1312">
        <v>0</v>
      </c>
      <c r="J1312">
        <v>0</v>
      </c>
      <c r="K1312">
        <v>0</v>
      </c>
      <c r="M1312">
        <v>0</v>
      </c>
      <c r="N1312">
        <v>0</v>
      </c>
      <c r="O1312" s="39">
        <v>0</v>
      </c>
      <c r="P1312" s="10" t="s">
        <v>407</v>
      </c>
    </row>
    <row r="1313" spans="1:16" x14ac:dyDescent="0.2">
      <c r="A1313">
        <v>1303</v>
      </c>
      <c r="C1313" s="17"/>
      <c r="D1313" s="19">
        <v>201301</v>
      </c>
      <c r="E1313">
        <v>12</v>
      </c>
      <c r="F1313">
        <v>0</v>
      </c>
      <c r="G1313">
        <v>0</v>
      </c>
      <c r="H1313">
        <v>0</v>
      </c>
      <c r="J1313">
        <v>0</v>
      </c>
      <c r="K1313">
        <v>0</v>
      </c>
      <c r="M1313">
        <v>0</v>
      </c>
      <c r="N1313">
        <v>0</v>
      </c>
      <c r="O1313" s="39">
        <v>12</v>
      </c>
      <c r="P1313" s="10" t="s">
        <v>407</v>
      </c>
    </row>
    <row r="1314" spans="1:16" x14ac:dyDescent="0.2">
      <c r="A1314">
        <v>1304</v>
      </c>
      <c r="C1314" s="17"/>
      <c r="D1314" s="19">
        <v>201207</v>
      </c>
      <c r="E1314">
        <v>0</v>
      </c>
      <c r="F1314">
        <v>0</v>
      </c>
      <c r="G1314">
        <v>0</v>
      </c>
      <c r="H1314">
        <v>0</v>
      </c>
      <c r="J1314">
        <v>0</v>
      </c>
      <c r="K1314">
        <v>0</v>
      </c>
      <c r="M1314">
        <v>0</v>
      </c>
      <c r="N1314">
        <v>0</v>
      </c>
      <c r="O1314" s="39">
        <v>0</v>
      </c>
      <c r="P1314" s="10" t="s">
        <v>407</v>
      </c>
    </row>
    <row r="1315" spans="1:16" x14ac:dyDescent="0.2">
      <c r="A1315">
        <v>1305</v>
      </c>
      <c r="C1315" s="17"/>
      <c r="D1315" s="19">
        <v>201201</v>
      </c>
      <c r="E1315">
        <v>12</v>
      </c>
      <c r="F1315">
        <v>0</v>
      </c>
      <c r="G1315">
        <v>0</v>
      </c>
      <c r="H1315">
        <v>0</v>
      </c>
      <c r="J1315">
        <v>0</v>
      </c>
      <c r="K1315">
        <v>0</v>
      </c>
      <c r="M1315">
        <v>0</v>
      </c>
      <c r="N1315">
        <v>0</v>
      </c>
      <c r="O1315" s="39">
        <v>12</v>
      </c>
      <c r="P1315" s="10" t="s">
        <v>407</v>
      </c>
    </row>
    <row r="1316" spans="1:16" x14ac:dyDescent="0.2">
      <c r="A1316">
        <v>1307</v>
      </c>
      <c r="C1316" s="17"/>
      <c r="D1316" s="19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P1316" s="10"/>
    </row>
    <row r="1317" spans="1:16" x14ac:dyDescent="0.2">
      <c r="A1317">
        <v>1313</v>
      </c>
      <c r="B1317" t="s">
        <v>408</v>
      </c>
      <c r="C1317" s="17" t="s">
        <v>408</v>
      </c>
      <c r="D1317" s="19">
        <v>201401</v>
      </c>
      <c r="E1317">
        <v>48</v>
      </c>
      <c r="F1317">
        <v>0</v>
      </c>
      <c r="G1317">
        <v>0</v>
      </c>
      <c r="H1317">
        <v>0</v>
      </c>
      <c r="J1317">
        <v>0</v>
      </c>
      <c r="K1317">
        <v>0</v>
      </c>
      <c r="M1317">
        <v>0</v>
      </c>
      <c r="N1317">
        <v>0</v>
      </c>
      <c r="O1317" s="39">
        <v>48</v>
      </c>
      <c r="P1317" s="10" t="s">
        <v>409</v>
      </c>
    </row>
    <row r="1318" spans="1:16" x14ac:dyDescent="0.2">
      <c r="A1318">
        <v>1308</v>
      </c>
      <c r="C1318" s="17"/>
      <c r="D1318" s="19">
        <v>201307</v>
      </c>
      <c r="E1318">
        <v>52</v>
      </c>
      <c r="F1318">
        <v>0</v>
      </c>
      <c r="G1318">
        <v>0</v>
      </c>
      <c r="H1318">
        <v>0</v>
      </c>
      <c r="J1318">
        <v>0</v>
      </c>
      <c r="K1318">
        <v>0</v>
      </c>
      <c r="M1318">
        <v>0</v>
      </c>
      <c r="N1318">
        <v>0</v>
      </c>
      <c r="O1318" s="39">
        <v>52</v>
      </c>
      <c r="P1318" s="10" t="s">
        <v>409</v>
      </c>
    </row>
    <row r="1319" spans="1:16" x14ac:dyDescent="0.2">
      <c r="A1319">
        <v>1309</v>
      </c>
      <c r="C1319" s="17"/>
      <c r="D1319" s="19">
        <v>201301</v>
      </c>
      <c r="E1319">
        <v>51</v>
      </c>
      <c r="F1319">
        <v>0</v>
      </c>
      <c r="G1319">
        <v>0</v>
      </c>
      <c r="H1319">
        <v>0</v>
      </c>
      <c r="J1319">
        <v>0</v>
      </c>
      <c r="K1319">
        <v>0</v>
      </c>
      <c r="M1319">
        <v>0</v>
      </c>
      <c r="N1319">
        <v>0</v>
      </c>
      <c r="O1319" s="39">
        <v>51</v>
      </c>
      <c r="P1319" s="10" t="s">
        <v>409</v>
      </c>
    </row>
    <row r="1320" spans="1:16" x14ac:dyDescent="0.2">
      <c r="A1320">
        <v>1310</v>
      </c>
      <c r="C1320" s="17"/>
      <c r="D1320" s="19">
        <v>201207</v>
      </c>
      <c r="E1320">
        <v>45</v>
      </c>
      <c r="F1320">
        <v>0</v>
      </c>
      <c r="G1320">
        <v>0</v>
      </c>
      <c r="H1320">
        <v>0</v>
      </c>
      <c r="J1320">
        <v>0</v>
      </c>
      <c r="K1320">
        <v>0</v>
      </c>
      <c r="M1320">
        <v>0</v>
      </c>
      <c r="N1320">
        <v>0</v>
      </c>
      <c r="O1320" s="39">
        <v>45</v>
      </c>
      <c r="P1320" s="10" t="s">
        <v>409</v>
      </c>
    </row>
    <row r="1321" spans="1:16" x14ac:dyDescent="0.2">
      <c r="A1321">
        <v>1311</v>
      </c>
      <c r="C1321" s="17"/>
      <c r="D1321" s="19">
        <v>201201</v>
      </c>
      <c r="E1321">
        <v>36</v>
      </c>
      <c r="F1321">
        <v>0</v>
      </c>
      <c r="G1321">
        <v>0</v>
      </c>
      <c r="H1321">
        <v>0</v>
      </c>
      <c r="J1321">
        <v>0</v>
      </c>
      <c r="K1321">
        <v>0</v>
      </c>
      <c r="M1321">
        <v>0</v>
      </c>
      <c r="N1321">
        <v>0</v>
      </c>
      <c r="O1321" s="39">
        <v>36</v>
      </c>
      <c r="P1321" s="10" t="s">
        <v>409</v>
      </c>
    </row>
    <row r="1322" spans="1:16" x14ac:dyDescent="0.2">
      <c r="A1322">
        <v>1313</v>
      </c>
      <c r="C1322" s="17"/>
      <c r="D1322" s="19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P1322" s="10"/>
    </row>
    <row r="1323" spans="1:16" x14ac:dyDescent="0.2">
      <c r="A1323">
        <v>1319</v>
      </c>
      <c r="B1323" t="s">
        <v>410</v>
      </c>
      <c r="C1323" s="17" t="s">
        <v>410</v>
      </c>
      <c r="D1323" s="19">
        <v>201401</v>
      </c>
      <c r="E1323">
        <v>35</v>
      </c>
      <c r="F1323">
        <v>0</v>
      </c>
      <c r="G1323">
        <v>13</v>
      </c>
      <c r="H1323">
        <v>13</v>
      </c>
      <c r="J1323">
        <v>0</v>
      </c>
      <c r="K1323">
        <v>0</v>
      </c>
      <c r="M1323">
        <v>0</v>
      </c>
      <c r="N1323">
        <v>0</v>
      </c>
      <c r="O1323" s="39">
        <v>48</v>
      </c>
      <c r="P1323" s="10" t="s">
        <v>411</v>
      </c>
    </row>
    <row r="1324" spans="1:16" x14ac:dyDescent="0.2">
      <c r="A1324">
        <v>1314</v>
      </c>
      <c r="C1324" s="17"/>
      <c r="D1324" s="19">
        <v>201307</v>
      </c>
      <c r="E1324">
        <v>27</v>
      </c>
      <c r="F1324">
        <v>0</v>
      </c>
      <c r="G1324">
        <v>12</v>
      </c>
      <c r="H1324">
        <v>12</v>
      </c>
      <c r="J1324">
        <v>0</v>
      </c>
      <c r="K1324">
        <v>0</v>
      </c>
      <c r="M1324">
        <v>0</v>
      </c>
      <c r="N1324">
        <v>0</v>
      </c>
      <c r="O1324" s="39">
        <v>39</v>
      </c>
      <c r="P1324" s="10" t="s">
        <v>411</v>
      </c>
    </row>
    <row r="1325" spans="1:16" ht="14.25" x14ac:dyDescent="0.2">
      <c r="A1325">
        <v>1315</v>
      </c>
      <c r="C1325" s="17"/>
      <c r="D1325" s="19" t="s">
        <v>2377</v>
      </c>
      <c r="E1325">
        <v>32</v>
      </c>
      <c r="F1325">
        <v>0</v>
      </c>
      <c r="G1325">
        <v>18</v>
      </c>
      <c r="H1325">
        <v>18</v>
      </c>
      <c r="J1325">
        <v>0</v>
      </c>
      <c r="K1325">
        <v>0</v>
      </c>
      <c r="M1325">
        <v>0</v>
      </c>
      <c r="N1325">
        <v>0</v>
      </c>
      <c r="O1325" s="39">
        <v>50</v>
      </c>
      <c r="P1325" s="10" t="s">
        <v>411</v>
      </c>
    </row>
    <row r="1326" spans="1:16" x14ac:dyDescent="0.2">
      <c r="A1326">
        <v>1316</v>
      </c>
      <c r="C1326" s="17"/>
      <c r="D1326" s="19">
        <v>201207</v>
      </c>
      <c r="E1326">
        <v>31</v>
      </c>
      <c r="F1326">
        <v>0</v>
      </c>
      <c r="G1326">
        <v>13</v>
      </c>
      <c r="H1326">
        <v>13</v>
      </c>
      <c r="J1326">
        <v>0</v>
      </c>
      <c r="K1326">
        <v>0</v>
      </c>
      <c r="M1326">
        <v>0</v>
      </c>
      <c r="N1326">
        <v>0</v>
      </c>
      <c r="O1326" s="39">
        <v>44</v>
      </c>
      <c r="P1326" s="10" t="s">
        <v>411</v>
      </c>
    </row>
    <row r="1327" spans="1:16" x14ac:dyDescent="0.2">
      <c r="A1327">
        <v>1317</v>
      </c>
      <c r="C1327" s="17"/>
      <c r="D1327" s="19">
        <v>201201</v>
      </c>
      <c r="E1327">
        <v>34</v>
      </c>
      <c r="F1327">
        <v>0</v>
      </c>
      <c r="G1327">
        <v>11</v>
      </c>
      <c r="H1327">
        <v>11</v>
      </c>
      <c r="J1327">
        <v>0</v>
      </c>
      <c r="K1327">
        <v>0</v>
      </c>
      <c r="M1327">
        <v>0</v>
      </c>
      <c r="N1327">
        <v>0</v>
      </c>
      <c r="O1327" s="39">
        <v>45</v>
      </c>
      <c r="P1327" s="10" t="s">
        <v>411</v>
      </c>
    </row>
    <row r="1328" spans="1:16" x14ac:dyDescent="0.2">
      <c r="A1328">
        <v>1319</v>
      </c>
      <c r="C1328" s="17"/>
      <c r="D1328" s="19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P1328" s="10"/>
    </row>
    <row r="1329" spans="1:17" x14ac:dyDescent="0.2">
      <c r="A1329">
        <v>1325</v>
      </c>
      <c r="B1329" t="s">
        <v>412</v>
      </c>
      <c r="C1329" s="17" t="s">
        <v>412</v>
      </c>
      <c r="D1329" s="19">
        <v>201401</v>
      </c>
      <c r="E1329">
        <v>29</v>
      </c>
      <c r="F1329">
        <v>0</v>
      </c>
      <c r="G1329">
        <v>0</v>
      </c>
      <c r="H1329">
        <v>0</v>
      </c>
      <c r="J1329">
        <v>0</v>
      </c>
      <c r="K1329">
        <v>0</v>
      </c>
      <c r="M1329">
        <v>0</v>
      </c>
      <c r="N1329">
        <v>0</v>
      </c>
      <c r="O1329" s="39">
        <v>29</v>
      </c>
      <c r="P1329" s="10" t="s">
        <v>413</v>
      </c>
    </row>
    <row r="1330" spans="1:17" x14ac:dyDescent="0.2">
      <c r="A1330">
        <v>1320</v>
      </c>
      <c r="C1330" s="17"/>
      <c r="D1330" s="19">
        <v>201307</v>
      </c>
      <c r="E1330">
        <v>26</v>
      </c>
      <c r="F1330">
        <v>0</v>
      </c>
      <c r="G1330">
        <v>0</v>
      </c>
      <c r="H1330">
        <v>0</v>
      </c>
      <c r="J1330">
        <v>0</v>
      </c>
      <c r="K1330">
        <v>0</v>
      </c>
      <c r="M1330">
        <v>0</v>
      </c>
      <c r="N1330">
        <v>0</v>
      </c>
      <c r="O1330" s="39">
        <v>26</v>
      </c>
      <c r="P1330" s="10" t="s">
        <v>413</v>
      </c>
    </row>
    <row r="1331" spans="1:17" x14ac:dyDescent="0.2">
      <c r="A1331">
        <v>1321</v>
      </c>
      <c r="C1331" s="17"/>
      <c r="D1331" s="19">
        <v>201301</v>
      </c>
      <c r="E1331">
        <v>29</v>
      </c>
      <c r="F1331">
        <v>0</v>
      </c>
      <c r="G1331">
        <v>0</v>
      </c>
      <c r="H1331">
        <v>0</v>
      </c>
      <c r="J1331">
        <v>0</v>
      </c>
      <c r="K1331">
        <v>0</v>
      </c>
      <c r="M1331">
        <v>0</v>
      </c>
      <c r="N1331">
        <v>0</v>
      </c>
      <c r="O1331" s="39">
        <v>29</v>
      </c>
      <c r="P1331" s="10" t="s">
        <v>413</v>
      </c>
    </row>
    <row r="1332" spans="1:17" x14ac:dyDescent="0.2">
      <c r="A1332">
        <v>1322</v>
      </c>
      <c r="C1332" s="17"/>
      <c r="D1332" s="19">
        <v>201207</v>
      </c>
      <c r="E1332">
        <v>28</v>
      </c>
      <c r="F1332">
        <v>0</v>
      </c>
      <c r="G1332">
        <v>0</v>
      </c>
      <c r="H1332">
        <v>0</v>
      </c>
      <c r="J1332">
        <v>0</v>
      </c>
      <c r="K1332">
        <v>0</v>
      </c>
      <c r="M1332">
        <v>0</v>
      </c>
      <c r="N1332">
        <v>0</v>
      </c>
      <c r="O1332" s="39">
        <v>28</v>
      </c>
      <c r="P1332" s="10" t="s">
        <v>413</v>
      </c>
    </row>
    <row r="1333" spans="1:17" x14ac:dyDescent="0.2">
      <c r="A1333">
        <v>1323</v>
      </c>
      <c r="C1333" s="17"/>
      <c r="D1333" s="19">
        <v>201201</v>
      </c>
      <c r="E1333">
        <v>27</v>
      </c>
      <c r="F1333">
        <v>0</v>
      </c>
      <c r="G1333">
        <v>0</v>
      </c>
      <c r="H1333">
        <v>0</v>
      </c>
      <c r="J1333">
        <v>0</v>
      </c>
      <c r="K1333">
        <v>0</v>
      </c>
      <c r="M1333">
        <v>0</v>
      </c>
      <c r="N1333">
        <v>0</v>
      </c>
      <c r="O1333" s="39">
        <v>27</v>
      </c>
      <c r="P1333" s="10" t="s">
        <v>413</v>
      </c>
    </row>
    <row r="1334" spans="1:17" x14ac:dyDescent="0.2">
      <c r="A1334">
        <v>1325</v>
      </c>
      <c r="C1334" s="17"/>
      <c r="D1334" s="19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P1334" s="10"/>
    </row>
    <row r="1335" spans="1:17" ht="14.25" x14ac:dyDescent="0.2">
      <c r="A1335">
        <v>1331</v>
      </c>
      <c r="B1335" t="s">
        <v>414</v>
      </c>
      <c r="C1335" s="17" t="s">
        <v>414</v>
      </c>
      <c r="D1335" s="19" t="s">
        <v>2376</v>
      </c>
      <c r="E1335">
        <v>15</v>
      </c>
      <c r="F1335">
        <v>0</v>
      </c>
      <c r="G1335">
        <v>0</v>
      </c>
      <c r="H1335">
        <v>0</v>
      </c>
      <c r="J1335">
        <v>0</v>
      </c>
      <c r="K1335">
        <v>0</v>
      </c>
      <c r="M1335">
        <v>0</v>
      </c>
      <c r="N1335">
        <v>0</v>
      </c>
      <c r="O1335" s="39">
        <v>15</v>
      </c>
      <c r="P1335" s="10" t="s">
        <v>415</v>
      </c>
    </row>
    <row r="1336" spans="1:17" x14ac:dyDescent="0.2">
      <c r="A1336">
        <v>1326</v>
      </c>
      <c r="C1336" s="17"/>
      <c r="D1336" s="19">
        <v>201307</v>
      </c>
      <c r="E1336">
        <v>0</v>
      </c>
      <c r="F1336">
        <v>0</v>
      </c>
      <c r="G1336">
        <v>0</v>
      </c>
      <c r="H1336">
        <v>0</v>
      </c>
      <c r="J1336">
        <v>0</v>
      </c>
      <c r="K1336">
        <v>0</v>
      </c>
      <c r="M1336">
        <v>0</v>
      </c>
      <c r="N1336">
        <v>0</v>
      </c>
      <c r="O1336" s="39">
        <v>0</v>
      </c>
      <c r="P1336" s="10" t="s">
        <v>415</v>
      </c>
    </row>
    <row r="1337" spans="1:17" ht="14.25" x14ac:dyDescent="0.2">
      <c r="A1337">
        <v>1327</v>
      </c>
      <c r="C1337" s="17"/>
      <c r="D1337" s="19" t="s">
        <v>2377</v>
      </c>
      <c r="E1337">
        <v>15</v>
      </c>
      <c r="F1337">
        <v>0</v>
      </c>
      <c r="G1337">
        <v>0</v>
      </c>
      <c r="H1337">
        <v>0</v>
      </c>
      <c r="J1337">
        <v>0</v>
      </c>
      <c r="K1337">
        <v>0</v>
      </c>
      <c r="M1337">
        <v>0</v>
      </c>
      <c r="N1337">
        <v>0</v>
      </c>
      <c r="O1337" s="39">
        <v>15</v>
      </c>
      <c r="P1337" s="10" t="s">
        <v>415</v>
      </c>
    </row>
    <row r="1338" spans="1:17" x14ac:dyDescent="0.2">
      <c r="A1338">
        <v>1328</v>
      </c>
      <c r="C1338" s="17"/>
      <c r="D1338" s="19">
        <v>201207</v>
      </c>
      <c r="E1338">
        <v>8</v>
      </c>
      <c r="F1338">
        <v>0</v>
      </c>
      <c r="G1338">
        <v>0</v>
      </c>
      <c r="H1338">
        <v>0</v>
      </c>
      <c r="J1338">
        <v>0</v>
      </c>
      <c r="K1338">
        <v>0</v>
      </c>
      <c r="M1338">
        <v>0</v>
      </c>
      <c r="N1338">
        <v>0</v>
      </c>
      <c r="O1338" s="39">
        <v>8</v>
      </c>
      <c r="P1338" s="10" t="s">
        <v>415</v>
      </c>
    </row>
    <row r="1339" spans="1:17" x14ac:dyDescent="0.2">
      <c r="A1339">
        <v>1329</v>
      </c>
      <c r="C1339" s="17"/>
      <c r="D1339" s="19">
        <v>201201</v>
      </c>
      <c r="E1339">
        <v>13</v>
      </c>
      <c r="F1339">
        <v>0</v>
      </c>
      <c r="G1339">
        <v>0</v>
      </c>
      <c r="H1339">
        <v>0</v>
      </c>
      <c r="J1339">
        <v>0</v>
      </c>
      <c r="K1339">
        <v>0</v>
      </c>
      <c r="M1339">
        <v>0</v>
      </c>
      <c r="N1339">
        <v>0</v>
      </c>
      <c r="O1339" s="39">
        <v>13</v>
      </c>
      <c r="P1339" s="10" t="s">
        <v>415</v>
      </c>
    </row>
    <row r="1340" spans="1:17" x14ac:dyDescent="0.2">
      <c r="A1340">
        <v>1331</v>
      </c>
      <c r="C1340" s="17"/>
      <c r="D1340" s="19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P1340" s="10"/>
      <c r="Q1340" s="45"/>
    </row>
    <row r="1341" spans="1:17" x14ac:dyDescent="0.2">
      <c r="A1341">
        <v>1337</v>
      </c>
      <c r="B1341" t="s">
        <v>416</v>
      </c>
      <c r="C1341" s="17" t="s">
        <v>416</v>
      </c>
      <c r="D1341" s="19">
        <v>201401</v>
      </c>
      <c r="E1341">
        <v>11</v>
      </c>
      <c r="F1341">
        <v>0</v>
      </c>
      <c r="G1341">
        <v>0</v>
      </c>
      <c r="H1341">
        <v>0</v>
      </c>
      <c r="J1341">
        <v>0</v>
      </c>
      <c r="K1341">
        <v>0</v>
      </c>
      <c r="M1341">
        <v>0</v>
      </c>
      <c r="N1341">
        <v>0</v>
      </c>
      <c r="O1341" s="39">
        <v>11</v>
      </c>
      <c r="P1341" s="10" t="s">
        <v>417</v>
      </c>
      <c r="Q1341" s="45"/>
    </row>
    <row r="1342" spans="1:17" x14ac:dyDescent="0.2">
      <c r="A1342">
        <v>1332</v>
      </c>
      <c r="C1342" s="17"/>
      <c r="D1342" s="19">
        <v>201307</v>
      </c>
      <c r="E1342">
        <v>11</v>
      </c>
      <c r="F1342">
        <v>0</v>
      </c>
      <c r="G1342">
        <v>0</v>
      </c>
      <c r="H1342">
        <v>0</v>
      </c>
      <c r="J1342">
        <v>0</v>
      </c>
      <c r="K1342">
        <v>0</v>
      </c>
      <c r="M1342">
        <v>0</v>
      </c>
      <c r="N1342">
        <v>0</v>
      </c>
      <c r="O1342" s="39">
        <v>11</v>
      </c>
      <c r="P1342" s="10" t="s">
        <v>417</v>
      </c>
      <c r="Q1342" s="45"/>
    </row>
    <row r="1343" spans="1:17" x14ac:dyDescent="0.2">
      <c r="A1343">
        <v>1333</v>
      </c>
      <c r="C1343" s="17"/>
      <c r="D1343" s="19">
        <v>201301</v>
      </c>
      <c r="E1343">
        <v>11</v>
      </c>
      <c r="F1343">
        <v>0</v>
      </c>
      <c r="G1343">
        <v>0</v>
      </c>
      <c r="H1343">
        <v>0</v>
      </c>
      <c r="J1343">
        <v>0</v>
      </c>
      <c r="K1343">
        <v>0</v>
      </c>
      <c r="M1343">
        <v>0</v>
      </c>
      <c r="N1343">
        <v>0</v>
      </c>
      <c r="O1343" s="39">
        <v>11</v>
      </c>
      <c r="P1343" s="10" t="s">
        <v>417</v>
      </c>
    </row>
    <row r="1344" spans="1:17" x14ac:dyDescent="0.2">
      <c r="A1344">
        <v>1334</v>
      </c>
      <c r="C1344" s="17"/>
      <c r="D1344" s="19">
        <v>201207</v>
      </c>
      <c r="E1344">
        <v>11</v>
      </c>
      <c r="F1344">
        <v>0</v>
      </c>
      <c r="G1344">
        <v>0</v>
      </c>
      <c r="H1344">
        <v>0</v>
      </c>
      <c r="J1344">
        <v>0</v>
      </c>
      <c r="K1344">
        <v>0</v>
      </c>
      <c r="M1344">
        <v>0</v>
      </c>
      <c r="N1344">
        <v>0</v>
      </c>
      <c r="O1344" s="39">
        <v>11</v>
      </c>
      <c r="P1344" s="10" t="s">
        <v>417</v>
      </c>
    </row>
    <row r="1345" spans="1:16" x14ac:dyDescent="0.2">
      <c r="A1345">
        <v>1335</v>
      </c>
      <c r="C1345" s="17"/>
      <c r="D1345" s="19">
        <v>201201</v>
      </c>
      <c r="E1345">
        <v>11</v>
      </c>
      <c r="F1345">
        <v>0</v>
      </c>
      <c r="G1345">
        <v>0</v>
      </c>
      <c r="H1345">
        <v>0</v>
      </c>
      <c r="J1345">
        <v>0</v>
      </c>
      <c r="K1345">
        <v>0</v>
      </c>
      <c r="M1345">
        <v>0</v>
      </c>
      <c r="N1345">
        <v>0</v>
      </c>
      <c r="O1345" s="39">
        <v>11</v>
      </c>
      <c r="P1345" s="10" t="s">
        <v>417</v>
      </c>
    </row>
    <row r="1346" spans="1:16" x14ac:dyDescent="0.2">
      <c r="A1346">
        <v>1337</v>
      </c>
      <c r="C1346" s="17"/>
      <c r="D1346" s="19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P1346" s="10"/>
    </row>
    <row r="1347" spans="1:16" x14ac:dyDescent="0.2">
      <c r="A1347">
        <v>1343</v>
      </c>
      <c r="B1347" t="s">
        <v>418</v>
      </c>
      <c r="C1347" s="17" t="s">
        <v>418</v>
      </c>
      <c r="D1347" s="19">
        <v>201401</v>
      </c>
      <c r="E1347">
        <v>0</v>
      </c>
      <c r="F1347">
        <v>0</v>
      </c>
      <c r="G1347">
        <v>0</v>
      </c>
      <c r="H1347">
        <v>0</v>
      </c>
      <c r="J1347">
        <v>0</v>
      </c>
      <c r="K1347">
        <v>0</v>
      </c>
      <c r="M1347">
        <v>0</v>
      </c>
      <c r="N1347">
        <v>0</v>
      </c>
      <c r="O1347" s="39">
        <v>0</v>
      </c>
      <c r="P1347" s="10" t="s">
        <v>419</v>
      </c>
    </row>
    <row r="1348" spans="1:16" x14ac:dyDescent="0.2">
      <c r="A1348">
        <v>1338</v>
      </c>
      <c r="C1348" s="17"/>
      <c r="D1348" s="19">
        <v>201307</v>
      </c>
      <c r="E1348">
        <v>0</v>
      </c>
      <c r="F1348">
        <v>0</v>
      </c>
      <c r="G1348">
        <v>0</v>
      </c>
      <c r="H1348">
        <v>0</v>
      </c>
      <c r="J1348">
        <v>0</v>
      </c>
      <c r="K1348">
        <v>0</v>
      </c>
      <c r="M1348">
        <v>0</v>
      </c>
      <c r="N1348">
        <v>0</v>
      </c>
      <c r="O1348" s="39">
        <v>0</v>
      </c>
      <c r="P1348" s="10" t="s">
        <v>419</v>
      </c>
    </row>
    <row r="1349" spans="1:16" x14ac:dyDescent="0.2">
      <c r="A1349">
        <v>1339</v>
      </c>
      <c r="C1349" s="17"/>
      <c r="D1349" s="19">
        <v>201301</v>
      </c>
      <c r="E1349">
        <v>0</v>
      </c>
      <c r="F1349">
        <v>0</v>
      </c>
      <c r="G1349">
        <v>0</v>
      </c>
      <c r="H1349">
        <v>0</v>
      </c>
      <c r="J1349">
        <v>0</v>
      </c>
      <c r="K1349">
        <v>0</v>
      </c>
      <c r="M1349">
        <v>0</v>
      </c>
      <c r="N1349">
        <v>0</v>
      </c>
      <c r="O1349" s="39">
        <v>0</v>
      </c>
      <c r="P1349" s="10" t="s">
        <v>419</v>
      </c>
    </row>
    <row r="1350" spans="1:16" x14ac:dyDescent="0.2">
      <c r="A1350">
        <v>1340</v>
      </c>
      <c r="C1350" s="17"/>
      <c r="D1350" s="19">
        <v>201207</v>
      </c>
      <c r="E1350">
        <v>0</v>
      </c>
      <c r="F1350">
        <v>0</v>
      </c>
      <c r="G1350">
        <v>0</v>
      </c>
      <c r="H1350">
        <v>0</v>
      </c>
      <c r="J1350">
        <v>0</v>
      </c>
      <c r="K1350">
        <v>0</v>
      </c>
      <c r="M1350">
        <v>0</v>
      </c>
      <c r="N1350">
        <v>0</v>
      </c>
      <c r="O1350" s="39">
        <v>0</v>
      </c>
      <c r="P1350" s="10" t="s">
        <v>419</v>
      </c>
    </row>
    <row r="1351" spans="1:16" x14ac:dyDescent="0.2">
      <c r="A1351">
        <v>1341</v>
      </c>
      <c r="C1351" s="17"/>
      <c r="D1351" s="19">
        <v>201201</v>
      </c>
      <c r="E1351">
        <v>0</v>
      </c>
      <c r="F1351">
        <v>0</v>
      </c>
      <c r="G1351">
        <v>0</v>
      </c>
      <c r="H1351">
        <v>0</v>
      </c>
      <c r="J1351">
        <v>0</v>
      </c>
      <c r="K1351">
        <v>0</v>
      </c>
      <c r="M1351">
        <v>0</v>
      </c>
      <c r="N1351">
        <v>0</v>
      </c>
      <c r="O1351" s="39">
        <v>0</v>
      </c>
      <c r="P1351" s="10" t="s">
        <v>419</v>
      </c>
    </row>
    <row r="1352" spans="1:16" x14ac:dyDescent="0.2">
      <c r="A1352">
        <v>1343</v>
      </c>
      <c r="C1352" s="17"/>
      <c r="D1352" s="19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P1352" s="10"/>
    </row>
    <row r="1353" spans="1:16" x14ac:dyDescent="0.2">
      <c r="A1353">
        <v>1344</v>
      </c>
      <c r="C1353" s="17"/>
      <c r="D1353" s="19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P1353" s="10"/>
    </row>
    <row r="1354" spans="1:16" x14ac:dyDescent="0.2">
      <c r="A1354">
        <v>1344.5</v>
      </c>
      <c r="B1354" t="s">
        <v>420</v>
      </c>
      <c r="C1354" s="17" t="s">
        <v>420</v>
      </c>
      <c r="D1354" s="19">
        <v>201401</v>
      </c>
      <c r="E1354">
        <v>18</v>
      </c>
      <c r="F1354">
        <v>0</v>
      </c>
      <c r="G1354">
        <v>0</v>
      </c>
      <c r="H1354">
        <v>0</v>
      </c>
      <c r="J1354">
        <v>0</v>
      </c>
      <c r="K1354">
        <v>0</v>
      </c>
      <c r="M1354">
        <v>0</v>
      </c>
      <c r="N1354">
        <v>11</v>
      </c>
      <c r="O1354" s="39">
        <v>29</v>
      </c>
      <c r="P1354" s="10" t="s">
        <v>421</v>
      </c>
    </row>
    <row r="1355" spans="1:16" x14ac:dyDescent="0.2">
      <c r="A1355">
        <v>1345</v>
      </c>
      <c r="C1355" s="17"/>
      <c r="D1355" s="19">
        <v>201307</v>
      </c>
      <c r="E1355">
        <v>12</v>
      </c>
      <c r="F1355">
        <v>0</v>
      </c>
      <c r="G1355">
        <v>0</v>
      </c>
      <c r="H1355">
        <v>0</v>
      </c>
      <c r="J1355">
        <v>0</v>
      </c>
      <c r="K1355">
        <v>0</v>
      </c>
      <c r="M1355">
        <v>0</v>
      </c>
      <c r="N1355">
        <v>0</v>
      </c>
      <c r="O1355" s="39">
        <v>12</v>
      </c>
      <c r="P1355" s="10" t="s">
        <v>421</v>
      </c>
    </row>
    <row r="1356" spans="1:16" x14ac:dyDescent="0.2">
      <c r="A1356">
        <v>1346</v>
      </c>
      <c r="C1356" s="17"/>
      <c r="D1356" s="19">
        <v>201301</v>
      </c>
      <c r="E1356">
        <v>18</v>
      </c>
      <c r="F1356">
        <v>0</v>
      </c>
      <c r="G1356">
        <v>0</v>
      </c>
      <c r="H1356">
        <v>0</v>
      </c>
      <c r="J1356">
        <v>0</v>
      </c>
      <c r="K1356">
        <v>0</v>
      </c>
      <c r="M1356">
        <v>0</v>
      </c>
      <c r="N1356">
        <v>0</v>
      </c>
      <c r="O1356" s="39">
        <v>18</v>
      </c>
      <c r="P1356" s="10" t="s">
        <v>421</v>
      </c>
    </row>
    <row r="1357" spans="1:16" x14ac:dyDescent="0.2">
      <c r="A1357">
        <v>1347</v>
      </c>
      <c r="C1357" s="17"/>
      <c r="D1357" s="19">
        <v>201207</v>
      </c>
      <c r="E1357">
        <v>0</v>
      </c>
      <c r="F1357">
        <v>0</v>
      </c>
      <c r="G1357">
        <v>0</v>
      </c>
      <c r="H1357">
        <v>0</v>
      </c>
      <c r="J1357">
        <v>0</v>
      </c>
      <c r="K1357">
        <v>0</v>
      </c>
      <c r="M1357">
        <v>0</v>
      </c>
      <c r="N1357">
        <v>0</v>
      </c>
      <c r="O1357" s="39">
        <v>0</v>
      </c>
      <c r="P1357" s="10" t="s">
        <v>421</v>
      </c>
    </row>
    <row r="1358" spans="1:16" x14ac:dyDescent="0.2">
      <c r="A1358">
        <v>1348</v>
      </c>
      <c r="C1358" s="17"/>
      <c r="D1358" s="19">
        <v>201201</v>
      </c>
      <c r="E1358">
        <v>12</v>
      </c>
      <c r="F1358">
        <v>0</v>
      </c>
      <c r="G1358">
        <v>0</v>
      </c>
      <c r="H1358">
        <v>0</v>
      </c>
      <c r="J1358">
        <v>0</v>
      </c>
      <c r="K1358">
        <v>0</v>
      </c>
      <c r="M1358">
        <v>0</v>
      </c>
      <c r="N1358">
        <v>0</v>
      </c>
      <c r="O1358" s="39">
        <v>12</v>
      </c>
      <c r="P1358" s="10" t="s">
        <v>421</v>
      </c>
    </row>
    <row r="1359" spans="1:16" x14ac:dyDescent="0.2">
      <c r="A1359">
        <v>1350</v>
      </c>
      <c r="C1359" s="17"/>
      <c r="D1359" s="19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P1359" s="10"/>
    </row>
    <row r="1360" spans="1:16" x14ac:dyDescent="0.2">
      <c r="A1360">
        <v>1356</v>
      </c>
      <c r="B1360" t="s">
        <v>422</v>
      </c>
      <c r="C1360" s="17" t="s">
        <v>422</v>
      </c>
      <c r="D1360" s="19">
        <v>201401</v>
      </c>
      <c r="E1360">
        <v>18</v>
      </c>
      <c r="F1360">
        <v>4</v>
      </c>
      <c r="G1360">
        <v>31</v>
      </c>
      <c r="H1360">
        <v>35</v>
      </c>
      <c r="J1360">
        <v>1</v>
      </c>
      <c r="K1360">
        <v>0</v>
      </c>
      <c r="M1360">
        <v>0</v>
      </c>
      <c r="N1360">
        <v>2</v>
      </c>
      <c r="O1360" s="39">
        <v>56</v>
      </c>
      <c r="P1360" s="10" t="s">
        <v>423</v>
      </c>
    </row>
    <row r="1361" spans="1:16" x14ac:dyDescent="0.2">
      <c r="A1361">
        <v>1351</v>
      </c>
      <c r="C1361" s="17"/>
      <c r="D1361" s="19">
        <v>201307</v>
      </c>
      <c r="E1361">
        <v>20</v>
      </c>
      <c r="F1361">
        <v>4</v>
      </c>
      <c r="G1361">
        <v>25</v>
      </c>
      <c r="H1361">
        <v>29</v>
      </c>
      <c r="J1361">
        <v>0</v>
      </c>
      <c r="K1361">
        <v>2</v>
      </c>
      <c r="M1361">
        <v>0</v>
      </c>
      <c r="N1361">
        <v>0</v>
      </c>
      <c r="O1361" s="39">
        <v>51</v>
      </c>
      <c r="P1361" s="10" t="s">
        <v>423</v>
      </c>
    </row>
    <row r="1362" spans="1:16" ht="14.25" x14ac:dyDescent="0.2">
      <c r="A1362">
        <v>1352</v>
      </c>
      <c r="C1362" s="17"/>
      <c r="D1362" s="19" t="s">
        <v>2377</v>
      </c>
      <c r="E1362">
        <v>12</v>
      </c>
      <c r="F1362">
        <v>4</v>
      </c>
      <c r="G1362">
        <v>28</v>
      </c>
      <c r="H1362">
        <v>32</v>
      </c>
      <c r="J1362">
        <v>0</v>
      </c>
      <c r="K1362">
        <v>1</v>
      </c>
      <c r="M1362">
        <v>0</v>
      </c>
      <c r="N1362">
        <v>0</v>
      </c>
      <c r="O1362" s="39">
        <v>45</v>
      </c>
      <c r="P1362" s="10" t="s">
        <v>423</v>
      </c>
    </row>
    <row r="1363" spans="1:16" x14ac:dyDescent="0.2">
      <c r="A1363">
        <v>1353</v>
      </c>
      <c r="C1363" s="17"/>
      <c r="D1363" s="19">
        <v>201207</v>
      </c>
      <c r="E1363">
        <v>12</v>
      </c>
      <c r="F1363">
        <v>3</v>
      </c>
      <c r="G1363">
        <v>27</v>
      </c>
      <c r="H1363">
        <v>30</v>
      </c>
      <c r="J1363">
        <v>0</v>
      </c>
      <c r="K1363">
        <v>1</v>
      </c>
      <c r="M1363">
        <v>0</v>
      </c>
      <c r="N1363">
        <v>2</v>
      </c>
      <c r="O1363" s="39">
        <v>45</v>
      </c>
      <c r="P1363" s="10" t="s">
        <v>423</v>
      </c>
    </row>
    <row r="1364" spans="1:16" x14ac:dyDescent="0.2">
      <c r="A1364">
        <v>1354</v>
      </c>
      <c r="C1364" s="17"/>
      <c r="D1364" s="19">
        <v>201201</v>
      </c>
      <c r="E1364">
        <v>12</v>
      </c>
      <c r="F1364">
        <v>2</v>
      </c>
      <c r="G1364">
        <v>27</v>
      </c>
      <c r="H1364">
        <v>29</v>
      </c>
      <c r="J1364">
        <v>0</v>
      </c>
      <c r="K1364">
        <v>0</v>
      </c>
      <c r="M1364">
        <v>0</v>
      </c>
      <c r="N1364">
        <v>0</v>
      </c>
      <c r="O1364" s="39">
        <v>41</v>
      </c>
      <c r="P1364" s="10" t="s">
        <v>423</v>
      </c>
    </row>
    <row r="1365" spans="1:16" x14ac:dyDescent="0.2">
      <c r="A1365">
        <v>1356</v>
      </c>
      <c r="C1365" s="17"/>
      <c r="D1365" s="19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P1365" s="10"/>
    </row>
    <row r="1366" spans="1:16" x14ac:dyDescent="0.2">
      <c r="A1366">
        <v>1362</v>
      </c>
      <c r="B1366" t="s">
        <v>424</v>
      </c>
      <c r="C1366" s="17" t="s">
        <v>424</v>
      </c>
      <c r="D1366" s="19">
        <v>201401</v>
      </c>
      <c r="E1366">
        <v>24</v>
      </c>
      <c r="F1366">
        <v>6</v>
      </c>
      <c r="G1366">
        <v>141</v>
      </c>
      <c r="H1366">
        <v>147</v>
      </c>
      <c r="J1366">
        <v>0</v>
      </c>
      <c r="K1366">
        <v>4</v>
      </c>
      <c r="M1366">
        <v>0</v>
      </c>
      <c r="N1366">
        <v>0</v>
      </c>
      <c r="O1366" s="39">
        <v>175</v>
      </c>
      <c r="P1366" s="10" t="s">
        <v>425</v>
      </c>
    </row>
    <row r="1367" spans="1:16" x14ac:dyDescent="0.2">
      <c r="A1367">
        <v>1357</v>
      </c>
      <c r="C1367" s="17"/>
      <c r="D1367" s="19">
        <v>201307</v>
      </c>
      <c r="E1367">
        <v>24</v>
      </c>
      <c r="F1367">
        <v>8</v>
      </c>
      <c r="G1367">
        <v>122</v>
      </c>
      <c r="H1367">
        <v>130</v>
      </c>
      <c r="J1367">
        <v>0</v>
      </c>
      <c r="K1367">
        <v>5</v>
      </c>
      <c r="M1367">
        <v>0</v>
      </c>
      <c r="N1367">
        <v>0</v>
      </c>
      <c r="O1367" s="39">
        <v>159</v>
      </c>
      <c r="P1367" s="10" t="s">
        <v>425</v>
      </c>
    </row>
    <row r="1368" spans="1:16" ht="14.25" x14ac:dyDescent="0.2">
      <c r="A1368">
        <v>1358</v>
      </c>
      <c r="C1368" s="17"/>
      <c r="D1368" s="19" t="s">
        <v>2377</v>
      </c>
      <c r="E1368">
        <v>26</v>
      </c>
      <c r="F1368">
        <v>8</v>
      </c>
      <c r="G1368">
        <v>129</v>
      </c>
      <c r="H1368">
        <v>137</v>
      </c>
      <c r="J1368">
        <v>0</v>
      </c>
      <c r="K1368">
        <v>10</v>
      </c>
      <c r="M1368">
        <v>0</v>
      </c>
      <c r="N1368">
        <v>0</v>
      </c>
      <c r="O1368" s="39">
        <v>173</v>
      </c>
      <c r="P1368" s="10" t="s">
        <v>425</v>
      </c>
    </row>
    <row r="1369" spans="1:16" x14ac:dyDescent="0.2">
      <c r="A1369">
        <v>1359</v>
      </c>
      <c r="C1369" s="17"/>
      <c r="D1369" s="19">
        <v>201207</v>
      </c>
      <c r="E1369">
        <v>23</v>
      </c>
      <c r="F1369">
        <v>12</v>
      </c>
      <c r="G1369">
        <v>127</v>
      </c>
      <c r="H1369">
        <v>139</v>
      </c>
      <c r="J1369">
        <v>0</v>
      </c>
      <c r="K1369">
        <v>8</v>
      </c>
      <c r="M1369">
        <v>0</v>
      </c>
      <c r="N1369">
        <v>12</v>
      </c>
      <c r="O1369" s="39">
        <v>182</v>
      </c>
      <c r="P1369" s="10" t="s">
        <v>425</v>
      </c>
    </row>
    <row r="1370" spans="1:16" x14ac:dyDescent="0.2">
      <c r="A1370">
        <v>1360</v>
      </c>
      <c r="C1370" s="17"/>
      <c r="D1370" s="19">
        <v>201201</v>
      </c>
      <c r="E1370">
        <v>20</v>
      </c>
      <c r="F1370">
        <v>13</v>
      </c>
      <c r="G1370">
        <v>118</v>
      </c>
      <c r="H1370">
        <v>131</v>
      </c>
      <c r="J1370">
        <v>0</v>
      </c>
      <c r="K1370">
        <v>11</v>
      </c>
      <c r="M1370">
        <v>0</v>
      </c>
      <c r="N1370">
        <v>0</v>
      </c>
      <c r="O1370" s="39">
        <v>162</v>
      </c>
      <c r="P1370" s="10" t="s">
        <v>425</v>
      </c>
    </row>
    <row r="1371" spans="1:16" x14ac:dyDescent="0.2">
      <c r="A1371">
        <v>1362</v>
      </c>
      <c r="C1371" s="17"/>
      <c r="D1371" s="19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P1371" s="10"/>
    </row>
    <row r="1372" spans="1:16" x14ac:dyDescent="0.2">
      <c r="A1372">
        <v>1368</v>
      </c>
      <c r="B1372" t="s">
        <v>426</v>
      </c>
      <c r="C1372" s="17" t="s">
        <v>426</v>
      </c>
      <c r="D1372" s="19">
        <v>201401</v>
      </c>
      <c r="E1372">
        <v>0</v>
      </c>
      <c r="F1372">
        <v>0</v>
      </c>
      <c r="G1372">
        <v>208</v>
      </c>
      <c r="H1372">
        <v>208</v>
      </c>
      <c r="J1372">
        <v>7</v>
      </c>
      <c r="K1372">
        <v>0</v>
      </c>
      <c r="M1372">
        <v>0</v>
      </c>
      <c r="N1372">
        <v>0</v>
      </c>
      <c r="O1372" s="39">
        <v>215</v>
      </c>
      <c r="P1372" s="10" t="s">
        <v>427</v>
      </c>
    </row>
    <row r="1373" spans="1:16" x14ac:dyDescent="0.2">
      <c r="A1373">
        <v>1363</v>
      </c>
      <c r="C1373" s="17"/>
      <c r="D1373" s="19">
        <v>201307</v>
      </c>
      <c r="E1373">
        <v>16</v>
      </c>
      <c r="F1373">
        <v>0</v>
      </c>
      <c r="G1373">
        <v>217</v>
      </c>
      <c r="H1373">
        <v>217</v>
      </c>
      <c r="J1373">
        <v>7</v>
      </c>
      <c r="K1373">
        <v>0</v>
      </c>
      <c r="M1373">
        <v>0</v>
      </c>
      <c r="N1373">
        <v>0</v>
      </c>
      <c r="O1373" s="39">
        <v>240</v>
      </c>
      <c r="P1373" s="10" t="s">
        <v>427</v>
      </c>
    </row>
    <row r="1374" spans="1:16" ht="14.25" x14ac:dyDescent="0.2">
      <c r="A1374">
        <v>1364</v>
      </c>
      <c r="C1374" s="17"/>
      <c r="D1374" s="19" t="s">
        <v>2377</v>
      </c>
      <c r="E1374">
        <v>0</v>
      </c>
      <c r="F1374">
        <v>0</v>
      </c>
      <c r="G1374">
        <v>208</v>
      </c>
      <c r="H1374">
        <v>208</v>
      </c>
      <c r="J1374">
        <v>6</v>
      </c>
      <c r="K1374">
        <v>0</v>
      </c>
      <c r="M1374">
        <v>0</v>
      </c>
      <c r="N1374">
        <v>1</v>
      </c>
      <c r="O1374" s="39">
        <v>215</v>
      </c>
      <c r="P1374" s="10" t="s">
        <v>427</v>
      </c>
    </row>
    <row r="1375" spans="1:16" x14ac:dyDescent="0.2">
      <c r="A1375">
        <v>1365</v>
      </c>
      <c r="C1375" s="17"/>
      <c r="D1375" s="19">
        <v>201207</v>
      </c>
      <c r="E1375">
        <v>0</v>
      </c>
      <c r="F1375">
        <v>42</v>
      </c>
      <c r="G1375">
        <v>176</v>
      </c>
      <c r="H1375">
        <v>218</v>
      </c>
      <c r="J1375">
        <v>6</v>
      </c>
      <c r="K1375">
        <v>0</v>
      </c>
      <c r="M1375">
        <v>0</v>
      </c>
      <c r="N1375">
        <v>2</v>
      </c>
      <c r="O1375" s="39">
        <v>226</v>
      </c>
      <c r="P1375" s="10" t="s">
        <v>427</v>
      </c>
    </row>
    <row r="1376" spans="1:16" x14ac:dyDescent="0.2">
      <c r="A1376">
        <v>1366</v>
      </c>
      <c r="C1376" s="17"/>
      <c r="D1376" s="19">
        <v>201201</v>
      </c>
      <c r="E1376">
        <v>0</v>
      </c>
      <c r="F1376">
        <v>43</v>
      </c>
      <c r="G1376">
        <v>188</v>
      </c>
      <c r="H1376">
        <v>231</v>
      </c>
      <c r="J1376">
        <v>5</v>
      </c>
      <c r="K1376">
        <v>0</v>
      </c>
      <c r="M1376">
        <v>0</v>
      </c>
      <c r="N1376">
        <v>0</v>
      </c>
      <c r="O1376" s="39">
        <v>236</v>
      </c>
      <c r="P1376" s="10" t="s">
        <v>427</v>
      </c>
    </row>
    <row r="1377" spans="1:16" x14ac:dyDescent="0.2">
      <c r="A1377">
        <v>1368</v>
      </c>
      <c r="C1377" s="17"/>
      <c r="D1377" s="19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P1377" s="10"/>
    </row>
    <row r="1378" spans="1:16" x14ac:dyDescent="0.2">
      <c r="A1378">
        <v>1374</v>
      </c>
      <c r="B1378" t="s">
        <v>428</v>
      </c>
      <c r="C1378" s="17" t="s">
        <v>428</v>
      </c>
      <c r="D1378" s="19">
        <v>201401</v>
      </c>
      <c r="E1378">
        <v>0</v>
      </c>
      <c r="F1378">
        <v>0</v>
      </c>
      <c r="G1378">
        <v>10</v>
      </c>
      <c r="H1378">
        <v>10</v>
      </c>
      <c r="J1378">
        <v>2</v>
      </c>
      <c r="K1378">
        <v>1</v>
      </c>
      <c r="M1378">
        <v>0</v>
      </c>
      <c r="N1378">
        <v>4</v>
      </c>
      <c r="O1378" s="39">
        <v>17</v>
      </c>
      <c r="P1378" s="10" t="s">
        <v>429</v>
      </c>
    </row>
    <row r="1379" spans="1:16" x14ac:dyDescent="0.2">
      <c r="A1379">
        <v>1369</v>
      </c>
      <c r="C1379" s="17"/>
      <c r="D1379" s="19">
        <v>201307</v>
      </c>
      <c r="E1379">
        <v>0</v>
      </c>
      <c r="F1379">
        <v>0</v>
      </c>
      <c r="G1379">
        <v>10</v>
      </c>
      <c r="H1379">
        <v>10</v>
      </c>
      <c r="J1379">
        <v>4</v>
      </c>
      <c r="K1379">
        <v>0</v>
      </c>
      <c r="M1379">
        <v>0</v>
      </c>
      <c r="N1379">
        <v>11</v>
      </c>
      <c r="O1379" s="39">
        <v>25</v>
      </c>
      <c r="P1379" s="10" t="s">
        <v>429</v>
      </c>
    </row>
    <row r="1380" spans="1:16" ht="14.25" x14ac:dyDescent="0.2">
      <c r="A1380">
        <v>1370</v>
      </c>
      <c r="C1380" s="17"/>
      <c r="D1380" s="19" t="s">
        <v>2377</v>
      </c>
      <c r="E1380">
        <v>0</v>
      </c>
      <c r="F1380">
        <v>0</v>
      </c>
      <c r="G1380">
        <v>7</v>
      </c>
      <c r="H1380">
        <v>7</v>
      </c>
      <c r="J1380">
        <v>3</v>
      </c>
      <c r="K1380">
        <v>0</v>
      </c>
      <c r="M1380">
        <v>0</v>
      </c>
      <c r="N1380">
        <v>7</v>
      </c>
      <c r="O1380" s="39">
        <v>17</v>
      </c>
      <c r="P1380" s="10" t="s">
        <v>429</v>
      </c>
    </row>
    <row r="1381" spans="1:16" x14ac:dyDescent="0.2">
      <c r="A1381">
        <v>1371</v>
      </c>
      <c r="C1381" s="17"/>
      <c r="D1381" s="19">
        <v>201207</v>
      </c>
      <c r="E1381">
        <v>0</v>
      </c>
      <c r="F1381">
        <v>0</v>
      </c>
      <c r="G1381">
        <v>8</v>
      </c>
      <c r="H1381">
        <v>8</v>
      </c>
      <c r="J1381">
        <v>0</v>
      </c>
      <c r="K1381">
        <v>4</v>
      </c>
      <c r="M1381">
        <v>0</v>
      </c>
      <c r="N1381">
        <v>8</v>
      </c>
      <c r="O1381" s="39">
        <v>20</v>
      </c>
      <c r="P1381" s="10" t="s">
        <v>429</v>
      </c>
    </row>
    <row r="1382" spans="1:16" x14ac:dyDescent="0.2">
      <c r="A1382">
        <v>1372</v>
      </c>
      <c r="C1382" s="17"/>
      <c r="D1382" s="19">
        <v>201201</v>
      </c>
      <c r="E1382">
        <v>0</v>
      </c>
      <c r="F1382">
        <v>0</v>
      </c>
      <c r="G1382">
        <v>0</v>
      </c>
      <c r="H1382">
        <v>0</v>
      </c>
      <c r="J1382">
        <v>1</v>
      </c>
      <c r="K1382">
        <v>0</v>
      </c>
      <c r="M1382">
        <v>0</v>
      </c>
      <c r="N1382">
        <v>0</v>
      </c>
      <c r="O1382" s="39">
        <v>1</v>
      </c>
      <c r="P1382" s="10" t="s">
        <v>429</v>
      </c>
    </row>
    <row r="1383" spans="1:16" x14ac:dyDescent="0.2">
      <c r="A1383">
        <v>1374</v>
      </c>
      <c r="C1383" s="17"/>
      <c r="D1383" s="19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P1383" s="10"/>
    </row>
    <row r="1384" spans="1:16" x14ac:dyDescent="0.2">
      <c r="A1384">
        <v>1380</v>
      </c>
      <c r="B1384" t="s">
        <v>430</v>
      </c>
      <c r="C1384" s="17" t="s">
        <v>430</v>
      </c>
      <c r="D1384" s="19">
        <v>201401</v>
      </c>
      <c r="E1384">
        <v>13</v>
      </c>
      <c r="F1384">
        <v>0</v>
      </c>
      <c r="G1384">
        <v>11</v>
      </c>
      <c r="H1384">
        <v>11</v>
      </c>
      <c r="J1384">
        <v>0</v>
      </c>
      <c r="K1384">
        <v>3</v>
      </c>
      <c r="M1384">
        <v>0</v>
      </c>
      <c r="N1384">
        <v>0</v>
      </c>
      <c r="O1384" s="39">
        <v>27</v>
      </c>
      <c r="P1384" s="10" t="s">
        <v>431</v>
      </c>
    </row>
    <row r="1385" spans="1:16" x14ac:dyDescent="0.2">
      <c r="A1385">
        <v>1375</v>
      </c>
      <c r="C1385" s="17"/>
      <c r="D1385" s="19">
        <v>201307</v>
      </c>
      <c r="E1385">
        <v>13</v>
      </c>
      <c r="F1385">
        <v>2</v>
      </c>
      <c r="G1385">
        <v>9</v>
      </c>
      <c r="H1385">
        <v>11</v>
      </c>
      <c r="J1385">
        <v>0</v>
      </c>
      <c r="K1385">
        <v>4</v>
      </c>
      <c r="M1385">
        <v>0</v>
      </c>
      <c r="N1385">
        <v>0</v>
      </c>
      <c r="O1385" s="39">
        <v>28</v>
      </c>
      <c r="P1385" s="10" t="s">
        <v>431</v>
      </c>
    </row>
    <row r="1386" spans="1:16" x14ac:dyDescent="0.2">
      <c r="A1386">
        <v>1376</v>
      </c>
      <c r="C1386" s="17"/>
      <c r="D1386" s="19">
        <v>201301</v>
      </c>
      <c r="E1386">
        <v>13</v>
      </c>
      <c r="F1386">
        <v>2</v>
      </c>
      <c r="G1386">
        <v>8</v>
      </c>
      <c r="H1386">
        <v>10</v>
      </c>
      <c r="J1386">
        <v>0</v>
      </c>
      <c r="K1386">
        <v>4</v>
      </c>
      <c r="M1386">
        <v>0</v>
      </c>
      <c r="N1386">
        <v>0</v>
      </c>
      <c r="O1386" s="39">
        <v>27</v>
      </c>
      <c r="P1386" s="10" t="s">
        <v>431</v>
      </c>
    </row>
    <row r="1387" spans="1:16" x14ac:dyDescent="0.2">
      <c r="A1387">
        <v>1377</v>
      </c>
      <c r="C1387" s="17"/>
      <c r="D1387" s="19">
        <v>201207</v>
      </c>
      <c r="E1387">
        <v>13</v>
      </c>
      <c r="F1387">
        <v>2</v>
      </c>
      <c r="G1387">
        <v>9</v>
      </c>
      <c r="H1387">
        <v>11</v>
      </c>
      <c r="J1387">
        <v>0</v>
      </c>
      <c r="K1387">
        <v>4</v>
      </c>
      <c r="M1387">
        <v>0</v>
      </c>
      <c r="N1387">
        <v>0</v>
      </c>
      <c r="O1387" s="39">
        <v>28</v>
      </c>
      <c r="P1387" s="10" t="s">
        <v>431</v>
      </c>
    </row>
    <row r="1388" spans="1:16" x14ac:dyDescent="0.2">
      <c r="A1388">
        <v>1378</v>
      </c>
      <c r="C1388" s="17"/>
      <c r="D1388" s="19">
        <v>201201</v>
      </c>
      <c r="E1388">
        <v>13</v>
      </c>
      <c r="F1388">
        <v>2</v>
      </c>
      <c r="G1388">
        <v>3</v>
      </c>
      <c r="H1388">
        <v>5</v>
      </c>
      <c r="J1388">
        <v>0</v>
      </c>
      <c r="K1388">
        <v>4</v>
      </c>
      <c r="M1388">
        <v>0</v>
      </c>
      <c r="N1388">
        <v>0</v>
      </c>
      <c r="O1388" s="39">
        <v>22</v>
      </c>
      <c r="P1388" s="10" t="s">
        <v>431</v>
      </c>
    </row>
    <row r="1389" spans="1:16" x14ac:dyDescent="0.2">
      <c r="A1389">
        <v>1380</v>
      </c>
      <c r="C1389" s="17"/>
      <c r="D1389" s="19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P1389" s="10"/>
    </row>
    <row r="1390" spans="1:16" x14ac:dyDescent="0.2">
      <c r="A1390">
        <v>1386</v>
      </c>
      <c r="B1390" t="s">
        <v>432</v>
      </c>
      <c r="C1390" s="17" t="s">
        <v>432</v>
      </c>
      <c r="D1390" s="19">
        <v>201401</v>
      </c>
      <c r="E1390">
        <v>5</v>
      </c>
      <c r="F1390">
        <v>0</v>
      </c>
      <c r="G1390">
        <v>0</v>
      </c>
      <c r="H1390">
        <v>0</v>
      </c>
      <c r="J1390">
        <v>0</v>
      </c>
      <c r="K1390">
        <v>0</v>
      </c>
      <c r="M1390">
        <v>7</v>
      </c>
      <c r="N1390">
        <v>31</v>
      </c>
      <c r="O1390" s="39">
        <v>43</v>
      </c>
      <c r="P1390" s="10" t="s">
        <v>433</v>
      </c>
    </row>
    <row r="1391" spans="1:16" x14ac:dyDescent="0.2">
      <c r="A1391">
        <v>1381</v>
      </c>
      <c r="C1391" s="17"/>
      <c r="D1391" s="19">
        <v>201307</v>
      </c>
      <c r="E1391">
        <v>0</v>
      </c>
      <c r="F1391">
        <v>0</v>
      </c>
      <c r="G1391">
        <v>0</v>
      </c>
      <c r="H1391">
        <v>0</v>
      </c>
      <c r="J1391">
        <v>0</v>
      </c>
      <c r="K1391">
        <v>0</v>
      </c>
      <c r="M1391">
        <v>34</v>
      </c>
      <c r="N1391">
        <v>34</v>
      </c>
      <c r="O1391" s="39">
        <v>68</v>
      </c>
      <c r="P1391" s="10" t="s">
        <v>433</v>
      </c>
    </row>
    <row r="1392" spans="1:16" x14ac:dyDescent="0.2">
      <c r="A1392">
        <v>1382</v>
      </c>
      <c r="C1392" s="17"/>
      <c r="D1392" s="19">
        <v>201301</v>
      </c>
      <c r="E1392">
        <v>16</v>
      </c>
      <c r="F1392">
        <v>0</v>
      </c>
      <c r="G1392">
        <v>0</v>
      </c>
      <c r="H1392">
        <v>0</v>
      </c>
      <c r="J1392">
        <v>0</v>
      </c>
      <c r="K1392">
        <v>0</v>
      </c>
      <c r="M1392">
        <v>0</v>
      </c>
      <c r="N1392">
        <v>51</v>
      </c>
      <c r="O1392" s="39">
        <v>67</v>
      </c>
      <c r="P1392" s="10" t="s">
        <v>433</v>
      </c>
    </row>
    <row r="1393" spans="1:16" x14ac:dyDescent="0.2">
      <c r="A1393">
        <v>1383</v>
      </c>
      <c r="C1393" s="17"/>
      <c r="D1393" s="19">
        <v>201207</v>
      </c>
      <c r="E1393">
        <v>18</v>
      </c>
      <c r="F1393">
        <v>0</v>
      </c>
      <c r="G1393">
        <v>0</v>
      </c>
      <c r="H1393">
        <v>0</v>
      </c>
      <c r="J1393">
        <v>0</v>
      </c>
      <c r="K1393">
        <v>0</v>
      </c>
      <c r="M1393">
        <v>0</v>
      </c>
      <c r="N1393">
        <v>20</v>
      </c>
      <c r="O1393" s="39">
        <v>38</v>
      </c>
      <c r="P1393" s="10" t="s">
        <v>433</v>
      </c>
    </row>
    <row r="1394" spans="1:16" x14ac:dyDescent="0.2">
      <c r="A1394">
        <v>1384</v>
      </c>
      <c r="C1394" s="17"/>
      <c r="D1394" s="19">
        <v>201201</v>
      </c>
      <c r="E1394">
        <v>35</v>
      </c>
      <c r="F1394">
        <v>0</v>
      </c>
      <c r="G1394">
        <v>0</v>
      </c>
      <c r="H1394">
        <v>0</v>
      </c>
      <c r="J1394">
        <v>0</v>
      </c>
      <c r="K1394">
        <v>0</v>
      </c>
      <c r="M1394">
        <v>0</v>
      </c>
      <c r="N1394">
        <v>59</v>
      </c>
      <c r="O1394" s="39">
        <v>94</v>
      </c>
      <c r="P1394" s="10" t="s">
        <v>433</v>
      </c>
    </row>
    <row r="1395" spans="1:16" x14ac:dyDescent="0.2">
      <c r="A1395">
        <v>1386</v>
      </c>
      <c r="C1395" s="17"/>
      <c r="D1395" s="19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P1395" s="10"/>
    </row>
    <row r="1396" spans="1:16" ht="14.25" x14ac:dyDescent="0.2">
      <c r="A1396">
        <v>1392</v>
      </c>
      <c r="B1396" t="s">
        <v>434</v>
      </c>
      <c r="C1396" s="17" t="s">
        <v>434</v>
      </c>
      <c r="D1396" s="19" t="s">
        <v>2376</v>
      </c>
      <c r="E1396">
        <v>24</v>
      </c>
      <c r="F1396">
        <v>4</v>
      </c>
      <c r="G1396">
        <v>47</v>
      </c>
      <c r="H1396">
        <v>51</v>
      </c>
      <c r="J1396">
        <v>8</v>
      </c>
      <c r="K1396">
        <v>2</v>
      </c>
      <c r="M1396">
        <v>0</v>
      </c>
      <c r="N1396">
        <v>0</v>
      </c>
      <c r="O1396" s="39">
        <v>85</v>
      </c>
      <c r="P1396" s="10" t="s">
        <v>435</v>
      </c>
    </row>
    <row r="1397" spans="1:16" x14ac:dyDescent="0.2">
      <c r="A1397">
        <v>1387</v>
      </c>
      <c r="C1397" s="17"/>
      <c r="D1397" s="19">
        <v>201307</v>
      </c>
      <c r="E1397">
        <v>24</v>
      </c>
      <c r="F1397">
        <v>4</v>
      </c>
      <c r="G1397">
        <v>48</v>
      </c>
      <c r="H1397">
        <v>52</v>
      </c>
      <c r="J1397">
        <v>8</v>
      </c>
      <c r="K1397">
        <v>3</v>
      </c>
      <c r="M1397">
        <v>0</v>
      </c>
      <c r="N1397">
        <v>0</v>
      </c>
      <c r="O1397" s="39">
        <v>87</v>
      </c>
      <c r="P1397" s="10" t="s">
        <v>435</v>
      </c>
    </row>
    <row r="1398" spans="1:16" ht="14.25" x14ac:dyDescent="0.2">
      <c r="A1398">
        <v>1388</v>
      </c>
      <c r="C1398" s="17"/>
      <c r="D1398" s="19" t="s">
        <v>2377</v>
      </c>
      <c r="E1398">
        <v>24</v>
      </c>
      <c r="F1398">
        <v>4</v>
      </c>
      <c r="G1398">
        <v>47</v>
      </c>
      <c r="H1398">
        <v>51</v>
      </c>
      <c r="J1398">
        <v>8</v>
      </c>
      <c r="K1398">
        <v>2</v>
      </c>
      <c r="M1398">
        <v>0</v>
      </c>
      <c r="N1398">
        <v>0</v>
      </c>
      <c r="O1398" s="39">
        <v>85</v>
      </c>
      <c r="P1398" s="10" t="s">
        <v>435</v>
      </c>
    </row>
    <row r="1399" spans="1:16" x14ac:dyDescent="0.2">
      <c r="A1399">
        <v>1389</v>
      </c>
      <c r="C1399" s="17"/>
      <c r="D1399" s="19">
        <v>201207</v>
      </c>
      <c r="E1399">
        <v>24</v>
      </c>
      <c r="F1399">
        <v>7</v>
      </c>
      <c r="G1399">
        <v>44</v>
      </c>
      <c r="H1399">
        <v>51</v>
      </c>
      <c r="J1399">
        <v>0</v>
      </c>
      <c r="K1399">
        <v>8</v>
      </c>
      <c r="M1399">
        <v>0</v>
      </c>
      <c r="N1399">
        <v>1</v>
      </c>
      <c r="O1399" s="39">
        <v>84</v>
      </c>
      <c r="P1399" s="10" t="s">
        <v>435</v>
      </c>
    </row>
    <row r="1400" spans="1:16" x14ac:dyDescent="0.2">
      <c r="A1400">
        <v>1390</v>
      </c>
      <c r="C1400" s="17"/>
      <c r="D1400" s="19">
        <v>201201</v>
      </c>
      <c r="E1400">
        <v>24</v>
      </c>
      <c r="F1400">
        <v>2</v>
      </c>
      <c r="G1400">
        <v>48</v>
      </c>
      <c r="H1400">
        <v>50</v>
      </c>
      <c r="J1400">
        <v>0</v>
      </c>
      <c r="K1400">
        <v>10</v>
      </c>
      <c r="M1400">
        <v>0</v>
      </c>
      <c r="N1400">
        <v>0</v>
      </c>
      <c r="O1400" s="39">
        <v>84</v>
      </c>
      <c r="P1400" s="10" t="s">
        <v>435</v>
      </c>
    </row>
    <row r="1401" spans="1:16" x14ac:dyDescent="0.2">
      <c r="A1401">
        <v>1392</v>
      </c>
      <c r="C1401" s="17"/>
      <c r="D1401" s="19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P1401" s="10"/>
    </row>
    <row r="1402" spans="1:16" x14ac:dyDescent="0.2">
      <c r="A1402">
        <v>1398</v>
      </c>
      <c r="B1402" t="s">
        <v>436</v>
      </c>
      <c r="C1402" s="17" t="s">
        <v>436</v>
      </c>
      <c r="D1402" s="19">
        <v>201401</v>
      </c>
      <c r="E1402">
        <v>0</v>
      </c>
      <c r="F1402">
        <v>0</v>
      </c>
      <c r="G1402">
        <v>119</v>
      </c>
      <c r="H1402">
        <v>119</v>
      </c>
      <c r="J1402">
        <v>0</v>
      </c>
      <c r="K1402">
        <v>0</v>
      </c>
      <c r="M1402">
        <v>3</v>
      </c>
      <c r="N1402">
        <v>0</v>
      </c>
      <c r="O1402" s="39">
        <v>122</v>
      </c>
      <c r="P1402" s="10" t="s">
        <v>437</v>
      </c>
    </row>
    <row r="1403" spans="1:16" x14ac:dyDescent="0.2">
      <c r="A1403">
        <v>1393</v>
      </c>
      <c r="C1403" s="17"/>
      <c r="D1403" s="19">
        <v>201307</v>
      </c>
      <c r="E1403">
        <v>0</v>
      </c>
      <c r="F1403">
        <v>0</v>
      </c>
      <c r="G1403">
        <v>123</v>
      </c>
      <c r="H1403">
        <v>123</v>
      </c>
      <c r="J1403">
        <v>0</v>
      </c>
      <c r="K1403">
        <v>0</v>
      </c>
      <c r="M1403">
        <v>0</v>
      </c>
      <c r="N1403">
        <v>0</v>
      </c>
      <c r="O1403" s="39">
        <v>123</v>
      </c>
      <c r="P1403" s="10" t="s">
        <v>437</v>
      </c>
    </row>
    <row r="1404" spans="1:16" ht="14.25" x14ac:dyDescent="0.2">
      <c r="A1404">
        <v>1394</v>
      </c>
      <c r="C1404" s="17"/>
      <c r="D1404" s="19" t="s">
        <v>2377</v>
      </c>
      <c r="E1404">
        <v>0</v>
      </c>
      <c r="F1404">
        <v>0</v>
      </c>
      <c r="G1404">
        <v>124</v>
      </c>
      <c r="H1404">
        <v>124</v>
      </c>
      <c r="J1404">
        <v>0</v>
      </c>
      <c r="K1404">
        <v>0</v>
      </c>
      <c r="M1404">
        <v>2</v>
      </c>
      <c r="N1404">
        <v>0</v>
      </c>
      <c r="O1404" s="39">
        <v>126</v>
      </c>
      <c r="P1404" s="10" t="s">
        <v>437</v>
      </c>
    </row>
    <row r="1405" spans="1:16" x14ac:dyDescent="0.2">
      <c r="A1405">
        <v>1395</v>
      </c>
      <c r="C1405" s="17"/>
      <c r="D1405" s="19">
        <v>201207</v>
      </c>
      <c r="E1405">
        <v>0</v>
      </c>
      <c r="F1405">
        <v>0</v>
      </c>
      <c r="G1405">
        <v>104</v>
      </c>
      <c r="H1405">
        <v>104</v>
      </c>
      <c r="J1405">
        <v>0</v>
      </c>
      <c r="K1405">
        <v>0</v>
      </c>
      <c r="M1405">
        <v>0</v>
      </c>
      <c r="N1405">
        <v>0</v>
      </c>
      <c r="O1405" s="39">
        <v>104</v>
      </c>
      <c r="P1405" s="10" t="s">
        <v>437</v>
      </c>
    </row>
    <row r="1406" spans="1:16" x14ac:dyDescent="0.2">
      <c r="A1406">
        <v>1396</v>
      </c>
      <c r="C1406" s="17"/>
      <c r="D1406" s="19">
        <v>201201</v>
      </c>
      <c r="E1406">
        <v>0</v>
      </c>
      <c r="F1406">
        <v>0</v>
      </c>
      <c r="G1406">
        <v>100</v>
      </c>
      <c r="H1406">
        <v>100</v>
      </c>
      <c r="J1406">
        <v>6</v>
      </c>
      <c r="K1406">
        <v>0</v>
      </c>
      <c r="M1406">
        <v>0</v>
      </c>
      <c r="N1406">
        <v>3</v>
      </c>
      <c r="O1406" s="39">
        <v>109</v>
      </c>
      <c r="P1406" s="10" t="s">
        <v>437</v>
      </c>
    </row>
    <row r="1407" spans="1:16" x14ac:dyDescent="0.2">
      <c r="A1407">
        <v>1398</v>
      </c>
      <c r="C1407" s="17"/>
      <c r="D1407" s="19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P1407" s="10"/>
    </row>
    <row r="1408" spans="1:16" x14ac:dyDescent="0.2">
      <c r="A1408">
        <v>1404</v>
      </c>
      <c r="B1408" t="s">
        <v>438</v>
      </c>
      <c r="C1408" s="17" t="s">
        <v>438</v>
      </c>
      <c r="D1408" s="19">
        <v>201401</v>
      </c>
      <c r="E1408">
        <v>42</v>
      </c>
      <c r="F1408">
        <v>0</v>
      </c>
      <c r="G1408">
        <v>54</v>
      </c>
      <c r="H1408">
        <v>54</v>
      </c>
      <c r="J1408">
        <v>27</v>
      </c>
      <c r="K1408">
        <v>9</v>
      </c>
      <c r="M1408">
        <v>0</v>
      </c>
      <c r="N1408">
        <v>0</v>
      </c>
      <c r="O1408" s="39">
        <v>132</v>
      </c>
      <c r="P1408" s="10" t="s">
        <v>439</v>
      </c>
    </row>
    <row r="1409" spans="1:16" x14ac:dyDescent="0.2">
      <c r="A1409">
        <v>1399</v>
      </c>
      <c r="C1409" s="17"/>
      <c r="D1409" s="19">
        <v>201307</v>
      </c>
      <c r="E1409">
        <v>41</v>
      </c>
      <c r="F1409">
        <v>0</v>
      </c>
      <c r="G1409">
        <v>53</v>
      </c>
      <c r="H1409">
        <v>53</v>
      </c>
      <c r="J1409">
        <v>21</v>
      </c>
      <c r="K1409">
        <v>14</v>
      </c>
      <c r="M1409">
        <v>0</v>
      </c>
      <c r="N1409">
        <v>0</v>
      </c>
      <c r="O1409" s="39">
        <v>129</v>
      </c>
      <c r="P1409" s="10" t="s">
        <v>439</v>
      </c>
    </row>
    <row r="1410" spans="1:16" ht="14.25" x14ac:dyDescent="0.2">
      <c r="A1410">
        <v>1400</v>
      </c>
      <c r="C1410" s="17"/>
      <c r="D1410" s="19" t="s">
        <v>2377</v>
      </c>
      <c r="E1410">
        <v>42</v>
      </c>
      <c r="F1410">
        <v>0</v>
      </c>
      <c r="G1410">
        <v>49</v>
      </c>
      <c r="H1410">
        <v>49</v>
      </c>
      <c r="J1410">
        <v>35</v>
      </c>
      <c r="K1410">
        <v>24</v>
      </c>
      <c r="M1410">
        <v>0</v>
      </c>
      <c r="N1410">
        <v>2</v>
      </c>
      <c r="O1410" s="39">
        <v>152</v>
      </c>
      <c r="P1410" s="10" t="s">
        <v>439</v>
      </c>
    </row>
    <row r="1411" spans="1:16" x14ac:dyDescent="0.2">
      <c r="A1411">
        <v>1401</v>
      </c>
      <c r="C1411" s="17"/>
      <c r="D1411" s="19">
        <v>201207</v>
      </c>
      <c r="E1411">
        <v>41</v>
      </c>
      <c r="F1411">
        <v>0</v>
      </c>
      <c r="G1411">
        <v>53</v>
      </c>
      <c r="H1411">
        <v>53</v>
      </c>
      <c r="J1411">
        <v>21</v>
      </c>
      <c r="K1411">
        <v>14</v>
      </c>
      <c r="M1411">
        <v>0</v>
      </c>
      <c r="N1411">
        <v>0</v>
      </c>
      <c r="O1411" s="39">
        <v>129</v>
      </c>
      <c r="P1411" s="10" t="s">
        <v>439</v>
      </c>
    </row>
    <row r="1412" spans="1:16" x14ac:dyDescent="0.2">
      <c r="A1412">
        <v>1402</v>
      </c>
      <c r="C1412" s="17"/>
      <c r="D1412" s="19">
        <v>201201</v>
      </c>
      <c r="E1412">
        <v>42</v>
      </c>
      <c r="F1412">
        <v>0</v>
      </c>
      <c r="G1412">
        <v>50</v>
      </c>
      <c r="H1412">
        <v>50</v>
      </c>
      <c r="J1412">
        <v>31</v>
      </c>
      <c r="K1412">
        <v>8</v>
      </c>
      <c r="M1412">
        <v>0</v>
      </c>
      <c r="N1412">
        <v>0</v>
      </c>
      <c r="O1412" s="39">
        <v>131</v>
      </c>
      <c r="P1412" s="10" t="s">
        <v>439</v>
      </c>
    </row>
    <row r="1413" spans="1:16" x14ac:dyDescent="0.2">
      <c r="A1413">
        <v>1404</v>
      </c>
      <c r="C1413" s="17"/>
      <c r="D1413" s="19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P1413" s="10"/>
    </row>
    <row r="1414" spans="1:16" x14ac:dyDescent="0.2">
      <c r="A1414">
        <v>1410</v>
      </c>
      <c r="B1414" t="s">
        <v>440</v>
      </c>
      <c r="C1414" s="17" t="s">
        <v>440</v>
      </c>
      <c r="D1414" s="19">
        <v>201401</v>
      </c>
      <c r="E1414">
        <v>20</v>
      </c>
      <c r="F1414">
        <v>16</v>
      </c>
      <c r="G1414">
        <v>0</v>
      </c>
      <c r="H1414">
        <v>16</v>
      </c>
      <c r="J1414">
        <v>3</v>
      </c>
      <c r="K1414">
        <v>0</v>
      </c>
      <c r="M1414">
        <v>0</v>
      </c>
      <c r="N1414">
        <v>0</v>
      </c>
      <c r="O1414" s="39">
        <v>39</v>
      </c>
      <c r="P1414" s="10" t="s">
        <v>441</v>
      </c>
    </row>
    <row r="1415" spans="1:16" x14ac:dyDescent="0.2">
      <c r="A1415">
        <v>1405</v>
      </c>
      <c r="C1415" s="17"/>
      <c r="D1415" s="19">
        <v>201307</v>
      </c>
      <c r="E1415">
        <v>22</v>
      </c>
      <c r="F1415">
        <v>13</v>
      </c>
      <c r="G1415">
        <v>0</v>
      </c>
      <c r="H1415">
        <v>13</v>
      </c>
      <c r="J1415">
        <v>3</v>
      </c>
      <c r="K1415">
        <v>0</v>
      </c>
      <c r="M1415">
        <v>0</v>
      </c>
      <c r="N1415">
        <v>0</v>
      </c>
      <c r="O1415" s="39">
        <v>38</v>
      </c>
      <c r="P1415" s="10" t="s">
        <v>441</v>
      </c>
    </row>
    <row r="1416" spans="1:16" x14ac:dyDescent="0.2">
      <c r="A1416">
        <v>1406</v>
      </c>
      <c r="C1416" s="17"/>
      <c r="D1416" s="19">
        <v>201301</v>
      </c>
      <c r="E1416">
        <v>29</v>
      </c>
      <c r="F1416">
        <v>13</v>
      </c>
      <c r="G1416">
        <v>0</v>
      </c>
      <c r="H1416">
        <v>13</v>
      </c>
      <c r="J1416">
        <v>3</v>
      </c>
      <c r="K1416">
        <v>0</v>
      </c>
      <c r="M1416">
        <v>0</v>
      </c>
      <c r="N1416">
        <v>0</v>
      </c>
      <c r="O1416" s="39">
        <v>45</v>
      </c>
      <c r="P1416" s="10" t="s">
        <v>441</v>
      </c>
    </row>
    <row r="1417" spans="1:16" x14ac:dyDescent="0.2">
      <c r="A1417">
        <v>1407</v>
      </c>
      <c r="C1417" s="17"/>
      <c r="D1417" s="19">
        <v>201207</v>
      </c>
      <c r="E1417">
        <v>28</v>
      </c>
      <c r="F1417">
        <v>12</v>
      </c>
      <c r="G1417">
        <v>0</v>
      </c>
      <c r="H1417">
        <v>12</v>
      </c>
      <c r="J1417">
        <v>3</v>
      </c>
      <c r="K1417">
        <v>0</v>
      </c>
      <c r="M1417">
        <v>0</v>
      </c>
      <c r="N1417">
        <v>0</v>
      </c>
      <c r="O1417" s="39">
        <v>43</v>
      </c>
      <c r="P1417" s="10" t="s">
        <v>441</v>
      </c>
    </row>
    <row r="1418" spans="1:16" x14ac:dyDescent="0.2">
      <c r="A1418">
        <v>1408</v>
      </c>
      <c r="C1418" s="17"/>
      <c r="D1418" s="19">
        <v>201201</v>
      </c>
      <c r="E1418">
        <v>20</v>
      </c>
      <c r="F1418">
        <v>11</v>
      </c>
      <c r="G1418">
        <v>0</v>
      </c>
      <c r="H1418">
        <v>11</v>
      </c>
      <c r="J1418">
        <v>2</v>
      </c>
      <c r="K1418">
        <v>0</v>
      </c>
      <c r="M1418">
        <v>0</v>
      </c>
      <c r="N1418">
        <v>0</v>
      </c>
      <c r="O1418" s="39">
        <v>33</v>
      </c>
      <c r="P1418" s="10" t="s">
        <v>441</v>
      </c>
    </row>
    <row r="1419" spans="1:16" x14ac:dyDescent="0.2">
      <c r="A1419">
        <v>1410</v>
      </c>
      <c r="C1419" s="17"/>
      <c r="D1419" s="19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P1419" s="10"/>
    </row>
    <row r="1420" spans="1:16" x14ac:dyDescent="0.2">
      <c r="A1420">
        <v>1416</v>
      </c>
      <c r="B1420" t="s">
        <v>442</v>
      </c>
      <c r="C1420" s="17" t="s">
        <v>442</v>
      </c>
      <c r="D1420" s="19">
        <v>201401</v>
      </c>
      <c r="E1420">
        <v>0</v>
      </c>
      <c r="F1420">
        <v>0</v>
      </c>
      <c r="G1420">
        <v>0</v>
      </c>
      <c r="H1420">
        <v>0</v>
      </c>
      <c r="J1420">
        <v>0</v>
      </c>
      <c r="K1420">
        <v>0</v>
      </c>
      <c r="M1420">
        <v>0</v>
      </c>
      <c r="N1420">
        <v>0</v>
      </c>
      <c r="O1420" s="39">
        <v>0</v>
      </c>
      <c r="P1420" s="10" t="s">
        <v>443</v>
      </c>
    </row>
    <row r="1421" spans="1:16" x14ac:dyDescent="0.2">
      <c r="A1421">
        <v>1411</v>
      </c>
      <c r="C1421" s="17"/>
      <c r="D1421" s="19">
        <v>201307</v>
      </c>
      <c r="E1421">
        <v>0</v>
      </c>
      <c r="F1421">
        <v>0</v>
      </c>
      <c r="G1421">
        <v>0</v>
      </c>
      <c r="H1421">
        <v>0</v>
      </c>
      <c r="J1421">
        <v>0</v>
      </c>
      <c r="K1421">
        <v>0</v>
      </c>
      <c r="M1421">
        <v>0</v>
      </c>
      <c r="N1421">
        <v>0</v>
      </c>
      <c r="O1421" s="39">
        <v>0</v>
      </c>
      <c r="P1421" s="10" t="s">
        <v>443</v>
      </c>
    </row>
    <row r="1422" spans="1:16" x14ac:dyDescent="0.2">
      <c r="A1422">
        <v>1412</v>
      </c>
      <c r="C1422" s="17"/>
      <c r="D1422" s="19">
        <v>201301</v>
      </c>
      <c r="E1422">
        <v>0</v>
      </c>
      <c r="F1422">
        <v>0</v>
      </c>
      <c r="G1422">
        <v>0</v>
      </c>
      <c r="H1422">
        <v>0</v>
      </c>
      <c r="J1422">
        <v>0</v>
      </c>
      <c r="K1422">
        <v>0</v>
      </c>
      <c r="M1422">
        <v>0</v>
      </c>
      <c r="N1422">
        <v>0</v>
      </c>
      <c r="O1422" s="39">
        <v>0</v>
      </c>
      <c r="P1422" s="10" t="s">
        <v>443</v>
      </c>
    </row>
    <row r="1423" spans="1:16" x14ac:dyDescent="0.2">
      <c r="A1423">
        <v>1413</v>
      </c>
      <c r="C1423" s="17"/>
      <c r="D1423" s="19">
        <v>201207</v>
      </c>
      <c r="E1423">
        <v>0</v>
      </c>
      <c r="F1423">
        <v>0</v>
      </c>
      <c r="G1423">
        <v>0</v>
      </c>
      <c r="H1423">
        <v>0</v>
      </c>
      <c r="J1423">
        <v>0</v>
      </c>
      <c r="K1423">
        <v>0</v>
      </c>
      <c r="M1423">
        <v>0</v>
      </c>
      <c r="N1423">
        <v>69</v>
      </c>
      <c r="O1423" s="39">
        <v>69</v>
      </c>
      <c r="P1423" s="10" t="s">
        <v>443</v>
      </c>
    </row>
    <row r="1424" spans="1:16" x14ac:dyDescent="0.2">
      <c r="A1424">
        <v>1414</v>
      </c>
      <c r="C1424" s="17"/>
      <c r="D1424" s="19">
        <v>201201</v>
      </c>
      <c r="E1424">
        <v>0</v>
      </c>
      <c r="F1424">
        <v>0</v>
      </c>
      <c r="G1424">
        <v>0</v>
      </c>
      <c r="H1424">
        <v>0</v>
      </c>
      <c r="J1424">
        <v>0</v>
      </c>
      <c r="K1424">
        <v>0</v>
      </c>
      <c r="M1424">
        <v>0</v>
      </c>
      <c r="N1424">
        <v>0</v>
      </c>
      <c r="O1424" s="39">
        <v>0</v>
      </c>
      <c r="P1424" s="10" t="s">
        <v>443</v>
      </c>
    </row>
    <row r="1425" spans="1:16" x14ac:dyDescent="0.2">
      <c r="A1425">
        <v>1416</v>
      </c>
      <c r="C1425" s="17"/>
      <c r="D1425" s="19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P1425" s="10"/>
    </row>
    <row r="1426" spans="1:16" x14ac:dyDescent="0.2">
      <c r="A1426">
        <v>1422</v>
      </c>
      <c r="B1426" t="s">
        <v>444</v>
      </c>
      <c r="C1426" s="17" t="s">
        <v>444</v>
      </c>
      <c r="D1426" s="19">
        <v>201401</v>
      </c>
      <c r="E1426">
        <v>16</v>
      </c>
      <c r="F1426">
        <v>0</v>
      </c>
      <c r="G1426">
        <v>75</v>
      </c>
      <c r="H1426">
        <v>75</v>
      </c>
      <c r="J1426">
        <v>2</v>
      </c>
      <c r="K1426">
        <v>1</v>
      </c>
      <c r="M1426">
        <v>0</v>
      </c>
      <c r="N1426">
        <v>0</v>
      </c>
      <c r="O1426" s="39">
        <v>94</v>
      </c>
      <c r="P1426" s="10" t="s">
        <v>445</v>
      </c>
    </row>
    <row r="1427" spans="1:16" x14ac:dyDescent="0.2">
      <c r="A1427">
        <v>1417</v>
      </c>
      <c r="C1427" s="17"/>
      <c r="D1427" s="19">
        <v>201307</v>
      </c>
      <c r="E1427">
        <v>0</v>
      </c>
      <c r="F1427">
        <v>0</v>
      </c>
      <c r="G1427">
        <v>37</v>
      </c>
      <c r="H1427">
        <v>37</v>
      </c>
      <c r="J1427">
        <v>13</v>
      </c>
      <c r="K1427">
        <v>4</v>
      </c>
      <c r="M1427">
        <v>0</v>
      </c>
      <c r="N1427">
        <v>0</v>
      </c>
      <c r="O1427" s="39">
        <v>54</v>
      </c>
      <c r="P1427" s="10" t="s">
        <v>445</v>
      </c>
    </row>
    <row r="1428" spans="1:16" x14ac:dyDescent="0.2">
      <c r="A1428">
        <v>1418</v>
      </c>
      <c r="C1428" s="17"/>
      <c r="D1428" s="19">
        <v>201301</v>
      </c>
      <c r="E1428">
        <v>16</v>
      </c>
      <c r="F1428">
        <v>0</v>
      </c>
      <c r="G1428">
        <v>27</v>
      </c>
      <c r="H1428">
        <v>27</v>
      </c>
      <c r="J1428">
        <v>19</v>
      </c>
      <c r="K1428">
        <v>2</v>
      </c>
      <c r="M1428">
        <v>0</v>
      </c>
      <c r="N1428">
        <v>0</v>
      </c>
      <c r="O1428" s="39">
        <v>64</v>
      </c>
      <c r="P1428" s="10" t="s">
        <v>445</v>
      </c>
    </row>
    <row r="1429" spans="1:16" x14ac:dyDescent="0.2">
      <c r="A1429">
        <v>1419</v>
      </c>
      <c r="C1429" s="17"/>
      <c r="D1429" s="19">
        <v>201207</v>
      </c>
      <c r="E1429">
        <v>16</v>
      </c>
      <c r="F1429">
        <v>0</v>
      </c>
      <c r="G1429">
        <v>24</v>
      </c>
      <c r="H1429">
        <v>24</v>
      </c>
      <c r="J1429">
        <v>21</v>
      </c>
      <c r="K1429">
        <v>2</v>
      </c>
      <c r="M1429">
        <v>0</v>
      </c>
      <c r="N1429">
        <v>0</v>
      </c>
      <c r="O1429" s="39">
        <v>63</v>
      </c>
      <c r="P1429" s="10" t="s">
        <v>445</v>
      </c>
    </row>
    <row r="1430" spans="1:16" x14ac:dyDescent="0.2">
      <c r="A1430">
        <v>1420</v>
      </c>
      <c r="C1430" s="17"/>
      <c r="D1430" s="19">
        <v>201201</v>
      </c>
      <c r="E1430">
        <v>12</v>
      </c>
      <c r="F1430">
        <v>0</v>
      </c>
      <c r="G1430">
        <v>41</v>
      </c>
      <c r="H1430">
        <v>41</v>
      </c>
      <c r="J1430">
        <v>17</v>
      </c>
      <c r="K1430">
        <v>0</v>
      </c>
      <c r="M1430">
        <v>0</v>
      </c>
      <c r="N1430">
        <v>0</v>
      </c>
      <c r="O1430" s="39">
        <v>70</v>
      </c>
      <c r="P1430" s="10" t="s">
        <v>445</v>
      </c>
    </row>
    <row r="1431" spans="1:16" x14ac:dyDescent="0.2">
      <c r="A1431">
        <v>1422</v>
      </c>
      <c r="C1431" s="17"/>
      <c r="D1431" s="19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P1431" s="10"/>
    </row>
    <row r="1432" spans="1:16" x14ac:dyDescent="0.2">
      <c r="A1432">
        <v>1428</v>
      </c>
      <c r="B1432" t="s">
        <v>446</v>
      </c>
      <c r="C1432" s="17" t="s">
        <v>446</v>
      </c>
      <c r="D1432" s="19">
        <v>201401</v>
      </c>
      <c r="E1432">
        <v>22</v>
      </c>
      <c r="F1432">
        <v>1</v>
      </c>
      <c r="G1432">
        <v>17</v>
      </c>
      <c r="H1432">
        <v>18</v>
      </c>
      <c r="J1432">
        <v>0</v>
      </c>
      <c r="K1432">
        <v>10</v>
      </c>
      <c r="M1432">
        <v>0</v>
      </c>
      <c r="N1432">
        <v>0</v>
      </c>
      <c r="O1432" s="39">
        <v>50</v>
      </c>
      <c r="P1432" s="10" t="s">
        <v>447</v>
      </c>
    </row>
    <row r="1433" spans="1:16" x14ac:dyDescent="0.2">
      <c r="A1433">
        <v>1423</v>
      </c>
      <c r="C1433" s="17"/>
      <c r="D1433" s="19">
        <v>201307</v>
      </c>
      <c r="E1433">
        <v>0</v>
      </c>
      <c r="F1433">
        <v>1</v>
      </c>
      <c r="G1433">
        <v>18</v>
      </c>
      <c r="H1433">
        <v>19</v>
      </c>
      <c r="J1433">
        <v>0</v>
      </c>
      <c r="K1433">
        <v>3</v>
      </c>
      <c r="M1433">
        <v>0</v>
      </c>
      <c r="N1433">
        <v>0</v>
      </c>
      <c r="O1433" s="39">
        <v>22</v>
      </c>
      <c r="P1433" s="10" t="s">
        <v>447</v>
      </c>
    </row>
    <row r="1434" spans="1:16" x14ac:dyDescent="0.2">
      <c r="A1434">
        <v>1424</v>
      </c>
      <c r="C1434" s="17"/>
      <c r="D1434" s="19">
        <v>201301</v>
      </c>
      <c r="E1434">
        <v>22</v>
      </c>
      <c r="F1434">
        <v>1</v>
      </c>
      <c r="G1434">
        <v>19</v>
      </c>
      <c r="H1434">
        <v>20</v>
      </c>
      <c r="J1434">
        <v>0</v>
      </c>
      <c r="K1434">
        <v>3</v>
      </c>
      <c r="M1434">
        <v>0</v>
      </c>
      <c r="N1434">
        <v>0</v>
      </c>
      <c r="O1434" s="39">
        <v>45</v>
      </c>
      <c r="P1434" s="10" t="s">
        <v>447</v>
      </c>
    </row>
    <row r="1435" spans="1:16" x14ac:dyDescent="0.2">
      <c r="A1435">
        <v>1425</v>
      </c>
      <c r="C1435" s="17"/>
      <c r="D1435" s="19">
        <v>201207</v>
      </c>
      <c r="E1435">
        <v>25</v>
      </c>
      <c r="F1435">
        <v>1</v>
      </c>
      <c r="G1435">
        <v>17</v>
      </c>
      <c r="H1435">
        <v>18</v>
      </c>
      <c r="J1435">
        <v>0</v>
      </c>
      <c r="K1435">
        <v>2</v>
      </c>
      <c r="M1435">
        <v>0</v>
      </c>
      <c r="N1435">
        <v>0</v>
      </c>
      <c r="O1435" s="39">
        <v>45</v>
      </c>
      <c r="P1435" s="10" t="s">
        <v>447</v>
      </c>
    </row>
    <row r="1436" spans="1:16" x14ac:dyDescent="0.2">
      <c r="A1436">
        <v>1426</v>
      </c>
      <c r="C1436" s="17"/>
      <c r="D1436" s="19">
        <v>201201</v>
      </c>
      <c r="E1436">
        <v>25</v>
      </c>
      <c r="F1436">
        <v>1</v>
      </c>
      <c r="G1436">
        <v>17</v>
      </c>
      <c r="H1436">
        <v>18</v>
      </c>
      <c r="J1436">
        <v>0</v>
      </c>
      <c r="K1436">
        <v>2</v>
      </c>
      <c r="M1436">
        <v>0</v>
      </c>
      <c r="N1436">
        <v>0</v>
      </c>
      <c r="O1436" s="39">
        <v>45</v>
      </c>
      <c r="P1436" s="10" t="s">
        <v>447</v>
      </c>
    </row>
    <row r="1437" spans="1:16" x14ac:dyDescent="0.2">
      <c r="A1437">
        <v>1428</v>
      </c>
      <c r="C1437" s="17"/>
      <c r="D1437" s="19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P1437" s="10"/>
    </row>
    <row r="1438" spans="1:16" x14ac:dyDescent="0.2">
      <c r="A1438">
        <v>1434</v>
      </c>
      <c r="B1438" t="s">
        <v>448</v>
      </c>
      <c r="C1438" s="17" t="s">
        <v>448</v>
      </c>
      <c r="D1438" s="19">
        <v>201401</v>
      </c>
      <c r="E1438">
        <v>0</v>
      </c>
      <c r="F1438">
        <v>13</v>
      </c>
      <c r="G1438">
        <v>22</v>
      </c>
      <c r="H1438">
        <v>35</v>
      </c>
      <c r="J1438">
        <v>0</v>
      </c>
      <c r="K1438">
        <v>4</v>
      </c>
      <c r="M1438">
        <v>0</v>
      </c>
      <c r="N1438">
        <v>0</v>
      </c>
      <c r="O1438" s="39">
        <v>39</v>
      </c>
      <c r="P1438" s="10" t="s">
        <v>449</v>
      </c>
    </row>
    <row r="1439" spans="1:16" x14ac:dyDescent="0.2">
      <c r="A1439">
        <v>1429</v>
      </c>
      <c r="C1439" s="17"/>
      <c r="D1439" s="19">
        <v>201307</v>
      </c>
      <c r="E1439">
        <v>0</v>
      </c>
      <c r="F1439">
        <v>13</v>
      </c>
      <c r="G1439">
        <v>27</v>
      </c>
      <c r="H1439">
        <v>40</v>
      </c>
      <c r="J1439">
        <v>1</v>
      </c>
      <c r="K1439">
        <v>4</v>
      </c>
      <c r="M1439">
        <v>0</v>
      </c>
      <c r="N1439">
        <v>0</v>
      </c>
      <c r="O1439" s="39">
        <v>45</v>
      </c>
      <c r="P1439" s="10" t="s">
        <v>449</v>
      </c>
    </row>
    <row r="1440" spans="1:16" ht="14.25" x14ac:dyDescent="0.2">
      <c r="A1440">
        <v>1430</v>
      </c>
      <c r="C1440" s="17"/>
      <c r="D1440" s="19" t="s">
        <v>2377</v>
      </c>
      <c r="E1440">
        <v>0</v>
      </c>
      <c r="F1440">
        <v>13</v>
      </c>
      <c r="G1440">
        <v>26</v>
      </c>
      <c r="H1440">
        <v>39</v>
      </c>
      <c r="J1440">
        <v>0</v>
      </c>
      <c r="K1440">
        <v>4</v>
      </c>
      <c r="M1440">
        <v>0</v>
      </c>
      <c r="N1440">
        <v>0</v>
      </c>
      <c r="O1440" s="39">
        <v>43</v>
      </c>
      <c r="P1440" s="10" t="s">
        <v>449</v>
      </c>
    </row>
    <row r="1441" spans="1:16" x14ac:dyDescent="0.2">
      <c r="A1441">
        <v>1431</v>
      </c>
      <c r="C1441" s="17"/>
      <c r="D1441" s="19">
        <v>201207</v>
      </c>
      <c r="E1441">
        <v>0</v>
      </c>
      <c r="F1441">
        <v>5</v>
      </c>
      <c r="G1441">
        <v>22</v>
      </c>
      <c r="H1441">
        <v>27</v>
      </c>
      <c r="J1441">
        <v>3</v>
      </c>
      <c r="K1441">
        <v>3</v>
      </c>
      <c r="M1441">
        <v>0</v>
      </c>
      <c r="N1441">
        <v>0</v>
      </c>
      <c r="O1441" s="39">
        <v>33</v>
      </c>
      <c r="P1441" s="10" t="s">
        <v>449</v>
      </c>
    </row>
    <row r="1442" spans="1:16" x14ac:dyDescent="0.2">
      <c r="A1442">
        <v>1432</v>
      </c>
      <c r="C1442" s="17"/>
      <c r="D1442" s="19">
        <v>201201</v>
      </c>
      <c r="E1442">
        <v>0</v>
      </c>
      <c r="F1442">
        <v>6</v>
      </c>
      <c r="G1442">
        <v>19</v>
      </c>
      <c r="H1442">
        <v>25</v>
      </c>
      <c r="J1442">
        <v>9</v>
      </c>
      <c r="K1442">
        <v>3</v>
      </c>
      <c r="M1442">
        <v>0</v>
      </c>
      <c r="N1442">
        <v>0</v>
      </c>
      <c r="O1442" s="39">
        <v>37</v>
      </c>
      <c r="P1442" s="10" t="s">
        <v>449</v>
      </c>
    </row>
    <row r="1443" spans="1:16" x14ac:dyDescent="0.2">
      <c r="A1443">
        <v>1434</v>
      </c>
      <c r="C1443" s="17"/>
      <c r="D1443" s="19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P1443" s="10"/>
    </row>
    <row r="1444" spans="1:16" x14ac:dyDescent="0.2">
      <c r="A1444">
        <v>1440</v>
      </c>
      <c r="B1444" t="s">
        <v>450</v>
      </c>
      <c r="C1444" s="17" t="s">
        <v>450</v>
      </c>
      <c r="D1444" s="19">
        <v>201401</v>
      </c>
      <c r="E1444">
        <v>0</v>
      </c>
      <c r="F1444">
        <v>0</v>
      </c>
      <c r="G1444">
        <v>0</v>
      </c>
      <c r="H1444">
        <v>0</v>
      </c>
      <c r="J1444">
        <v>0</v>
      </c>
      <c r="K1444">
        <v>0</v>
      </c>
      <c r="M1444">
        <v>0</v>
      </c>
      <c r="N1444">
        <v>0</v>
      </c>
      <c r="O1444" s="39">
        <v>0</v>
      </c>
      <c r="P1444" s="10" t="s">
        <v>451</v>
      </c>
    </row>
    <row r="1445" spans="1:16" x14ac:dyDescent="0.2">
      <c r="A1445">
        <v>1435</v>
      </c>
      <c r="C1445" s="17"/>
      <c r="D1445" s="19">
        <v>201307</v>
      </c>
      <c r="E1445">
        <v>0</v>
      </c>
      <c r="F1445">
        <v>0</v>
      </c>
      <c r="G1445">
        <v>0</v>
      </c>
      <c r="H1445">
        <v>0</v>
      </c>
      <c r="J1445">
        <v>0</v>
      </c>
      <c r="K1445">
        <v>0</v>
      </c>
      <c r="M1445">
        <v>0</v>
      </c>
      <c r="N1445">
        <v>0</v>
      </c>
      <c r="O1445" s="39">
        <v>0</v>
      </c>
      <c r="P1445" s="10" t="s">
        <v>451</v>
      </c>
    </row>
    <row r="1446" spans="1:16" x14ac:dyDescent="0.2">
      <c r="A1446">
        <v>1436</v>
      </c>
      <c r="C1446" s="17"/>
      <c r="D1446" s="19">
        <v>201301</v>
      </c>
      <c r="E1446">
        <v>0</v>
      </c>
      <c r="F1446">
        <v>0</v>
      </c>
      <c r="G1446">
        <v>0</v>
      </c>
      <c r="H1446">
        <v>0</v>
      </c>
      <c r="J1446">
        <v>0</v>
      </c>
      <c r="K1446">
        <v>0</v>
      </c>
      <c r="M1446">
        <v>0</v>
      </c>
      <c r="N1446">
        <v>0</v>
      </c>
      <c r="O1446" s="39">
        <v>0</v>
      </c>
      <c r="P1446" s="10" t="s">
        <v>451</v>
      </c>
    </row>
    <row r="1447" spans="1:16" x14ac:dyDescent="0.2">
      <c r="A1447">
        <v>1437</v>
      </c>
      <c r="C1447" s="17"/>
      <c r="D1447" s="19">
        <v>201207</v>
      </c>
      <c r="E1447">
        <v>0</v>
      </c>
      <c r="F1447">
        <v>0</v>
      </c>
      <c r="G1447">
        <v>0</v>
      </c>
      <c r="H1447">
        <v>0</v>
      </c>
      <c r="J1447">
        <v>0</v>
      </c>
      <c r="K1447">
        <v>0</v>
      </c>
      <c r="M1447">
        <v>0</v>
      </c>
      <c r="N1447">
        <v>0</v>
      </c>
      <c r="O1447" s="39">
        <v>0</v>
      </c>
      <c r="P1447" s="10" t="s">
        <v>451</v>
      </c>
    </row>
    <row r="1448" spans="1:16" x14ac:dyDescent="0.2">
      <c r="A1448">
        <v>1438</v>
      </c>
      <c r="C1448" s="17"/>
      <c r="D1448" s="19">
        <v>201201</v>
      </c>
      <c r="E1448">
        <v>0</v>
      </c>
      <c r="F1448">
        <v>0</v>
      </c>
      <c r="G1448">
        <v>0</v>
      </c>
      <c r="H1448">
        <v>0</v>
      </c>
      <c r="J1448">
        <v>0</v>
      </c>
      <c r="K1448">
        <v>0</v>
      </c>
      <c r="M1448">
        <v>0</v>
      </c>
      <c r="N1448">
        <v>0</v>
      </c>
      <c r="O1448" s="39">
        <v>0</v>
      </c>
      <c r="P1448" s="10" t="s">
        <v>451</v>
      </c>
    </row>
    <row r="1449" spans="1:16" x14ac:dyDescent="0.2">
      <c r="A1449">
        <v>1440</v>
      </c>
      <c r="C1449" s="17"/>
      <c r="D1449" s="19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P1449" s="10"/>
    </row>
    <row r="1450" spans="1:16" x14ac:dyDescent="0.2">
      <c r="A1450">
        <v>1446</v>
      </c>
      <c r="B1450" t="s">
        <v>452</v>
      </c>
      <c r="C1450" s="17" t="s">
        <v>452</v>
      </c>
      <c r="D1450" s="19">
        <v>201401</v>
      </c>
      <c r="E1450">
        <v>0</v>
      </c>
      <c r="F1450">
        <v>0</v>
      </c>
      <c r="G1450">
        <v>7</v>
      </c>
      <c r="H1450">
        <v>7</v>
      </c>
      <c r="J1450">
        <v>11</v>
      </c>
      <c r="K1450">
        <v>3</v>
      </c>
      <c r="M1450">
        <v>0</v>
      </c>
      <c r="N1450">
        <v>0</v>
      </c>
      <c r="O1450" s="39">
        <v>21</v>
      </c>
      <c r="P1450" s="10" t="s">
        <v>453</v>
      </c>
    </row>
    <row r="1451" spans="1:16" x14ac:dyDescent="0.2">
      <c r="A1451">
        <v>1441</v>
      </c>
      <c r="C1451" s="17"/>
      <c r="D1451" s="19">
        <v>201307</v>
      </c>
      <c r="E1451">
        <v>0</v>
      </c>
      <c r="F1451">
        <v>0</v>
      </c>
      <c r="G1451">
        <v>8</v>
      </c>
      <c r="H1451">
        <v>8</v>
      </c>
      <c r="J1451">
        <v>11</v>
      </c>
      <c r="K1451">
        <v>3</v>
      </c>
      <c r="M1451">
        <v>0</v>
      </c>
      <c r="N1451">
        <v>0</v>
      </c>
      <c r="O1451" s="39">
        <v>22</v>
      </c>
      <c r="P1451" s="10" t="s">
        <v>453</v>
      </c>
    </row>
    <row r="1452" spans="1:16" x14ac:dyDescent="0.2">
      <c r="A1452">
        <v>1442</v>
      </c>
      <c r="C1452" s="17"/>
      <c r="D1452" s="19">
        <v>201301</v>
      </c>
      <c r="E1452">
        <v>0</v>
      </c>
      <c r="F1452">
        <v>0</v>
      </c>
      <c r="G1452">
        <v>7</v>
      </c>
      <c r="H1452">
        <v>7</v>
      </c>
      <c r="J1452">
        <v>11</v>
      </c>
      <c r="K1452">
        <v>3</v>
      </c>
      <c r="M1452">
        <v>0</v>
      </c>
      <c r="N1452">
        <v>0</v>
      </c>
      <c r="O1452" s="39">
        <v>21</v>
      </c>
      <c r="P1452" s="10" t="s">
        <v>453</v>
      </c>
    </row>
    <row r="1453" spans="1:16" x14ac:dyDescent="0.2">
      <c r="A1453">
        <v>1443</v>
      </c>
      <c r="C1453" s="17"/>
      <c r="D1453" s="19">
        <v>201207</v>
      </c>
      <c r="E1453">
        <v>0</v>
      </c>
      <c r="F1453">
        <v>0</v>
      </c>
      <c r="G1453">
        <v>8</v>
      </c>
      <c r="H1453">
        <v>8</v>
      </c>
      <c r="J1453">
        <v>11</v>
      </c>
      <c r="K1453">
        <v>3</v>
      </c>
      <c r="M1453">
        <v>0</v>
      </c>
      <c r="N1453">
        <v>0</v>
      </c>
      <c r="O1453" s="39">
        <v>22</v>
      </c>
      <c r="P1453" s="10" t="s">
        <v>453</v>
      </c>
    </row>
    <row r="1454" spans="1:16" x14ac:dyDescent="0.2">
      <c r="A1454">
        <v>1444</v>
      </c>
      <c r="C1454" s="17"/>
      <c r="D1454" s="19">
        <v>201201</v>
      </c>
      <c r="E1454">
        <v>0</v>
      </c>
      <c r="F1454">
        <v>0</v>
      </c>
      <c r="G1454">
        <v>7</v>
      </c>
      <c r="H1454">
        <v>7</v>
      </c>
      <c r="J1454">
        <v>11</v>
      </c>
      <c r="K1454">
        <v>3</v>
      </c>
      <c r="M1454">
        <v>0</v>
      </c>
      <c r="N1454">
        <v>0</v>
      </c>
      <c r="O1454" s="39">
        <v>21</v>
      </c>
      <c r="P1454" s="10" t="s">
        <v>453</v>
      </c>
    </row>
    <row r="1455" spans="1:16" x14ac:dyDescent="0.2">
      <c r="A1455">
        <v>1446</v>
      </c>
      <c r="C1455" s="17"/>
      <c r="D1455" s="19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P1455" s="10"/>
    </row>
    <row r="1456" spans="1:16" x14ac:dyDescent="0.2">
      <c r="A1456">
        <v>1452</v>
      </c>
      <c r="B1456" t="s">
        <v>454</v>
      </c>
      <c r="C1456" s="17" t="s">
        <v>454</v>
      </c>
      <c r="D1456" s="19">
        <v>201401</v>
      </c>
      <c r="E1456">
        <v>56</v>
      </c>
      <c r="F1456">
        <v>0</v>
      </c>
      <c r="G1456">
        <v>4</v>
      </c>
      <c r="H1456">
        <v>4</v>
      </c>
      <c r="J1456">
        <v>10</v>
      </c>
      <c r="K1456">
        <v>0</v>
      </c>
      <c r="M1456">
        <v>0</v>
      </c>
      <c r="N1456">
        <v>0</v>
      </c>
      <c r="O1456" s="39">
        <v>70</v>
      </c>
      <c r="P1456" s="10" t="s">
        <v>455</v>
      </c>
    </row>
    <row r="1457" spans="1:16" x14ac:dyDescent="0.2">
      <c r="A1457">
        <v>1447</v>
      </c>
      <c r="C1457" s="17"/>
      <c r="D1457" s="19">
        <v>201307</v>
      </c>
      <c r="E1457">
        <v>23</v>
      </c>
      <c r="F1457">
        <v>0</v>
      </c>
      <c r="G1457">
        <v>12</v>
      </c>
      <c r="H1457">
        <v>12</v>
      </c>
      <c r="J1457">
        <v>12</v>
      </c>
      <c r="K1457">
        <v>0</v>
      </c>
      <c r="M1457">
        <v>0</v>
      </c>
      <c r="N1457">
        <v>0</v>
      </c>
      <c r="O1457" s="39">
        <v>47</v>
      </c>
      <c r="P1457" s="10" t="s">
        <v>455</v>
      </c>
    </row>
    <row r="1458" spans="1:16" ht="14.25" x14ac:dyDescent="0.2">
      <c r="A1458">
        <v>1448</v>
      </c>
      <c r="C1458" s="17"/>
      <c r="D1458" s="19" t="s">
        <v>2377</v>
      </c>
      <c r="E1458">
        <v>56</v>
      </c>
      <c r="F1458">
        <v>0</v>
      </c>
      <c r="G1458">
        <v>11</v>
      </c>
      <c r="H1458">
        <v>11</v>
      </c>
      <c r="J1458">
        <v>12</v>
      </c>
      <c r="K1458">
        <v>0</v>
      </c>
      <c r="M1458">
        <v>0</v>
      </c>
      <c r="N1458">
        <v>0</v>
      </c>
      <c r="O1458" s="39">
        <v>79</v>
      </c>
      <c r="P1458" s="10" t="s">
        <v>455</v>
      </c>
    </row>
    <row r="1459" spans="1:16" x14ac:dyDescent="0.2">
      <c r="A1459">
        <v>1449</v>
      </c>
      <c r="C1459" s="17"/>
      <c r="D1459" s="19">
        <v>201207</v>
      </c>
      <c r="E1459">
        <v>20</v>
      </c>
      <c r="F1459">
        <v>0</v>
      </c>
      <c r="G1459">
        <v>0</v>
      </c>
      <c r="H1459">
        <v>0</v>
      </c>
      <c r="J1459">
        <v>0</v>
      </c>
      <c r="K1459">
        <v>0</v>
      </c>
      <c r="M1459">
        <v>0</v>
      </c>
      <c r="N1459">
        <v>0</v>
      </c>
      <c r="O1459" s="39">
        <v>20</v>
      </c>
      <c r="P1459" s="10" t="s">
        <v>455</v>
      </c>
    </row>
    <row r="1460" spans="1:16" x14ac:dyDescent="0.2">
      <c r="A1460">
        <v>1450</v>
      </c>
      <c r="C1460" s="17"/>
      <c r="D1460" s="19">
        <v>201201</v>
      </c>
      <c r="E1460">
        <v>20</v>
      </c>
      <c r="F1460">
        <v>0</v>
      </c>
      <c r="G1460">
        <v>0</v>
      </c>
      <c r="H1460">
        <v>0</v>
      </c>
      <c r="J1460">
        <v>0</v>
      </c>
      <c r="K1460">
        <v>0</v>
      </c>
      <c r="M1460">
        <v>0</v>
      </c>
      <c r="N1460">
        <v>0</v>
      </c>
      <c r="O1460" s="39">
        <v>20</v>
      </c>
      <c r="P1460" s="10" t="s">
        <v>455</v>
      </c>
    </row>
    <row r="1461" spans="1:16" x14ac:dyDescent="0.2">
      <c r="A1461">
        <v>1452</v>
      </c>
      <c r="C1461" s="17"/>
      <c r="D1461" s="19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P1461" s="10"/>
    </row>
    <row r="1462" spans="1:16" x14ac:dyDescent="0.2">
      <c r="A1462">
        <v>1458</v>
      </c>
      <c r="B1462" t="s">
        <v>456</v>
      </c>
      <c r="C1462" s="17" t="s">
        <v>456</v>
      </c>
      <c r="D1462" s="19">
        <v>201401</v>
      </c>
      <c r="E1462">
        <v>27</v>
      </c>
      <c r="F1462">
        <v>0</v>
      </c>
      <c r="G1462">
        <v>0</v>
      </c>
      <c r="H1462">
        <v>0</v>
      </c>
      <c r="J1462">
        <v>0</v>
      </c>
      <c r="K1462">
        <v>0</v>
      </c>
      <c r="M1462">
        <v>0</v>
      </c>
      <c r="N1462">
        <v>0</v>
      </c>
      <c r="O1462" s="39">
        <v>27</v>
      </c>
      <c r="P1462" s="10" t="s">
        <v>457</v>
      </c>
    </row>
    <row r="1463" spans="1:16" x14ac:dyDescent="0.2">
      <c r="A1463">
        <v>1453</v>
      </c>
      <c r="C1463" s="17"/>
      <c r="D1463" s="19">
        <v>201307</v>
      </c>
      <c r="E1463">
        <v>36</v>
      </c>
      <c r="F1463">
        <v>0</v>
      </c>
      <c r="G1463">
        <v>0</v>
      </c>
      <c r="H1463">
        <v>0</v>
      </c>
      <c r="J1463">
        <v>0</v>
      </c>
      <c r="K1463">
        <v>0</v>
      </c>
      <c r="M1463">
        <v>0</v>
      </c>
      <c r="N1463">
        <v>0</v>
      </c>
      <c r="O1463" s="39">
        <v>36</v>
      </c>
      <c r="P1463" s="10" t="s">
        <v>457</v>
      </c>
    </row>
    <row r="1464" spans="1:16" x14ac:dyDescent="0.2">
      <c r="A1464">
        <v>1454</v>
      </c>
      <c r="C1464" s="17"/>
      <c r="D1464" s="19">
        <v>201301</v>
      </c>
      <c r="E1464">
        <v>35</v>
      </c>
      <c r="F1464">
        <v>0</v>
      </c>
      <c r="G1464">
        <v>0</v>
      </c>
      <c r="H1464">
        <v>0</v>
      </c>
      <c r="J1464">
        <v>0</v>
      </c>
      <c r="K1464">
        <v>0</v>
      </c>
      <c r="M1464">
        <v>0</v>
      </c>
      <c r="N1464">
        <v>0</v>
      </c>
      <c r="O1464" s="39">
        <v>35</v>
      </c>
      <c r="P1464" s="10" t="s">
        <v>457</v>
      </c>
    </row>
    <row r="1465" spans="1:16" x14ac:dyDescent="0.2">
      <c r="A1465">
        <v>1455</v>
      </c>
      <c r="C1465" s="17"/>
      <c r="D1465" s="19">
        <v>201207</v>
      </c>
      <c r="E1465">
        <v>34</v>
      </c>
      <c r="F1465">
        <v>0</v>
      </c>
      <c r="G1465">
        <v>0</v>
      </c>
      <c r="H1465">
        <v>0</v>
      </c>
      <c r="J1465">
        <v>0</v>
      </c>
      <c r="K1465">
        <v>0</v>
      </c>
      <c r="M1465">
        <v>0</v>
      </c>
      <c r="N1465">
        <v>0</v>
      </c>
      <c r="O1465" s="39">
        <v>34</v>
      </c>
      <c r="P1465" s="10" t="s">
        <v>457</v>
      </c>
    </row>
    <row r="1466" spans="1:16" x14ac:dyDescent="0.2">
      <c r="A1466">
        <v>1456</v>
      </c>
      <c r="C1466" s="17"/>
      <c r="D1466" s="19">
        <v>201201</v>
      </c>
      <c r="E1466">
        <v>22</v>
      </c>
      <c r="F1466">
        <v>0</v>
      </c>
      <c r="G1466">
        <v>0</v>
      </c>
      <c r="H1466">
        <v>0</v>
      </c>
      <c r="J1466">
        <v>0</v>
      </c>
      <c r="K1466">
        <v>0</v>
      </c>
      <c r="M1466">
        <v>0</v>
      </c>
      <c r="N1466">
        <v>0</v>
      </c>
      <c r="O1466" s="39">
        <v>22</v>
      </c>
      <c r="P1466" s="10" t="s">
        <v>457</v>
      </c>
    </row>
    <row r="1467" spans="1:16" x14ac:dyDescent="0.2">
      <c r="A1467">
        <v>1458</v>
      </c>
      <c r="C1467" s="17"/>
      <c r="D1467" s="19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P1467" s="10"/>
    </row>
    <row r="1468" spans="1:16" x14ac:dyDescent="0.2">
      <c r="A1468">
        <v>1464</v>
      </c>
      <c r="B1468" t="s">
        <v>458</v>
      </c>
      <c r="C1468" s="17" t="s">
        <v>458</v>
      </c>
      <c r="D1468" s="19">
        <v>201401</v>
      </c>
      <c r="E1468">
        <v>0</v>
      </c>
      <c r="F1468">
        <v>7</v>
      </c>
      <c r="G1468">
        <v>2</v>
      </c>
      <c r="H1468">
        <v>9</v>
      </c>
      <c r="J1468">
        <v>0</v>
      </c>
      <c r="K1468">
        <v>0</v>
      </c>
      <c r="M1468">
        <v>0</v>
      </c>
      <c r="N1468">
        <v>0</v>
      </c>
      <c r="O1468" s="39">
        <v>9</v>
      </c>
      <c r="P1468" s="10" t="s">
        <v>459</v>
      </c>
    </row>
    <row r="1469" spans="1:16" x14ac:dyDescent="0.2">
      <c r="A1469">
        <v>1459</v>
      </c>
      <c r="C1469" s="17"/>
      <c r="D1469" s="19">
        <v>201307</v>
      </c>
      <c r="E1469">
        <v>0</v>
      </c>
      <c r="F1469">
        <v>6</v>
      </c>
      <c r="G1469">
        <v>2</v>
      </c>
      <c r="H1469">
        <v>8</v>
      </c>
      <c r="J1469">
        <v>0</v>
      </c>
      <c r="K1469">
        <v>2</v>
      </c>
      <c r="M1469">
        <v>0</v>
      </c>
      <c r="N1469">
        <v>0</v>
      </c>
      <c r="O1469" s="39">
        <v>10</v>
      </c>
      <c r="P1469" s="10" t="s">
        <v>459</v>
      </c>
    </row>
    <row r="1470" spans="1:16" ht="14.25" x14ac:dyDescent="0.2">
      <c r="A1470">
        <v>1460</v>
      </c>
      <c r="C1470" s="17"/>
      <c r="D1470" s="19" t="s">
        <v>2377</v>
      </c>
      <c r="E1470">
        <v>0</v>
      </c>
      <c r="F1470">
        <v>8</v>
      </c>
      <c r="G1470">
        <v>0</v>
      </c>
      <c r="H1470">
        <v>8</v>
      </c>
      <c r="J1470">
        <v>0</v>
      </c>
      <c r="K1470">
        <v>2</v>
      </c>
      <c r="M1470">
        <v>0</v>
      </c>
      <c r="N1470">
        <v>0</v>
      </c>
      <c r="O1470" s="39">
        <v>10</v>
      </c>
      <c r="P1470" s="10" t="s">
        <v>459</v>
      </c>
    </row>
    <row r="1471" spans="1:16" x14ac:dyDescent="0.2">
      <c r="A1471">
        <v>1461</v>
      </c>
      <c r="C1471" s="17"/>
      <c r="D1471" s="19">
        <v>201207</v>
      </c>
      <c r="E1471">
        <v>0</v>
      </c>
      <c r="F1471">
        <v>8</v>
      </c>
      <c r="G1471">
        <v>0</v>
      </c>
      <c r="H1471">
        <v>8</v>
      </c>
      <c r="J1471">
        <v>0</v>
      </c>
      <c r="K1471">
        <v>2</v>
      </c>
      <c r="M1471">
        <v>0</v>
      </c>
      <c r="N1471">
        <v>0</v>
      </c>
      <c r="O1471" s="39">
        <v>10</v>
      </c>
      <c r="P1471" s="10" t="s">
        <v>459</v>
      </c>
    </row>
    <row r="1472" spans="1:16" x14ac:dyDescent="0.2">
      <c r="A1472">
        <v>1462</v>
      </c>
      <c r="C1472" s="17"/>
      <c r="D1472" s="19">
        <v>201201</v>
      </c>
      <c r="E1472">
        <v>0</v>
      </c>
      <c r="F1472">
        <v>0</v>
      </c>
      <c r="G1472">
        <v>0</v>
      </c>
      <c r="H1472">
        <v>0</v>
      </c>
      <c r="J1472">
        <v>1</v>
      </c>
      <c r="K1472">
        <v>0</v>
      </c>
      <c r="M1472">
        <v>0</v>
      </c>
      <c r="N1472">
        <v>0</v>
      </c>
      <c r="O1472" s="39">
        <v>1</v>
      </c>
      <c r="P1472" s="10" t="s">
        <v>459</v>
      </c>
    </row>
    <row r="1473" spans="1:16" x14ac:dyDescent="0.2">
      <c r="A1473">
        <v>1464</v>
      </c>
      <c r="C1473" s="17"/>
      <c r="D1473" s="19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P1473" s="10"/>
    </row>
    <row r="1474" spans="1:16" x14ac:dyDescent="0.2">
      <c r="A1474">
        <v>1470</v>
      </c>
      <c r="B1474" t="s">
        <v>460</v>
      </c>
      <c r="C1474" s="17" t="s">
        <v>460</v>
      </c>
      <c r="D1474" s="19">
        <v>201401</v>
      </c>
      <c r="E1474">
        <v>0</v>
      </c>
      <c r="F1474">
        <v>0</v>
      </c>
      <c r="G1474">
        <v>0</v>
      </c>
      <c r="H1474">
        <v>0</v>
      </c>
      <c r="J1474">
        <v>4</v>
      </c>
      <c r="K1474">
        <v>0</v>
      </c>
      <c r="M1474">
        <v>0</v>
      </c>
      <c r="N1474">
        <v>0</v>
      </c>
      <c r="O1474" s="39">
        <v>4</v>
      </c>
      <c r="P1474" s="10" t="s">
        <v>461</v>
      </c>
    </row>
    <row r="1475" spans="1:16" x14ac:dyDescent="0.2">
      <c r="A1475">
        <v>1465</v>
      </c>
      <c r="C1475" s="17"/>
      <c r="D1475" s="19">
        <v>201307</v>
      </c>
      <c r="E1475">
        <v>0</v>
      </c>
      <c r="F1475">
        <v>0</v>
      </c>
      <c r="G1475">
        <v>0</v>
      </c>
      <c r="H1475">
        <v>0</v>
      </c>
      <c r="J1475">
        <v>4</v>
      </c>
      <c r="K1475">
        <v>0</v>
      </c>
      <c r="M1475">
        <v>0</v>
      </c>
      <c r="N1475">
        <v>0</v>
      </c>
      <c r="O1475" s="39">
        <v>4</v>
      </c>
      <c r="P1475" s="10" t="s">
        <v>461</v>
      </c>
    </row>
    <row r="1476" spans="1:16" ht="14.25" x14ac:dyDescent="0.2">
      <c r="A1476">
        <v>1466</v>
      </c>
      <c r="C1476" s="17"/>
      <c r="D1476" s="19" t="s">
        <v>2377</v>
      </c>
      <c r="E1476">
        <v>0</v>
      </c>
      <c r="F1476">
        <v>0</v>
      </c>
      <c r="G1476">
        <v>0</v>
      </c>
      <c r="H1476">
        <v>0</v>
      </c>
      <c r="J1476">
        <v>4</v>
      </c>
      <c r="K1476">
        <v>0</v>
      </c>
      <c r="M1476">
        <v>0</v>
      </c>
      <c r="N1476">
        <v>0</v>
      </c>
      <c r="O1476" s="39">
        <v>4</v>
      </c>
      <c r="P1476" s="10" t="s">
        <v>461</v>
      </c>
    </row>
    <row r="1477" spans="1:16" x14ac:dyDescent="0.2">
      <c r="A1477">
        <v>1467</v>
      </c>
      <c r="C1477" s="17"/>
      <c r="D1477" s="19">
        <v>201207</v>
      </c>
      <c r="E1477">
        <v>0</v>
      </c>
      <c r="F1477">
        <v>0</v>
      </c>
      <c r="G1477">
        <v>0</v>
      </c>
      <c r="H1477">
        <v>0</v>
      </c>
      <c r="J1477">
        <v>4</v>
      </c>
      <c r="K1477">
        <v>0</v>
      </c>
      <c r="M1477">
        <v>0</v>
      </c>
      <c r="N1477">
        <v>4</v>
      </c>
      <c r="O1477" s="39">
        <v>8</v>
      </c>
      <c r="P1477" s="10" t="s">
        <v>461</v>
      </c>
    </row>
    <row r="1478" spans="1:16" x14ac:dyDescent="0.2">
      <c r="A1478">
        <v>1468</v>
      </c>
      <c r="C1478" s="17"/>
      <c r="D1478" s="19">
        <v>201201</v>
      </c>
      <c r="E1478">
        <v>0</v>
      </c>
      <c r="F1478">
        <v>0</v>
      </c>
      <c r="G1478">
        <v>0</v>
      </c>
      <c r="H1478">
        <v>0</v>
      </c>
      <c r="J1478">
        <v>1</v>
      </c>
      <c r="K1478">
        <v>0</v>
      </c>
      <c r="M1478">
        <v>0</v>
      </c>
      <c r="N1478">
        <v>0</v>
      </c>
      <c r="O1478" s="39">
        <v>1</v>
      </c>
      <c r="P1478" s="10" t="s">
        <v>461</v>
      </c>
    </row>
    <row r="1479" spans="1:16" x14ac:dyDescent="0.2">
      <c r="A1479">
        <v>1470</v>
      </c>
      <c r="C1479" s="17"/>
      <c r="D1479" s="19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P1479" s="10"/>
    </row>
    <row r="1480" spans="1:16" x14ac:dyDescent="0.2">
      <c r="A1480">
        <v>1476</v>
      </c>
      <c r="B1480" t="s">
        <v>462</v>
      </c>
      <c r="C1480" s="17" t="s">
        <v>462</v>
      </c>
      <c r="D1480" s="19">
        <v>201401</v>
      </c>
      <c r="E1480">
        <v>15</v>
      </c>
      <c r="F1480">
        <v>0</v>
      </c>
      <c r="G1480">
        <v>33</v>
      </c>
      <c r="H1480">
        <v>33</v>
      </c>
      <c r="J1480">
        <v>0</v>
      </c>
      <c r="K1480">
        <v>0</v>
      </c>
      <c r="M1480">
        <v>0</v>
      </c>
      <c r="N1480">
        <v>0</v>
      </c>
      <c r="O1480" s="39">
        <v>48</v>
      </c>
      <c r="P1480" s="10" t="s">
        <v>463</v>
      </c>
    </row>
    <row r="1481" spans="1:16" x14ac:dyDescent="0.2">
      <c r="A1481">
        <v>1471</v>
      </c>
      <c r="C1481" s="17"/>
      <c r="D1481" s="19">
        <v>201307</v>
      </c>
      <c r="E1481">
        <v>16</v>
      </c>
      <c r="F1481">
        <v>3</v>
      </c>
      <c r="G1481">
        <v>30</v>
      </c>
      <c r="H1481">
        <v>33</v>
      </c>
      <c r="J1481">
        <v>0</v>
      </c>
      <c r="K1481">
        <v>0</v>
      </c>
      <c r="M1481">
        <v>0</v>
      </c>
      <c r="N1481">
        <v>0</v>
      </c>
      <c r="O1481" s="39">
        <v>49</v>
      </c>
      <c r="P1481" s="10" t="s">
        <v>463</v>
      </c>
    </row>
    <row r="1482" spans="1:16" x14ac:dyDescent="0.2">
      <c r="A1482">
        <v>1472</v>
      </c>
      <c r="C1482" s="17"/>
      <c r="D1482" s="19">
        <v>201301</v>
      </c>
      <c r="E1482">
        <v>13</v>
      </c>
      <c r="F1482">
        <v>9</v>
      </c>
      <c r="G1482">
        <v>20</v>
      </c>
      <c r="H1482">
        <v>29</v>
      </c>
      <c r="J1482">
        <v>0</v>
      </c>
      <c r="K1482">
        <v>0</v>
      </c>
      <c r="M1482">
        <v>0</v>
      </c>
      <c r="N1482">
        <v>0</v>
      </c>
      <c r="O1482" s="39">
        <v>42</v>
      </c>
      <c r="P1482" s="10" t="s">
        <v>463</v>
      </c>
    </row>
    <row r="1483" spans="1:16" x14ac:dyDescent="0.2">
      <c r="A1483">
        <v>1473</v>
      </c>
      <c r="C1483" s="17"/>
      <c r="D1483" s="19">
        <v>201207</v>
      </c>
      <c r="E1483">
        <v>13</v>
      </c>
      <c r="F1483">
        <v>6</v>
      </c>
      <c r="G1483">
        <v>20</v>
      </c>
      <c r="H1483">
        <v>26</v>
      </c>
      <c r="J1483">
        <v>0</v>
      </c>
      <c r="K1483">
        <v>0</v>
      </c>
      <c r="M1483">
        <v>0</v>
      </c>
      <c r="N1483">
        <v>0</v>
      </c>
      <c r="O1483" s="39">
        <v>39</v>
      </c>
      <c r="P1483" s="10" t="s">
        <v>463</v>
      </c>
    </row>
    <row r="1484" spans="1:16" x14ac:dyDescent="0.2">
      <c r="A1484">
        <v>1474</v>
      </c>
      <c r="C1484" s="17"/>
      <c r="D1484" s="19">
        <v>201201</v>
      </c>
      <c r="E1484">
        <v>13</v>
      </c>
      <c r="F1484">
        <v>8</v>
      </c>
      <c r="G1484">
        <v>29</v>
      </c>
      <c r="H1484">
        <v>37</v>
      </c>
      <c r="J1484">
        <v>0</v>
      </c>
      <c r="K1484">
        <v>0</v>
      </c>
      <c r="M1484">
        <v>0</v>
      </c>
      <c r="N1484">
        <v>0</v>
      </c>
      <c r="O1484" s="39">
        <v>50</v>
      </c>
      <c r="P1484" s="10" t="s">
        <v>463</v>
      </c>
    </row>
    <row r="1485" spans="1:16" x14ac:dyDescent="0.2">
      <c r="A1485">
        <v>1476</v>
      </c>
      <c r="C1485" s="17"/>
      <c r="D1485" s="19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P1485" s="10"/>
    </row>
    <row r="1486" spans="1:16" ht="14.25" x14ac:dyDescent="0.2">
      <c r="A1486">
        <v>1482</v>
      </c>
      <c r="B1486" t="s">
        <v>464</v>
      </c>
      <c r="C1486" s="17" t="s">
        <v>464</v>
      </c>
      <c r="D1486" s="19" t="s">
        <v>2376</v>
      </c>
      <c r="E1486">
        <v>60</v>
      </c>
      <c r="F1486">
        <v>20</v>
      </c>
      <c r="G1486">
        <v>41</v>
      </c>
      <c r="H1486">
        <v>61</v>
      </c>
      <c r="J1486">
        <v>0</v>
      </c>
      <c r="K1486">
        <v>11</v>
      </c>
      <c r="M1486">
        <v>1</v>
      </c>
      <c r="N1486">
        <v>0</v>
      </c>
      <c r="O1486" s="39">
        <v>133</v>
      </c>
      <c r="P1486" s="10" t="s">
        <v>465</v>
      </c>
    </row>
    <row r="1487" spans="1:16" x14ac:dyDescent="0.2">
      <c r="A1487">
        <v>1477</v>
      </c>
      <c r="C1487" s="17"/>
      <c r="D1487" s="19">
        <v>201307</v>
      </c>
      <c r="E1487">
        <v>62</v>
      </c>
      <c r="F1487">
        <v>21</v>
      </c>
      <c r="G1487">
        <v>55</v>
      </c>
      <c r="H1487">
        <v>76</v>
      </c>
      <c r="J1487">
        <v>0</v>
      </c>
      <c r="K1487">
        <v>8</v>
      </c>
      <c r="M1487">
        <v>2</v>
      </c>
      <c r="N1487">
        <v>0</v>
      </c>
      <c r="O1487" s="39">
        <v>148</v>
      </c>
      <c r="P1487" s="10" t="s">
        <v>465</v>
      </c>
    </row>
    <row r="1488" spans="1:16" ht="14.25" x14ac:dyDescent="0.2">
      <c r="A1488">
        <v>1478</v>
      </c>
      <c r="C1488" s="17"/>
      <c r="D1488" s="19" t="s">
        <v>2377</v>
      </c>
      <c r="E1488">
        <v>60</v>
      </c>
      <c r="F1488">
        <v>20</v>
      </c>
      <c r="G1488">
        <v>41</v>
      </c>
      <c r="H1488">
        <v>61</v>
      </c>
      <c r="J1488">
        <v>0</v>
      </c>
      <c r="K1488">
        <v>11</v>
      </c>
      <c r="M1488">
        <v>1</v>
      </c>
      <c r="N1488">
        <v>0</v>
      </c>
      <c r="O1488" s="39">
        <v>133</v>
      </c>
      <c r="P1488" s="10" t="s">
        <v>465</v>
      </c>
    </row>
    <row r="1489" spans="1:16" x14ac:dyDescent="0.2">
      <c r="A1489">
        <v>1479</v>
      </c>
      <c r="C1489" s="17"/>
      <c r="D1489" s="19">
        <v>201207</v>
      </c>
      <c r="E1489">
        <v>58</v>
      </c>
      <c r="F1489">
        <v>22</v>
      </c>
      <c r="G1489">
        <v>50</v>
      </c>
      <c r="H1489">
        <v>72</v>
      </c>
      <c r="J1489">
        <v>0</v>
      </c>
      <c r="K1489">
        <v>11</v>
      </c>
      <c r="M1489">
        <v>5</v>
      </c>
      <c r="N1489">
        <v>0</v>
      </c>
      <c r="O1489" s="39">
        <v>146</v>
      </c>
      <c r="P1489" s="10" t="s">
        <v>465</v>
      </c>
    </row>
    <row r="1490" spans="1:16" x14ac:dyDescent="0.2">
      <c r="A1490">
        <v>1480</v>
      </c>
      <c r="C1490" s="17"/>
      <c r="D1490" s="19">
        <v>201201</v>
      </c>
      <c r="E1490">
        <v>58</v>
      </c>
      <c r="F1490">
        <v>16</v>
      </c>
      <c r="G1490">
        <v>44</v>
      </c>
      <c r="H1490">
        <v>60</v>
      </c>
      <c r="J1490">
        <v>0</v>
      </c>
      <c r="K1490">
        <v>15</v>
      </c>
      <c r="M1490">
        <v>2</v>
      </c>
      <c r="N1490">
        <v>1</v>
      </c>
      <c r="O1490" s="39">
        <v>136</v>
      </c>
      <c r="P1490" s="10" t="s">
        <v>465</v>
      </c>
    </row>
    <row r="1491" spans="1:16" x14ac:dyDescent="0.2">
      <c r="A1491">
        <v>1482</v>
      </c>
      <c r="C1491" s="17"/>
      <c r="D1491" s="19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P1491" s="10"/>
    </row>
    <row r="1492" spans="1:16" x14ac:dyDescent="0.2">
      <c r="A1492">
        <v>1488</v>
      </c>
      <c r="B1492" t="s">
        <v>466</v>
      </c>
      <c r="C1492" s="17" t="s">
        <v>466</v>
      </c>
      <c r="D1492" s="19">
        <v>201401</v>
      </c>
      <c r="E1492">
        <v>63</v>
      </c>
      <c r="F1492">
        <v>0</v>
      </c>
      <c r="G1492">
        <v>11</v>
      </c>
      <c r="H1492">
        <v>11</v>
      </c>
      <c r="J1492">
        <v>0</v>
      </c>
      <c r="K1492">
        <v>2</v>
      </c>
      <c r="M1492">
        <v>0</v>
      </c>
      <c r="N1492">
        <v>0</v>
      </c>
      <c r="O1492" s="39">
        <v>76</v>
      </c>
      <c r="P1492" s="10" t="s">
        <v>467</v>
      </c>
    </row>
    <row r="1493" spans="1:16" x14ac:dyDescent="0.2">
      <c r="A1493">
        <v>1483</v>
      </c>
      <c r="C1493" s="17"/>
      <c r="D1493" s="19">
        <v>201307</v>
      </c>
      <c r="E1493">
        <v>65</v>
      </c>
      <c r="F1493">
        <v>0</v>
      </c>
      <c r="G1493">
        <v>6</v>
      </c>
      <c r="H1493">
        <v>6</v>
      </c>
      <c r="J1493">
        <v>0</v>
      </c>
      <c r="K1493">
        <v>2</v>
      </c>
      <c r="M1493">
        <v>0</v>
      </c>
      <c r="N1493">
        <v>0</v>
      </c>
      <c r="O1493" s="39">
        <v>73</v>
      </c>
      <c r="P1493" s="10" t="s">
        <v>467</v>
      </c>
    </row>
    <row r="1494" spans="1:16" ht="14.25" x14ac:dyDescent="0.2">
      <c r="A1494">
        <v>1484</v>
      </c>
      <c r="C1494" s="17"/>
      <c r="D1494" s="19" t="s">
        <v>2377</v>
      </c>
      <c r="E1494">
        <v>60</v>
      </c>
      <c r="F1494">
        <v>0</v>
      </c>
      <c r="G1494">
        <v>9</v>
      </c>
      <c r="H1494">
        <v>9</v>
      </c>
      <c r="J1494">
        <v>0</v>
      </c>
      <c r="K1494">
        <v>3</v>
      </c>
      <c r="M1494">
        <v>0</v>
      </c>
      <c r="N1494">
        <v>0</v>
      </c>
      <c r="O1494" s="39">
        <v>72</v>
      </c>
      <c r="P1494" s="10" t="s">
        <v>467</v>
      </c>
    </row>
    <row r="1495" spans="1:16" x14ac:dyDescent="0.2">
      <c r="A1495">
        <v>1485</v>
      </c>
      <c r="C1495" s="17"/>
      <c r="D1495" s="19">
        <v>201207</v>
      </c>
      <c r="E1495">
        <v>61</v>
      </c>
      <c r="F1495">
        <v>0</v>
      </c>
      <c r="G1495">
        <v>9</v>
      </c>
      <c r="H1495">
        <v>9</v>
      </c>
      <c r="J1495">
        <v>0</v>
      </c>
      <c r="K1495">
        <v>2</v>
      </c>
      <c r="M1495">
        <v>0</v>
      </c>
      <c r="N1495">
        <v>0</v>
      </c>
      <c r="O1495" s="39">
        <v>72</v>
      </c>
      <c r="P1495" s="10" t="s">
        <v>467</v>
      </c>
    </row>
    <row r="1496" spans="1:16" x14ac:dyDescent="0.2">
      <c r="A1496">
        <v>1486</v>
      </c>
      <c r="C1496" s="17"/>
      <c r="D1496" s="19">
        <v>201201</v>
      </c>
      <c r="E1496">
        <v>59</v>
      </c>
      <c r="F1496">
        <v>0</v>
      </c>
      <c r="G1496">
        <v>5</v>
      </c>
      <c r="H1496">
        <v>5</v>
      </c>
      <c r="J1496">
        <v>0</v>
      </c>
      <c r="K1496">
        <v>0</v>
      </c>
      <c r="M1496">
        <v>0</v>
      </c>
      <c r="N1496">
        <v>0</v>
      </c>
      <c r="O1496" s="39">
        <v>64</v>
      </c>
      <c r="P1496" s="10" t="s">
        <v>467</v>
      </c>
    </row>
    <row r="1497" spans="1:16" x14ac:dyDescent="0.2">
      <c r="A1497">
        <v>1488</v>
      </c>
      <c r="C1497" s="17"/>
      <c r="D1497" s="19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P1497" s="10"/>
    </row>
    <row r="1498" spans="1:16" x14ac:dyDescent="0.2">
      <c r="A1498">
        <v>1494</v>
      </c>
      <c r="B1498" t="s">
        <v>468</v>
      </c>
      <c r="C1498" s="17" t="s">
        <v>468</v>
      </c>
      <c r="D1498" s="19">
        <v>201401</v>
      </c>
      <c r="E1498">
        <v>0</v>
      </c>
      <c r="F1498">
        <v>0</v>
      </c>
      <c r="G1498">
        <v>0</v>
      </c>
      <c r="H1498">
        <v>0</v>
      </c>
      <c r="J1498">
        <v>0</v>
      </c>
      <c r="K1498">
        <v>0</v>
      </c>
      <c r="M1498">
        <v>0</v>
      </c>
      <c r="N1498">
        <v>0</v>
      </c>
      <c r="O1498" s="39">
        <v>0</v>
      </c>
      <c r="P1498" s="10" t="s">
        <v>469</v>
      </c>
    </row>
    <row r="1499" spans="1:16" x14ac:dyDescent="0.2">
      <c r="A1499">
        <v>1489</v>
      </c>
      <c r="C1499" s="17"/>
      <c r="D1499" s="19">
        <v>201307</v>
      </c>
      <c r="E1499">
        <v>0</v>
      </c>
      <c r="F1499">
        <v>0</v>
      </c>
      <c r="G1499">
        <v>0</v>
      </c>
      <c r="H1499">
        <v>0</v>
      </c>
      <c r="J1499">
        <v>0</v>
      </c>
      <c r="K1499">
        <v>0</v>
      </c>
      <c r="M1499">
        <v>0</v>
      </c>
      <c r="N1499">
        <v>5</v>
      </c>
      <c r="O1499" s="39">
        <v>5</v>
      </c>
      <c r="P1499" s="10" t="s">
        <v>469</v>
      </c>
    </row>
    <row r="1500" spans="1:16" x14ac:dyDescent="0.2">
      <c r="A1500">
        <v>1490</v>
      </c>
      <c r="C1500" s="17"/>
      <c r="D1500" s="19">
        <v>201301</v>
      </c>
      <c r="E1500">
        <v>0</v>
      </c>
      <c r="F1500">
        <v>0</v>
      </c>
      <c r="G1500">
        <v>0</v>
      </c>
      <c r="H1500">
        <v>0</v>
      </c>
      <c r="J1500">
        <v>0</v>
      </c>
      <c r="K1500">
        <v>0</v>
      </c>
      <c r="M1500">
        <v>0</v>
      </c>
      <c r="N1500">
        <v>0</v>
      </c>
      <c r="O1500" s="39">
        <v>0</v>
      </c>
      <c r="P1500" s="10" t="s">
        <v>469</v>
      </c>
    </row>
    <row r="1501" spans="1:16" x14ac:dyDescent="0.2">
      <c r="A1501">
        <v>1491</v>
      </c>
      <c r="C1501" s="17"/>
      <c r="D1501" s="19">
        <v>201207</v>
      </c>
      <c r="E1501">
        <v>0</v>
      </c>
      <c r="F1501">
        <v>0</v>
      </c>
      <c r="G1501">
        <v>0</v>
      </c>
      <c r="H1501">
        <v>0</v>
      </c>
      <c r="J1501">
        <v>0</v>
      </c>
      <c r="K1501">
        <v>0</v>
      </c>
      <c r="M1501">
        <v>0</v>
      </c>
      <c r="N1501">
        <v>0</v>
      </c>
      <c r="O1501" s="39">
        <v>0</v>
      </c>
      <c r="P1501" s="10" t="s">
        <v>469</v>
      </c>
    </row>
    <row r="1502" spans="1:16" x14ac:dyDescent="0.2">
      <c r="A1502">
        <v>1492</v>
      </c>
      <c r="C1502" s="17"/>
      <c r="D1502" s="19">
        <v>201201</v>
      </c>
      <c r="E1502">
        <v>0</v>
      </c>
      <c r="F1502">
        <v>0</v>
      </c>
      <c r="G1502">
        <v>0</v>
      </c>
      <c r="H1502">
        <v>0</v>
      </c>
      <c r="J1502">
        <v>0</v>
      </c>
      <c r="K1502">
        <v>0</v>
      </c>
      <c r="M1502">
        <v>0</v>
      </c>
      <c r="N1502">
        <v>0</v>
      </c>
      <c r="O1502" s="39">
        <v>0</v>
      </c>
      <c r="P1502" s="10" t="s">
        <v>469</v>
      </c>
    </row>
    <row r="1503" spans="1:16" x14ac:dyDescent="0.2">
      <c r="A1503">
        <v>1494</v>
      </c>
      <c r="C1503" s="17"/>
      <c r="D1503" s="19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P1503" s="10"/>
    </row>
    <row r="1504" spans="1:16" x14ac:dyDescent="0.2">
      <c r="A1504">
        <v>1500</v>
      </c>
      <c r="B1504" t="s">
        <v>470</v>
      </c>
      <c r="C1504" s="17" t="s">
        <v>470</v>
      </c>
      <c r="D1504" s="19">
        <v>201401</v>
      </c>
      <c r="E1504">
        <v>0</v>
      </c>
      <c r="F1504">
        <v>0</v>
      </c>
      <c r="G1504">
        <v>0</v>
      </c>
      <c r="H1504">
        <v>0</v>
      </c>
      <c r="J1504">
        <v>0</v>
      </c>
      <c r="K1504">
        <v>0</v>
      </c>
      <c r="M1504">
        <v>0</v>
      </c>
      <c r="N1504">
        <v>0</v>
      </c>
      <c r="O1504" s="39">
        <v>0</v>
      </c>
      <c r="P1504" s="10" t="s">
        <v>471</v>
      </c>
    </row>
    <row r="1505" spans="1:16" x14ac:dyDescent="0.2">
      <c r="A1505">
        <v>1495</v>
      </c>
      <c r="C1505" s="17"/>
      <c r="D1505" s="19">
        <v>201307</v>
      </c>
      <c r="E1505">
        <v>0</v>
      </c>
      <c r="F1505">
        <v>0</v>
      </c>
      <c r="G1505">
        <v>0</v>
      </c>
      <c r="H1505">
        <v>0</v>
      </c>
      <c r="J1505">
        <v>0</v>
      </c>
      <c r="K1505">
        <v>0</v>
      </c>
      <c r="M1505">
        <v>0</v>
      </c>
      <c r="N1505">
        <v>0</v>
      </c>
      <c r="O1505" s="39">
        <v>0</v>
      </c>
      <c r="P1505" s="10" t="s">
        <v>471</v>
      </c>
    </row>
    <row r="1506" spans="1:16" x14ac:dyDescent="0.2">
      <c r="A1506">
        <v>1496</v>
      </c>
      <c r="C1506" s="17"/>
      <c r="D1506" s="19">
        <v>201301</v>
      </c>
      <c r="E1506">
        <v>0</v>
      </c>
      <c r="F1506">
        <v>0</v>
      </c>
      <c r="G1506">
        <v>0</v>
      </c>
      <c r="H1506">
        <v>0</v>
      </c>
      <c r="J1506">
        <v>0</v>
      </c>
      <c r="K1506">
        <v>0</v>
      </c>
      <c r="M1506">
        <v>0</v>
      </c>
      <c r="N1506">
        <v>0</v>
      </c>
      <c r="O1506" s="39">
        <v>0</v>
      </c>
      <c r="P1506" s="10" t="s">
        <v>471</v>
      </c>
    </row>
    <row r="1507" spans="1:16" x14ac:dyDescent="0.2">
      <c r="A1507">
        <v>1497</v>
      </c>
      <c r="C1507" s="17"/>
      <c r="D1507" s="19">
        <v>201207</v>
      </c>
      <c r="E1507">
        <v>0</v>
      </c>
      <c r="F1507">
        <v>0</v>
      </c>
      <c r="G1507">
        <v>0</v>
      </c>
      <c r="H1507">
        <v>0</v>
      </c>
      <c r="J1507">
        <v>0</v>
      </c>
      <c r="K1507">
        <v>0</v>
      </c>
      <c r="M1507">
        <v>0</v>
      </c>
      <c r="N1507">
        <v>17</v>
      </c>
      <c r="O1507" s="39">
        <v>17</v>
      </c>
      <c r="P1507" s="10" t="s">
        <v>471</v>
      </c>
    </row>
    <row r="1508" spans="1:16" x14ac:dyDescent="0.2">
      <c r="A1508">
        <v>1498</v>
      </c>
      <c r="C1508" s="17"/>
      <c r="D1508" s="19">
        <v>201201</v>
      </c>
      <c r="E1508">
        <v>0</v>
      </c>
      <c r="F1508">
        <v>0</v>
      </c>
      <c r="G1508">
        <v>0</v>
      </c>
      <c r="H1508">
        <v>0</v>
      </c>
      <c r="J1508">
        <v>0</v>
      </c>
      <c r="K1508">
        <v>0</v>
      </c>
      <c r="M1508">
        <v>0</v>
      </c>
      <c r="N1508">
        <v>0</v>
      </c>
      <c r="O1508" s="39">
        <v>0</v>
      </c>
      <c r="P1508" s="10" t="s">
        <v>471</v>
      </c>
    </row>
    <row r="1509" spans="1:16" x14ac:dyDescent="0.2">
      <c r="A1509">
        <v>1500</v>
      </c>
      <c r="C1509" s="17"/>
      <c r="D1509" s="19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P1509" s="10"/>
    </row>
    <row r="1510" spans="1:16" x14ac:dyDescent="0.2">
      <c r="A1510">
        <v>1506</v>
      </c>
      <c r="B1510" t="s">
        <v>472</v>
      </c>
      <c r="C1510" s="17" t="s">
        <v>472</v>
      </c>
      <c r="D1510" s="19">
        <v>201401</v>
      </c>
      <c r="E1510">
        <v>36</v>
      </c>
      <c r="F1510">
        <v>5</v>
      </c>
      <c r="G1510">
        <v>21</v>
      </c>
      <c r="H1510">
        <v>26</v>
      </c>
      <c r="J1510">
        <v>20</v>
      </c>
      <c r="K1510">
        <v>7</v>
      </c>
      <c r="M1510">
        <v>0</v>
      </c>
      <c r="N1510">
        <v>14</v>
      </c>
      <c r="O1510" s="39">
        <v>103</v>
      </c>
      <c r="P1510" s="10" t="s">
        <v>473</v>
      </c>
    </row>
    <row r="1511" spans="1:16" x14ac:dyDescent="0.2">
      <c r="A1511">
        <v>1501</v>
      </c>
      <c r="C1511" s="17"/>
      <c r="D1511" s="19">
        <v>201307</v>
      </c>
      <c r="E1511">
        <v>37</v>
      </c>
      <c r="F1511">
        <v>5</v>
      </c>
      <c r="G1511">
        <v>27</v>
      </c>
      <c r="H1511">
        <v>32</v>
      </c>
      <c r="J1511">
        <v>22</v>
      </c>
      <c r="K1511">
        <v>7</v>
      </c>
      <c r="M1511">
        <v>1</v>
      </c>
      <c r="N1511">
        <v>0</v>
      </c>
      <c r="O1511" s="39">
        <v>99</v>
      </c>
      <c r="P1511" s="10" t="s">
        <v>473</v>
      </c>
    </row>
    <row r="1512" spans="1:16" x14ac:dyDescent="0.2">
      <c r="A1512">
        <v>1502</v>
      </c>
      <c r="C1512" s="17"/>
      <c r="D1512" s="19">
        <v>201301</v>
      </c>
      <c r="E1512">
        <v>45</v>
      </c>
      <c r="F1512">
        <v>5</v>
      </c>
      <c r="G1512">
        <v>19</v>
      </c>
      <c r="H1512">
        <v>24</v>
      </c>
      <c r="J1512">
        <v>21</v>
      </c>
      <c r="K1512">
        <v>8</v>
      </c>
      <c r="M1512">
        <v>0</v>
      </c>
      <c r="N1512">
        <v>25</v>
      </c>
      <c r="O1512" s="39">
        <v>123</v>
      </c>
      <c r="P1512" s="10" t="s">
        <v>473</v>
      </c>
    </row>
    <row r="1513" spans="1:16" x14ac:dyDescent="0.2">
      <c r="A1513">
        <v>1503</v>
      </c>
      <c r="C1513" s="17"/>
      <c r="D1513" s="19">
        <v>201207</v>
      </c>
      <c r="E1513">
        <v>42</v>
      </c>
      <c r="F1513">
        <v>2</v>
      </c>
      <c r="G1513">
        <v>16</v>
      </c>
      <c r="H1513">
        <v>18</v>
      </c>
      <c r="J1513">
        <v>13</v>
      </c>
      <c r="K1513">
        <v>12</v>
      </c>
      <c r="M1513">
        <v>0</v>
      </c>
      <c r="N1513">
        <v>24</v>
      </c>
      <c r="O1513" s="39">
        <v>109</v>
      </c>
      <c r="P1513" s="10" t="s">
        <v>473</v>
      </c>
    </row>
    <row r="1514" spans="1:16" x14ac:dyDescent="0.2">
      <c r="A1514">
        <v>1504</v>
      </c>
      <c r="C1514" s="17"/>
      <c r="D1514" s="19">
        <v>201201</v>
      </c>
      <c r="E1514">
        <v>43</v>
      </c>
      <c r="F1514">
        <v>4</v>
      </c>
      <c r="G1514">
        <v>19</v>
      </c>
      <c r="H1514">
        <v>23</v>
      </c>
      <c r="J1514">
        <v>20</v>
      </c>
      <c r="K1514">
        <v>16</v>
      </c>
      <c r="M1514">
        <v>0</v>
      </c>
      <c r="N1514">
        <v>24</v>
      </c>
      <c r="O1514" s="39">
        <v>126</v>
      </c>
      <c r="P1514" s="10" t="s">
        <v>473</v>
      </c>
    </row>
    <row r="1515" spans="1:16" x14ac:dyDescent="0.2">
      <c r="A1515">
        <v>1506</v>
      </c>
      <c r="C1515" s="17"/>
      <c r="D1515" s="19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P1515" s="10"/>
    </row>
    <row r="1516" spans="1:16" x14ac:dyDescent="0.2">
      <c r="A1516">
        <v>1512</v>
      </c>
      <c r="B1516" t="s">
        <v>474</v>
      </c>
      <c r="C1516" s="17" t="s">
        <v>474</v>
      </c>
      <c r="D1516" s="19">
        <v>201401</v>
      </c>
      <c r="E1516">
        <v>0</v>
      </c>
      <c r="F1516">
        <v>0</v>
      </c>
      <c r="G1516">
        <v>0</v>
      </c>
      <c r="H1516">
        <v>0</v>
      </c>
      <c r="J1516">
        <v>0</v>
      </c>
      <c r="K1516">
        <v>0</v>
      </c>
      <c r="M1516">
        <v>0</v>
      </c>
      <c r="N1516">
        <v>0</v>
      </c>
      <c r="O1516" s="39">
        <v>0</v>
      </c>
      <c r="P1516" s="10" t="s">
        <v>475</v>
      </c>
    </row>
    <row r="1517" spans="1:16" x14ac:dyDescent="0.2">
      <c r="A1517">
        <v>1507</v>
      </c>
      <c r="C1517" s="17"/>
      <c r="D1517" s="19">
        <v>201307</v>
      </c>
      <c r="E1517">
        <v>0</v>
      </c>
      <c r="F1517">
        <v>0</v>
      </c>
      <c r="G1517">
        <v>0</v>
      </c>
      <c r="H1517">
        <v>0</v>
      </c>
      <c r="J1517">
        <v>0</v>
      </c>
      <c r="K1517">
        <v>0</v>
      </c>
      <c r="M1517">
        <v>14</v>
      </c>
      <c r="N1517">
        <v>0</v>
      </c>
      <c r="O1517" s="39">
        <v>14</v>
      </c>
      <c r="P1517" s="10" t="s">
        <v>475</v>
      </c>
    </row>
    <row r="1518" spans="1:16" x14ac:dyDescent="0.2">
      <c r="A1518">
        <v>1508</v>
      </c>
      <c r="C1518" s="17"/>
      <c r="D1518" s="19">
        <v>201301</v>
      </c>
      <c r="E1518">
        <v>0</v>
      </c>
      <c r="F1518">
        <v>0</v>
      </c>
      <c r="G1518">
        <v>0</v>
      </c>
      <c r="H1518">
        <v>0</v>
      </c>
      <c r="J1518">
        <v>0</v>
      </c>
      <c r="K1518">
        <v>0</v>
      </c>
      <c r="M1518">
        <v>17</v>
      </c>
      <c r="N1518">
        <v>0</v>
      </c>
      <c r="O1518" s="39">
        <v>17</v>
      </c>
      <c r="P1518" s="10" t="s">
        <v>475</v>
      </c>
    </row>
    <row r="1519" spans="1:16" x14ac:dyDescent="0.2">
      <c r="A1519">
        <v>1509</v>
      </c>
      <c r="C1519" s="17"/>
      <c r="D1519" s="19">
        <v>201207</v>
      </c>
      <c r="E1519">
        <v>0</v>
      </c>
      <c r="F1519">
        <v>0</v>
      </c>
      <c r="G1519">
        <v>0</v>
      </c>
      <c r="H1519">
        <v>0</v>
      </c>
      <c r="J1519">
        <v>0</v>
      </c>
      <c r="K1519">
        <v>0</v>
      </c>
      <c r="M1519">
        <v>0</v>
      </c>
      <c r="N1519">
        <v>15</v>
      </c>
      <c r="O1519" s="39">
        <v>15</v>
      </c>
      <c r="P1519" s="10" t="s">
        <v>475</v>
      </c>
    </row>
    <row r="1520" spans="1:16" x14ac:dyDescent="0.2">
      <c r="A1520">
        <v>1510</v>
      </c>
      <c r="C1520" s="17"/>
      <c r="D1520" s="19">
        <v>201201</v>
      </c>
      <c r="E1520">
        <v>0</v>
      </c>
      <c r="F1520">
        <v>0</v>
      </c>
      <c r="G1520">
        <v>0</v>
      </c>
      <c r="H1520">
        <v>0</v>
      </c>
      <c r="J1520">
        <v>0</v>
      </c>
      <c r="K1520">
        <v>0</v>
      </c>
      <c r="M1520">
        <v>0</v>
      </c>
      <c r="N1520">
        <v>0</v>
      </c>
      <c r="O1520" s="39">
        <v>0</v>
      </c>
      <c r="P1520" s="10" t="s">
        <v>475</v>
      </c>
    </row>
    <row r="1521" spans="1:16" x14ac:dyDescent="0.2">
      <c r="A1521">
        <v>1512</v>
      </c>
      <c r="C1521" s="17"/>
      <c r="D1521" s="19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P1521" s="10"/>
    </row>
    <row r="1522" spans="1:16" x14ac:dyDescent="0.2">
      <c r="A1522">
        <v>1518</v>
      </c>
      <c r="B1522" t="s">
        <v>476</v>
      </c>
      <c r="C1522" s="17" t="s">
        <v>476</v>
      </c>
      <c r="D1522" s="19">
        <v>201401</v>
      </c>
      <c r="E1522">
        <v>5</v>
      </c>
      <c r="F1522">
        <v>0</v>
      </c>
      <c r="G1522">
        <v>0</v>
      </c>
      <c r="H1522">
        <v>0</v>
      </c>
      <c r="J1522">
        <v>7</v>
      </c>
      <c r="K1522">
        <v>5</v>
      </c>
      <c r="M1522">
        <v>7</v>
      </c>
      <c r="N1522">
        <v>5</v>
      </c>
      <c r="O1522" s="39">
        <v>29</v>
      </c>
      <c r="P1522" s="10" t="s">
        <v>477</v>
      </c>
    </row>
    <row r="1523" spans="1:16" x14ac:dyDescent="0.2">
      <c r="A1523">
        <v>1513</v>
      </c>
      <c r="C1523" s="17"/>
      <c r="D1523" s="19">
        <v>201307</v>
      </c>
      <c r="E1523">
        <v>7</v>
      </c>
      <c r="F1523">
        <v>0</v>
      </c>
      <c r="G1523">
        <v>0</v>
      </c>
      <c r="H1523">
        <v>0</v>
      </c>
      <c r="J1523">
        <v>7</v>
      </c>
      <c r="K1523">
        <v>0</v>
      </c>
      <c r="M1523">
        <v>0</v>
      </c>
      <c r="N1523">
        <v>0</v>
      </c>
      <c r="O1523" s="39">
        <v>14</v>
      </c>
      <c r="P1523" s="10" t="s">
        <v>477</v>
      </c>
    </row>
    <row r="1524" spans="1:16" x14ac:dyDescent="0.2">
      <c r="A1524">
        <v>1514</v>
      </c>
      <c r="C1524" s="17"/>
      <c r="D1524" s="19">
        <v>201301</v>
      </c>
      <c r="E1524">
        <v>0</v>
      </c>
      <c r="F1524">
        <v>0</v>
      </c>
      <c r="G1524">
        <v>0</v>
      </c>
      <c r="H1524">
        <v>0</v>
      </c>
      <c r="J1524">
        <v>7</v>
      </c>
      <c r="K1524">
        <v>0</v>
      </c>
      <c r="M1524">
        <v>0</v>
      </c>
      <c r="N1524">
        <v>0</v>
      </c>
      <c r="O1524" s="39">
        <v>7</v>
      </c>
      <c r="P1524" s="10" t="s">
        <v>477</v>
      </c>
    </row>
    <row r="1525" spans="1:16" x14ac:dyDescent="0.2">
      <c r="A1525">
        <v>1515</v>
      </c>
      <c r="C1525" s="17"/>
      <c r="D1525" s="19">
        <v>201207</v>
      </c>
      <c r="E1525">
        <v>7</v>
      </c>
      <c r="F1525">
        <v>0</v>
      </c>
      <c r="G1525">
        <v>0</v>
      </c>
      <c r="H1525">
        <v>0</v>
      </c>
      <c r="J1525">
        <v>7</v>
      </c>
      <c r="K1525">
        <v>0</v>
      </c>
      <c r="M1525">
        <v>6</v>
      </c>
      <c r="N1525">
        <v>0</v>
      </c>
      <c r="O1525" s="39">
        <v>20</v>
      </c>
      <c r="P1525" s="10" t="s">
        <v>477</v>
      </c>
    </row>
    <row r="1526" spans="1:16" x14ac:dyDescent="0.2">
      <c r="A1526">
        <v>1516</v>
      </c>
      <c r="C1526" s="17"/>
      <c r="D1526" s="19">
        <v>201201</v>
      </c>
      <c r="E1526">
        <v>0</v>
      </c>
      <c r="F1526">
        <v>0</v>
      </c>
      <c r="G1526">
        <v>0</v>
      </c>
      <c r="H1526">
        <v>0</v>
      </c>
      <c r="J1526">
        <v>0</v>
      </c>
      <c r="K1526">
        <v>0</v>
      </c>
      <c r="M1526">
        <v>0</v>
      </c>
      <c r="N1526">
        <v>0</v>
      </c>
      <c r="O1526" s="39">
        <v>0</v>
      </c>
      <c r="P1526" s="10" t="s">
        <v>477</v>
      </c>
    </row>
    <row r="1527" spans="1:16" x14ac:dyDescent="0.2">
      <c r="A1527">
        <v>1518</v>
      </c>
      <c r="C1527" s="17"/>
      <c r="D1527" s="19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P1527" s="10"/>
    </row>
    <row r="1528" spans="1:16" x14ac:dyDescent="0.2">
      <c r="A1528">
        <v>1524</v>
      </c>
      <c r="B1528" t="s">
        <v>478</v>
      </c>
      <c r="C1528" s="17" t="s">
        <v>478</v>
      </c>
      <c r="D1528" s="19">
        <v>201401</v>
      </c>
      <c r="E1528">
        <v>35</v>
      </c>
      <c r="F1528">
        <v>57</v>
      </c>
      <c r="G1528">
        <v>294</v>
      </c>
      <c r="H1528">
        <v>351</v>
      </c>
      <c r="J1528">
        <v>2</v>
      </c>
      <c r="K1528">
        <v>73</v>
      </c>
      <c r="M1528">
        <v>0</v>
      </c>
      <c r="N1528">
        <v>0</v>
      </c>
      <c r="O1528" s="39">
        <v>461</v>
      </c>
      <c r="P1528" s="10" t="s">
        <v>479</v>
      </c>
    </row>
    <row r="1529" spans="1:16" x14ac:dyDescent="0.2">
      <c r="A1529">
        <v>1519</v>
      </c>
      <c r="C1529" s="17"/>
      <c r="D1529" s="19">
        <v>201307</v>
      </c>
      <c r="E1529">
        <v>37</v>
      </c>
      <c r="F1529">
        <v>61</v>
      </c>
      <c r="G1529">
        <v>276</v>
      </c>
      <c r="H1529">
        <v>337</v>
      </c>
      <c r="J1529">
        <v>5</v>
      </c>
      <c r="K1529">
        <v>49</v>
      </c>
      <c r="M1529">
        <v>0</v>
      </c>
      <c r="N1529">
        <v>0</v>
      </c>
      <c r="O1529" s="39">
        <v>428</v>
      </c>
      <c r="P1529" s="10" t="s">
        <v>479</v>
      </c>
    </row>
    <row r="1530" spans="1:16" ht="14.25" x14ac:dyDescent="0.2">
      <c r="A1530">
        <v>1520</v>
      </c>
      <c r="C1530" s="17"/>
      <c r="D1530" s="19" t="s">
        <v>2377</v>
      </c>
      <c r="E1530">
        <v>38</v>
      </c>
      <c r="F1530">
        <v>56</v>
      </c>
      <c r="G1530">
        <v>280</v>
      </c>
      <c r="H1530">
        <v>336</v>
      </c>
      <c r="J1530">
        <v>0</v>
      </c>
      <c r="K1530">
        <v>55</v>
      </c>
      <c r="M1530">
        <v>0</v>
      </c>
      <c r="N1530">
        <v>0</v>
      </c>
      <c r="O1530" s="39">
        <v>429</v>
      </c>
      <c r="P1530" s="10" t="s">
        <v>479</v>
      </c>
    </row>
    <row r="1531" spans="1:16" x14ac:dyDescent="0.2">
      <c r="A1531">
        <v>1521</v>
      </c>
      <c r="C1531" s="17"/>
      <c r="D1531" s="19">
        <v>201207</v>
      </c>
      <c r="E1531">
        <v>41</v>
      </c>
      <c r="F1531">
        <v>54</v>
      </c>
      <c r="G1531">
        <v>253</v>
      </c>
      <c r="H1531">
        <v>307</v>
      </c>
      <c r="J1531">
        <v>4</v>
      </c>
      <c r="K1531">
        <v>48</v>
      </c>
      <c r="M1531">
        <v>0</v>
      </c>
      <c r="N1531">
        <v>0</v>
      </c>
      <c r="O1531" s="39">
        <v>400</v>
      </c>
      <c r="P1531" s="10" t="s">
        <v>479</v>
      </c>
    </row>
    <row r="1532" spans="1:16" x14ac:dyDescent="0.2">
      <c r="A1532">
        <v>1522</v>
      </c>
      <c r="C1532" s="17"/>
      <c r="D1532" s="19">
        <v>201201</v>
      </c>
      <c r="E1532">
        <v>38</v>
      </c>
      <c r="F1532">
        <v>68</v>
      </c>
      <c r="G1532">
        <v>225</v>
      </c>
      <c r="H1532">
        <v>293</v>
      </c>
      <c r="J1532">
        <v>5</v>
      </c>
      <c r="K1532">
        <v>43</v>
      </c>
      <c r="M1532">
        <v>0</v>
      </c>
      <c r="N1532">
        <v>0</v>
      </c>
      <c r="O1532" s="39">
        <v>379</v>
      </c>
      <c r="P1532" s="10" t="s">
        <v>479</v>
      </c>
    </row>
    <row r="1533" spans="1:16" x14ac:dyDescent="0.2">
      <c r="A1533">
        <v>1524</v>
      </c>
      <c r="C1533" s="17"/>
      <c r="D1533" s="19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P1533" s="10"/>
    </row>
    <row r="1534" spans="1:16" ht="14.25" x14ac:dyDescent="0.2">
      <c r="A1534">
        <v>1530</v>
      </c>
      <c r="B1534" t="s">
        <v>480</v>
      </c>
      <c r="C1534" s="17" t="s">
        <v>480</v>
      </c>
      <c r="D1534" s="19" t="s">
        <v>2376</v>
      </c>
      <c r="E1534">
        <v>12</v>
      </c>
      <c r="F1534">
        <v>0</v>
      </c>
      <c r="G1534">
        <v>5</v>
      </c>
      <c r="H1534">
        <v>5</v>
      </c>
      <c r="J1534">
        <v>1</v>
      </c>
      <c r="K1534">
        <v>0</v>
      </c>
      <c r="M1534">
        <v>0</v>
      </c>
      <c r="N1534">
        <v>0</v>
      </c>
      <c r="O1534" s="39">
        <v>18</v>
      </c>
      <c r="P1534" s="10" t="s">
        <v>481</v>
      </c>
    </row>
    <row r="1535" spans="1:16" x14ac:dyDescent="0.2">
      <c r="A1535">
        <v>1525</v>
      </c>
      <c r="C1535" s="17"/>
      <c r="D1535" s="19">
        <v>201307</v>
      </c>
      <c r="E1535">
        <v>0</v>
      </c>
      <c r="F1535">
        <v>0</v>
      </c>
      <c r="G1535">
        <v>14</v>
      </c>
      <c r="H1535">
        <v>14</v>
      </c>
      <c r="J1535">
        <v>1</v>
      </c>
      <c r="K1535">
        <v>0</v>
      </c>
      <c r="M1535">
        <v>27</v>
      </c>
      <c r="N1535">
        <v>0</v>
      </c>
      <c r="O1535" s="39">
        <v>42</v>
      </c>
      <c r="P1535" s="10" t="s">
        <v>481</v>
      </c>
    </row>
    <row r="1536" spans="1:16" ht="14.25" x14ac:dyDescent="0.2">
      <c r="A1536">
        <v>1526</v>
      </c>
      <c r="C1536" s="17"/>
      <c r="D1536" s="19" t="s">
        <v>2377</v>
      </c>
      <c r="E1536">
        <v>12</v>
      </c>
      <c r="F1536">
        <v>0</v>
      </c>
      <c r="G1536">
        <v>5</v>
      </c>
      <c r="H1536">
        <v>5</v>
      </c>
      <c r="J1536">
        <v>1</v>
      </c>
      <c r="K1536">
        <v>0</v>
      </c>
      <c r="M1536">
        <v>0</v>
      </c>
      <c r="N1536">
        <v>0</v>
      </c>
      <c r="O1536" s="39">
        <v>18</v>
      </c>
      <c r="P1536" s="10" t="s">
        <v>481</v>
      </c>
    </row>
    <row r="1537" spans="1:16" x14ac:dyDescent="0.2">
      <c r="A1537">
        <v>1527</v>
      </c>
      <c r="C1537" s="17"/>
      <c r="D1537" s="19">
        <v>201207</v>
      </c>
      <c r="E1537">
        <v>12</v>
      </c>
      <c r="F1537">
        <v>0</v>
      </c>
      <c r="G1537">
        <v>0</v>
      </c>
      <c r="H1537">
        <v>0</v>
      </c>
      <c r="J1537">
        <v>1</v>
      </c>
      <c r="K1537">
        <v>0</v>
      </c>
      <c r="M1537">
        <v>0</v>
      </c>
      <c r="N1537">
        <v>0</v>
      </c>
      <c r="O1537" s="39">
        <v>13</v>
      </c>
      <c r="P1537" s="10" t="s">
        <v>481</v>
      </c>
    </row>
    <row r="1538" spans="1:16" x14ac:dyDescent="0.2">
      <c r="A1538">
        <v>1528</v>
      </c>
      <c r="C1538" s="17"/>
      <c r="D1538" s="19">
        <v>201201</v>
      </c>
      <c r="E1538">
        <v>12</v>
      </c>
      <c r="F1538">
        <v>0</v>
      </c>
      <c r="G1538">
        <v>0</v>
      </c>
      <c r="H1538">
        <v>0</v>
      </c>
      <c r="J1538">
        <v>2</v>
      </c>
      <c r="K1538">
        <v>0</v>
      </c>
      <c r="M1538">
        <v>0</v>
      </c>
      <c r="N1538">
        <v>0</v>
      </c>
      <c r="O1538" s="39">
        <v>14</v>
      </c>
      <c r="P1538" s="10" t="s">
        <v>481</v>
      </c>
    </row>
    <row r="1539" spans="1:16" x14ac:dyDescent="0.2">
      <c r="A1539">
        <v>1530</v>
      </c>
      <c r="C1539" s="17"/>
      <c r="D1539" s="19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P1539" s="10"/>
    </row>
    <row r="1540" spans="1:16" x14ac:dyDescent="0.2">
      <c r="A1540">
        <v>1536</v>
      </c>
      <c r="B1540" t="s">
        <v>482</v>
      </c>
      <c r="C1540" s="17" t="s">
        <v>482</v>
      </c>
      <c r="D1540" s="19">
        <v>201401</v>
      </c>
      <c r="E1540">
        <v>27</v>
      </c>
      <c r="F1540">
        <v>5</v>
      </c>
      <c r="G1540">
        <v>1</v>
      </c>
      <c r="H1540">
        <v>6</v>
      </c>
      <c r="J1540">
        <v>0</v>
      </c>
      <c r="K1540">
        <v>0</v>
      </c>
      <c r="M1540">
        <v>0</v>
      </c>
      <c r="N1540">
        <v>0</v>
      </c>
      <c r="O1540" s="39">
        <v>33</v>
      </c>
      <c r="P1540" s="10" t="s">
        <v>483</v>
      </c>
    </row>
    <row r="1541" spans="1:16" x14ac:dyDescent="0.2">
      <c r="A1541">
        <v>1531</v>
      </c>
      <c r="C1541" s="17"/>
      <c r="D1541" s="19">
        <v>201307</v>
      </c>
      <c r="E1541">
        <v>31</v>
      </c>
      <c r="F1541">
        <v>5</v>
      </c>
      <c r="G1541">
        <v>1</v>
      </c>
      <c r="H1541">
        <v>6</v>
      </c>
      <c r="J1541">
        <v>2</v>
      </c>
      <c r="K1541">
        <v>0</v>
      </c>
      <c r="M1541">
        <v>0</v>
      </c>
      <c r="N1541">
        <v>0</v>
      </c>
      <c r="O1541" s="39">
        <v>39</v>
      </c>
      <c r="P1541" s="10" t="s">
        <v>483</v>
      </c>
    </row>
    <row r="1542" spans="1:16" ht="14.25" x14ac:dyDescent="0.2">
      <c r="A1542">
        <v>1532</v>
      </c>
      <c r="C1542" s="17"/>
      <c r="D1542" s="19" t="s">
        <v>2377</v>
      </c>
      <c r="E1542">
        <v>33</v>
      </c>
      <c r="F1542">
        <v>5</v>
      </c>
      <c r="G1542">
        <v>1</v>
      </c>
      <c r="H1542">
        <v>6</v>
      </c>
      <c r="J1542">
        <v>0</v>
      </c>
      <c r="K1542">
        <v>0</v>
      </c>
      <c r="M1542">
        <v>0</v>
      </c>
      <c r="N1542">
        <v>0</v>
      </c>
      <c r="O1542" s="39">
        <v>39</v>
      </c>
      <c r="P1542" s="10" t="s">
        <v>483</v>
      </c>
    </row>
    <row r="1543" spans="1:16" x14ac:dyDescent="0.2">
      <c r="A1543">
        <v>1533</v>
      </c>
      <c r="C1543" s="17"/>
      <c r="D1543" s="19">
        <v>201207</v>
      </c>
      <c r="E1543">
        <v>26</v>
      </c>
      <c r="F1543">
        <v>2</v>
      </c>
      <c r="G1543">
        <v>11</v>
      </c>
      <c r="H1543">
        <v>13</v>
      </c>
      <c r="J1543">
        <v>2</v>
      </c>
      <c r="K1543">
        <v>0</v>
      </c>
      <c r="M1543">
        <v>0</v>
      </c>
      <c r="N1543">
        <v>0</v>
      </c>
      <c r="O1543" s="39">
        <v>41</v>
      </c>
      <c r="P1543" s="10" t="s">
        <v>483</v>
      </c>
    </row>
    <row r="1544" spans="1:16" x14ac:dyDescent="0.2">
      <c r="A1544">
        <v>1534</v>
      </c>
      <c r="C1544" s="17"/>
      <c r="D1544" s="19">
        <v>201201</v>
      </c>
      <c r="E1544">
        <v>26</v>
      </c>
      <c r="F1544">
        <v>2</v>
      </c>
      <c r="G1544">
        <v>11</v>
      </c>
      <c r="H1544">
        <v>13</v>
      </c>
      <c r="J1544">
        <v>2</v>
      </c>
      <c r="K1544">
        <v>0</v>
      </c>
      <c r="M1544">
        <v>0</v>
      </c>
      <c r="N1544">
        <v>0</v>
      </c>
      <c r="O1544" s="39">
        <v>41</v>
      </c>
      <c r="P1544" s="10" t="s">
        <v>483</v>
      </c>
    </row>
    <row r="1545" spans="1:16" x14ac:dyDescent="0.2">
      <c r="A1545">
        <v>1536</v>
      </c>
      <c r="C1545" s="17"/>
      <c r="D1545" s="19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P1545" s="10"/>
    </row>
    <row r="1546" spans="1:16" x14ac:dyDescent="0.2">
      <c r="A1546">
        <v>1542</v>
      </c>
      <c r="B1546" t="s">
        <v>484</v>
      </c>
      <c r="C1546" s="17" t="s">
        <v>484</v>
      </c>
      <c r="D1546" s="19">
        <v>201401</v>
      </c>
      <c r="E1546">
        <v>26</v>
      </c>
      <c r="F1546">
        <v>0</v>
      </c>
      <c r="G1546">
        <v>0</v>
      </c>
      <c r="H1546">
        <v>0</v>
      </c>
      <c r="J1546">
        <v>0</v>
      </c>
      <c r="K1546">
        <v>0</v>
      </c>
      <c r="M1546">
        <v>0</v>
      </c>
      <c r="N1546">
        <v>1</v>
      </c>
      <c r="O1546" s="39">
        <v>27</v>
      </c>
      <c r="P1546" s="10" t="s">
        <v>485</v>
      </c>
    </row>
    <row r="1547" spans="1:16" x14ac:dyDescent="0.2">
      <c r="A1547">
        <v>1537</v>
      </c>
      <c r="C1547" s="17"/>
      <c r="D1547" s="19">
        <v>201307</v>
      </c>
      <c r="E1547">
        <v>0</v>
      </c>
      <c r="F1547">
        <v>0</v>
      </c>
      <c r="G1547">
        <v>0</v>
      </c>
      <c r="H1547">
        <v>0</v>
      </c>
      <c r="J1547">
        <v>0</v>
      </c>
      <c r="K1547">
        <v>0</v>
      </c>
      <c r="M1547">
        <v>0</v>
      </c>
      <c r="N1547">
        <v>43</v>
      </c>
      <c r="O1547" s="39">
        <v>43</v>
      </c>
      <c r="P1547" s="10" t="s">
        <v>485</v>
      </c>
    </row>
    <row r="1548" spans="1:16" ht="14.25" x14ac:dyDescent="0.2">
      <c r="A1548">
        <v>1538</v>
      </c>
      <c r="C1548" s="17"/>
      <c r="D1548" s="19" t="s">
        <v>2377</v>
      </c>
      <c r="E1548">
        <v>30</v>
      </c>
      <c r="F1548">
        <v>0</v>
      </c>
      <c r="G1548">
        <v>0</v>
      </c>
      <c r="H1548">
        <v>0</v>
      </c>
      <c r="J1548">
        <v>0</v>
      </c>
      <c r="K1548">
        <v>0</v>
      </c>
      <c r="M1548">
        <v>0</v>
      </c>
      <c r="N1548">
        <v>2</v>
      </c>
      <c r="O1548" s="39">
        <v>32</v>
      </c>
      <c r="P1548" s="10" t="s">
        <v>485</v>
      </c>
    </row>
    <row r="1549" spans="1:16" x14ac:dyDescent="0.2">
      <c r="A1549">
        <v>1539</v>
      </c>
      <c r="C1549" s="17"/>
      <c r="D1549" s="19">
        <v>201207</v>
      </c>
      <c r="E1549">
        <v>30</v>
      </c>
      <c r="F1549">
        <v>0</v>
      </c>
      <c r="G1549">
        <v>0</v>
      </c>
      <c r="H1549">
        <v>0</v>
      </c>
      <c r="J1549">
        <v>0</v>
      </c>
      <c r="K1549">
        <v>0</v>
      </c>
      <c r="M1549">
        <v>0</v>
      </c>
      <c r="N1549">
        <v>0</v>
      </c>
      <c r="O1549" s="39">
        <v>30</v>
      </c>
      <c r="P1549" s="10" t="s">
        <v>485</v>
      </c>
    </row>
    <row r="1550" spans="1:16" x14ac:dyDescent="0.2">
      <c r="A1550">
        <v>1540</v>
      </c>
      <c r="C1550" s="17"/>
      <c r="D1550" s="19">
        <v>201201</v>
      </c>
      <c r="E1550">
        <v>36</v>
      </c>
      <c r="F1550">
        <v>0</v>
      </c>
      <c r="G1550">
        <v>0</v>
      </c>
      <c r="H1550">
        <v>0</v>
      </c>
      <c r="J1550">
        <v>0</v>
      </c>
      <c r="K1550">
        <v>0</v>
      </c>
      <c r="M1550">
        <v>0</v>
      </c>
      <c r="N1550">
        <v>8</v>
      </c>
      <c r="O1550" s="39">
        <v>44</v>
      </c>
      <c r="P1550" s="10" t="s">
        <v>485</v>
      </c>
    </row>
    <row r="1551" spans="1:16" x14ac:dyDescent="0.2">
      <c r="A1551">
        <v>1542</v>
      </c>
      <c r="C1551" s="17"/>
      <c r="D1551" s="19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P1551" s="10"/>
    </row>
    <row r="1552" spans="1:16" x14ac:dyDescent="0.2">
      <c r="A1552">
        <v>1548</v>
      </c>
      <c r="B1552" t="s">
        <v>486</v>
      </c>
      <c r="C1552" s="17" t="s">
        <v>486</v>
      </c>
      <c r="D1552" s="19">
        <v>201401</v>
      </c>
      <c r="E1552">
        <v>0</v>
      </c>
      <c r="F1552">
        <v>0</v>
      </c>
      <c r="G1552">
        <v>2</v>
      </c>
      <c r="H1552">
        <v>2</v>
      </c>
      <c r="J1552">
        <v>2</v>
      </c>
      <c r="K1552">
        <v>0</v>
      </c>
      <c r="M1552">
        <v>0</v>
      </c>
      <c r="N1552">
        <v>0</v>
      </c>
      <c r="O1552" s="39">
        <v>4</v>
      </c>
      <c r="P1552" s="10" t="s">
        <v>487</v>
      </c>
    </row>
    <row r="1553" spans="1:16" x14ac:dyDescent="0.2">
      <c r="A1553">
        <v>1543</v>
      </c>
      <c r="C1553" s="17"/>
      <c r="D1553" s="19">
        <v>201307</v>
      </c>
      <c r="E1553">
        <v>0</v>
      </c>
      <c r="F1553">
        <v>0</v>
      </c>
      <c r="G1553">
        <v>3</v>
      </c>
      <c r="H1553">
        <v>3</v>
      </c>
      <c r="J1553">
        <v>2</v>
      </c>
      <c r="K1553">
        <v>0</v>
      </c>
      <c r="M1553">
        <v>0</v>
      </c>
      <c r="N1553">
        <v>0</v>
      </c>
      <c r="O1553" s="39">
        <v>5</v>
      </c>
      <c r="P1553" s="10" t="s">
        <v>487</v>
      </c>
    </row>
    <row r="1554" spans="1:16" ht="14.25" x14ac:dyDescent="0.2">
      <c r="A1554">
        <v>1544</v>
      </c>
      <c r="C1554" s="17"/>
      <c r="D1554" s="19" t="s">
        <v>2377</v>
      </c>
      <c r="E1554">
        <v>0</v>
      </c>
      <c r="F1554">
        <v>0</v>
      </c>
      <c r="G1554">
        <v>2</v>
      </c>
      <c r="H1554">
        <v>2</v>
      </c>
      <c r="J1554">
        <v>1</v>
      </c>
      <c r="K1554">
        <v>1</v>
      </c>
      <c r="M1554">
        <v>0</v>
      </c>
      <c r="N1554">
        <v>0</v>
      </c>
      <c r="O1554" s="39">
        <v>4</v>
      </c>
      <c r="P1554" s="10" t="s">
        <v>487</v>
      </c>
    </row>
    <row r="1555" spans="1:16" x14ac:dyDescent="0.2">
      <c r="A1555">
        <v>1545</v>
      </c>
      <c r="C1555" s="17"/>
      <c r="D1555" s="19">
        <v>201207</v>
      </c>
      <c r="E1555">
        <v>0</v>
      </c>
      <c r="F1555">
        <v>0</v>
      </c>
      <c r="G1555">
        <v>3</v>
      </c>
      <c r="H1555">
        <v>3</v>
      </c>
      <c r="J1555">
        <v>10</v>
      </c>
      <c r="K1555">
        <v>0</v>
      </c>
      <c r="M1555">
        <v>0</v>
      </c>
      <c r="N1555">
        <v>0</v>
      </c>
      <c r="O1555" s="39">
        <v>13</v>
      </c>
      <c r="P1555" s="10" t="s">
        <v>487</v>
      </c>
    </row>
    <row r="1556" spans="1:16" x14ac:dyDescent="0.2">
      <c r="A1556">
        <v>1546</v>
      </c>
      <c r="C1556" s="17"/>
      <c r="D1556" s="19">
        <v>201201</v>
      </c>
      <c r="E1556">
        <v>23</v>
      </c>
      <c r="F1556">
        <v>0</v>
      </c>
      <c r="G1556">
        <v>2</v>
      </c>
      <c r="H1556">
        <v>2</v>
      </c>
      <c r="J1556">
        <v>10</v>
      </c>
      <c r="K1556">
        <v>0</v>
      </c>
      <c r="M1556">
        <v>0</v>
      </c>
      <c r="N1556">
        <v>0</v>
      </c>
      <c r="O1556" s="39">
        <v>35</v>
      </c>
      <c r="P1556" s="10" t="s">
        <v>487</v>
      </c>
    </row>
    <row r="1557" spans="1:16" x14ac:dyDescent="0.2">
      <c r="A1557">
        <v>1548</v>
      </c>
      <c r="C1557" s="17"/>
      <c r="D1557" s="19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P1557" s="10"/>
    </row>
    <row r="1558" spans="1:16" x14ac:dyDescent="0.2">
      <c r="A1558">
        <v>1554</v>
      </c>
      <c r="B1558" t="s">
        <v>488</v>
      </c>
      <c r="C1558" s="17" t="s">
        <v>488</v>
      </c>
      <c r="D1558" s="19">
        <v>201401</v>
      </c>
      <c r="E1558">
        <v>43</v>
      </c>
      <c r="F1558">
        <v>12</v>
      </c>
      <c r="G1558">
        <v>0</v>
      </c>
      <c r="H1558">
        <v>12</v>
      </c>
      <c r="J1558">
        <v>0</v>
      </c>
      <c r="K1558">
        <v>0</v>
      </c>
      <c r="M1558">
        <v>0</v>
      </c>
      <c r="N1558">
        <v>0</v>
      </c>
      <c r="O1558" s="39">
        <v>55</v>
      </c>
      <c r="P1558" s="10" t="s">
        <v>489</v>
      </c>
    </row>
    <row r="1559" spans="1:16" x14ac:dyDescent="0.2">
      <c r="A1559">
        <v>1549</v>
      </c>
      <c r="C1559" s="17"/>
      <c r="D1559" s="19">
        <v>201307</v>
      </c>
      <c r="E1559">
        <v>29</v>
      </c>
      <c r="F1559">
        <v>9</v>
      </c>
      <c r="G1559">
        <v>0</v>
      </c>
      <c r="H1559">
        <v>9</v>
      </c>
      <c r="J1559">
        <v>4</v>
      </c>
      <c r="K1559">
        <v>0</v>
      </c>
      <c r="M1559">
        <v>0</v>
      </c>
      <c r="N1559">
        <v>2</v>
      </c>
      <c r="O1559" s="39">
        <v>44</v>
      </c>
      <c r="P1559" s="10" t="s">
        <v>489</v>
      </c>
    </row>
    <row r="1560" spans="1:16" ht="14.25" x14ac:dyDescent="0.2">
      <c r="A1560">
        <v>1550</v>
      </c>
      <c r="C1560" s="17"/>
      <c r="D1560" s="19" t="s">
        <v>2377</v>
      </c>
      <c r="E1560">
        <v>30</v>
      </c>
      <c r="F1560">
        <v>0</v>
      </c>
      <c r="G1560">
        <v>0</v>
      </c>
      <c r="H1560">
        <v>0</v>
      </c>
      <c r="J1560">
        <v>0</v>
      </c>
      <c r="K1560">
        <v>0</v>
      </c>
      <c r="M1560">
        <v>0</v>
      </c>
      <c r="N1560">
        <v>0</v>
      </c>
      <c r="O1560" s="39">
        <v>30</v>
      </c>
      <c r="P1560" s="10" t="s">
        <v>489</v>
      </c>
    </row>
    <row r="1561" spans="1:16" x14ac:dyDescent="0.2">
      <c r="A1561">
        <v>1551</v>
      </c>
      <c r="C1561" s="17"/>
      <c r="D1561" s="19">
        <v>201207</v>
      </c>
      <c r="E1561">
        <v>18</v>
      </c>
      <c r="F1561">
        <v>9</v>
      </c>
      <c r="G1561">
        <v>0</v>
      </c>
      <c r="H1561">
        <v>9</v>
      </c>
      <c r="J1561">
        <v>0</v>
      </c>
      <c r="K1561">
        <v>0</v>
      </c>
      <c r="M1561">
        <v>0</v>
      </c>
      <c r="N1561">
        <v>0</v>
      </c>
      <c r="O1561" s="39">
        <v>27</v>
      </c>
      <c r="P1561" s="10" t="s">
        <v>489</v>
      </c>
    </row>
    <row r="1562" spans="1:16" x14ac:dyDescent="0.2">
      <c r="A1562">
        <v>1552</v>
      </c>
      <c r="C1562" s="17"/>
      <c r="D1562" s="19">
        <v>201201</v>
      </c>
      <c r="E1562">
        <v>20</v>
      </c>
      <c r="F1562">
        <v>0</v>
      </c>
      <c r="G1562">
        <v>9</v>
      </c>
      <c r="H1562">
        <v>9</v>
      </c>
      <c r="J1562">
        <v>0</v>
      </c>
      <c r="K1562">
        <v>0</v>
      </c>
      <c r="M1562">
        <v>0</v>
      </c>
      <c r="N1562">
        <v>4</v>
      </c>
      <c r="O1562" s="39">
        <v>33</v>
      </c>
      <c r="P1562" s="10" t="s">
        <v>489</v>
      </c>
    </row>
    <row r="1563" spans="1:16" x14ac:dyDescent="0.2">
      <c r="A1563">
        <v>1554</v>
      </c>
      <c r="C1563" s="17"/>
      <c r="D1563" s="19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P1563" s="10"/>
    </row>
    <row r="1564" spans="1:16" x14ac:dyDescent="0.2">
      <c r="A1564">
        <v>1560</v>
      </c>
      <c r="B1564" t="s">
        <v>490</v>
      </c>
      <c r="C1564" s="17" t="s">
        <v>490</v>
      </c>
      <c r="D1564" s="19">
        <v>201401</v>
      </c>
      <c r="E1564">
        <v>0</v>
      </c>
      <c r="F1564">
        <v>0</v>
      </c>
      <c r="G1564">
        <v>0</v>
      </c>
      <c r="H1564">
        <v>0</v>
      </c>
      <c r="J1564">
        <v>0</v>
      </c>
      <c r="K1564">
        <v>0</v>
      </c>
      <c r="M1564">
        <v>0</v>
      </c>
      <c r="N1564">
        <v>0</v>
      </c>
      <c r="O1564" s="39">
        <v>0</v>
      </c>
      <c r="P1564" s="10" t="s">
        <v>491</v>
      </c>
    </row>
    <row r="1565" spans="1:16" x14ac:dyDescent="0.2">
      <c r="A1565">
        <v>1555</v>
      </c>
      <c r="C1565" s="17"/>
      <c r="D1565" s="19">
        <v>201307</v>
      </c>
      <c r="E1565">
        <v>0</v>
      </c>
      <c r="F1565">
        <v>0</v>
      </c>
      <c r="G1565">
        <v>0</v>
      </c>
      <c r="H1565">
        <v>0</v>
      </c>
      <c r="J1565">
        <v>0</v>
      </c>
      <c r="K1565">
        <v>0</v>
      </c>
      <c r="M1565">
        <v>0</v>
      </c>
      <c r="N1565">
        <v>1</v>
      </c>
      <c r="O1565" s="39">
        <v>1</v>
      </c>
      <c r="P1565" s="10" t="s">
        <v>491</v>
      </c>
    </row>
    <row r="1566" spans="1:16" ht="14.25" x14ac:dyDescent="0.2">
      <c r="A1566">
        <v>1556</v>
      </c>
      <c r="C1566" s="17"/>
      <c r="D1566" s="19" t="s">
        <v>2377</v>
      </c>
      <c r="E1566">
        <v>0</v>
      </c>
      <c r="F1566">
        <v>0</v>
      </c>
      <c r="G1566">
        <v>0</v>
      </c>
      <c r="H1566">
        <v>0</v>
      </c>
      <c r="J1566">
        <v>0</v>
      </c>
      <c r="K1566">
        <v>0</v>
      </c>
      <c r="M1566">
        <v>0</v>
      </c>
      <c r="N1566">
        <v>0</v>
      </c>
      <c r="O1566" s="39">
        <v>0</v>
      </c>
      <c r="P1566" s="10" t="s">
        <v>491</v>
      </c>
    </row>
    <row r="1567" spans="1:16" x14ac:dyDescent="0.2">
      <c r="A1567">
        <v>1557</v>
      </c>
      <c r="C1567" s="17"/>
      <c r="D1567" s="19">
        <v>201207</v>
      </c>
      <c r="E1567">
        <v>0</v>
      </c>
      <c r="F1567">
        <v>0</v>
      </c>
      <c r="G1567">
        <v>0</v>
      </c>
      <c r="H1567">
        <v>0</v>
      </c>
      <c r="J1567">
        <v>0</v>
      </c>
      <c r="K1567">
        <v>0</v>
      </c>
      <c r="M1567">
        <v>0</v>
      </c>
      <c r="N1567">
        <v>0</v>
      </c>
      <c r="O1567" s="39">
        <v>0</v>
      </c>
      <c r="P1567" s="10" t="s">
        <v>491</v>
      </c>
    </row>
    <row r="1568" spans="1:16" x14ac:dyDescent="0.2">
      <c r="A1568">
        <v>1558</v>
      </c>
      <c r="C1568" s="17"/>
      <c r="D1568" s="19">
        <v>201201</v>
      </c>
      <c r="E1568">
        <v>0</v>
      </c>
      <c r="F1568">
        <v>0</v>
      </c>
      <c r="G1568">
        <v>0</v>
      </c>
      <c r="H1568">
        <v>0</v>
      </c>
      <c r="J1568">
        <v>0</v>
      </c>
      <c r="K1568">
        <v>0</v>
      </c>
      <c r="M1568">
        <v>0</v>
      </c>
      <c r="N1568">
        <v>1</v>
      </c>
      <c r="O1568" s="39">
        <v>1</v>
      </c>
      <c r="P1568" s="10" t="s">
        <v>491</v>
      </c>
    </row>
    <row r="1569" spans="1:16" x14ac:dyDescent="0.2">
      <c r="A1569">
        <v>1560</v>
      </c>
      <c r="C1569" s="17"/>
      <c r="D1569" s="19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P1569" s="10"/>
    </row>
    <row r="1570" spans="1:16" x14ac:dyDescent="0.2">
      <c r="A1570">
        <v>1566</v>
      </c>
      <c r="B1570" t="s">
        <v>492</v>
      </c>
      <c r="C1570" s="17" t="s">
        <v>492</v>
      </c>
      <c r="D1570" s="19">
        <v>201401</v>
      </c>
      <c r="E1570">
        <v>0</v>
      </c>
      <c r="F1570">
        <v>0</v>
      </c>
      <c r="G1570">
        <v>0</v>
      </c>
      <c r="H1570">
        <v>0</v>
      </c>
      <c r="J1570">
        <v>0</v>
      </c>
      <c r="K1570">
        <v>6</v>
      </c>
      <c r="M1570">
        <v>0</v>
      </c>
      <c r="N1570">
        <v>3</v>
      </c>
      <c r="O1570" s="39">
        <v>9</v>
      </c>
      <c r="P1570" s="10" t="s">
        <v>493</v>
      </c>
    </row>
    <row r="1571" spans="1:16" x14ac:dyDescent="0.2">
      <c r="A1571">
        <v>1561</v>
      </c>
      <c r="C1571" s="17"/>
      <c r="D1571" s="19">
        <v>201307</v>
      </c>
      <c r="E1571">
        <v>0</v>
      </c>
      <c r="F1571">
        <v>0</v>
      </c>
      <c r="G1571">
        <v>0</v>
      </c>
      <c r="H1571">
        <v>0</v>
      </c>
      <c r="J1571">
        <v>0</v>
      </c>
      <c r="K1571">
        <v>0</v>
      </c>
      <c r="M1571">
        <v>0</v>
      </c>
      <c r="N1571">
        <v>0</v>
      </c>
      <c r="O1571" s="39">
        <v>0</v>
      </c>
      <c r="P1571" s="10" t="s">
        <v>493</v>
      </c>
    </row>
    <row r="1572" spans="1:16" x14ac:dyDescent="0.2">
      <c r="A1572">
        <v>1562</v>
      </c>
      <c r="C1572" s="17"/>
      <c r="D1572" s="19">
        <v>201301</v>
      </c>
      <c r="E1572">
        <v>0</v>
      </c>
      <c r="F1572">
        <v>0</v>
      </c>
      <c r="G1572">
        <v>0</v>
      </c>
      <c r="H1572">
        <v>0</v>
      </c>
      <c r="J1572">
        <v>0</v>
      </c>
      <c r="K1572">
        <v>0</v>
      </c>
      <c r="M1572">
        <v>0</v>
      </c>
      <c r="N1572">
        <v>0</v>
      </c>
      <c r="O1572" s="39">
        <v>0</v>
      </c>
      <c r="P1572" s="10" t="s">
        <v>493</v>
      </c>
    </row>
    <row r="1573" spans="1:16" x14ac:dyDescent="0.2">
      <c r="A1573">
        <v>1563</v>
      </c>
      <c r="C1573" s="17"/>
      <c r="D1573" s="19">
        <v>201207</v>
      </c>
      <c r="E1573">
        <v>0</v>
      </c>
      <c r="F1573">
        <v>0</v>
      </c>
      <c r="G1573">
        <v>0</v>
      </c>
      <c r="H1573">
        <v>0</v>
      </c>
      <c r="J1573">
        <v>0</v>
      </c>
      <c r="K1573">
        <v>0</v>
      </c>
      <c r="M1573">
        <v>0</v>
      </c>
      <c r="N1573">
        <v>0</v>
      </c>
      <c r="O1573" s="39">
        <v>0</v>
      </c>
      <c r="P1573" s="10" t="s">
        <v>493</v>
      </c>
    </row>
    <row r="1574" spans="1:16" x14ac:dyDescent="0.2">
      <c r="A1574">
        <v>1564</v>
      </c>
      <c r="C1574" s="17"/>
      <c r="D1574" s="19">
        <v>201201</v>
      </c>
      <c r="E1574">
        <v>0</v>
      </c>
      <c r="F1574">
        <v>0</v>
      </c>
      <c r="G1574">
        <v>0</v>
      </c>
      <c r="H1574">
        <v>0</v>
      </c>
      <c r="J1574">
        <v>0</v>
      </c>
      <c r="K1574">
        <v>0</v>
      </c>
      <c r="M1574">
        <v>0</v>
      </c>
      <c r="N1574">
        <v>0</v>
      </c>
      <c r="O1574" s="39">
        <v>0</v>
      </c>
      <c r="P1574" s="10" t="s">
        <v>493</v>
      </c>
    </row>
    <row r="1575" spans="1:16" x14ac:dyDescent="0.2">
      <c r="A1575">
        <v>1566</v>
      </c>
      <c r="C1575" s="17"/>
      <c r="D1575" s="19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P1575" s="10"/>
    </row>
    <row r="1576" spans="1:16" x14ac:dyDescent="0.2">
      <c r="A1576">
        <v>1572</v>
      </c>
      <c r="B1576" t="s">
        <v>494</v>
      </c>
      <c r="C1576" s="17" t="s">
        <v>494</v>
      </c>
      <c r="D1576" s="19">
        <v>201401</v>
      </c>
      <c r="E1576">
        <v>0</v>
      </c>
      <c r="F1576">
        <v>0</v>
      </c>
      <c r="G1576">
        <v>0</v>
      </c>
      <c r="H1576">
        <v>0</v>
      </c>
      <c r="J1576">
        <v>0</v>
      </c>
      <c r="K1576">
        <v>0</v>
      </c>
      <c r="M1576">
        <v>0</v>
      </c>
      <c r="N1576">
        <v>0</v>
      </c>
      <c r="O1576" s="39">
        <v>0</v>
      </c>
      <c r="P1576" s="10" t="s">
        <v>495</v>
      </c>
    </row>
    <row r="1577" spans="1:16" x14ac:dyDescent="0.2">
      <c r="A1577">
        <v>1567</v>
      </c>
      <c r="C1577" s="17"/>
      <c r="D1577" s="19">
        <v>201307</v>
      </c>
      <c r="E1577">
        <v>0</v>
      </c>
      <c r="F1577">
        <v>0</v>
      </c>
      <c r="G1577">
        <v>0</v>
      </c>
      <c r="H1577">
        <v>0</v>
      </c>
      <c r="J1577">
        <v>0</v>
      </c>
      <c r="K1577">
        <v>0</v>
      </c>
      <c r="M1577">
        <v>0</v>
      </c>
      <c r="N1577">
        <v>3</v>
      </c>
      <c r="O1577" s="39">
        <v>3</v>
      </c>
      <c r="P1577" s="10" t="s">
        <v>495</v>
      </c>
    </row>
    <row r="1578" spans="1:16" x14ac:dyDescent="0.2">
      <c r="A1578">
        <v>1568</v>
      </c>
      <c r="C1578" s="17"/>
      <c r="D1578" s="19">
        <v>201301</v>
      </c>
      <c r="E1578">
        <v>0</v>
      </c>
      <c r="F1578">
        <v>0</v>
      </c>
      <c r="G1578">
        <v>0</v>
      </c>
      <c r="H1578">
        <v>0</v>
      </c>
      <c r="J1578">
        <v>0</v>
      </c>
      <c r="K1578">
        <v>0</v>
      </c>
      <c r="M1578">
        <v>0</v>
      </c>
      <c r="N1578">
        <v>1</v>
      </c>
      <c r="O1578" s="39">
        <v>1</v>
      </c>
      <c r="P1578" s="10" t="s">
        <v>495</v>
      </c>
    </row>
    <row r="1579" spans="1:16" x14ac:dyDescent="0.2">
      <c r="A1579">
        <v>1569</v>
      </c>
      <c r="C1579" s="17"/>
      <c r="D1579" s="19">
        <v>201207</v>
      </c>
      <c r="E1579">
        <v>0</v>
      </c>
      <c r="F1579">
        <v>0</v>
      </c>
      <c r="G1579">
        <v>6</v>
      </c>
      <c r="H1579">
        <v>6</v>
      </c>
      <c r="J1579">
        <v>0</v>
      </c>
      <c r="K1579">
        <v>0</v>
      </c>
      <c r="M1579">
        <v>0</v>
      </c>
      <c r="N1579">
        <v>0</v>
      </c>
      <c r="O1579" s="39">
        <v>6</v>
      </c>
      <c r="P1579" s="10" t="s">
        <v>495</v>
      </c>
    </row>
    <row r="1580" spans="1:16" x14ac:dyDescent="0.2">
      <c r="A1580">
        <v>1570</v>
      </c>
      <c r="C1580" s="17"/>
      <c r="D1580" s="19">
        <v>201201</v>
      </c>
      <c r="E1580">
        <v>0</v>
      </c>
      <c r="F1580">
        <v>0</v>
      </c>
      <c r="G1580">
        <v>0</v>
      </c>
      <c r="H1580">
        <v>0</v>
      </c>
      <c r="J1580">
        <v>0</v>
      </c>
      <c r="K1580">
        <v>0</v>
      </c>
      <c r="M1580">
        <v>0</v>
      </c>
      <c r="N1580">
        <v>0</v>
      </c>
      <c r="O1580" s="39">
        <v>0</v>
      </c>
      <c r="P1580" s="10" t="s">
        <v>495</v>
      </c>
    </row>
    <row r="1581" spans="1:16" x14ac:dyDescent="0.2">
      <c r="A1581">
        <v>1572</v>
      </c>
      <c r="C1581" s="17"/>
      <c r="D1581" s="19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P1581" s="10"/>
    </row>
    <row r="1582" spans="1:16" x14ac:dyDescent="0.2">
      <c r="A1582">
        <v>1578</v>
      </c>
      <c r="B1582" t="s">
        <v>496</v>
      </c>
      <c r="C1582" s="17" t="s">
        <v>496</v>
      </c>
      <c r="D1582" s="19">
        <v>201401</v>
      </c>
      <c r="E1582">
        <v>0</v>
      </c>
      <c r="F1582">
        <v>0</v>
      </c>
      <c r="G1582">
        <v>16</v>
      </c>
      <c r="H1582">
        <v>16</v>
      </c>
      <c r="J1582">
        <v>2</v>
      </c>
      <c r="K1582">
        <v>3</v>
      </c>
      <c r="M1582">
        <v>0</v>
      </c>
      <c r="N1582">
        <v>3</v>
      </c>
      <c r="O1582" s="39">
        <v>24</v>
      </c>
      <c r="P1582" s="10" t="s">
        <v>497</v>
      </c>
    </row>
    <row r="1583" spans="1:16" x14ac:dyDescent="0.2">
      <c r="A1583">
        <v>1573</v>
      </c>
      <c r="C1583" s="17"/>
      <c r="D1583" s="19">
        <v>201307</v>
      </c>
      <c r="E1583">
        <v>0</v>
      </c>
      <c r="F1583">
        <v>0</v>
      </c>
      <c r="G1583">
        <v>31</v>
      </c>
      <c r="H1583">
        <v>31</v>
      </c>
      <c r="J1583">
        <v>3</v>
      </c>
      <c r="K1583">
        <v>3</v>
      </c>
      <c r="M1583">
        <v>0</v>
      </c>
      <c r="N1583">
        <v>18</v>
      </c>
      <c r="O1583" s="39">
        <v>55</v>
      </c>
      <c r="P1583" s="10" t="s">
        <v>497</v>
      </c>
    </row>
    <row r="1584" spans="1:16" x14ac:dyDescent="0.2">
      <c r="A1584">
        <v>1574</v>
      </c>
      <c r="C1584" s="17"/>
      <c r="D1584" s="19">
        <v>201301</v>
      </c>
      <c r="E1584">
        <v>0</v>
      </c>
      <c r="F1584">
        <v>0</v>
      </c>
      <c r="G1584">
        <v>14</v>
      </c>
      <c r="H1584">
        <v>14</v>
      </c>
      <c r="J1584">
        <v>8</v>
      </c>
      <c r="K1584">
        <v>0</v>
      </c>
      <c r="M1584">
        <v>0</v>
      </c>
      <c r="N1584">
        <v>0</v>
      </c>
      <c r="O1584" s="39">
        <v>22</v>
      </c>
      <c r="P1584" s="10" t="s">
        <v>497</v>
      </c>
    </row>
    <row r="1585" spans="1:16" x14ac:dyDescent="0.2">
      <c r="A1585">
        <v>1575</v>
      </c>
      <c r="C1585" s="17"/>
      <c r="D1585" s="19">
        <v>201207</v>
      </c>
      <c r="E1585">
        <v>0</v>
      </c>
      <c r="F1585">
        <v>0</v>
      </c>
      <c r="G1585">
        <v>29</v>
      </c>
      <c r="H1585">
        <v>29</v>
      </c>
      <c r="J1585">
        <v>8</v>
      </c>
      <c r="K1585">
        <v>0</v>
      </c>
      <c r="M1585">
        <v>0</v>
      </c>
      <c r="N1585">
        <v>0</v>
      </c>
      <c r="O1585" s="39">
        <v>37</v>
      </c>
      <c r="P1585" s="10" t="s">
        <v>497</v>
      </c>
    </row>
    <row r="1586" spans="1:16" x14ac:dyDescent="0.2">
      <c r="A1586">
        <v>1576</v>
      </c>
      <c r="C1586" s="17"/>
      <c r="D1586" s="19">
        <v>201201</v>
      </c>
      <c r="E1586">
        <v>0</v>
      </c>
      <c r="F1586">
        <v>0</v>
      </c>
      <c r="G1586">
        <v>12</v>
      </c>
      <c r="H1586">
        <v>12</v>
      </c>
      <c r="J1586">
        <v>8</v>
      </c>
      <c r="K1586">
        <v>0</v>
      </c>
      <c r="M1586">
        <v>0</v>
      </c>
      <c r="N1586">
        <v>0</v>
      </c>
      <c r="O1586" s="39">
        <v>20</v>
      </c>
      <c r="P1586" s="10" t="s">
        <v>497</v>
      </c>
    </row>
    <row r="1587" spans="1:16" x14ac:dyDescent="0.2">
      <c r="A1587">
        <v>1578</v>
      </c>
      <c r="C1587" s="17"/>
      <c r="D1587" s="19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P1587" s="10"/>
    </row>
    <row r="1588" spans="1:16" x14ac:dyDescent="0.2">
      <c r="A1588">
        <v>1584</v>
      </c>
      <c r="B1588" t="s">
        <v>498</v>
      </c>
      <c r="C1588" s="17" t="s">
        <v>498</v>
      </c>
      <c r="D1588" s="19">
        <v>201401</v>
      </c>
      <c r="E1588">
        <v>10</v>
      </c>
      <c r="F1588">
        <v>4</v>
      </c>
      <c r="G1588">
        <v>6</v>
      </c>
      <c r="H1588">
        <v>10</v>
      </c>
      <c r="J1588">
        <v>0</v>
      </c>
      <c r="K1588">
        <v>1</v>
      </c>
      <c r="M1588">
        <v>0</v>
      </c>
      <c r="N1588">
        <v>0</v>
      </c>
      <c r="O1588" s="39">
        <v>21</v>
      </c>
      <c r="P1588" s="10" t="s">
        <v>499</v>
      </c>
    </row>
    <row r="1589" spans="1:16" x14ac:dyDescent="0.2">
      <c r="A1589">
        <v>1579</v>
      </c>
      <c r="C1589" s="17"/>
      <c r="D1589" s="19">
        <v>201307</v>
      </c>
      <c r="E1589">
        <v>12</v>
      </c>
      <c r="F1589">
        <v>4</v>
      </c>
      <c r="G1589">
        <v>6</v>
      </c>
      <c r="H1589">
        <v>10</v>
      </c>
      <c r="J1589">
        <v>1</v>
      </c>
      <c r="K1589">
        <v>0</v>
      </c>
      <c r="M1589">
        <v>0</v>
      </c>
      <c r="N1589">
        <v>0</v>
      </c>
      <c r="O1589" s="39">
        <v>23</v>
      </c>
      <c r="P1589" s="10" t="s">
        <v>499</v>
      </c>
    </row>
    <row r="1590" spans="1:16" x14ac:dyDescent="0.2">
      <c r="A1590">
        <v>1580</v>
      </c>
      <c r="C1590" s="17"/>
      <c r="D1590" s="19">
        <v>201301</v>
      </c>
      <c r="E1590">
        <v>12</v>
      </c>
      <c r="F1590">
        <v>4</v>
      </c>
      <c r="G1590">
        <v>3</v>
      </c>
      <c r="H1590">
        <v>7</v>
      </c>
      <c r="J1590">
        <v>0</v>
      </c>
      <c r="K1590">
        <v>3</v>
      </c>
      <c r="M1590">
        <v>0</v>
      </c>
      <c r="N1590">
        <v>0</v>
      </c>
      <c r="O1590" s="39">
        <v>22</v>
      </c>
      <c r="P1590" s="10" t="s">
        <v>499</v>
      </c>
    </row>
    <row r="1591" spans="1:16" x14ac:dyDescent="0.2">
      <c r="A1591">
        <v>1581</v>
      </c>
      <c r="C1591" s="17"/>
      <c r="D1591" s="19">
        <v>201207</v>
      </c>
      <c r="E1591">
        <v>10</v>
      </c>
      <c r="F1591">
        <v>4</v>
      </c>
      <c r="G1591">
        <v>3</v>
      </c>
      <c r="H1591">
        <v>7</v>
      </c>
      <c r="J1591">
        <v>0</v>
      </c>
      <c r="K1591">
        <v>3</v>
      </c>
      <c r="M1591">
        <v>0</v>
      </c>
      <c r="N1591">
        <v>0</v>
      </c>
      <c r="O1591" s="39">
        <v>20</v>
      </c>
      <c r="P1591" s="10" t="s">
        <v>499</v>
      </c>
    </row>
    <row r="1592" spans="1:16" x14ac:dyDescent="0.2">
      <c r="A1592">
        <v>1582</v>
      </c>
      <c r="C1592" s="17"/>
      <c r="D1592" s="19">
        <v>201201</v>
      </c>
      <c r="E1592">
        <v>8</v>
      </c>
      <c r="F1592">
        <v>3</v>
      </c>
      <c r="G1592">
        <v>4</v>
      </c>
      <c r="H1592">
        <v>7</v>
      </c>
      <c r="J1592">
        <v>2</v>
      </c>
      <c r="K1592">
        <v>0</v>
      </c>
      <c r="M1592">
        <v>0</v>
      </c>
      <c r="N1592">
        <v>0</v>
      </c>
      <c r="O1592" s="39">
        <v>17</v>
      </c>
      <c r="P1592" s="10" t="s">
        <v>499</v>
      </c>
    </row>
    <row r="1593" spans="1:16" x14ac:dyDescent="0.2">
      <c r="A1593">
        <v>1584</v>
      </c>
      <c r="C1593" s="17"/>
      <c r="D1593" s="19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P1593" s="10"/>
    </row>
    <row r="1594" spans="1:16" ht="14.25" x14ac:dyDescent="0.2">
      <c r="A1594">
        <v>1590</v>
      </c>
      <c r="B1594" t="s">
        <v>500</v>
      </c>
      <c r="C1594" s="17" t="s">
        <v>500</v>
      </c>
      <c r="D1594" s="19" t="s">
        <v>2376</v>
      </c>
      <c r="E1594">
        <v>33</v>
      </c>
      <c r="F1594">
        <v>0</v>
      </c>
      <c r="G1594">
        <v>46</v>
      </c>
      <c r="H1594">
        <v>46</v>
      </c>
      <c r="J1594">
        <v>2</v>
      </c>
      <c r="K1594">
        <v>13</v>
      </c>
      <c r="M1594">
        <v>0</v>
      </c>
      <c r="N1594">
        <v>0</v>
      </c>
      <c r="O1594" s="39">
        <v>94</v>
      </c>
      <c r="P1594" s="10" t="s">
        <v>501</v>
      </c>
    </row>
    <row r="1595" spans="1:16" x14ac:dyDescent="0.2">
      <c r="A1595">
        <v>1585</v>
      </c>
      <c r="C1595" s="17"/>
      <c r="D1595" s="19">
        <v>201307</v>
      </c>
      <c r="E1595">
        <v>23</v>
      </c>
      <c r="F1595">
        <v>0</v>
      </c>
      <c r="G1595">
        <v>19</v>
      </c>
      <c r="H1595">
        <v>19</v>
      </c>
      <c r="J1595">
        <v>1</v>
      </c>
      <c r="K1595">
        <v>14</v>
      </c>
      <c r="M1595">
        <v>0</v>
      </c>
      <c r="N1595">
        <v>0</v>
      </c>
      <c r="O1595" s="39">
        <v>57</v>
      </c>
      <c r="P1595" s="10" t="s">
        <v>501</v>
      </c>
    </row>
    <row r="1596" spans="1:16" ht="14.25" x14ac:dyDescent="0.2">
      <c r="A1596">
        <v>1586</v>
      </c>
      <c r="C1596" s="17"/>
      <c r="D1596" s="19" t="s">
        <v>2377</v>
      </c>
      <c r="E1596">
        <v>33</v>
      </c>
      <c r="F1596">
        <v>0</v>
      </c>
      <c r="G1596">
        <v>46</v>
      </c>
      <c r="H1596">
        <v>46</v>
      </c>
      <c r="J1596">
        <v>2</v>
      </c>
      <c r="K1596">
        <v>13</v>
      </c>
      <c r="M1596">
        <v>0</v>
      </c>
      <c r="N1596">
        <v>0</v>
      </c>
      <c r="O1596" s="39">
        <v>94</v>
      </c>
      <c r="P1596" s="10" t="s">
        <v>501</v>
      </c>
    </row>
    <row r="1597" spans="1:16" x14ac:dyDescent="0.2">
      <c r="A1597">
        <v>1587</v>
      </c>
      <c r="C1597" s="17"/>
      <c r="D1597" s="19">
        <v>201207</v>
      </c>
      <c r="E1597">
        <v>23</v>
      </c>
      <c r="F1597">
        <v>0</v>
      </c>
      <c r="G1597">
        <v>19</v>
      </c>
      <c r="H1597">
        <v>19</v>
      </c>
      <c r="J1597">
        <v>1</v>
      </c>
      <c r="K1597">
        <v>14</v>
      </c>
      <c r="M1597">
        <v>0</v>
      </c>
      <c r="N1597">
        <v>0</v>
      </c>
      <c r="O1597" s="39">
        <v>57</v>
      </c>
      <c r="P1597" s="10" t="s">
        <v>501</v>
      </c>
    </row>
    <row r="1598" spans="1:16" x14ac:dyDescent="0.2">
      <c r="A1598">
        <v>1588</v>
      </c>
      <c r="C1598" s="17"/>
      <c r="D1598" s="19">
        <v>201201</v>
      </c>
      <c r="E1598">
        <v>30</v>
      </c>
      <c r="F1598">
        <v>0</v>
      </c>
      <c r="G1598">
        <v>36</v>
      </c>
      <c r="H1598">
        <v>36</v>
      </c>
      <c r="J1598">
        <v>2</v>
      </c>
      <c r="K1598">
        <v>10</v>
      </c>
      <c r="M1598">
        <v>0</v>
      </c>
      <c r="N1598">
        <v>0</v>
      </c>
      <c r="O1598" s="39">
        <v>78</v>
      </c>
      <c r="P1598" s="10" t="s">
        <v>501</v>
      </c>
    </row>
    <row r="1599" spans="1:16" x14ac:dyDescent="0.2">
      <c r="A1599">
        <v>1590</v>
      </c>
      <c r="C1599" s="17"/>
      <c r="D1599" s="19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P1599" s="10"/>
    </row>
    <row r="1600" spans="1:16" x14ac:dyDescent="0.2">
      <c r="A1600">
        <v>1596</v>
      </c>
      <c r="B1600" t="s">
        <v>502</v>
      </c>
      <c r="C1600" s="17" t="s">
        <v>502</v>
      </c>
      <c r="D1600" s="19">
        <v>201401</v>
      </c>
      <c r="E1600">
        <v>0</v>
      </c>
      <c r="F1600">
        <v>0</v>
      </c>
      <c r="G1600">
        <v>0</v>
      </c>
      <c r="H1600">
        <v>0</v>
      </c>
      <c r="J1600">
        <v>0</v>
      </c>
      <c r="K1600">
        <v>0</v>
      </c>
      <c r="M1600">
        <v>0</v>
      </c>
      <c r="N1600">
        <v>0</v>
      </c>
      <c r="O1600" s="39">
        <v>0</v>
      </c>
      <c r="P1600" s="10" t="s">
        <v>503</v>
      </c>
    </row>
    <row r="1601" spans="1:16" x14ac:dyDescent="0.2">
      <c r="A1601">
        <v>1591</v>
      </c>
      <c r="C1601" s="17"/>
      <c r="D1601" s="19">
        <v>201307</v>
      </c>
      <c r="E1601">
        <v>0</v>
      </c>
      <c r="F1601">
        <v>8</v>
      </c>
      <c r="G1601">
        <v>0</v>
      </c>
      <c r="H1601">
        <v>8</v>
      </c>
      <c r="J1601">
        <v>0</v>
      </c>
      <c r="K1601">
        <v>0</v>
      </c>
      <c r="M1601">
        <v>0</v>
      </c>
      <c r="N1601">
        <v>0</v>
      </c>
      <c r="O1601" s="39">
        <v>8</v>
      </c>
      <c r="P1601" s="10" t="s">
        <v>503</v>
      </c>
    </row>
    <row r="1602" spans="1:16" x14ac:dyDescent="0.2">
      <c r="A1602">
        <v>1592</v>
      </c>
      <c r="C1602" s="17"/>
      <c r="D1602" s="19">
        <v>201301</v>
      </c>
      <c r="E1602">
        <v>0</v>
      </c>
      <c r="F1602">
        <v>0</v>
      </c>
      <c r="G1602">
        <v>0</v>
      </c>
      <c r="H1602">
        <v>0</v>
      </c>
      <c r="J1602">
        <v>0</v>
      </c>
      <c r="K1602">
        <v>0</v>
      </c>
      <c r="M1602">
        <v>0</v>
      </c>
      <c r="N1602">
        <v>0</v>
      </c>
      <c r="O1602" s="39">
        <v>0</v>
      </c>
      <c r="P1602" s="10" t="s">
        <v>503</v>
      </c>
    </row>
    <row r="1603" spans="1:16" x14ac:dyDescent="0.2">
      <c r="A1603">
        <v>1593</v>
      </c>
      <c r="C1603" s="17"/>
      <c r="D1603" s="19">
        <v>201207</v>
      </c>
      <c r="E1603">
        <v>0</v>
      </c>
      <c r="F1603">
        <v>0</v>
      </c>
      <c r="G1603">
        <v>21</v>
      </c>
      <c r="H1603">
        <v>21</v>
      </c>
      <c r="J1603">
        <v>0</v>
      </c>
      <c r="K1603">
        <v>0</v>
      </c>
      <c r="M1603">
        <v>0</v>
      </c>
      <c r="N1603">
        <v>0</v>
      </c>
      <c r="O1603" s="39">
        <v>21</v>
      </c>
      <c r="P1603" s="10" t="s">
        <v>503</v>
      </c>
    </row>
    <row r="1604" spans="1:16" x14ac:dyDescent="0.2">
      <c r="A1604">
        <v>1594</v>
      </c>
      <c r="C1604" s="17"/>
      <c r="D1604" s="19">
        <v>201201</v>
      </c>
      <c r="E1604">
        <v>0</v>
      </c>
      <c r="F1604">
        <v>0</v>
      </c>
      <c r="G1604">
        <v>0</v>
      </c>
      <c r="H1604">
        <v>0</v>
      </c>
      <c r="J1604">
        <v>0</v>
      </c>
      <c r="K1604">
        <v>0</v>
      </c>
      <c r="M1604">
        <v>0</v>
      </c>
      <c r="N1604">
        <v>0</v>
      </c>
      <c r="O1604" s="39">
        <v>0</v>
      </c>
      <c r="P1604" s="10" t="s">
        <v>503</v>
      </c>
    </row>
    <row r="1605" spans="1:16" x14ac:dyDescent="0.2">
      <c r="A1605">
        <v>1596</v>
      </c>
      <c r="C1605" s="17"/>
      <c r="D1605" s="19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P1605" s="10"/>
    </row>
    <row r="1606" spans="1:16" x14ac:dyDescent="0.2">
      <c r="A1606">
        <v>1602</v>
      </c>
      <c r="B1606" t="s">
        <v>504</v>
      </c>
      <c r="C1606" s="17" t="s">
        <v>504</v>
      </c>
      <c r="D1606" s="19">
        <v>201401</v>
      </c>
      <c r="E1606">
        <v>96</v>
      </c>
      <c r="F1606">
        <v>29</v>
      </c>
      <c r="G1606">
        <v>36</v>
      </c>
      <c r="H1606">
        <v>65</v>
      </c>
      <c r="J1606">
        <v>12</v>
      </c>
      <c r="K1606">
        <v>0</v>
      </c>
      <c r="M1606">
        <v>0</v>
      </c>
      <c r="N1606">
        <v>0</v>
      </c>
      <c r="O1606" s="39">
        <v>173</v>
      </c>
      <c r="P1606" s="10" t="s">
        <v>505</v>
      </c>
    </row>
    <row r="1607" spans="1:16" x14ac:dyDescent="0.2">
      <c r="A1607">
        <v>1597</v>
      </c>
      <c r="C1607" s="17"/>
      <c r="D1607" s="19">
        <v>201307</v>
      </c>
      <c r="E1607">
        <v>73</v>
      </c>
      <c r="F1607">
        <v>30</v>
      </c>
      <c r="G1607">
        <v>48</v>
      </c>
      <c r="H1607">
        <v>78</v>
      </c>
      <c r="J1607">
        <v>6</v>
      </c>
      <c r="K1607">
        <v>0</v>
      </c>
      <c r="M1607">
        <v>0</v>
      </c>
      <c r="N1607">
        <v>0</v>
      </c>
      <c r="O1607" s="39">
        <v>157</v>
      </c>
      <c r="P1607" s="10" t="s">
        <v>505</v>
      </c>
    </row>
    <row r="1608" spans="1:16" ht="14.25" x14ac:dyDescent="0.2">
      <c r="A1608">
        <v>1598</v>
      </c>
      <c r="C1608" s="17"/>
      <c r="D1608" s="19" t="s">
        <v>2377</v>
      </c>
      <c r="E1608">
        <v>70</v>
      </c>
      <c r="F1608">
        <v>36</v>
      </c>
      <c r="G1608">
        <v>32</v>
      </c>
      <c r="H1608">
        <v>68</v>
      </c>
      <c r="J1608">
        <v>2</v>
      </c>
      <c r="K1608">
        <v>0</v>
      </c>
      <c r="M1608">
        <v>0</v>
      </c>
      <c r="N1608">
        <v>0</v>
      </c>
      <c r="O1608" s="39">
        <v>140</v>
      </c>
      <c r="P1608" s="10" t="s">
        <v>505</v>
      </c>
    </row>
    <row r="1609" spans="1:16" x14ac:dyDescent="0.2">
      <c r="A1609">
        <v>1599</v>
      </c>
      <c r="C1609" s="17"/>
      <c r="D1609" s="19">
        <v>201207</v>
      </c>
      <c r="E1609">
        <v>70</v>
      </c>
      <c r="F1609">
        <v>43</v>
      </c>
      <c r="G1609">
        <v>38</v>
      </c>
      <c r="H1609">
        <v>81</v>
      </c>
      <c r="J1609">
        <v>3</v>
      </c>
      <c r="K1609">
        <v>0</v>
      </c>
      <c r="M1609">
        <v>0</v>
      </c>
      <c r="N1609">
        <v>6</v>
      </c>
      <c r="O1609" s="39">
        <v>160</v>
      </c>
      <c r="P1609" s="10" t="s">
        <v>505</v>
      </c>
    </row>
    <row r="1610" spans="1:16" x14ac:dyDescent="0.2">
      <c r="A1610">
        <v>1600</v>
      </c>
      <c r="C1610" s="17"/>
      <c r="D1610" s="19">
        <v>201201</v>
      </c>
      <c r="E1610">
        <v>68</v>
      </c>
      <c r="F1610">
        <v>29</v>
      </c>
      <c r="G1610">
        <v>41</v>
      </c>
      <c r="H1610">
        <v>70</v>
      </c>
      <c r="J1610">
        <v>9</v>
      </c>
      <c r="K1610">
        <v>4</v>
      </c>
      <c r="M1610">
        <v>0</v>
      </c>
      <c r="N1610">
        <v>0</v>
      </c>
      <c r="O1610" s="39">
        <v>151</v>
      </c>
      <c r="P1610" s="10" t="s">
        <v>505</v>
      </c>
    </row>
    <row r="1611" spans="1:16" x14ac:dyDescent="0.2">
      <c r="A1611">
        <v>1602</v>
      </c>
      <c r="C1611" s="17"/>
      <c r="D1611" s="19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P1611" s="10"/>
    </row>
    <row r="1612" spans="1:16" x14ac:dyDescent="0.2">
      <c r="A1612">
        <v>1608</v>
      </c>
      <c r="B1612" t="s">
        <v>506</v>
      </c>
      <c r="C1612" s="17" t="s">
        <v>506</v>
      </c>
      <c r="D1612" s="19">
        <v>201401</v>
      </c>
      <c r="E1612">
        <v>0</v>
      </c>
      <c r="F1612">
        <v>0</v>
      </c>
      <c r="G1612">
        <v>0</v>
      </c>
      <c r="H1612">
        <v>0</v>
      </c>
      <c r="J1612">
        <v>0</v>
      </c>
      <c r="K1612">
        <v>0</v>
      </c>
      <c r="M1612">
        <v>0</v>
      </c>
      <c r="N1612">
        <v>0</v>
      </c>
      <c r="O1612" s="39">
        <v>0</v>
      </c>
      <c r="P1612" s="10" t="s">
        <v>507</v>
      </c>
    </row>
    <row r="1613" spans="1:16" x14ac:dyDescent="0.2">
      <c r="A1613">
        <v>1603</v>
      </c>
      <c r="C1613" s="17"/>
      <c r="D1613" s="19">
        <v>201307</v>
      </c>
      <c r="E1613">
        <v>0</v>
      </c>
      <c r="F1613">
        <v>0</v>
      </c>
      <c r="G1613">
        <v>0</v>
      </c>
      <c r="H1613">
        <v>0</v>
      </c>
      <c r="J1613">
        <v>0</v>
      </c>
      <c r="K1613">
        <v>0</v>
      </c>
      <c r="M1613">
        <v>0</v>
      </c>
      <c r="N1613">
        <v>0</v>
      </c>
      <c r="O1613" s="39">
        <v>0</v>
      </c>
      <c r="P1613" s="10" t="s">
        <v>507</v>
      </c>
    </row>
    <row r="1614" spans="1:16" ht="14.25" x14ac:dyDescent="0.2">
      <c r="A1614">
        <v>1604</v>
      </c>
      <c r="C1614" s="17"/>
      <c r="D1614" s="19" t="s">
        <v>2377</v>
      </c>
      <c r="E1614">
        <v>0</v>
      </c>
      <c r="F1614">
        <v>0</v>
      </c>
      <c r="G1614">
        <v>0</v>
      </c>
      <c r="H1614">
        <v>0</v>
      </c>
      <c r="J1614">
        <v>0</v>
      </c>
      <c r="K1614">
        <v>0</v>
      </c>
      <c r="M1614">
        <v>0</v>
      </c>
      <c r="N1614">
        <v>1</v>
      </c>
      <c r="O1614" s="39">
        <v>1</v>
      </c>
      <c r="P1614" s="10" t="s">
        <v>507</v>
      </c>
    </row>
    <row r="1615" spans="1:16" x14ac:dyDescent="0.2">
      <c r="A1615">
        <v>1605</v>
      </c>
      <c r="C1615" s="17"/>
      <c r="D1615" s="19">
        <v>201207</v>
      </c>
      <c r="E1615">
        <v>0</v>
      </c>
      <c r="F1615">
        <v>0</v>
      </c>
      <c r="G1615">
        <v>0</v>
      </c>
      <c r="H1615">
        <v>0</v>
      </c>
      <c r="J1615">
        <v>0</v>
      </c>
      <c r="K1615">
        <v>0</v>
      </c>
      <c r="M1615">
        <v>0</v>
      </c>
      <c r="N1615">
        <v>0</v>
      </c>
      <c r="O1615" s="39">
        <v>0</v>
      </c>
      <c r="P1615" s="10" t="s">
        <v>507</v>
      </c>
    </row>
    <row r="1616" spans="1:16" x14ac:dyDescent="0.2">
      <c r="A1616">
        <v>1606</v>
      </c>
      <c r="C1616" s="17"/>
      <c r="D1616" s="19">
        <v>201201</v>
      </c>
      <c r="E1616">
        <v>0</v>
      </c>
      <c r="F1616">
        <v>0</v>
      </c>
      <c r="G1616">
        <v>0</v>
      </c>
      <c r="H1616">
        <v>0</v>
      </c>
      <c r="J1616">
        <v>0</v>
      </c>
      <c r="K1616">
        <v>0</v>
      </c>
      <c r="M1616">
        <v>0</v>
      </c>
      <c r="N1616">
        <v>0</v>
      </c>
      <c r="O1616" s="39">
        <v>0</v>
      </c>
      <c r="P1616" s="10" t="s">
        <v>507</v>
      </c>
    </row>
    <row r="1617" spans="1:16" x14ac:dyDescent="0.2">
      <c r="A1617">
        <v>1608</v>
      </c>
      <c r="C1617" s="17"/>
      <c r="D1617" s="19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P1617" s="10"/>
    </row>
    <row r="1618" spans="1:16" x14ac:dyDescent="0.2">
      <c r="A1618">
        <v>1614</v>
      </c>
      <c r="B1618" t="s">
        <v>508</v>
      </c>
      <c r="C1618" s="17" t="s">
        <v>508</v>
      </c>
      <c r="D1618" s="19">
        <v>201401</v>
      </c>
      <c r="E1618">
        <v>29</v>
      </c>
      <c r="F1618">
        <v>0</v>
      </c>
      <c r="G1618">
        <v>0</v>
      </c>
      <c r="H1618">
        <v>0</v>
      </c>
      <c r="J1618">
        <v>0</v>
      </c>
      <c r="K1618">
        <v>0</v>
      </c>
      <c r="M1618">
        <v>0</v>
      </c>
      <c r="N1618">
        <v>0</v>
      </c>
      <c r="O1618" s="39">
        <v>29</v>
      </c>
      <c r="P1618" s="10" t="s">
        <v>509</v>
      </c>
    </row>
    <row r="1619" spans="1:16" x14ac:dyDescent="0.2">
      <c r="A1619">
        <v>1609</v>
      </c>
      <c r="C1619" s="17"/>
      <c r="D1619" s="19">
        <v>201307</v>
      </c>
      <c r="E1619">
        <v>47</v>
      </c>
      <c r="F1619">
        <v>0</v>
      </c>
      <c r="G1619">
        <v>0</v>
      </c>
      <c r="H1619">
        <v>0</v>
      </c>
      <c r="J1619">
        <v>0</v>
      </c>
      <c r="K1619">
        <v>0</v>
      </c>
      <c r="M1619">
        <v>0</v>
      </c>
      <c r="N1619">
        <v>0</v>
      </c>
      <c r="O1619" s="39">
        <v>47</v>
      </c>
      <c r="P1619" s="10" t="s">
        <v>509</v>
      </c>
    </row>
    <row r="1620" spans="1:16" ht="14.25" x14ac:dyDescent="0.2">
      <c r="A1620">
        <v>1610</v>
      </c>
      <c r="C1620" s="17"/>
      <c r="D1620" s="19" t="s">
        <v>2377</v>
      </c>
      <c r="E1620">
        <v>39</v>
      </c>
      <c r="F1620">
        <v>0</v>
      </c>
      <c r="G1620">
        <v>0</v>
      </c>
      <c r="H1620">
        <v>0</v>
      </c>
      <c r="J1620">
        <v>39</v>
      </c>
      <c r="K1620">
        <v>0</v>
      </c>
      <c r="M1620">
        <v>0</v>
      </c>
      <c r="N1620">
        <v>0</v>
      </c>
      <c r="O1620" s="39">
        <v>78</v>
      </c>
      <c r="P1620" s="10" t="s">
        <v>509</v>
      </c>
    </row>
    <row r="1621" spans="1:16" x14ac:dyDescent="0.2">
      <c r="A1621">
        <v>1611</v>
      </c>
      <c r="C1621" s="17"/>
      <c r="D1621" s="19">
        <v>201207</v>
      </c>
      <c r="E1621">
        <v>39</v>
      </c>
      <c r="F1621">
        <v>0</v>
      </c>
      <c r="G1621">
        <v>0</v>
      </c>
      <c r="H1621">
        <v>0</v>
      </c>
      <c r="J1621">
        <v>0</v>
      </c>
      <c r="K1621">
        <v>0</v>
      </c>
      <c r="M1621">
        <v>0</v>
      </c>
      <c r="N1621">
        <v>0</v>
      </c>
      <c r="O1621" s="39">
        <v>39</v>
      </c>
      <c r="P1621" s="10" t="s">
        <v>509</v>
      </c>
    </row>
    <row r="1622" spans="1:16" x14ac:dyDescent="0.2">
      <c r="A1622">
        <v>1612</v>
      </c>
      <c r="C1622" s="17"/>
      <c r="D1622" s="19">
        <v>201201</v>
      </c>
      <c r="E1622">
        <v>39</v>
      </c>
      <c r="F1622">
        <v>0</v>
      </c>
      <c r="G1622">
        <v>0</v>
      </c>
      <c r="H1622">
        <v>0</v>
      </c>
      <c r="J1622">
        <v>1</v>
      </c>
      <c r="K1622">
        <v>0</v>
      </c>
      <c r="M1622">
        <v>0</v>
      </c>
      <c r="N1622">
        <v>12</v>
      </c>
      <c r="O1622" s="39">
        <v>52</v>
      </c>
      <c r="P1622" s="10" t="s">
        <v>509</v>
      </c>
    </row>
    <row r="1623" spans="1:16" x14ac:dyDescent="0.2">
      <c r="A1623">
        <v>1614</v>
      </c>
      <c r="C1623" s="17"/>
      <c r="D1623" s="19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P1623" s="10"/>
    </row>
    <row r="1624" spans="1:16" x14ac:dyDescent="0.2">
      <c r="A1624">
        <v>1620</v>
      </c>
      <c r="B1624" t="s">
        <v>510</v>
      </c>
      <c r="C1624" s="17" t="s">
        <v>510</v>
      </c>
      <c r="D1624" s="19">
        <v>201401</v>
      </c>
      <c r="E1624">
        <v>113</v>
      </c>
      <c r="F1624">
        <v>0</v>
      </c>
      <c r="G1624">
        <v>110</v>
      </c>
      <c r="H1624">
        <v>110</v>
      </c>
      <c r="J1624">
        <v>11</v>
      </c>
      <c r="K1624">
        <v>0</v>
      </c>
      <c r="M1624">
        <v>0</v>
      </c>
      <c r="N1624">
        <v>0</v>
      </c>
      <c r="O1624" s="39">
        <v>234</v>
      </c>
      <c r="P1624" s="10" t="s">
        <v>511</v>
      </c>
    </row>
    <row r="1625" spans="1:16" x14ac:dyDescent="0.2">
      <c r="A1625">
        <v>1615</v>
      </c>
      <c r="C1625" s="17"/>
      <c r="D1625" s="19">
        <v>201307</v>
      </c>
      <c r="E1625">
        <v>95</v>
      </c>
      <c r="F1625">
        <v>0</v>
      </c>
      <c r="G1625">
        <v>93</v>
      </c>
      <c r="H1625">
        <v>93</v>
      </c>
      <c r="J1625">
        <v>14</v>
      </c>
      <c r="K1625">
        <v>0</v>
      </c>
      <c r="M1625">
        <v>0</v>
      </c>
      <c r="N1625">
        <v>35</v>
      </c>
      <c r="O1625" s="39">
        <v>237</v>
      </c>
      <c r="P1625" s="10" t="s">
        <v>511</v>
      </c>
    </row>
    <row r="1626" spans="1:16" ht="14.25" x14ac:dyDescent="0.2">
      <c r="A1626">
        <v>1616</v>
      </c>
      <c r="C1626" s="17"/>
      <c r="D1626" s="19" t="s">
        <v>2377</v>
      </c>
      <c r="E1626">
        <v>108</v>
      </c>
      <c r="F1626">
        <v>0</v>
      </c>
      <c r="G1626">
        <v>95</v>
      </c>
      <c r="H1626">
        <v>95</v>
      </c>
      <c r="J1626">
        <v>6</v>
      </c>
      <c r="K1626">
        <v>0</v>
      </c>
      <c r="M1626">
        <v>0</v>
      </c>
      <c r="N1626">
        <v>0</v>
      </c>
      <c r="O1626" s="39">
        <v>209</v>
      </c>
      <c r="P1626" s="10" t="s">
        <v>511</v>
      </c>
    </row>
    <row r="1627" spans="1:16" x14ac:dyDescent="0.2">
      <c r="A1627">
        <v>1617</v>
      </c>
      <c r="C1627" s="17"/>
      <c r="D1627" s="19">
        <v>201207</v>
      </c>
      <c r="E1627">
        <v>100</v>
      </c>
      <c r="F1627">
        <v>156</v>
      </c>
      <c r="G1627">
        <v>0</v>
      </c>
      <c r="H1627">
        <v>156</v>
      </c>
      <c r="J1627">
        <v>9</v>
      </c>
      <c r="K1627">
        <v>1</v>
      </c>
      <c r="M1627">
        <v>0</v>
      </c>
      <c r="N1627">
        <v>0</v>
      </c>
      <c r="O1627" s="39">
        <v>266</v>
      </c>
      <c r="P1627" s="10" t="s">
        <v>511</v>
      </c>
    </row>
    <row r="1628" spans="1:16" x14ac:dyDescent="0.2">
      <c r="A1628">
        <v>1618</v>
      </c>
      <c r="C1628" s="17"/>
      <c r="D1628" s="19">
        <v>201201</v>
      </c>
      <c r="E1628">
        <v>96</v>
      </c>
      <c r="F1628">
        <v>0</v>
      </c>
      <c r="G1628">
        <v>93</v>
      </c>
      <c r="H1628">
        <v>93</v>
      </c>
      <c r="J1628">
        <v>4</v>
      </c>
      <c r="K1628">
        <v>6</v>
      </c>
      <c r="M1628">
        <v>0</v>
      </c>
      <c r="N1628">
        <v>0</v>
      </c>
      <c r="O1628" s="39">
        <v>199</v>
      </c>
      <c r="P1628" s="10" t="s">
        <v>511</v>
      </c>
    </row>
    <row r="1629" spans="1:16" x14ac:dyDescent="0.2">
      <c r="A1629">
        <v>1620</v>
      </c>
      <c r="C1629" s="17"/>
      <c r="D1629" s="19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P1629" s="10"/>
    </row>
    <row r="1630" spans="1:16" x14ac:dyDescent="0.2">
      <c r="A1630">
        <v>1626</v>
      </c>
      <c r="B1630" t="s">
        <v>512</v>
      </c>
      <c r="C1630" s="17" t="s">
        <v>512</v>
      </c>
      <c r="D1630" s="19">
        <v>201401</v>
      </c>
      <c r="E1630">
        <v>58</v>
      </c>
      <c r="F1630">
        <v>0</v>
      </c>
      <c r="G1630">
        <v>0</v>
      </c>
      <c r="H1630">
        <v>0</v>
      </c>
      <c r="J1630">
        <v>7</v>
      </c>
      <c r="K1630">
        <v>0</v>
      </c>
      <c r="M1630">
        <v>0</v>
      </c>
      <c r="N1630">
        <v>0</v>
      </c>
      <c r="O1630" s="39">
        <v>65</v>
      </c>
      <c r="P1630" s="10" t="s">
        <v>513</v>
      </c>
    </row>
    <row r="1631" spans="1:16" x14ac:dyDescent="0.2">
      <c r="A1631">
        <v>1621</v>
      </c>
      <c r="C1631" s="17"/>
      <c r="D1631" s="19">
        <v>201307</v>
      </c>
      <c r="E1631">
        <v>53</v>
      </c>
      <c r="F1631">
        <v>0</v>
      </c>
      <c r="G1631">
        <v>0</v>
      </c>
      <c r="H1631">
        <v>0</v>
      </c>
      <c r="J1631">
        <v>8</v>
      </c>
      <c r="K1631">
        <v>0</v>
      </c>
      <c r="M1631">
        <v>0</v>
      </c>
      <c r="N1631">
        <v>0</v>
      </c>
      <c r="O1631" s="39">
        <v>61</v>
      </c>
      <c r="P1631" s="10" t="s">
        <v>513</v>
      </c>
    </row>
    <row r="1632" spans="1:16" ht="14.25" x14ac:dyDescent="0.2">
      <c r="A1632">
        <v>1622</v>
      </c>
      <c r="C1632" s="17"/>
      <c r="D1632" s="19" t="s">
        <v>2377</v>
      </c>
      <c r="E1632">
        <v>54</v>
      </c>
      <c r="F1632">
        <v>0</v>
      </c>
      <c r="G1632">
        <v>0</v>
      </c>
      <c r="H1632">
        <v>0</v>
      </c>
      <c r="J1632">
        <v>8</v>
      </c>
      <c r="K1632">
        <v>0</v>
      </c>
      <c r="M1632">
        <v>0</v>
      </c>
      <c r="N1632">
        <v>0</v>
      </c>
      <c r="O1632" s="39">
        <v>62</v>
      </c>
      <c r="P1632" s="10" t="s">
        <v>513</v>
      </c>
    </row>
    <row r="1633" spans="1:16" x14ac:dyDescent="0.2">
      <c r="A1633">
        <v>1623</v>
      </c>
      <c r="C1633" s="17"/>
      <c r="D1633" s="19">
        <v>201207</v>
      </c>
      <c r="E1633">
        <v>52</v>
      </c>
      <c r="F1633">
        <v>0</v>
      </c>
      <c r="G1633">
        <v>0</v>
      </c>
      <c r="H1633">
        <v>0</v>
      </c>
      <c r="J1633">
        <v>7</v>
      </c>
      <c r="K1633">
        <v>0</v>
      </c>
      <c r="M1633">
        <v>0</v>
      </c>
      <c r="N1633">
        <v>1</v>
      </c>
      <c r="O1633" s="39">
        <v>60</v>
      </c>
      <c r="P1633" s="10" t="s">
        <v>513</v>
      </c>
    </row>
    <row r="1634" spans="1:16" x14ac:dyDescent="0.2">
      <c r="A1634">
        <v>1624</v>
      </c>
      <c r="C1634" s="17"/>
      <c r="D1634" s="19">
        <v>201201</v>
      </c>
      <c r="E1634">
        <v>54</v>
      </c>
      <c r="F1634">
        <v>0</v>
      </c>
      <c r="G1634">
        <v>0</v>
      </c>
      <c r="H1634">
        <v>0</v>
      </c>
      <c r="J1634">
        <v>7</v>
      </c>
      <c r="K1634">
        <v>0</v>
      </c>
      <c r="M1634">
        <v>0</v>
      </c>
      <c r="N1634">
        <v>1</v>
      </c>
      <c r="O1634" s="39">
        <v>62</v>
      </c>
      <c r="P1634" s="10" t="s">
        <v>513</v>
      </c>
    </row>
    <row r="1635" spans="1:16" x14ac:dyDescent="0.2">
      <c r="A1635">
        <v>1626</v>
      </c>
      <c r="C1635" s="17"/>
      <c r="D1635" s="19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P1635" s="10"/>
    </row>
    <row r="1636" spans="1:16" x14ac:dyDescent="0.2">
      <c r="A1636">
        <v>1632</v>
      </c>
      <c r="B1636" t="s">
        <v>514</v>
      </c>
      <c r="C1636" s="17" t="s">
        <v>514</v>
      </c>
      <c r="D1636" s="19">
        <v>201401</v>
      </c>
      <c r="E1636">
        <v>24</v>
      </c>
      <c r="F1636">
        <v>0</v>
      </c>
      <c r="G1636">
        <v>0</v>
      </c>
      <c r="H1636">
        <v>0</v>
      </c>
      <c r="J1636">
        <v>0</v>
      </c>
      <c r="K1636">
        <v>0</v>
      </c>
      <c r="M1636">
        <v>0</v>
      </c>
      <c r="N1636">
        <v>0</v>
      </c>
      <c r="O1636" s="39">
        <v>24</v>
      </c>
      <c r="P1636" s="10" t="s">
        <v>515</v>
      </c>
    </row>
    <row r="1637" spans="1:16" x14ac:dyDescent="0.2">
      <c r="A1637">
        <v>1627</v>
      </c>
      <c r="C1637" s="17"/>
      <c r="D1637" s="19">
        <v>201307</v>
      </c>
      <c r="E1637">
        <v>20</v>
      </c>
      <c r="F1637">
        <v>0</v>
      </c>
      <c r="G1637">
        <v>0</v>
      </c>
      <c r="H1637">
        <v>0</v>
      </c>
      <c r="J1637">
        <v>0</v>
      </c>
      <c r="K1637">
        <v>0</v>
      </c>
      <c r="M1637">
        <v>0</v>
      </c>
      <c r="N1637">
        <v>0</v>
      </c>
      <c r="O1637" s="39">
        <v>20</v>
      </c>
      <c r="P1637" s="10" t="s">
        <v>515</v>
      </c>
    </row>
    <row r="1638" spans="1:16" x14ac:dyDescent="0.2">
      <c r="A1638">
        <v>1628</v>
      </c>
      <c r="C1638" s="17"/>
      <c r="D1638" s="19">
        <v>201301</v>
      </c>
      <c r="E1638">
        <v>22</v>
      </c>
      <c r="F1638">
        <v>0</v>
      </c>
      <c r="G1638">
        <v>0</v>
      </c>
      <c r="H1638">
        <v>0</v>
      </c>
      <c r="J1638">
        <v>0</v>
      </c>
      <c r="K1638">
        <v>0</v>
      </c>
      <c r="M1638">
        <v>0</v>
      </c>
      <c r="N1638">
        <v>0</v>
      </c>
      <c r="O1638" s="39">
        <v>22</v>
      </c>
      <c r="P1638" s="10" t="s">
        <v>515</v>
      </c>
    </row>
    <row r="1639" spans="1:16" x14ac:dyDescent="0.2">
      <c r="A1639">
        <v>1629</v>
      </c>
      <c r="C1639" s="17"/>
      <c r="D1639" s="19">
        <v>201207</v>
      </c>
      <c r="E1639">
        <v>35</v>
      </c>
      <c r="F1639">
        <v>0</v>
      </c>
      <c r="G1639">
        <v>0</v>
      </c>
      <c r="H1639">
        <v>0</v>
      </c>
      <c r="J1639">
        <v>0</v>
      </c>
      <c r="K1639">
        <v>0</v>
      </c>
      <c r="M1639">
        <v>0</v>
      </c>
      <c r="N1639">
        <v>0</v>
      </c>
      <c r="O1639" s="39">
        <v>35</v>
      </c>
      <c r="P1639" s="10" t="s">
        <v>515</v>
      </c>
    </row>
    <row r="1640" spans="1:16" x14ac:dyDescent="0.2">
      <c r="A1640">
        <v>1630</v>
      </c>
      <c r="C1640" s="17"/>
      <c r="D1640" s="19">
        <v>201201</v>
      </c>
      <c r="E1640">
        <v>26</v>
      </c>
      <c r="F1640">
        <v>0</v>
      </c>
      <c r="G1640">
        <v>0</v>
      </c>
      <c r="H1640">
        <v>0</v>
      </c>
      <c r="J1640">
        <v>0</v>
      </c>
      <c r="K1640">
        <v>0</v>
      </c>
      <c r="M1640">
        <v>0</v>
      </c>
      <c r="N1640">
        <v>0</v>
      </c>
      <c r="O1640" s="39">
        <v>26</v>
      </c>
      <c r="P1640" s="10" t="s">
        <v>515</v>
      </c>
    </row>
    <row r="1641" spans="1:16" x14ac:dyDescent="0.2">
      <c r="A1641">
        <v>1632</v>
      </c>
      <c r="C1641" s="17"/>
      <c r="D1641" s="19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P1641" s="10"/>
    </row>
    <row r="1642" spans="1:16" ht="14.25" x14ac:dyDescent="0.2">
      <c r="A1642">
        <v>1638</v>
      </c>
      <c r="B1642" t="s">
        <v>662</v>
      </c>
      <c r="C1642" s="17" t="s">
        <v>662</v>
      </c>
      <c r="D1642" s="19" t="s">
        <v>2376</v>
      </c>
      <c r="E1642">
        <v>22</v>
      </c>
      <c r="F1642">
        <v>0</v>
      </c>
      <c r="G1642">
        <v>29</v>
      </c>
      <c r="H1642">
        <v>29</v>
      </c>
      <c r="J1642">
        <v>0</v>
      </c>
      <c r="K1642">
        <v>0</v>
      </c>
      <c r="M1642">
        <v>0</v>
      </c>
      <c r="N1642">
        <v>0</v>
      </c>
      <c r="O1642" s="39">
        <v>51</v>
      </c>
      <c r="P1642" s="10" t="s">
        <v>516</v>
      </c>
    </row>
    <row r="1643" spans="1:16" x14ac:dyDescent="0.2">
      <c r="A1643">
        <v>1633</v>
      </c>
      <c r="C1643" s="17"/>
      <c r="D1643" s="19">
        <v>201307</v>
      </c>
      <c r="E1643">
        <v>21</v>
      </c>
      <c r="F1643">
        <v>0</v>
      </c>
      <c r="G1643">
        <v>0</v>
      </c>
      <c r="H1643">
        <v>0</v>
      </c>
      <c r="J1643">
        <v>0</v>
      </c>
      <c r="K1643">
        <v>0</v>
      </c>
      <c r="M1643">
        <v>0</v>
      </c>
      <c r="N1643">
        <v>0</v>
      </c>
      <c r="O1643" s="39">
        <v>21</v>
      </c>
      <c r="P1643" s="10" t="s">
        <v>516</v>
      </c>
    </row>
    <row r="1644" spans="1:16" ht="14.25" x14ac:dyDescent="0.2">
      <c r="A1644">
        <v>1634</v>
      </c>
      <c r="C1644" s="17"/>
      <c r="D1644" s="19" t="s">
        <v>2377</v>
      </c>
      <c r="E1644">
        <v>22</v>
      </c>
      <c r="F1644">
        <v>0</v>
      </c>
      <c r="G1644">
        <v>29</v>
      </c>
      <c r="H1644">
        <v>29</v>
      </c>
      <c r="J1644">
        <v>0</v>
      </c>
      <c r="K1644">
        <v>0</v>
      </c>
      <c r="M1644">
        <v>0</v>
      </c>
      <c r="N1644">
        <v>0</v>
      </c>
      <c r="O1644" s="39">
        <v>51</v>
      </c>
      <c r="P1644" s="10" t="s">
        <v>516</v>
      </c>
    </row>
    <row r="1645" spans="1:16" x14ac:dyDescent="0.2">
      <c r="A1645">
        <v>1635</v>
      </c>
      <c r="C1645" s="17"/>
      <c r="D1645" s="19">
        <v>201207</v>
      </c>
      <c r="E1645">
        <v>21</v>
      </c>
      <c r="F1645">
        <v>0</v>
      </c>
      <c r="G1645">
        <v>33</v>
      </c>
      <c r="H1645">
        <v>33</v>
      </c>
      <c r="J1645">
        <v>0</v>
      </c>
      <c r="K1645">
        <v>0</v>
      </c>
      <c r="M1645">
        <v>0</v>
      </c>
      <c r="N1645">
        <v>0</v>
      </c>
      <c r="O1645" s="39">
        <v>54</v>
      </c>
      <c r="P1645" s="10" t="s">
        <v>516</v>
      </c>
    </row>
    <row r="1646" spans="1:16" x14ac:dyDescent="0.2">
      <c r="A1646">
        <v>1636</v>
      </c>
      <c r="C1646" s="17"/>
      <c r="D1646" s="19">
        <v>201201</v>
      </c>
      <c r="E1646">
        <v>22</v>
      </c>
      <c r="F1646">
        <v>0</v>
      </c>
      <c r="G1646">
        <v>29</v>
      </c>
      <c r="H1646">
        <v>29</v>
      </c>
      <c r="J1646">
        <v>0</v>
      </c>
      <c r="K1646">
        <v>0</v>
      </c>
      <c r="M1646">
        <v>0</v>
      </c>
      <c r="N1646">
        <v>0</v>
      </c>
      <c r="O1646" s="39">
        <v>51</v>
      </c>
      <c r="P1646" s="10" t="s">
        <v>516</v>
      </c>
    </row>
    <row r="1647" spans="1:16" x14ac:dyDescent="0.2">
      <c r="A1647">
        <v>1638</v>
      </c>
      <c r="C1647" s="17"/>
      <c r="D1647" s="19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P1647" s="10"/>
    </row>
    <row r="1648" spans="1:16" ht="14.25" x14ac:dyDescent="0.2">
      <c r="A1648">
        <v>1644</v>
      </c>
      <c r="B1648" t="s">
        <v>517</v>
      </c>
      <c r="C1648" s="17" t="s">
        <v>517</v>
      </c>
      <c r="D1648" s="19" t="s">
        <v>2376</v>
      </c>
      <c r="E1648">
        <v>51</v>
      </c>
      <c r="F1648">
        <v>0</v>
      </c>
      <c r="G1648">
        <v>0</v>
      </c>
      <c r="H1648">
        <v>0</v>
      </c>
      <c r="J1648">
        <v>0</v>
      </c>
      <c r="K1648">
        <v>2</v>
      </c>
      <c r="M1648">
        <v>0</v>
      </c>
      <c r="N1648">
        <v>2</v>
      </c>
      <c r="O1648" s="39">
        <v>55</v>
      </c>
      <c r="P1648" s="10" t="s">
        <v>518</v>
      </c>
    </row>
    <row r="1649" spans="1:16" x14ac:dyDescent="0.2">
      <c r="A1649">
        <v>1639</v>
      </c>
      <c r="C1649" s="17"/>
      <c r="D1649" s="19">
        <v>201307</v>
      </c>
      <c r="E1649">
        <v>59</v>
      </c>
      <c r="F1649">
        <v>0</v>
      </c>
      <c r="G1649">
        <v>0</v>
      </c>
      <c r="H1649">
        <v>0</v>
      </c>
      <c r="J1649">
        <v>0</v>
      </c>
      <c r="K1649">
        <v>4</v>
      </c>
      <c r="M1649">
        <v>0</v>
      </c>
      <c r="N1649">
        <v>0</v>
      </c>
      <c r="O1649" s="39">
        <v>63</v>
      </c>
      <c r="P1649" s="10" t="s">
        <v>518</v>
      </c>
    </row>
    <row r="1650" spans="1:16" ht="14.25" x14ac:dyDescent="0.2">
      <c r="A1650">
        <v>1640</v>
      </c>
      <c r="C1650" s="17"/>
      <c r="D1650" s="19" t="s">
        <v>2377</v>
      </c>
      <c r="E1650">
        <v>51</v>
      </c>
      <c r="F1650">
        <v>0</v>
      </c>
      <c r="G1650">
        <v>0</v>
      </c>
      <c r="H1650">
        <v>0</v>
      </c>
      <c r="J1650">
        <v>0</v>
      </c>
      <c r="K1650">
        <v>2</v>
      </c>
      <c r="M1650">
        <v>0</v>
      </c>
      <c r="N1650">
        <v>2</v>
      </c>
      <c r="O1650" s="39">
        <v>55</v>
      </c>
      <c r="P1650" s="10" t="s">
        <v>518</v>
      </c>
    </row>
    <row r="1651" spans="1:16" x14ac:dyDescent="0.2">
      <c r="A1651">
        <v>1641</v>
      </c>
      <c r="C1651" s="17"/>
      <c r="D1651" s="24">
        <v>201207</v>
      </c>
      <c r="E1651">
        <v>53</v>
      </c>
      <c r="F1651">
        <v>0</v>
      </c>
      <c r="G1651">
        <v>9</v>
      </c>
      <c r="H1651">
        <v>9</v>
      </c>
      <c r="J1651">
        <v>0</v>
      </c>
      <c r="K1651">
        <v>0</v>
      </c>
      <c r="M1651">
        <v>0</v>
      </c>
      <c r="N1651">
        <v>0</v>
      </c>
      <c r="O1651" s="39">
        <v>62</v>
      </c>
      <c r="P1651" s="10" t="s">
        <v>518</v>
      </c>
    </row>
    <row r="1652" spans="1:16" x14ac:dyDescent="0.2">
      <c r="A1652">
        <v>1642</v>
      </c>
      <c r="C1652" s="17"/>
      <c r="D1652" s="24">
        <v>201201</v>
      </c>
      <c r="E1652">
        <v>53</v>
      </c>
      <c r="F1652">
        <v>0</v>
      </c>
      <c r="G1652">
        <v>9</v>
      </c>
      <c r="H1652">
        <v>9</v>
      </c>
      <c r="J1652">
        <v>0</v>
      </c>
      <c r="K1652">
        <v>0</v>
      </c>
      <c r="M1652">
        <v>0</v>
      </c>
      <c r="N1652">
        <v>0</v>
      </c>
      <c r="O1652" s="39">
        <v>62</v>
      </c>
      <c r="P1652" s="10" t="s">
        <v>518</v>
      </c>
    </row>
    <row r="1653" spans="1:16" x14ac:dyDescent="0.2">
      <c r="A1653">
        <v>1644</v>
      </c>
      <c r="C1653" s="17"/>
      <c r="D1653" s="19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P1653" s="10"/>
    </row>
    <row r="1654" spans="1:16" x14ac:dyDescent="0.2">
      <c r="A1654">
        <v>1650</v>
      </c>
      <c r="B1654" t="s">
        <v>519</v>
      </c>
      <c r="C1654" s="17" t="s">
        <v>519</v>
      </c>
      <c r="D1654" s="19">
        <v>201401</v>
      </c>
      <c r="E1654">
        <v>23</v>
      </c>
      <c r="F1654">
        <v>34</v>
      </c>
      <c r="G1654">
        <v>134</v>
      </c>
      <c r="H1654">
        <v>168</v>
      </c>
      <c r="J1654">
        <v>6</v>
      </c>
      <c r="K1654">
        <v>16</v>
      </c>
      <c r="M1654">
        <v>0</v>
      </c>
      <c r="N1654">
        <v>0</v>
      </c>
      <c r="O1654" s="39">
        <v>213</v>
      </c>
      <c r="P1654" s="10" t="s">
        <v>520</v>
      </c>
    </row>
    <row r="1655" spans="1:16" x14ac:dyDescent="0.2">
      <c r="A1655">
        <v>1645</v>
      </c>
      <c r="C1655" s="17"/>
      <c r="D1655" s="19">
        <v>201307</v>
      </c>
      <c r="E1655">
        <v>23</v>
      </c>
      <c r="F1655">
        <v>29</v>
      </c>
      <c r="G1655">
        <v>115</v>
      </c>
      <c r="H1655">
        <v>144</v>
      </c>
      <c r="J1655">
        <v>9</v>
      </c>
      <c r="K1655">
        <v>9</v>
      </c>
      <c r="M1655">
        <v>0</v>
      </c>
      <c r="N1655">
        <v>0</v>
      </c>
      <c r="O1655" s="39">
        <v>185</v>
      </c>
      <c r="P1655" s="10" t="s">
        <v>520</v>
      </c>
    </row>
    <row r="1656" spans="1:16" x14ac:dyDescent="0.2">
      <c r="A1656">
        <v>1646</v>
      </c>
      <c r="C1656" s="17"/>
      <c r="D1656" s="19">
        <v>201301</v>
      </c>
      <c r="E1656">
        <v>24</v>
      </c>
      <c r="F1656">
        <v>26</v>
      </c>
      <c r="G1656">
        <v>110</v>
      </c>
      <c r="H1656">
        <v>136</v>
      </c>
      <c r="J1656">
        <v>6</v>
      </c>
      <c r="K1656">
        <v>8</v>
      </c>
      <c r="M1656">
        <v>0</v>
      </c>
      <c r="N1656">
        <v>0</v>
      </c>
      <c r="O1656" s="39">
        <v>174</v>
      </c>
      <c r="P1656" s="10" t="s">
        <v>520</v>
      </c>
    </row>
    <row r="1657" spans="1:16" x14ac:dyDescent="0.2">
      <c r="A1657">
        <v>1647</v>
      </c>
      <c r="C1657" s="17"/>
      <c r="D1657" s="19">
        <v>201207</v>
      </c>
      <c r="E1657">
        <v>19</v>
      </c>
      <c r="F1657">
        <v>16</v>
      </c>
      <c r="G1657">
        <v>74</v>
      </c>
      <c r="H1657">
        <v>90</v>
      </c>
      <c r="J1657">
        <v>7</v>
      </c>
      <c r="K1657">
        <v>10</v>
      </c>
      <c r="M1657">
        <v>1</v>
      </c>
      <c r="N1657">
        <v>0</v>
      </c>
      <c r="O1657" s="39">
        <v>127</v>
      </c>
      <c r="P1657" s="10" t="s">
        <v>520</v>
      </c>
    </row>
    <row r="1658" spans="1:16" x14ac:dyDescent="0.2">
      <c r="A1658">
        <v>1648</v>
      </c>
      <c r="C1658" s="17"/>
      <c r="D1658" s="19">
        <v>201201</v>
      </c>
      <c r="E1658">
        <v>32</v>
      </c>
      <c r="F1658">
        <v>16</v>
      </c>
      <c r="G1658">
        <v>66</v>
      </c>
      <c r="H1658">
        <v>82</v>
      </c>
      <c r="J1658">
        <v>33</v>
      </c>
      <c r="K1658">
        <v>22</v>
      </c>
      <c r="M1658">
        <v>0</v>
      </c>
      <c r="N1658">
        <v>0</v>
      </c>
      <c r="O1658" s="39">
        <v>169</v>
      </c>
      <c r="P1658" s="10" t="s">
        <v>520</v>
      </c>
    </row>
    <row r="1659" spans="1:16" x14ac:dyDescent="0.2">
      <c r="A1659">
        <v>1650</v>
      </c>
      <c r="C1659" s="17"/>
      <c r="D1659" s="19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P1659" s="10"/>
    </row>
    <row r="1660" spans="1:16" x14ac:dyDescent="0.2">
      <c r="A1660">
        <v>1656</v>
      </c>
      <c r="B1660" t="s">
        <v>521</v>
      </c>
      <c r="C1660" s="17" t="s">
        <v>521</v>
      </c>
      <c r="D1660" s="19">
        <v>201401</v>
      </c>
      <c r="E1660">
        <v>44</v>
      </c>
      <c r="F1660">
        <v>12</v>
      </c>
      <c r="G1660">
        <v>25</v>
      </c>
      <c r="H1660">
        <v>37</v>
      </c>
      <c r="J1660">
        <v>0</v>
      </c>
      <c r="K1660">
        <v>0</v>
      </c>
      <c r="M1660">
        <v>0</v>
      </c>
      <c r="N1660">
        <v>0</v>
      </c>
      <c r="O1660" s="39">
        <v>81</v>
      </c>
      <c r="P1660" s="10" t="s">
        <v>522</v>
      </c>
    </row>
    <row r="1661" spans="1:16" x14ac:dyDescent="0.2">
      <c r="A1661">
        <v>1651</v>
      </c>
      <c r="C1661" s="17"/>
      <c r="D1661" s="19">
        <v>201307</v>
      </c>
      <c r="E1661">
        <v>33</v>
      </c>
      <c r="F1661">
        <v>7</v>
      </c>
      <c r="G1661">
        <v>24</v>
      </c>
      <c r="H1661">
        <v>31</v>
      </c>
      <c r="J1661">
        <v>2</v>
      </c>
      <c r="K1661">
        <v>0</v>
      </c>
      <c r="M1661">
        <v>0</v>
      </c>
      <c r="N1661">
        <v>0</v>
      </c>
      <c r="O1661" s="39">
        <v>66</v>
      </c>
      <c r="P1661" s="10" t="s">
        <v>522</v>
      </c>
    </row>
    <row r="1662" spans="1:16" x14ac:dyDescent="0.2">
      <c r="A1662">
        <v>1652</v>
      </c>
      <c r="C1662" s="17"/>
      <c r="D1662" s="19">
        <v>201301</v>
      </c>
      <c r="E1662">
        <v>38</v>
      </c>
      <c r="F1662">
        <v>6</v>
      </c>
      <c r="G1662">
        <v>21</v>
      </c>
      <c r="H1662">
        <v>27</v>
      </c>
      <c r="J1662">
        <v>2</v>
      </c>
      <c r="K1662">
        <v>6</v>
      </c>
      <c r="M1662">
        <v>0</v>
      </c>
      <c r="N1662">
        <v>0</v>
      </c>
      <c r="O1662" s="39">
        <v>73</v>
      </c>
      <c r="P1662" s="10" t="s">
        <v>522</v>
      </c>
    </row>
    <row r="1663" spans="1:16" ht="14.25" x14ac:dyDescent="0.2">
      <c r="A1663">
        <v>1653</v>
      </c>
      <c r="C1663" s="17"/>
      <c r="D1663" s="19" t="s">
        <v>680</v>
      </c>
      <c r="E1663">
        <v>33</v>
      </c>
      <c r="F1663">
        <v>8</v>
      </c>
      <c r="G1663">
        <v>11</v>
      </c>
      <c r="H1663">
        <v>19</v>
      </c>
      <c r="J1663">
        <v>1</v>
      </c>
      <c r="K1663">
        <v>4</v>
      </c>
      <c r="M1663">
        <v>0</v>
      </c>
      <c r="N1663">
        <v>0</v>
      </c>
      <c r="O1663" s="39">
        <v>57</v>
      </c>
      <c r="P1663" s="10" t="s">
        <v>522</v>
      </c>
    </row>
    <row r="1664" spans="1:16" x14ac:dyDescent="0.2">
      <c r="A1664">
        <v>1654</v>
      </c>
      <c r="C1664" s="17"/>
      <c r="D1664" s="19">
        <v>201201</v>
      </c>
      <c r="E1664">
        <v>30</v>
      </c>
      <c r="F1664">
        <v>6</v>
      </c>
      <c r="G1664">
        <v>21</v>
      </c>
      <c r="H1664">
        <v>27</v>
      </c>
      <c r="J1664">
        <v>2</v>
      </c>
      <c r="K1664">
        <v>4</v>
      </c>
      <c r="M1664">
        <v>0</v>
      </c>
      <c r="N1664">
        <v>0</v>
      </c>
      <c r="O1664" s="39">
        <v>63</v>
      </c>
      <c r="P1664" s="10" t="s">
        <v>522</v>
      </c>
    </row>
    <row r="1665" spans="1:16" x14ac:dyDescent="0.2">
      <c r="A1665">
        <v>1656</v>
      </c>
      <c r="C1665" s="17"/>
      <c r="D1665" s="19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P1665" s="10"/>
    </row>
    <row r="1666" spans="1:16" x14ac:dyDescent="0.2">
      <c r="A1666">
        <v>1662</v>
      </c>
      <c r="B1666" t="s">
        <v>523</v>
      </c>
      <c r="C1666" s="17" t="s">
        <v>523</v>
      </c>
      <c r="D1666" s="19">
        <v>201401</v>
      </c>
      <c r="E1666">
        <v>0</v>
      </c>
      <c r="F1666">
        <v>1</v>
      </c>
      <c r="G1666">
        <v>10</v>
      </c>
      <c r="H1666">
        <v>11</v>
      </c>
      <c r="J1666">
        <v>6</v>
      </c>
      <c r="K1666">
        <v>0</v>
      </c>
      <c r="M1666">
        <v>8</v>
      </c>
      <c r="N1666">
        <v>2</v>
      </c>
      <c r="O1666" s="39">
        <v>27</v>
      </c>
      <c r="P1666" s="10" t="s">
        <v>524</v>
      </c>
    </row>
    <row r="1667" spans="1:16" x14ac:dyDescent="0.2">
      <c r="A1667">
        <v>1657</v>
      </c>
      <c r="C1667" s="17"/>
      <c r="D1667" s="19">
        <v>201307</v>
      </c>
      <c r="E1667">
        <v>0</v>
      </c>
      <c r="F1667">
        <v>1</v>
      </c>
      <c r="G1667">
        <v>35</v>
      </c>
      <c r="H1667">
        <v>36</v>
      </c>
      <c r="J1667">
        <v>4</v>
      </c>
      <c r="K1667">
        <v>3</v>
      </c>
      <c r="M1667">
        <v>6</v>
      </c>
      <c r="N1667">
        <v>2</v>
      </c>
      <c r="O1667" s="39">
        <v>51</v>
      </c>
      <c r="P1667" s="10" t="s">
        <v>524</v>
      </c>
    </row>
    <row r="1668" spans="1:16" ht="14.25" x14ac:dyDescent="0.2">
      <c r="A1668">
        <v>1658</v>
      </c>
      <c r="C1668" s="17"/>
      <c r="D1668" s="19" t="s">
        <v>2377</v>
      </c>
      <c r="E1668">
        <v>0</v>
      </c>
      <c r="F1668">
        <v>1</v>
      </c>
      <c r="G1668">
        <v>11</v>
      </c>
      <c r="H1668">
        <v>12</v>
      </c>
      <c r="J1668">
        <v>2</v>
      </c>
      <c r="K1668">
        <v>8</v>
      </c>
      <c r="M1668">
        <v>0</v>
      </c>
      <c r="N1668">
        <v>0</v>
      </c>
      <c r="O1668" s="39">
        <v>22</v>
      </c>
      <c r="P1668" s="10" t="s">
        <v>524</v>
      </c>
    </row>
    <row r="1669" spans="1:16" x14ac:dyDescent="0.2">
      <c r="A1669">
        <v>1659</v>
      </c>
      <c r="C1669" s="17"/>
      <c r="D1669" s="19">
        <v>201207</v>
      </c>
      <c r="E1669">
        <v>0</v>
      </c>
      <c r="F1669">
        <v>1</v>
      </c>
      <c r="G1669">
        <v>11</v>
      </c>
      <c r="H1669">
        <v>12</v>
      </c>
      <c r="J1669">
        <v>4</v>
      </c>
      <c r="K1669">
        <v>2</v>
      </c>
      <c r="M1669">
        <v>0</v>
      </c>
      <c r="N1669">
        <v>0</v>
      </c>
      <c r="O1669" s="39">
        <v>18</v>
      </c>
      <c r="P1669" s="10" t="s">
        <v>524</v>
      </c>
    </row>
    <row r="1670" spans="1:16" x14ac:dyDescent="0.2">
      <c r="A1670">
        <v>1660</v>
      </c>
      <c r="C1670" s="17"/>
      <c r="D1670" s="19">
        <v>201201</v>
      </c>
      <c r="E1670">
        <v>0</v>
      </c>
      <c r="F1670">
        <v>6</v>
      </c>
      <c r="G1670">
        <v>10</v>
      </c>
      <c r="H1670">
        <v>16</v>
      </c>
      <c r="J1670">
        <v>0</v>
      </c>
      <c r="K1670">
        <v>0</v>
      </c>
      <c r="M1670">
        <v>2</v>
      </c>
      <c r="N1670">
        <v>0</v>
      </c>
      <c r="O1670" s="39">
        <v>18</v>
      </c>
      <c r="P1670" s="10" t="s">
        <v>524</v>
      </c>
    </row>
    <row r="1671" spans="1:16" x14ac:dyDescent="0.2">
      <c r="A1671">
        <v>1662</v>
      </c>
      <c r="C1671" s="17"/>
      <c r="D1671" s="19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P1671" s="10"/>
    </row>
    <row r="1672" spans="1:16" x14ac:dyDescent="0.2">
      <c r="A1672">
        <v>1668</v>
      </c>
      <c r="B1672" t="s">
        <v>663</v>
      </c>
      <c r="C1672" s="17" t="s">
        <v>663</v>
      </c>
      <c r="D1672" s="19">
        <v>201401</v>
      </c>
      <c r="E1672">
        <v>0</v>
      </c>
      <c r="F1672">
        <v>0</v>
      </c>
      <c r="G1672">
        <v>0</v>
      </c>
      <c r="H1672">
        <v>0</v>
      </c>
      <c r="J1672">
        <v>0</v>
      </c>
      <c r="K1672">
        <v>0</v>
      </c>
      <c r="M1672">
        <v>0</v>
      </c>
      <c r="N1672">
        <v>0</v>
      </c>
      <c r="O1672" s="39">
        <v>0</v>
      </c>
      <c r="P1672" s="10" t="s">
        <v>525</v>
      </c>
    </row>
    <row r="1673" spans="1:16" x14ac:dyDescent="0.2">
      <c r="A1673">
        <v>1663</v>
      </c>
      <c r="C1673" s="17"/>
      <c r="D1673" s="19">
        <v>201307</v>
      </c>
      <c r="E1673">
        <v>0</v>
      </c>
      <c r="F1673">
        <v>0</v>
      </c>
      <c r="G1673">
        <v>0</v>
      </c>
      <c r="H1673">
        <v>0</v>
      </c>
      <c r="J1673">
        <v>0</v>
      </c>
      <c r="K1673">
        <v>0</v>
      </c>
      <c r="M1673">
        <v>0</v>
      </c>
      <c r="N1673">
        <v>0</v>
      </c>
      <c r="O1673" s="39">
        <v>0</v>
      </c>
      <c r="P1673" s="10" t="s">
        <v>525</v>
      </c>
    </row>
    <row r="1674" spans="1:16" x14ac:dyDescent="0.2">
      <c r="A1674">
        <v>1664</v>
      </c>
      <c r="C1674" s="17"/>
      <c r="D1674" s="19">
        <v>201301</v>
      </c>
      <c r="E1674">
        <v>0</v>
      </c>
      <c r="F1674">
        <v>0</v>
      </c>
      <c r="G1674">
        <v>0</v>
      </c>
      <c r="H1674">
        <v>0</v>
      </c>
      <c r="J1674">
        <v>0</v>
      </c>
      <c r="K1674">
        <v>0</v>
      </c>
      <c r="M1674">
        <v>0</v>
      </c>
      <c r="N1674">
        <v>9</v>
      </c>
      <c r="O1674" s="39">
        <v>9</v>
      </c>
      <c r="P1674" s="10" t="s">
        <v>525</v>
      </c>
    </row>
    <row r="1675" spans="1:16" x14ac:dyDescent="0.2">
      <c r="A1675">
        <v>1665</v>
      </c>
      <c r="C1675" s="17"/>
      <c r="D1675" s="19">
        <v>201207</v>
      </c>
      <c r="E1675">
        <v>0</v>
      </c>
      <c r="F1675">
        <v>0</v>
      </c>
      <c r="G1675">
        <v>0</v>
      </c>
      <c r="H1675">
        <v>0</v>
      </c>
      <c r="J1675">
        <v>0</v>
      </c>
      <c r="K1675">
        <v>0</v>
      </c>
      <c r="M1675">
        <v>0</v>
      </c>
      <c r="N1675">
        <v>9</v>
      </c>
      <c r="O1675" s="39">
        <v>9</v>
      </c>
      <c r="P1675" s="10" t="s">
        <v>525</v>
      </c>
    </row>
    <row r="1676" spans="1:16" x14ac:dyDescent="0.2">
      <c r="A1676">
        <v>1666</v>
      </c>
      <c r="C1676" s="17"/>
      <c r="D1676" s="19">
        <v>201201</v>
      </c>
      <c r="E1676">
        <v>0</v>
      </c>
      <c r="F1676">
        <v>0</v>
      </c>
      <c r="G1676">
        <v>0</v>
      </c>
      <c r="H1676">
        <v>0</v>
      </c>
      <c r="J1676">
        <v>0</v>
      </c>
      <c r="K1676">
        <v>0</v>
      </c>
      <c r="M1676">
        <v>0</v>
      </c>
      <c r="N1676">
        <v>9</v>
      </c>
      <c r="O1676" s="39">
        <v>9</v>
      </c>
      <c r="P1676" s="10" t="s">
        <v>525</v>
      </c>
    </row>
    <row r="1677" spans="1:16" x14ac:dyDescent="0.2">
      <c r="A1677">
        <v>1668</v>
      </c>
      <c r="C1677" s="17"/>
      <c r="D1677" s="19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P1677" s="10"/>
    </row>
    <row r="1678" spans="1:16" x14ac:dyDescent="0.2">
      <c r="A1678">
        <v>1674</v>
      </c>
      <c r="B1678" t="s">
        <v>526</v>
      </c>
      <c r="C1678" s="17" t="s">
        <v>526</v>
      </c>
      <c r="D1678" s="19">
        <v>201401</v>
      </c>
      <c r="E1678">
        <v>39</v>
      </c>
      <c r="F1678">
        <v>0</v>
      </c>
      <c r="G1678">
        <v>11</v>
      </c>
      <c r="H1678">
        <v>11</v>
      </c>
      <c r="J1678">
        <v>2</v>
      </c>
      <c r="K1678">
        <v>15</v>
      </c>
      <c r="M1678">
        <v>11</v>
      </c>
      <c r="N1678">
        <v>0</v>
      </c>
      <c r="O1678" s="39">
        <v>78</v>
      </c>
      <c r="P1678" s="10" t="s">
        <v>527</v>
      </c>
    </row>
    <row r="1679" spans="1:16" x14ac:dyDescent="0.2">
      <c r="A1679">
        <v>1669</v>
      </c>
      <c r="C1679" s="17"/>
      <c r="D1679" s="19">
        <v>201307</v>
      </c>
      <c r="E1679">
        <v>31</v>
      </c>
      <c r="F1679">
        <v>0</v>
      </c>
      <c r="G1679">
        <v>11</v>
      </c>
      <c r="H1679">
        <v>11</v>
      </c>
      <c r="J1679">
        <v>2</v>
      </c>
      <c r="K1679">
        <v>14</v>
      </c>
      <c r="M1679">
        <v>11</v>
      </c>
      <c r="N1679">
        <v>0</v>
      </c>
      <c r="O1679" s="39">
        <v>69</v>
      </c>
      <c r="P1679" s="10" t="s">
        <v>527</v>
      </c>
    </row>
    <row r="1680" spans="1:16" x14ac:dyDescent="0.2">
      <c r="A1680">
        <v>1670</v>
      </c>
      <c r="C1680" s="17"/>
      <c r="D1680" s="19">
        <v>201301</v>
      </c>
      <c r="E1680">
        <v>24</v>
      </c>
      <c r="F1680">
        <v>2</v>
      </c>
      <c r="G1680">
        <v>6</v>
      </c>
      <c r="H1680">
        <v>8</v>
      </c>
      <c r="J1680">
        <v>2</v>
      </c>
      <c r="K1680">
        <v>16</v>
      </c>
      <c r="M1680">
        <v>11</v>
      </c>
      <c r="N1680">
        <v>0</v>
      </c>
      <c r="O1680" s="39">
        <v>61</v>
      </c>
      <c r="P1680" s="10" t="s">
        <v>527</v>
      </c>
    </row>
    <row r="1681" spans="1:16" x14ac:dyDescent="0.2">
      <c r="A1681">
        <v>1671</v>
      </c>
      <c r="C1681" s="17"/>
      <c r="D1681" s="19">
        <v>201207</v>
      </c>
      <c r="E1681">
        <v>25</v>
      </c>
      <c r="F1681">
        <v>2</v>
      </c>
      <c r="G1681">
        <v>6</v>
      </c>
      <c r="H1681">
        <v>8</v>
      </c>
      <c r="J1681">
        <v>2</v>
      </c>
      <c r="K1681">
        <v>20</v>
      </c>
      <c r="M1681">
        <v>11</v>
      </c>
      <c r="N1681">
        <v>0</v>
      </c>
      <c r="O1681" s="39">
        <v>66</v>
      </c>
      <c r="P1681" s="10" t="s">
        <v>527</v>
      </c>
    </row>
    <row r="1682" spans="1:16" x14ac:dyDescent="0.2">
      <c r="A1682">
        <v>1672</v>
      </c>
      <c r="C1682" s="17"/>
      <c r="D1682" s="19">
        <v>201201</v>
      </c>
      <c r="E1682">
        <v>27</v>
      </c>
      <c r="F1682">
        <v>10</v>
      </c>
      <c r="G1682">
        <v>7</v>
      </c>
      <c r="H1682">
        <v>17</v>
      </c>
      <c r="J1682">
        <v>2</v>
      </c>
      <c r="K1682">
        <v>12</v>
      </c>
      <c r="M1682">
        <v>11</v>
      </c>
      <c r="N1682">
        <v>0</v>
      </c>
      <c r="O1682" s="39">
        <v>69</v>
      </c>
      <c r="P1682" s="10" t="s">
        <v>527</v>
      </c>
    </row>
    <row r="1683" spans="1:16" x14ac:dyDescent="0.2">
      <c r="A1683">
        <v>1674</v>
      </c>
      <c r="C1683" s="17"/>
      <c r="D1683" s="19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P1683" s="10"/>
    </row>
    <row r="1684" spans="1:16" x14ac:dyDescent="0.2">
      <c r="A1684">
        <v>1680</v>
      </c>
      <c r="B1684" t="s">
        <v>528</v>
      </c>
      <c r="C1684" s="17" t="s">
        <v>528</v>
      </c>
      <c r="D1684" s="19">
        <v>201401</v>
      </c>
      <c r="E1684">
        <v>12</v>
      </c>
      <c r="F1684">
        <v>2</v>
      </c>
      <c r="G1684">
        <v>41</v>
      </c>
      <c r="H1684">
        <v>43</v>
      </c>
      <c r="J1684">
        <v>0</v>
      </c>
      <c r="K1684">
        <v>3</v>
      </c>
      <c r="M1684">
        <v>0</v>
      </c>
      <c r="N1684">
        <v>0</v>
      </c>
      <c r="O1684" s="39">
        <v>58</v>
      </c>
      <c r="P1684" s="10" t="s">
        <v>529</v>
      </c>
    </row>
    <row r="1685" spans="1:16" x14ac:dyDescent="0.2">
      <c r="A1685">
        <v>1675</v>
      </c>
      <c r="C1685" s="17"/>
      <c r="D1685" s="19">
        <v>201307</v>
      </c>
      <c r="E1685">
        <v>11</v>
      </c>
      <c r="F1685">
        <v>2</v>
      </c>
      <c r="G1685">
        <v>36</v>
      </c>
      <c r="H1685">
        <v>38</v>
      </c>
      <c r="J1685">
        <v>5</v>
      </c>
      <c r="K1685">
        <v>4</v>
      </c>
      <c r="M1685">
        <v>0</v>
      </c>
      <c r="N1685">
        <v>0</v>
      </c>
      <c r="O1685" s="39">
        <v>58</v>
      </c>
      <c r="P1685" s="10" t="s">
        <v>529</v>
      </c>
    </row>
    <row r="1686" spans="1:16" x14ac:dyDescent="0.2">
      <c r="A1686">
        <v>1676</v>
      </c>
      <c r="C1686" s="17"/>
      <c r="D1686" s="19">
        <v>201301</v>
      </c>
      <c r="E1686">
        <v>13</v>
      </c>
      <c r="F1686">
        <v>3</v>
      </c>
      <c r="G1686">
        <v>43</v>
      </c>
      <c r="H1686">
        <v>46</v>
      </c>
      <c r="J1686">
        <v>2</v>
      </c>
      <c r="K1686">
        <v>4</v>
      </c>
      <c r="M1686">
        <v>0</v>
      </c>
      <c r="N1686">
        <v>0</v>
      </c>
      <c r="O1686" s="39">
        <v>65</v>
      </c>
      <c r="P1686" s="10" t="s">
        <v>529</v>
      </c>
    </row>
    <row r="1687" spans="1:16" x14ac:dyDescent="0.2">
      <c r="A1687">
        <v>1677</v>
      </c>
      <c r="C1687" s="17"/>
      <c r="D1687" s="19">
        <v>201207</v>
      </c>
      <c r="E1687">
        <v>17</v>
      </c>
      <c r="F1687">
        <v>1</v>
      </c>
      <c r="G1687">
        <v>47</v>
      </c>
      <c r="H1687">
        <v>48</v>
      </c>
      <c r="J1687">
        <v>2</v>
      </c>
      <c r="K1687">
        <v>7</v>
      </c>
      <c r="M1687">
        <v>0</v>
      </c>
      <c r="N1687">
        <v>0</v>
      </c>
      <c r="O1687" s="39">
        <v>74</v>
      </c>
      <c r="P1687" s="10" t="s">
        <v>529</v>
      </c>
    </row>
    <row r="1688" spans="1:16" x14ac:dyDescent="0.2">
      <c r="A1688">
        <v>1678</v>
      </c>
      <c r="C1688" s="17"/>
      <c r="D1688" s="19">
        <v>201201</v>
      </c>
      <c r="E1688">
        <v>17</v>
      </c>
      <c r="F1688">
        <v>1</v>
      </c>
      <c r="G1688">
        <v>44</v>
      </c>
      <c r="H1688">
        <v>45</v>
      </c>
      <c r="J1688">
        <v>7</v>
      </c>
      <c r="K1688">
        <v>5</v>
      </c>
      <c r="M1688">
        <v>0</v>
      </c>
      <c r="N1688">
        <v>0</v>
      </c>
      <c r="O1688" s="39">
        <v>74</v>
      </c>
      <c r="P1688" s="10" t="s">
        <v>529</v>
      </c>
    </row>
    <row r="1689" spans="1:16" x14ac:dyDescent="0.2">
      <c r="A1689">
        <v>1680</v>
      </c>
      <c r="C1689" s="17"/>
      <c r="D1689" s="19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P1689" s="10"/>
    </row>
    <row r="1690" spans="1:16" x14ac:dyDescent="0.2">
      <c r="A1690">
        <v>1686</v>
      </c>
      <c r="B1690" t="s">
        <v>530</v>
      </c>
      <c r="C1690" s="17" t="s">
        <v>530</v>
      </c>
      <c r="D1690" s="19">
        <v>201401</v>
      </c>
      <c r="E1690">
        <v>61</v>
      </c>
      <c r="F1690">
        <v>0</v>
      </c>
      <c r="G1690">
        <v>0</v>
      </c>
      <c r="H1690">
        <v>0</v>
      </c>
      <c r="J1690">
        <v>0</v>
      </c>
      <c r="K1690">
        <v>0</v>
      </c>
      <c r="M1690">
        <v>0</v>
      </c>
      <c r="N1690">
        <v>0</v>
      </c>
      <c r="O1690" s="39">
        <v>61</v>
      </c>
      <c r="P1690" s="10" t="s">
        <v>531</v>
      </c>
    </row>
    <row r="1691" spans="1:16" x14ac:dyDescent="0.2">
      <c r="A1691">
        <v>1681</v>
      </c>
      <c r="C1691" s="17"/>
      <c r="D1691" s="19">
        <v>201307</v>
      </c>
      <c r="E1691">
        <v>57</v>
      </c>
      <c r="F1691">
        <v>0</v>
      </c>
      <c r="G1691">
        <v>0</v>
      </c>
      <c r="H1691">
        <v>0</v>
      </c>
      <c r="J1691">
        <v>0</v>
      </c>
      <c r="K1691">
        <v>0</v>
      </c>
      <c r="M1691">
        <v>0</v>
      </c>
      <c r="N1691">
        <v>0</v>
      </c>
      <c r="O1691" s="39">
        <v>57</v>
      </c>
      <c r="P1691" s="10" t="s">
        <v>531</v>
      </c>
    </row>
    <row r="1692" spans="1:16" x14ac:dyDescent="0.2">
      <c r="A1692">
        <v>1682</v>
      </c>
      <c r="C1692" s="17"/>
      <c r="D1692" s="19">
        <v>201301</v>
      </c>
      <c r="E1692">
        <v>60</v>
      </c>
      <c r="F1692">
        <v>0</v>
      </c>
      <c r="G1692">
        <v>0</v>
      </c>
      <c r="H1692">
        <v>0</v>
      </c>
      <c r="J1692">
        <v>0</v>
      </c>
      <c r="K1692">
        <v>0</v>
      </c>
      <c r="M1692">
        <v>0</v>
      </c>
      <c r="N1692">
        <v>0</v>
      </c>
      <c r="O1692" s="39">
        <v>60</v>
      </c>
      <c r="P1692" s="10" t="s">
        <v>531</v>
      </c>
    </row>
    <row r="1693" spans="1:16" x14ac:dyDescent="0.2">
      <c r="A1693">
        <v>1683</v>
      </c>
      <c r="C1693" s="17"/>
      <c r="D1693" s="19">
        <v>201207</v>
      </c>
      <c r="E1693">
        <v>62</v>
      </c>
      <c r="F1693">
        <v>0</v>
      </c>
      <c r="G1693">
        <v>0</v>
      </c>
      <c r="H1693">
        <v>0</v>
      </c>
      <c r="J1693">
        <v>0</v>
      </c>
      <c r="K1693">
        <v>0</v>
      </c>
      <c r="M1693">
        <v>0</v>
      </c>
      <c r="N1693">
        <v>0</v>
      </c>
      <c r="O1693" s="39">
        <v>62</v>
      </c>
      <c r="P1693" s="10" t="s">
        <v>531</v>
      </c>
    </row>
    <row r="1694" spans="1:16" x14ac:dyDescent="0.2">
      <c r="A1694">
        <v>1684</v>
      </c>
      <c r="C1694" s="17"/>
      <c r="D1694" s="19">
        <v>201201</v>
      </c>
      <c r="E1694">
        <v>56</v>
      </c>
      <c r="F1694">
        <v>0</v>
      </c>
      <c r="G1694">
        <v>0</v>
      </c>
      <c r="H1694">
        <v>0</v>
      </c>
      <c r="J1694">
        <v>0</v>
      </c>
      <c r="K1694">
        <v>0</v>
      </c>
      <c r="M1694">
        <v>0</v>
      </c>
      <c r="N1694">
        <v>0</v>
      </c>
      <c r="O1694" s="39">
        <v>56</v>
      </c>
      <c r="P1694" s="10" t="s">
        <v>531</v>
      </c>
    </row>
    <row r="1695" spans="1:16" x14ac:dyDescent="0.2">
      <c r="A1695">
        <v>1686</v>
      </c>
      <c r="C1695" s="17"/>
      <c r="D1695" s="19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P1695" s="10"/>
    </row>
    <row r="1696" spans="1:16" ht="14.25" x14ac:dyDescent="0.2">
      <c r="A1696">
        <v>1692</v>
      </c>
      <c r="B1696" t="s">
        <v>532</v>
      </c>
      <c r="C1696" s="17" t="s">
        <v>532</v>
      </c>
      <c r="D1696" s="19" t="s">
        <v>2376</v>
      </c>
      <c r="E1696">
        <v>15</v>
      </c>
      <c r="F1696">
        <v>0</v>
      </c>
      <c r="G1696">
        <v>120</v>
      </c>
      <c r="H1696">
        <v>120</v>
      </c>
      <c r="J1696">
        <v>1</v>
      </c>
      <c r="K1696">
        <v>1</v>
      </c>
      <c r="M1696">
        <v>0</v>
      </c>
      <c r="N1696">
        <v>0</v>
      </c>
      <c r="O1696" s="39">
        <v>137</v>
      </c>
      <c r="P1696" s="10" t="s">
        <v>533</v>
      </c>
    </row>
    <row r="1697" spans="1:16" x14ac:dyDescent="0.2">
      <c r="A1697">
        <v>1687</v>
      </c>
      <c r="C1697" s="17"/>
      <c r="D1697" s="19">
        <v>201307</v>
      </c>
      <c r="E1697">
        <v>15</v>
      </c>
      <c r="F1697">
        <v>4</v>
      </c>
      <c r="G1697">
        <v>122</v>
      </c>
      <c r="H1697">
        <v>126</v>
      </c>
      <c r="J1697">
        <v>1</v>
      </c>
      <c r="K1697">
        <v>1</v>
      </c>
      <c r="M1697">
        <v>0</v>
      </c>
      <c r="N1697">
        <v>0</v>
      </c>
      <c r="O1697" s="39">
        <v>143</v>
      </c>
      <c r="P1697" s="10" t="s">
        <v>533</v>
      </c>
    </row>
    <row r="1698" spans="1:16" ht="14.25" x14ac:dyDescent="0.2">
      <c r="A1698">
        <v>1688</v>
      </c>
      <c r="C1698" s="17"/>
      <c r="D1698" s="19" t="s">
        <v>2377</v>
      </c>
      <c r="E1698">
        <v>15</v>
      </c>
      <c r="F1698">
        <v>0</v>
      </c>
      <c r="G1698">
        <v>120</v>
      </c>
      <c r="H1698">
        <v>120</v>
      </c>
      <c r="J1698">
        <v>1</v>
      </c>
      <c r="K1698">
        <v>1</v>
      </c>
      <c r="M1698">
        <v>0</v>
      </c>
      <c r="N1698">
        <v>0</v>
      </c>
      <c r="O1698" s="39">
        <v>137</v>
      </c>
      <c r="P1698" s="10" t="s">
        <v>533</v>
      </c>
    </row>
    <row r="1699" spans="1:16" x14ac:dyDescent="0.2">
      <c r="A1699">
        <v>1689</v>
      </c>
      <c r="C1699" s="17"/>
      <c r="D1699" s="19">
        <v>201207</v>
      </c>
      <c r="E1699">
        <v>12</v>
      </c>
      <c r="F1699">
        <v>5</v>
      </c>
      <c r="G1699">
        <v>109</v>
      </c>
      <c r="H1699">
        <v>114</v>
      </c>
      <c r="J1699">
        <v>1</v>
      </c>
      <c r="K1699">
        <v>0</v>
      </c>
      <c r="M1699">
        <v>0</v>
      </c>
      <c r="N1699">
        <v>0</v>
      </c>
      <c r="O1699" s="39">
        <v>127</v>
      </c>
      <c r="P1699" s="10" t="s">
        <v>533</v>
      </c>
    </row>
    <row r="1700" spans="1:16" x14ac:dyDescent="0.2">
      <c r="A1700">
        <v>1690</v>
      </c>
      <c r="C1700" s="17"/>
      <c r="D1700" s="19">
        <v>201201</v>
      </c>
      <c r="E1700">
        <v>16</v>
      </c>
      <c r="F1700">
        <v>5</v>
      </c>
      <c r="G1700">
        <v>100</v>
      </c>
      <c r="H1700">
        <v>105</v>
      </c>
      <c r="J1700">
        <v>1</v>
      </c>
      <c r="K1700">
        <v>6</v>
      </c>
      <c r="M1700">
        <v>0</v>
      </c>
      <c r="N1700">
        <v>0</v>
      </c>
      <c r="O1700" s="39">
        <v>128</v>
      </c>
      <c r="P1700" s="10" t="s">
        <v>533</v>
      </c>
    </row>
    <row r="1701" spans="1:16" x14ac:dyDescent="0.2">
      <c r="A1701">
        <v>1692</v>
      </c>
      <c r="C1701" s="17"/>
      <c r="D1701" s="19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P1701" s="10"/>
    </row>
    <row r="1702" spans="1:16" x14ac:dyDescent="0.2">
      <c r="A1702">
        <v>1698</v>
      </c>
      <c r="B1702" t="s">
        <v>534</v>
      </c>
      <c r="C1702" s="17" t="s">
        <v>534</v>
      </c>
      <c r="D1702" s="19">
        <v>201401</v>
      </c>
      <c r="E1702">
        <v>31</v>
      </c>
      <c r="F1702">
        <v>3</v>
      </c>
      <c r="G1702">
        <v>13</v>
      </c>
      <c r="H1702">
        <v>16</v>
      </c>
      <c r="J1702">
        <v>7</v>
      </c>
      <c r="K1702">
        <v>2</v>
      </c>
      <c r="M1702">
        <v>0</v>
      </c>
      <c r="N1702">
        <v>1</v>
      </c>
      <c r="O1702" s="39">
        <v>57</v>
      </c>
      <c r="P1702" s="10" t="s">
        <v>535</v>
      </c>
    </row>
    <row r="1703" spans="1:16" x14ac:dyDescent="0.2">
      <c r="A1703">
        <v>1693</v>
      </c>
      <c r="C1703" s="17"/>
      <c r="D1703" s="19">
        <v>201307</v>
      </c>
      <c r="E1703">
        <v>31</v>
      </c>
      <c r="F1703">
        <v>11</v>
      </c>
      <c r="G1703">
        <v>15</v>
      </c>
      <c r="H1703">
        <v>26</v>
      </c>
      <c r="J1703">
        <v>1</v>
      </c>
      <c r="K1703">
        <v>2</v>
      </c>
      <c r="M1703">
        <v>0</v>
      </c>
      <c r="N1703">
        <v>0</v>
      </c>
      <c r="O1703" s="39">
        <v>60</v>
      </c>
      <c r="P1703" s="10" t="s">
        <v>535</v>
      </c>
    </row>
    <row r="1704" spans="1:16" x14ac:dyDescent="0.2">
      <c r="A1704">
        <v>1694</v>
      </c>
      <c r="C1704" s="17"/>
      <c r="D1704" s="19">
        <v>201301</v>
      </c>
      <c r="E1704">
        <v>31</v>
      </c>
      <c r="F1704">
        <v>13</v>
      </c>
      <c r="G1704">
        <v>14</v>
      </c>
      <c r="H1704">
        <v>27</v>
      </c>
      <c r="J1704">
        <v>1</v>
      </c>
      <c r="K1704">
        <v>5</v>
      </c>
      <c r="M1704">
        <v>0</v>
      </c>
      <c r="N1704">
        <v>0</v>
      </c>
      <c r="O1704" s="39">
        <v>64</v>
      </c>
      <c r="P1704" s="10" t="s">
        <v>535</v>
      </c>
    </row>
    <row r="1705" spans="1:16" x14ac:dyDescent="0.2">
      <c r="A1705">
        <v>1695</v>
      </c>
      <c r="C1705" s="17"/>
      <c r="D1705" s="19">
        <v>201207</v>
      </c>
      <c r="E1705">
        <v>25</v>
      </c>
      <c r="F1705">
        <v>13</v>
      </c>
      <c r="G1705">
        <v>14</v>
      </c>
      <c r="H1705">
        <v>27</v>
      </c>
      <c r="J1705">
        <v>1</v>
      </c>
      <c r="K1705">
        <v>4</v>
      </c>
      <c r="M1705">
        <v>0</v>
      </c>
      <c r="N1705">
        <v>1</v>
      </c>
      <c r="O1705" s="39">
        <v>58</v>
      </c>
      <c r="P1705" s="10" t="s">
        <v>535</v>
      </c>
    </row>
    <row r="1706" spans="1:16" x14ac:dyDescent="0.2">
      <c r="A1706">
        <v>1696</v>
      </c>
      <c r="C1706" s="17"/>
      <c r="D1706" s="19">
        <v>201201</v>
      </c>
      <c r="E1706">
        <v>24</v>
      </c>
      <c r="F1706">
        <v>13</v>
      </c>
      <c r="G1706">
        <v>14</v>
      </c>
      <c r="H1706">
        <v>27</v>
      </c>
      <c r="J1706">
        <v>1</v>
      </c>
      <c r="K1706">
        <v>2</v>
      </c>
      <c r="M1706">
        <v>0</v>
      </c>
      <c r="N1706">
        <v>0</v>
      </c>
      <c r="O1706" s="39">
        <v>54</v>
      </c>
      <c r="P1706" s="10" t="s">
        <v>535</v>
      </c>
    </row>
    <row r="1707" spans="1:16" x14ac:dyDescent="0.2">
      <c r="A1707">
        <v>1698</v>
      </c>
      <c r="C1707" s="17"/>
      <c r="D1707" s="19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P1707" s="10"/>
    </row>
    <row r="1708" spans="1:16" x14ac:dyDescent="0.2">
      <c r="A1708">
        <v>1704</v>
      </c>
      <c r="B1708" t="s">
        <v>536</v>
      </c>
      <c r="C1708" s="17" t="s">
        <v>536</v>
      </c>
      <c r="D1708" s="19">
        <v>201401</v>
      </c>
      <c r="E1708">
        <v>19</v>
      </c>
      <c r="F1708">
        <v>0</v>
      </c>
      <c r="G1708">
        <v>54</v>
      </c>
      <c r="H1708">
        <v>54</v>
      </c>
      <c r="J1708">
        <v>0</v>
      </c>
      <c r="K1708">
        <v>0</v>
      </c>
      <c r="M1708">
        <v>0</v>
      </c>
      <c r="N1708">
        <v>3</v>
      </c>
      <c r="O1708" s="39">
        <v>76</v>
      </c>
      <c r="P1708" s="10" t="s">
        <v>537</v>
      </c>
    </row>
    <row r="1709" spans="1:16" x14ac:dyDescent="0.2">
      <c r="A1709">
        <v>1699</v>
      </c>
      <c r="C1709" s="17"/>
      <c r="D1709" s="19">
        <v>201307</v>
      </c>
      <c r="E1709">
        <v>15</v>
      </c>
      <c r="F1709">
        <v>0</v>
      </c>
      <c r="G1709">
        <v>35</v>
      </c>
      <c r="H1709">
        <v>35</v>
      </c>
      <c r="J1709">
        <v>0</v>
      </c>
      <c r="K1709">
        <v>0</v>
      </c>
      <c r="M1709">
        <v>0</v>
      </c>
      <c r="N1709">
        <v>15</v>
      </c>
      <c r="O1709" s="39">
        <v>65</v>
      </c>
      <c r="P1709" s="10" t="s">
        <v>537</v>
      </c>
    </row>
    <row r="1710" spans="1:16" ht="14.25" x14ac:dyDescent="0.2">
      <c r="A1710">
        <v>1700</v>
      </c>
      <c r="C1710" s="17"/>
      <c r="D1710" s="19" t="s">
        <v>2377</v>
      </c>
      <c r="E1710">
        <v>17</v>
      </c>
      <c r="F1710">
        <v>0</v>
      </c>
      <c r="G1710">
        <v>46</v>
      </c>
      <c r="H1710">
        <v>46</v>
      </c>
      <c r="J1710">
        <v>0</v>
      </c>
      <c r="K1710">
        <v>0</v>
      </c>
      <c r="M1710">
        <v>0</v>
      </c>
      <c r="N1710">
        <v>0</v>
      </c>
      <c r="O1710" s="39">
        <v>63</v>
      </c>
      <c r="P1710" s="10" t="s">
        <v>537</v>
      </c>
    </row>
    <row r="1711" spans="1:16" x14ac:dyDescent="0.2">
      <c r="A1711">
        <v>1701</v>
      </c>
      <c r="C1711" s="17"/>
      <c r="D1711" s="19">
        <v>201207</v>
      </c>
      <c r="E1711">
        <v>18</v>
      </c>
      <c r="F1711">
        <v>0</v>
      </c>
      <c r="G1711">
        <v>44</v>
      </c>
      <c r="H1711">
        <v>44</v>
      </c>
      <c r="J1711">
        <v>0</v>
      </c>
      <c r="K1711">
        <v>0</v>
      </c>
      <c r="M1711">
        <v>0</v>
      </c>
      <c r="N1711">
        <v>0</v>
      </c>
      <c r="O1711" s="39">
        <v>62</v>
      </c>
      <c r="P1711" s="10" t="s">
        <v>537</v>
      </c>
    </row>
    <row r="1712" spans="1:16" x14ac:dyDescent="0.2">
      <c r="A1712">
        <v>1702</v>
      </c>
      <c r="C1712" s="17"/>
      <c r="D1712" s="19">
        <v>201201</v>
      </c>
      <c r="E1712">
        <v>20</v>
      </c>
      <c r="F1712">
        <v>0</v>
      </c>
      <c r="G1712">
        <v>44</v>
      </c>
      <c r="H1712">
        <v>44</v>
      </c>
      <c r="J1712">
        <v>0</v>
      </c>
      <c r="K1712">
        <v>0</v>
      </c>
      <c r="M1712">
        <v>0</v>
      </c>
      <c r="N1712">
        <v>0</v>
      </c>
      <c r="O1712" s="39">
        <v>64</v>
      </c>
      <c r="P1712" s="10" t="s">
        <v>537</v>
      </c>
    </row>
    <row r="1713" spans="1:16" x14ac:dyDescent="0.2">
      <c r="A1713">
        <v>1704</v>
      </c>
      <c r="C1713" s="17"/>
      <c r="D1713" s="19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P1713" s="10"/>
    </row>
    <row r="1714" spans="1:16" x14ac:dyDescent="0.2">
      <c r="A1714">
        <v>1710</v>
      </c>
      <c r="B1714" t="s">
        <v>538</v>
      </c>
      <c r="C1714" s="17" t="s">
        <v>538</v>
      </c>
      <c r="D1714" s="19">
        <v>201401</v>
      </c>
      <c r="E1714">
        <v>26</v>
      </c>
      <c r="F1714">
        <v>0</v>
      </c>
      <c r="G1714">
        <v>184</v>
      </c>
      <c r="H1714">
        <v>184</v>
      </c>
      <c r="J1714">
        <v>0</v>
      </c>
      <c r="K1714">
        <v>0</v>
      </c>
      <c r="M1714">
        <v>0</v>
      </c>
      <c r="N1714">
        <v>0</v>
      </c>
      <c r="O1714" s="39">
        <v>210</v>
      </c>
      <c r="P1714" s="10" t="s">
        <v>539</v>
      </c>
    </row>
    <row r="1715" spans="1:16" ht="14.25" x14ac:dyDescent="0.2">
      <c r="A1715">
        <v>1705</v>
      </c>
      <c r="C1715" s="17"/>
      <c r="D1715" s="19" t="s">
        <v>682</v>
      </c>
      <c r="E1715">
        <v>28</v>
      </c>
      <c r="F1715">
        <v>0</v>
      </c>
      <c r="G1715">
        <v>188</v>
      </c>
      <c r="H1715">
        <v>188</v>
      </c>
      <c r="J1715">
        <v>0</v>
      </c>
      <c r="K1715">
        <v>0</v>
      </c>
      <c r="M1715">
        <v>0</v>
      </c>
      <c r="N1715">
        <v>1</v>
      </c>
      <c r="O1715" s="39">
        <v>217</v>
      </c>
      <c r="P1715" s="10" t="s">
        <v>539</v>
      </c>
    </row>
    <row r="1716" spans="1:16" x14ac:dyDescent="0.2">
      <c r="A1716">
        <v>1706</v>
      </c>
      <c r="C1716" s="17"/>
      <c r="D1716" s="19">
        <v>201301</v>
      </c>
      <c r="E1716">
        <v>26</v>
      </c>
      <c r="F1716">
        <v>0</v>
      </c>
      <c r="G1716">
        <v>199</v>
      </c>
      <c r="H1716">
        <v>199</v>
      </c>
      <c r="J1716">
        <v>0</v>
      </c>
      <c r="K1716">
        <v>0</v>
      </c>
      <c r="M1716">
        <v>0</v>
      </c>
      <c r="N1716">
        <v>1</v>
      </c>
      <c r="O1716" s="39">
        <v>226</v>
      </c>
      <c r="P1716" s="10" t="s">
        <v>539</v>
      </c>
    </row>
    <row r="1717" spans="1:16" x14ac:dyDescent="0.2">
      <c r="A1717">
        <v>1707</v>
      </c>
      <c r="C1717" s="17"/>
      <c r="D1717" s="19">
        <v>201207</v>
      </c>
      <c r="E1717">
        <v>25</v>
      </c>
      <c r="F1717">
        <v>0</v>
      </c>
      <c r="G1717">
        <v>165</v>
      </c>
      <c r="H1717">
        <v>165</v>
      </c>
      <c r="J1717">
        <v>0</v>
      </c>
      <c r="K1717">
        <v>0</v>
      </c>
      <c r="M1717">
        <v>0</v>
      </c>
      <c r="N1717">
        <v>0</v>
      </c>
      <c r="O1717" s="39">
        <v>190</v>
      </c>
      <c r="P1717" s="10" t="s">
        <v>539</v>
      </c>
    </row>
    <row r="1718" spans="1:16" x14ac:dyDescent="0.2">
      <c r="A1718">
        <v>1708</v>
      </c>
      <c r="C1718" s="17"/>
      <c r="D1718" s="19">
        <v>201201</v>
      </c>
      <c r="E1718">
        <v>23</v>
      </c>
      <c r="F1718">
        <v>0</v>
      </c>
      <c r="G1718">
        <v>160</v>
      </c>
      <c r="H1718">
        <v>160</v>
      </c>
      <c r="J1718">
        <v>0</v>
      </c>
      <c r="K1718">
        <v>0</v>
      </c>
      <c r="M1718">
        <v>0</v>
      </c>
      <c r="N1718">
        <v>20</v>
      </c>
      <c r="O1718" s="39">
        <v>203</v>
      </c>
      <c r="P1718" s="10" t="s">
        <v>539</v>
      </c>
    </row>
    <row r="1719" spans="1:16" x14ac:dyDescent="0.2">
      <c r="A1719">
        <v>1710</v>
      </c>
      <c r="C1719" s="17"/>
      <c r="D1719" s="19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P1719" s="10"/>
    </row>
    <row r="1720" spans="1:16" ht="14.25" x14ac:dyDescent="0.2">
      <c r="A1720">
        <v>1716</v>
      </c>
      <c r="B1720" t="s">
        <v>540</v>
      </c>
      <c r="C1720" s="17" t="s">
        <v>540</v>
      </c>
      <c r="D1720" s="19" t="s">
        <v>2376</v>
      </c>
      <c r="E1720">
        <v>25</v>
      </c>
      <c r="F1720">
        <v>22</v>
      </c>
      <c r="G1720">
        <v>23</v>
      </c>
      <c r="H1720">
        <v>45</v>
      </c>
      <c r="J1720">
        <v>6</v>
      </c>
      <c r="K1720">
        <v>19</v>
      </c>
      <c r="M1720">
        <v>7</v>
      </c>
      <c r="N1720">
        <v>5</v>
      </c>
      <c r="O1720" s="39">
        <v>107</v>
      </c>
      <c r="P1720" s="10" t="s">
        <v>541</v>
      </c>
    </row>
    <row r="1721" spans="1:16" x14ac:dyDescent="0.2">
      <c r="A1721">
        <v>1711</v>
      </c>
      <c r="C1721" s="17"/>
      <c r="D1721" s="19">
        <v>201307</v>
      </c>
      <c r="E1721">
        <v>0</v>
      </c>
      <c r="F1721">
        <v>23</v>
      </c>
      <c r="G1721">
        <v>36</v>
      </c>
      <c r="H1721">
        <v>59</v>
      </c>
      <c r="J1721">
        <v>6</v>
      </c>
      <c r="K1721">
        <v>3</v>
      </c>
      <c r="M1721">
        <v>6</v>
      </c>
      <c r="N1721">
        <v>7</v>
      </c>
      <c r="O1721" s="39">
        <v>81</v>
      </c>
      <c r="P1721" s="10" t="s">
        <v>541</v>
      </c>
    </row>
    <row r="1722" spans="1:16" x14ac:dyDescent="0.2">
      <c r="A1722">
        <v>1712</v>
      </c>
      <c r="C1722" s="17"/>
      <c r="D1722" s="19">
        <v>201301</v>
      </c>
      <c r="E1722">
        <v>25</v>
      </c>
      <c r="F1722">
        <v>22</v>
      </c>
      <c r="G1722">
        <v>23</v>
      </c>
      <c r="H1722">
        <v>45</v>
      </c>
      <c r="J1722">
        <v>6</v>
      </c>
      <c r="K1722">
        <v>19</v>
      </c>
      <c r="M1722">
        <v>7</v>
      </c>
      <c r="N1722">
        <v>5</v>
      </c>
      <c r="O1722" s="39">
        <v>107</v>
      </c>
      <c r="P1722" s="10" t="s">
        <v>541</v>
      </c>
    </row>
    <row r="1723" spans="1:16" x14ac:dyDescent="0.2">
      <c r="A1723">
        <v>1713</v>
      </c>
      <c r="C1723" s="17"/>
      <c r="D1723" s="19">
        <v>201207</v>
      </c>
      <c r="E1723">
        <v>15</v>
      </c>
      <c r="F1723">
        <v>15</v>
      </c>
      <c r="G1723">
        <v>33</v>
      </c>
      <c r="H1723">
        <v>48</v>
      </c>
      <c r="J1723">
        <v>4</v>
      </c>
      <c r="K1723">
        <v>2</v>
      </c>
      <c r="M1723">
        <v>1</v>
      </c>
      <c r="N1723">
        <v>16</v>
      </c>
      <c r="O1723" s="39">
        <v>86</v>
      </c>
      <c r="P1723" s="10" t="s">
        <v>541</v>
      </c>
    </row>
    <row r="1724" spans="1:16" x14ac:dyDescent="0.2">
      <c r="A1724">
        <v>1714</v>
      </c>
      <c r="C1724" s="17"/>
      <c r="D1724" s="19">
        <v>201201</v>
      </c>
      <c r="E1724">
        <v>15</v>
      </c>
      <c r="F1724">
        <v>15</v>
      </c>
      <c r="G1724">
        <v>46</v>
      </c>
      <c r="H1724">
        <v>61</v>
      </c>
      <c r="J1724">
        <v>5</v>
      </c>
      <c r="K1724">
        <v>2</v>
      </c>
      <c r="M1724">
        <v>2</v>
      </c>
      <c r="N1724">
        <v>12</v>
      </c>
      <c r="O1724" s="39">
        <v>97</v>
      </c>
      <c r="P1724" s="10" t="s">
        <v>541</v>
      </c>
    </row>
    <row r="1725" spans="1:16" x14ac:dyDescent="0.2">
      <c r="A1725">
        <v>1716</v>
      </c>
      <c r="C1725" s="17"/>
      <c r="D1725" s="19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P1725" s="10"/>
    </row>
    <row r="1726" spans="1:16" x14ac:dyDescent="0.2">
      <c r="A1726">
        <v>1722</v>
      </c>
      <c r="B1726" t="s">
        <v>542</v>
      </c>
      <c r="C1726" s="17" t="s">
        <v>542</v>
      </c>
      <c r="D1726" s="19">
        <v>201401</v>
      </c>
      <c r="E1726">
        <v>27</v>
      </c>
      <c r="F1726">
        <v>0</v>
      </c>
      <c r="G1726">
        <v>44</v>
      </c>
      <c r="H1726">
        <v>44</v>
      </c>
      <c r="J1726">
        <v>0</v>
      </c>
      <c r="K1726">
        <v>21</v>
      </c>
      <c r="M1726">
        <v>0</v>
      </c>
      <c r="N1726">
        <v>0</v>
      </c>
      <c r="O1726" s="39">
        <v>92</v>
      </c>
      <c r="P1726" s="10" t="s">
        <v>543</v>
      </c>
    </row>
    <row r="1727" spans="1:16" x14ac:dyDescent="0.2">
      <c r="A1727">
        <v>1717</v>
      </c>
      <c r="C1727" s="17"/>
      <c r="D1727" s="19">
        <v>201307</v>
      </c>
      <c r="E1727">
        <v>27</v>
      </c>
      <c r="F1727">
        <v>0</v>
      </c>
      <c r="G1727">
        <v>41</v>
      </c>
      <c r="H1727">
        <v>41</v>
      </c>
      <c r="J1727">
        <v>8</v>
      </c>
      <c r="K1727">
        <v>12</v>
      </c>
      <c r="M1727">
        <v>0</v>
      </c>
      <c r="N1727">
        <v>0</v>
      </c>
      <c r="O1727" s="39">
        <v>88</v>
      </c>
      <c r="P1727" s="10" t="s">
        <v>543</v>
      </c>
    </row>
    <row r="1728" spans="1:16" x14ac:dyDescent="0.2">
      <c r="A1728">
        <v>1718</v>
      </c>
      <c r="C1728" s="17"/>
      <c r="D1728" s="19">
        <v>201301</v>
      </c>
      <c r="E1728">
        <v>26</v>
      </c>
      <c r="F1728">
        <v>0</v>
      </c>
      <c r="G1728">
        <v>40</v>
      </c>
      <c r="H1728">
        <v>40</v>
      </c>
      <c r="J1728">
        <v>7</v>
      </c>
      <c r="K1728">
        <v>10</v>
      </c>
      <c r="M1728">
        <v>0</v>
      </c>
      <c r="N1728">
        <v>0</v>
      </c>
      <c r="O1728" s="39">
        <v>83</v>
      </c>
      <c r="P1728" s="10" t="s">
        <v>543</v>
      </c>
    </row>
    <row r="1729" spans="1:16" x14ac:dyDescent="0.2">
      <c r="A1729">
        <v>1719</v>
      </c>
      <c r="C1729" s="17"/>
      <c r="D1729" s="19">
        <v>201207</v>
      </c>
      <c r="E1729">
        <v>25</v>
      </c>
      <c r="F1729">
        <v>0</v>
      </c>
      <c r="G1729">
        <v>47</v>
      </c>
      <c r="H1729">
        <v>47</v>
      </c>
      <c r="J1729">
        <v>3</v>
      </c>
      <c r="K1729">
        <v>33</v>
      </c>
      <c r="M1729">
        <v>0</v>
      </c>
      <c r="N1729">
        <v>4</v>
      </c>
      <c r="O1729" s="39">
        <v>112</v>
      </c>
      <c r="P1729" s="10" t="s">
        <v>543</v>
      </c>
    </row>
    <row r="1730" spans="1:16" x14ac:dyDescent="0.2">
      <c r="A1730">
        <v>1720</v>
      </c>
      <c r="C1730" s="17"/>
      <c r="D1730" s="19">
        <v>201201</v>
      </c>
      <c r="E1730">
        <v>25</v>
      </c>
      <c r="F1730">
        <v>0</v>
      </c>
      <c r="G1730">
        <v>31</v>
      </c>
      <c r="H1730">
        <v>31</v>
      </c>
      <c r="J1730">
        <v>7</v>
      </c>
      <c r="K1730">
        <v>7</v>
      </c>
      <c r="M1730">
        <v>0</v>
      </c>
      <c r="N1730">
        <v>0</v>
      </c>
      <c r="O1730" s="39">
        <v>70</v>
      </c>
      <c r="P1730" s="10" t="s">
        <v>543</v>
      </c>
    </row>
    <row r="1731" spans="1:16" x14ac:dyDescent="0.2">
      <c r="A1731">
        <v>1722</v>
      </c>
      <c r="C1731" s="17"/>
      <c r="D1731" s="19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P1731" s="10"/>
    </row>
    <row r="1732" spans="1:16" x14ac:dyDescent="0.2">
      <c r="A1732">
        <v>1728</v>
      </c>
      <c r="B1732" t="s">
        <v>544</v>
      </c>
      <c r="C1732" s="17" t="s">
        <v>544</v>
      </c>
      <c r="D1732" s="19">
        <v>201401</v>
      </c>
      <c r="E1732">
        <v>17</v>
      </c>
      <c r="F1732">
        <v>0</v>
      </c>
      <c r="G1732">
        <v>28</v>
      </c>
      <c r="H1732">
        <v>28</v>
      </c>
      <c r="J1732">
        <v>0</v>
      </c>
      <c r="K1732">
        <v>0</v>
      </c>
      <c r="M1732">
        <v>0</v>
      </c>
      <c r="N1732">
        <v>0</v>
      </c>
      <c r="O1732" s="39">
        <v>45</v>
      </c>
      <c r="P1732" s="10" t="s">
        <v>545</v>
      </c>
    </row>
    <row r="1733" spans="1:16" x14ac:dyDescent="0.2">
      <c r="A1733">
        <v>1723</v>
      </c>
      <c r="C1733" s="17"/>
      <c r="D1733" s="19">
        <v>201307</v>
      </c>
      <c r="E1733">
        <v>23</v>
      </c>
      <c r="F1733">
        <v>0</v>
      </c>
      <c r="G1733">
        <v>37</v>
      </c>
      <c r="H1733">
        <v>37</v>
      </c>
      <c r="J1733">
        <v>0</v>
      </c>
      <c r="K1733">
        <v>0</v>
      </c>
      <c r="M1733">
        <v>0</v>
      </c>
      <c r="N1733">
        <v>0</v>
      </c>
      <c r="O1733" s="39">
        <v>60</v>
      </c>
      <c r="P1733" s="10" t="s">
        <v>545</v>
      </c>
    </row>
    <row r="1734" spans="1:16" ht="14.25" x14ac:dyDescent="0.2">
      <c r="A1734">
        <v>1724</v>
      </c>
      <c r="C1734" s="17"/>
      <c r="D1734" s="19" t="s">
        <v>2377</v>
      </c>
      <c r="E1734">
        <v>18</v>
      </c>
      <c r="F1734">
        <v>0</v>
      </c>
      <c r="G1734">
        <v>31</v>
      </c>
      <c r="H1734">
        <v>31</v>
      </c>
      <c r="J1734">
        <v>0</v>
      </c>
      <c r="K1734">
        <v>0</v>
      </c>
      <c r="M1734">
        <v>0</v>
      </c>
      <c r="N1734">
        <v>0</v>
      </c>
      <c r="O1734" s="39">
        <v>49</v>
      </c>
      <c r="P1734" s="10" t="s">
        <v>545</v>
      </c>
    </row>
    <row r="1735" spans="1:16" x14ac:dyDescent="0.2">
      <c r="A1735">
        <v>1725</v>
      </c>
      <c r="C1735" s="17"/>
      <c r="D1735" s="19">
        <v>201207</v>
      </c>
      <c r="E1735">
        <v>28</v>
      </c>
      <c r="F1735">
        <v>0</v>
      </c>
      <c r="G1735">
        <v>31</v>
      </c>
      <c r="H1735">
        <v>31</v>
      </c>
      <c r="J1735">
        <v>0</v>
      </c>
      <c r="K1735">
        <v>0</v>
      </c>
      <c r="M1735">
        <v>0</v>
      </c>
      <c r="N1735">
        <v>0</v>
      </c>
      <c r="O1735" s="39">
        <v>59</v>
      </c>
      <c r="P1735" s="10" t="s">
        <v>545</v>
      </c>
    </row>
    <row r="1736" spans="1:16" x14ac:dyDescent="0.2">
      <c r="A1736">
        <v>1726</v>
      </c>
      <c r="C1736" s="17"/>
      <c r="D1736" s="19">
        <v>201201</v>
      </c>
      <c r="E1736">
        <v>21</v>
      </c>
      <c r="F1736">
        <v>0</v>
      </c>
      <c r="G1736">
        <v>27</v>
      </c>
      <c r="H1736">
        <v>27</v>
      </c>
      <c r="J1736">
        <v>0</v>
      </c>
      <c r="K1736">
        <v>0</v>
      </c>
      <c r="M1736">
        <v>0</v>
      </c>
      <c r="N1736">
        <v>0</v>
      </c>
      <c r="O1736" s="39">
        <v>48</v>
      </c>
      <c r="P1736" s="10" t="s">
        <v>545</v>
      </c>
    </row>
    <row r="1737" spans="1:16" x14ac:dyDescent="0.2">
      <c r="A1737">
        <v>1728</v>
      </c>
      <c r="C1737" s="17"/>
      <c r="D1737" s="19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P1737" s="10"/>
    </row>
    <row r="1738" spans="1:16" x14ac:dyDescent="0.2">
      <c r="A1738">
        <v>1734</v>
      </c>
      <c r="B1738" t="s">
        <v>546</v>
      </c>
      <c r="C1738" s="17" t="s">
        <v>546</v>
      </c>
      <c r="D1738" s="19">
        <v>201401</v>
      </c>
      <c r="E1738">
        <v>47</v>
      </c>
      <c r="F1738">
        <v>11</v>
      </c>
      <c r="G1738">
        <v>129</v>
      </c>
      <c r="H1738">
        <v>140</v>
      </c>
      <c r="J1738">
        <v>3</v>
      </c>
      <c r="K1738">
        <v>5</v>
      </c>
      <c r="M1738">
        <v>0</v>
      </c>
      <c r="N1738">
        <v>0</v>
      </c>
      <c r="O1738" s="39">
        <v>195</v>
      </c>
      <c r="P1738" s="10" t="s">
        <v>547</v>
      </c>
    </row>
    <row r="1739" spans="1:16" x14ac:dyDescent="0.2">
      <c r="A1739">
        <v>1729</v>
      </c>
      <c r="C1739" s="17"/>
      <c r="D1739" s="19">
        <v>201307</v>
      </c>
      <c r="E1739">
        <v>50</v>
      </c>
      <c r="F1739">
        <v>0</v>
      </c>
      <c r="G1739">
        <v>94</v>
      </c>
      <c r="H1739">
        <v>94</v>
      </c>
      <c r="J1739">
        <v>4</v>
      </c>
      <c r="K1739">
        <v>19</v>
      </c>
      <c r="M1739">
        <v>0</v>
      </c>
      <c r="N1739">
        <v>0</v>
      </c>
      <c r="O1739" s="39">
        <v>167</v>
      </c>
      <c r="P1739" s="10" t="s">
        <v>547</v>
      </c>
    </row>
    <row r="1740" spans="1:16" ht="14.25" x14ac:dyDescent="0.2">
      <c r="A1740">
        <v>1730</v>
      </c>
      <c r="C1740" s="17"/>
      <c r="D1740" s="19" t="s">
        <v>2377</v>
      </c>
      <c r="E1740">
        <v>48</v>
      </c>
      <c r="F1740">
        <v>0</v>
      </c>
      <c r="G1740">
        <v>76</v>
      </c>
      <c r="H1740">
        <v>76</v>
      </c>
      <c r="J1740">
        <v>6</v>
      </c>
      <c r="K1740">
        <v>20</v>
      </c>
      <c r="M1740">
        <v>0</v>
      </c>
      <c r="N1740">
        <v>0</v>
      </c>
      <c r="O1740" s="39">
        <v>150</v>
      </c>
      <c r="P1740" s="10" t="s">
        <v>547</v>
      </c>
    </row>
    <row r="1741" spans="1:16" x14ac:dyDescent="0.2">
      <c r="A1741">
        <v>1731</v>
      </c>
      <c r="C1741" s="17"/>
      <c r="D1741" s="19">
        <v>201207</v>
      </c>
      <c r="E1741">
        <v>46</v>
      </c>
      <c r="F1741">
        <v>0</v>
      </c>
      <c r="G1741">
        <v>97</v>
      </c>
      <c r="H1741">
        <v>97</v>
      </c>
      <c r="J1741">
        <v>2</v>
      </c>
      <c r="K1741">
        <v>11</v>
      </c>
      <c r="M1741">
        <v>0</v>
      </c>
      <c r="N1741">
        <v>4</v>
      </c>
      <c r="O1741" s="39">
        <v>160</v>
      </c>
      <c r="P1741" s="10" t="s">
        <v>547</v>
      </c>
    </row>
    <row r="1742" spans="1:16" x14ac:dyDescent="0.2">
      <c r="A1742">
        <v>1732</v>
      </c>
      <c r="C1742" s="17"/>
      <c r="D1742" s="19">
        <v>201201</v>
      </c>
      <c r="E1742">
        <v>51</v>
      </c>
      <c r="F1742">
        <v>0</v>
      </c>
      <c r="G1742">
        <v>125</v>
      </c>
      <c r="H1742">
        <v>125</v>
      </c>
      <c r="J1742">
        <v>0</v>
      </c>
      <c r="K1742">
        <v>13</v>
      </c>
      <c r="M1742">
        <v>0</v>
      </c>
      <c r="N1742">
        <v>0</v>
      </c>
      <c r="O1742" s="39">
        <v>189</v>
      </c>
      <c r="P1742" s="10" t="s">
        <v>547</v>
      </c>
    </row>
    <row r="1743" spans="1:16" x14ac:dyDescent="0.2">
      <c r="A1743">
        <v>1734</v>
      </c>
      <c r="C1743" s="17"/>
      <c r="D1743" s="19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P1743" s="10"/>
    </row>
    <row r="1744" spans="1:16" x14ac:dyDescent="0.2">
      <c r="A1744">
        <v>1740</v>
      </c>
      <c r="B1744" t="s">
        <v>548</v>
      </c>
      <c r="C1744" s="17" t="s">
        <v>548</v>
      </c>
      <c r="D1744" s="19">
        <v>201401</v>
      </c>
      <c r="E1744">
        <v>0</v>
      </c>
      <c r="F1744">
        <v>0</v>
      </c>
      <c r="G1744">
        <v>0</v>
      </c>
      <c r="H1744">
        <v>0</v>
      </c>
      <c r="J1744">
        <v>0</v>
      </c>
      <c r="K1744">
        <v>0</v>
      </c>
      <c r="M1744">
        <v>0</v>
      </c>
      <c r="N1744">
        <v>0</v>
      </c>
      <c r="O1744" s="39">
        <v>0</v>
      </c>
      <c r="P1744" s="10" t="s">
        <v>549</v>
      </c>
    </row>
    <row r="1745" spans="1:16" x14ac:dyDescent="0.2">
      <c r="A1745">
        <v>1735</v>
      </c>
      <c r="C1745" s="17"/>
      <c r="D1745" s="19">
        <v>201307</v>
      </c>
      <c r="E1745">
        <v>0</v>
      </c>
      <c r="F1745">
        <v>0</v>
      </c>
      <c r="G1745">
        <v>0</v>
      </c>
      <c r="H1745">
        <v>0</v>
      </c>
      <c r="J1745">
        <v>0</v>
      </c>
      <c r="K1745">
        <v>0</v>
      </c>
      <c r="M1745">
        <v>0</v>
      </c>
      <c r="N1745">
        <v>0</v>
      </c>
      <c r="O1745" s="39">
        <v>0</v>
      </c>
      <c r="P1745" s="10" t="s">
        <v>549</v>
      </c>
    </row>
    <row r="1746" spans="1:16" x14ac:dyDescent="0.2">
      <c r="A1746">
        <v>1736</v>
      </c>
      <c r="C1746" s="17"/>
      <c r="D1746" s="19">
        <v>201301</v>
      </c>
      <c r="E1746">
        <v>0</v>
      </c>
      <c r="F1746">
        <v>0</v>
      </c>
      <c r="G1746">
        <v>0</v>
      </c>
      <c r="H1746">
        <v>0</v>
      </c>
      <c r="J1746">
        <v>0</v>
      </c>
      <c r="K1746">
        <v>0</v>
      </c>
      <c r="M1746">
        <v>18</v>
      </c>
      <c r="N1746">
        <v>0</v>
      </c>
      <c r="O1746" s="39">
        <v>18</v>
      </c>
      <c r="P1746" s="10" t="s">
        <v>549</v>
      </c>
    </row>
    <row r="1747" spans="1:16" x14ac:dyDescent="0.2">
      <c r="A1747">
        <v>1737</v>
      </c>
      <c r="C1747" s="17"/>
      <c r="D1747" s="19">
        <v>201207</v>
      </c>
      <c r="E1747">
        <v>0</v>
      </c>
      <c r="F1747">
        <v>0</v>
      </c>
      <c r="G1747">
        <v>0</v>
      </c>
      <c r="H1747">
        <v>0</v>
      </c>
      <c r="J1747">
        <v>0</v>
      </c>
      <c r="K1747">
        <v>0</v>
      </c>
      <c r="M1747">
        <v>0</v>
      </c>
      <c r="N1747">
        <v>14</v>
      </c>
      <c r="O1747" s="39">
        <v>14</v>
      </c>
      <c r="P1747" s="10" t="s">
        <v>549</v>
      </c>
    </row>
    <row r="1748" spans="1:16" x14ac:dyDescent="0.2">
      <c r="A1748">
        <v>1738</v>
      </c>
      <c r="C1748" s="17"/>
      <c r="D1748" s="19">
        <v>201201</v>
      </c>
      <c r="E1748">
        <v>0</v>
      </c>
      <c r="F1748">
        <v>0</v>
      </c>
      <c r="G1748">
        <v>0</v>
      </c>
      <c r="H1748">
        <v>0</v>
      </c>
      <c r="J1748">
        <v>0</v>
      </c>
      <c r="K1748">
        <v>0</v>
      </c>
      <c r="M1748">
        <v>0</v>
      </c>
      <c r="N1748">
        <v>0</v>
      </c>
      <c r="O1748" s="39">
        <v>0</v>
      </c>
      <c r="P1748" s="10" t="s">
        <v>549</v>
      </c>
    </row>
    <row r="1749" spans="1:16" x14ac:dyDescent="0.2">
      <c r="A1749">
        <v>1740</v>
      </c>
      <c r="C1749" s="17"/>
      <c r="D1749" s="19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P1749" s="10"/>
    </row>
    <row r="1750" spans="1:16" x14ac:dyDescent="0.2">
      <c r="A1750">
        <v>1746</v>
      </c>
      <c r="B1750" t="s">
        <v>550</v>
      </c>
      <c r="C1750" s="17" t="s">
        <v>550</v>
      </c>
      <c r="D1750" s="19">
        <v>201401</v>
      </c>
      <c r="E1750">
        <v>0</v>
      </c>
      <c r="F1750">
        <v>4</v>
      </c>
      <c r="G1750">
        <v>65</v>
      </c>
      <c r="H1750">
        <v>69</v>
      </c>
      <c r="J1750">
        <v>0</v>
      </c>
      <c r="K1750">
        <v>8</v>
      </c>
      <c r="M1750">
        <v>0</v>
      </c>
      <c r="N1750">
        <v>0</v>
      </c>
      <c r="O1750" s="39">
        <v>77</v>
      </c>
      <c r="P1750" s="10" t="s">
        <v>551</v>
      </c>
    </row>
    <row r="1751" spans="1:16" x14ac:dyDescent="0.2">
      <c r="A1751">
        <v>1741</v>
      </c>
      <c r="C1751" s="17"/>
      <c r="D1751" s="19">
        <v>201307</v>
      </c>
      <c r="E1751">
        <v>0</v>
      </c>
      <c r="F1751">
        <v>4</v>
      </c>
      <c r="G1751">
        <v>56</v>
      </c>
      <c r="H1751">
        <v>60</v>
      </c>
      <c r="J1751">
        <v>0</v>
      </c>
      <c r="K1751">
        <v>9</v>
      </c>
      <c r="M1751">
        <v>0</v>
      </c>
      <c r="N1751">
        <v>0</v>
      </c>
      <c r="O1751" s="39">
        <v>69</v>
      </c>
      <c r="P1751" s="10" t="s">
        <v>551</v>
      </c>
    </row>
    <row r="1752" spans="1:16" ht="14.25" x14ac:dyDescent="0.2">
      <c r="A1752">
        <v>1742</v>
      </c>
      <c r="C1752" s="17"/>
      <c r="D1752" s="19" t="s">
        <v>2377</v>
      </c>
      <c r="E1752">
        <v>0</v>
      </c>
      <c r="F1752">
        <v>2</v>
      </c>
      <c r="G1752">
        <v>66</v>
      </c>
      <c r="H1752">
        <v>68</v>
      </c>
      <c r="J1752">
        <v>0</v>
      </c>
      <c r="K1752">
        <v>9</v>
      </c>
      <c r="M1752">
        <v>0</v>
      </c>
      <c r="N1752">
        <v>0</v>
      </c>
      <c r="O1752" s="39">
        <v>77</v>
      </c>
      <c r="P1752" s="10" t="s">
        <v>551</v>
      </c>
    </row>
    <row r="1753" spans="1:16" x14ac:dyDescent="0.2">
      <c r="A1753">
        <v>1743</v>
      </c>
      <c r="C1753" s="17"/>
      <c r="D1753" s="19">
        <v>201207</v>
      </c>
      <c r="E1753">
        <v>0</v>
      </c>
      <c r="F1753">
        <v>2</v>
      </c>
      <c r="G1753">
        <v>63</v>
      </c>
      <c r="H1753">
        <v>65</v>
      </c>
      <c r="J1753">
        <v>0</v>
      </c>
      <c r="K1753">
        <v>14</v>
      </c>
      <c r="M1753">
        <v>0</v>
      </c>
      <c r="N1753">
        <v>0</v>
      </c>
      <c r="O1753" s="39">
        <v>79</v>
      </c>
      <c r="P1753" s="10" t="s">
        <v>551</v>
      </c>
    </row>
    <row r="1754" spans="1:16" x14ac:dyDescent="0.2">
      <c r="A1754">
        <v>1744</v>
      </c>
      <c r="C1754" s="17"/>
      <c r="D1754" s="19">
        <v>201201</v>
      </c>
      <c r="E1754">
        <v>0</v>
      </c>
      <c r="F1754">
        <v>0</v>
      </c>
      <c r="G1754">
        <v>54</v>
      </c>
      <c r="H1754">
        <v>54</v>
      </c>
      <c r="J1754">
        <v>0</v>
      </c>
      <c r="K1754">
        <v>9</v>
      </c>
      <c r="M1754">
        <v>0</v>
      </c>
      <c r="N1754">
        <v>0</v>
      </c>
      <c r="O1754" s="39">
        <v>63</v>
      </c>
      <c r="P1754" s="10" t="s">
        <v>551</v>
      </c>
    </row>
    <row r="1755" spans="1:16" x14ac:dyDescent="0.2">
      <c r="A1755">
        <v>1746</v>
      </c>
      <c r="C1755" s="17"/>
      <c r="D1755" s="19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P1755" s="10"/>
    </row>
    <row r="1756" spans="1:16" x14ac:dyDescent="0.2">
      <c r="A1756">
        <v>1747</v>
      </c>
      <c r="C1756" s="17"/>
      <c r="D1756" s="19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P1756" s="10"/>
    </row>
    <row r="1757" spans="1:16" x14ac:dyDescent="0.2">
      <c r="A1757">
        <v>1747.5</v>
      </c>
      <c r="B1757" t="s">
        <v>552</v>
      </c>
      <c r="C1757" s="17" t="s">
        <v>552</v>
      </c>
      <c r="D1757" s="19">
        <v>201401</v>
      </c>
      <c r="E1757">
        <v>0</v>
      </c>
      <c r="F1757">
        <v>0</v>
      </c>
      <c r="G1757">
        <v>1</v>
      </c>
      <c r="H1757">
        <v>1</v>
      </c>
      <c r="J1757">
        <v>7</v>
      </c>
      <c r="K1757">
        <v>0</v>
      </c>
      <c r="M1757">
        <v>42</v>
      </c>
      <c r="N1757">
        <v>0</v>
      </c>
      <c r="O1757" s="39">
        <v>50</v>
      </c>
      <c r="P1757" s="10" t="s">
        <v>553</v>
      </c>
    </row>
    <row r="1758" spans="1:16" x14ac:dyDescent="0.2">
      <c r="A1758">
        <v>1748</v>
      </c>
      <c r="C1758" s="17"/>
      <c r="D1758" s="19">
        <v>201307</v>
      </c>
      <c r="E1758">
        <v>0</v>
      </c>
      <c r="F1758">
        <v>0</v>
      </c>
      <c r="G1758">
        <v>0</v>
      </c>
      <c r="H1758">
        <v>0</v>
      </c>
      <c r="J1758">
        <v>7</v>
      </c>
      <c r="K1758">
        <v>0</v>
      </c>
      <c r="M1758">
        <v>38</v>
      </c>
      <c r="N1758">
        <v>0</v>
      </c>
      <c r="O1758" s="39">
        <v>45</v>
      </c>
      <c r="P1758" s="10" t="s">
        <v>553</v>
      </c>
    </row>
    <row r="1759" spans="1:16" ht="14.25" x14ac:dyDescent="0.2">
      <c r="A1759">
        <v>1749</v>
      </c>
      <c r="C1759" s="17"/>
      <c r="D1759" s="19" t="s">
        <v>2377</v>
      </c>
      <c r="E1759">
        <v>0</v>
      </c>
      <c r="F1759">
        <v>0</v>
      </c>
      <c r="G1759">
        <v>0</v>
      </c>
      <c r="H1759">
        <v>0</v>
      </c>
      <c r="J1759">
        <v>7</v>
      </c>
      <c r="K1759">
        <v>0</v>
      </c>
      <c r="M1759">
        <v>38</v>
      </c>
      <c r="N1759">
        <v>0</v>
      </c>
      <c r="O1759" s="39">
        <v>45</v>
      </c>
      <c r="P1759" s="10" t="s">
        <v>553</v>
      </c>
    </row>
    <row r="1760" spans="1:16" x14ac:dyDescent="0.2">
      <c r="A1760">
        <v>1750</v>
      </c>
      <c r="C1760" s="17"/>
      <c r="D1760" s="19">
        <v>201207</v>
      </c>
      <c r="E1760">
        <v>0</v>
      </c>
      <c r="F1760">
        <v>0</v>
      </c>
      <c r="G1760">
        <v>0</v>
      </c>
      <c r="H1760">
        <v>0</v>
      </c>
      <c r="J1760">
        <v>4</v>
      </c>
      <c r="K1760">
        <v>0</v>
      </c>
      <c r="M1760">
        <v>49</v>
      </c>
      <c r="N1760">
        <v>0</v>
      </c>
      <c r="O1760" s="39">
        <v>53</v>
      </c>
      <c r="P1760" s="10" t="s">
        <v>553</v>
      </c>
    </row>
    <row r="1761" spans="1:16" x14ac:dyDescent="0.2">
      <c r="A1761">
        <v>1751</v>
      </c>
      <c r="C1761" s="17"/>
      <c r="D1761" s="19">
        <v>201201</v>
      </c>
      <c r="E1761">
        <v>0</v>
      </c>
      <c r="F1761">
        <v>2</v>
      </c>
      <c r="G1761">
        <v>0</v>
      </c>
      <c r="H1761">
        <v>2</v>
      </c>
      <c r="J1761">
        <v>9</v>
      </c>
      <c r="K1761">
        <v>0</v>
      </c>
      <c r="M1761">
        <v>60</v>
      </c>
      <c r="N1761">
        <v>0</v>
      </c>
      <c r="O1761" s="39">
        <v>71</v>
      </c>
      <c r="P1761" s="10" t="s">
        <v>553</v>
      </c>
    </row>
    <row r="1762" spans="1:16" x14ac:dyDescent="0.2">
      <c r="A1762">
        <v>1753</v>
      </c>
      <c r="C1762" s="17"/>
      <c r="D1762" s="19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P1762" s="10"/>
    </row>
    <row r="1763" spans="1:16" x14ac:dyDescent="0.2">
      <c r="A1763">
        <v>1759</v>
      </c>
      <c r="B1763" t="s">
        <v>554</v>
      </c>
      <c r="C1763" s="17" t="s">
        <v>554</v>
      </c>
      <c r="D1763" s="19">
        <v>201401</v>
      </c>
      <c r="E1763">
        <v>0</v>
      </c>
      <c r="F1763">
        <v>0</v>
      </c>
      <c r="G1763">
        <v>0</v>
      </c>
      <c r="H1763">
        <v>0</v>
      </c>
      <c r="J1763">
        <v>0</v>
      </c>
      <c r="K1763">
        <v>0</v>
      </c>
      <c r="M1763">
        <v>0</v>
      </c>
      <c r="N1763">
        <v>0</v>
      </c>
      <c r="O1763" s="39">
        <v>0</v>
      </c>
      <c r="P1763" s="10" t="s">
        <v>555</v>
      </c>
    </row>
    <row r="1764" spans="1:16" x14ac:dyDescent="0.2">
      <c r="A1764">
        <v>1754</v>
      </c>
      <c r="C1764" s="17"/>
      <c r="D1764" s="19">
        <v>201307</v>
      </c>
      <c r="E1764">
        <v>0</v>
      </c>
      <c r="F1764">
        <v>0</v>
      </c>
      <c r="G1764">
        <v>0</v>
      </c>
      <c r="H1764">
        <v>0</v>
      </c>
      <c r="J1764">
        <v>0</v>
      </c>
      <c r="K1764">
        <v>0</v>
      </c>
      <c r="M1764">
        <v>0</v>
      </c>
      <c r="N1764">
        <v>8</v>
      </c>
      <c r="O1764" s="39">
        <v>8</v>
      </c>
      <c r="P1764" s="10" t="s">
        <v>555</v>
      </c>
    </row>
    <row r="1765" spans="1:16" x14ac:dyDescent="0.2">
      <c r="A1765">
        <v>1755</v>
      </c>
      <c r="C1765" s="17"/>
      <c r="D1765" s="19">
        <v>201301</v>
      </c>
      <c r="E1765">
        <v>0</v>
      </c>
      <c r="F1765">
        <v>0</v>
      </c>
      <c r="G1765">
        <v>0</v>
      </c>
      <c r="H1765">
        <v>0</v>
      </c>
      <c r="J1765">
        <v>0</v>
      </c>
      <c r="K1765">
        <v>0</v>
      </c>
      <c r="M1765">
        <v>0</v>
      </c>
      <c r="N1765">
        <v>0</v>
      </c>
      <c r="O1765" s="39">
        <v>0</v>
      </c>
      <c r="P1765" s="10" t="s">
        <v>555</v>
      </c>
    </row>
    <row r="1766" spans="1:16" x14ac:dyDescent="0.2">
      <c r="A1766">
        <v>1756</v>
      </c>
      <c r="C1766" s="17"/>
      <c r="D1766" s="19">
        <v>201207</v>
      </c>
      <c r="E1766">
        <v>0</v>
      </c>
      <c r="F1766">
        <v>0</v>
      </c>
      <c r="G1766">
        <v>0</v>
      </c>
      <c r="H1766">
        <v>0</v>
      </c>
      <c r="J1766">
        <v>0</v>
      </c>
      <c r="K1766">
        <v>0</v>
      </c>
      <c r="M1766">
        <v>0</v>
      </c>
      <c r="N1766">
        <v>0</v>
      </c>
      <c r="O1766" s="39">
        <v>0</v>
      </c>
      <c r="P1766" s="10" t="s">
        <v>555</v>
      </c>
    </row>
    <row r="1767" spans="1:16" x14ac:dyDescent="0.2">
      <c r="A1767">
        <v>1757</v>
      </c>
      <c r="C1767" s="17"/>
      <c r="D1767" s="19">
        <v>201201</v>
      </c>
      <c r="E1767">
        <v>0</v>
      </c>
      <c r="F1767">
        <v>0</v>
      </c>
      <c r="G1767">
        <v>0</v>
      </c>
      <c r="H1767">
        <v>0</v>
      </c>
      <c r="J1767">
        <v>0</v>
      </c>
      <c r="K1767">
        <v>0</v>
      </c>
      <c r="M1767">
        <v>0</v>
      </c>
      <c r="N1767">
        <v>0</v>
      </c>
      <c r="O1767" s="39">
        <v>0</v>
      </c>
      <c r="P1767" s="10" t="s">
        <v>555</v>
      </c>
    </row>
    <row r="1768" spans="1:16" x14ac:dyDescent="0.2">
      <c r="A1768">
        <v>1759</v>
      </c>
      <c r="C1768" s="17"/>
      <c r="D1768" s="19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P1768" s="10"/>
    </row>
    <row r="1769" spans="1:16" x14ac:dyDescent="0.2">
      <c r="A1769">
        <v>1765</v>
      </c>
      <c r="B1769" t="s">
        <v>556</v>
      </c>
      <c r="C1769" s="17" t="s">
        <v>556</v>
      </c>
      <c r="D1769" s="19">
        <v>201401</v>
      </c>
      <c r="E1769">
        <v>23</v>
      </c>
      <c r="F1769">
        <v>0</v>
      </c>
      <c r="G1769">
        <v>0</v>
      </c>
      <c r="H1769">
        <v>0</v>
      </c>
      <c r="J1769">
        <v>0</v>
      </c>
      <c r="K1769">
        <v>0</v>
      </c>
      <c r="M1769">
        <v>0</v>
      </c>
      <c r="N1769">
        <v>0</v>
      </c>
      <c r="O1769" s="39">
        <v>23</v>
      </c>
      <c r="P1769" s="10" t="s">
        <v>557</v>
      </c>
    </row>
    <row r="1770" spans="1:16" x14ac:dyDescent="0.2">
      <c r="A1770">
        <v>1760</v>
      </c>
      <c r="C1770" s="17"/>
      <c r="D1770" s="19">
        <v>201307</v>
      </c>
      <c r="E1770">
        <v>20</v>
      </c>
      <c r="F1770">
        <v>0</v>
      </c>
      <c r="G1770">
        <v>14</v>
      </c>
      <c r="H1770">
        <v>14</v>
      </c>
      <c r="J1770">
        <v>0</v>
      </c>
      <c r="K1770">
        <v>0</v>
      </c>
      <c r="M1770">
        <v>0</v>
      </c>
      <c r="N1770">
        <v>14</v>
      </c>
      <c r="O1770" s="39">
        <v>48</v>
      </c>
      <c r="P1770" s="10" t="s">
        <v>557</v>
      </c>
    </row>
    <row r="1771" spans="1:16" x14ac:dyDescent="0.2">
      <c r="A1771">
        <v>1761</v>
      </c>
      <c r="C1771" s="17"/>
      <c r="D1771" s="19">
        <v>201301</v>
      </c>
      <c r="E1771">
        <v>22</v>
      </c>
      <c r="F1771">
        <v>0</v>
      </c>
      <c r="G1771">
        <v>0</v>
      </c>
      <c r="H1771">
        <v>0</v>
      </c>
      <c r="J1771">
        <v>0</v>
      </c>
      <c r="K1771">
        <v>0</v>
      </c>
      <c r="M1771">
        <v>0</v>
      </c>
      <c r="N1771">
        <v>0</v>
      </c>
      <c r="O1771" s="39">
        <v>22</v>
      </c>
      <c r="P1771" s="10" t="s">
        <v>557</v>
      </c>
    </row>
    <row r="1772" spans="1:16" x14ac:dyDescent="0.2">
      <c r="A1772">
        <v>1762</v>
      </c>
      <c r="C1772" s="17"/>
      <c r="D1772" s="19">
        <v>201207</v>
      </c>
      <c r="E1772">
        <v>15</v>
      </c>
      <c r="F1772">
        <v>0</v>
      </c>
      <c r="G1772">
        <v>20</v>
      </c>
      <c r="H1772">
        <v>20</v>
      </c>
      <c r="J1772">
        <v>0</v>
      </c>
      <c r="K1772">
        <v>0</v>
      </c>
      <c r="M1772">
        <v>0</v>
      </c>
      <c r="N1772">
        <v>9</v>
      </c>
      <c r="O1772" s="39">
        <v>44</v>
      </c>
      <c r="P1772" s="10" t="s">
        <v>557</v>
      </c>
    </row>
    <row r="1773" spans="1:16" x14ac:dyDescent="0.2">
      <c r="A1773">
        <v>1763</v>
      </c>
      <c r="C1773" s="17"/>
      <c r="D1773" s="19">
        <v>201201</v>
      </c>
      <c r="E1773">
        <v>22</v>
      </c>
      <c r="F1773">
        <v>0</v>
      </c>
      <c r="G1773">
        <v>0</v>
      </c>
      <c r="H1773">
        <v>0</v>
      </c>
      <c r="J1773">
        <v>0</v>
      </c>
      <c r="K1773">
        <v>0</v>
      </c>
      <c r="M1773">
        <v>0</v>
      </c>
      <c r="N1773">
        <v>0</v>
      </c>
      <c r="O1773" s="39">
        <v>22</v>
      </c>
      <c r="P1773" s="10" t="s">
        <v>557</v>
      </c>
    </row>
    <row r="1774" spans="1:16" x14ac:dyDescent="0.2">
      <c r="A1774">
        <v>1765</v>
      </c>
      <c r="C1774" s="17"/>
      <c r="D1774" s="19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P1774" s="10"/>
    </row>
    <row r="1775" spans="1:16" x14ac:dyDescent="0.2">
      <c r="A1775">
        <v>1771</v>
      </c>
      <c r="B1775" t="s">
        <v>558</v>
      </c>
      <c r="C1775" s="17" t="s">
        <v>558</v>
      </c>
      <c r="D1775" s="19">
        <v>201401</v>
      </c>
      <c r="E1775">
        <v>0</v>
      </c>
      <c r="F1775">
        <v>3</v>
      </c>
      <c r="G1775">
        <v>0</v>
      </c>
      <c r="H1775">
        <v>3</v>
      </c>
      <c r="J1775">
        <v>0</v>
      </c>
      <c r="K1775">
        <v>0</v>
      </c>
      <c r="M1775">
        <v>0</v>
      </c>
      <c r="N1775">
        <v>0</v>
      </c>
      <c r="O1775" s="39">
        <v>3</v>
      </c>
      <c r="P1775" s="10" t="s">
        <v>559</v>
      </c>
    </row>
    <row r="1776" spans="1:16" x14ac:dyDescent="0.2">
      <c r="A1776">
        <v>1766</v>
      </c>
      <c r="C1776" s="17"/>
      <c r="D1776" s="19">
        <v>201307</v>
      </c>
      <c r="E1776">
        <v>0</v>
      </c>
      <c r="F1776">
        <v>3</v>
      </c>
      <c r="G1776">
        <v>0</v>
      </c>
      <c r="H1776">
        <v>3</v>
      </c>
      <c r="J1776">
        <v>0</v>
      </c>
      <c r="K1776">
        <v>0</v>
      </c>
      <c r="M1776">
        <v>0</v>
      </c>
      <c r="N1776">
        <v>0</v>
      </c>
      <c r="O1776" s="39">
        <v>3</v>
      </c>
      <c r="P1776" s="10" t="s">
        <v>559</v>
      </c>
    </row>
    <row r="1777" spans="1:16" ht="14.25" x14ac:dyDescent="0.2">
      <c r="A1777">
        <v>1767</v>
      </c>
      <c r="C1777" s="17"/>
      <c r="D1777" s="19" t="s">
        <v>2377</v>
      </c>
      <c r="E1777">
        <v>0</v>
      </c>
      <c r="F1777">
        <v>3</v>
      </c>
      <c r="G1777">
        <v>0</v>
      </c>
      <c r="H1777">
        <v>3</v>
      </c>
      <c r="J1777">
        <v>0</v>
      </c>
      <c r="K1777">
        <v>0</v>
      </c>
      <c r="M1777">
        <v>0</v>
      </c>
      <c r="N1777">
        <v>0</v>
      </c>
      <c r="O1777" s="39">
        <v>3</v>
      </c>
      <c r="P1777" s="10" t="s">
        <v>559</v>
      </c>
    </row>
    <row r="1778" spans="1:16" x14ac:dyDescent="0.2">
      <c r="A1778">
        <v>1768</v>
      </c>
      <c r="C1778" s="17"/>
      <c r="D1778" s="19">
        <v>201207</v>
      </c>
      <c r="E1778">
        <v>0</v>
      </c>
      <c r="F1778">
        <v>3</v>
      </c>
      <c r="G1778">
        <v>0</v>
      </c>
      <c r="H1778">
        <v>3</v>
      </c>
      <c r="J1778">
        <v>0</v>
      </c>
      <c r="K1778">
        <v>0</v>
      </c>
      <c r="M1778">
        <v>0</v>
      </c>
      <c r="N1778">
        <v>0</v>
      </c>
      <c r="O1778" s="39">
        <v>3</v>
      </c>
      <c r="P1778" s="10" t="s">
        <v>559</v>
      </c>
    </row>
    <row r="1779" spans="1:16" x14ac:dyDescent="0.2">
      <c r="A1779">
        <v>1769</v>
      </c>
      <c r="C1779" s="17"/>
      <c r="D1779" s="19">
        <v>201201</v>
      </c>
      <c r="E1779">
        <v>0</v>
      </c>
      <c r="F1779">
        <v>0</v>
      </c>
      <c r="G1779">
        <v>0</v>
      </c>
      <c r="H1779">
        <v>0</v>
      </c>
      <c r="J1779">
        <v>2</v>
      </c>
      <c r="K1779">
        <v>0</v>
      </c>
      <c r="M1779">
        <v>0</v>
      </c>
      <c r="N1779">
        <v>0</v>
      </c>
      <c r="O1779" s="39">
        <v>2</v>
      </c>
      <c r="P1779" s="10" t="s">
        <v>559</v>
      </c>
    </row>
    <row r="1780" spans="1:16" x14ac:dyDescent="0.2">
      <c r="A1780">
        <v>1771</v>
      </c>
      <c r="C1780" s="17"/>
      <c r="D1780" s="19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P1780" s="10"/>
    </row>
    <row r="1781" spans="1:16" x14ac:dyDescent="0.2">
      <c r="A1781">
        <v>1777</v>
      </c>
      <c r="B1781" t="s">
        <v>560</v>
      </c>
      <c r="C1781" s="17" t="s">
        <v>560</v>
      </c>
      <c r="D1781" s="19">
        <v>201401</v>
      </c>
      <c r="E1781">
        <v>0</v>
      </c>
      <c r="F1781">
        <v>0</v>
      </c>
      <c r="G1781">
        <v>4</v>
      </c>
      <c r="H1781">
        <v>4</v>
      </c>
      <c r="J1781">
        <v>12</v>
      </c>
      <c r="K1781">
        <v>1</v>
      </c>
      <c r="M1781">
        <v>0</v>
      </c>
      <c r="N1781">
        <v>0</v>
      </c>
      <c r="O1781" s="39">
        <v>17</v>
      </c>
      <c r="P1781" s="10" t="s">
        <v>561</v>
      </c>
    </row>
    <row r="1782" spans="1:16" x14ac:dyDescent="0.2">
      <c r="A1782">
        <v>1772</v>
      </c>
      <c r="C1782" s="17"/>
      <c r="D1782" s="19">
        <v>201307</v>
      </c>
      <c r="E1782">
        <v>0</v>
      </c>
      <c r="F1782">
        <v>0</v>
      </c>
      <c r="G1782">
        <v>4</v>
      </c>
      <c r="H1782">
        <v>4</v>
      </c>
      <c r="J1782">
        <v>15</v>
      </c>
      <c r="K1782">
        <v>1</v>
      </c>
      <c r="M1782">
        <v>0</v>
      </c>
      <c r="N1782">
        <v>0</v>
      </c>
      <c r="O1782" s="39">
        <v>20</v>
      </c>
      <c r="P1782" s="10" t="s">
        <v>561</v>
      </c>
    </row>
    <row r="1783" spans="1:16" ht="14.25" x14ac:dyDescent="0.2">
      <c r="A1783">
        <v>1773</v>
      </c>
      <c r="C1783" s="17"/>
      <c r="D1783" s="19" t="s">
        <v>2377</v>
      </c>
      <c r="E1783">
        <v>0</v>
      </c>
      <c r="F1783">
        <v>0</v>
      </c>
      <c r="G1783">
        <v>4</v>
      </c>
      <c r="H1783">
        <v>4</v>
      </c>
      <c r="J1783">
        <v>12</v>
      </c>
      <c r="K1783">
        <v>0</v>
      </c>
      <c r="M1783">
        <v>0</v>
      </c>
      <c r="N1783">
        <v>0</v>
      </c>
      <c r="O1783" s="39">
        <v>16</v>
      </c>
      <c r="P1783" s="10" t="s">
        <v>561</v>
      </c>
    </row>
    <row r="1784" spans="1:16" x14ac:dyDescent="0.2">
      <c r="A1784">
        <v>1774</v>
      </c>
      <c r="C1784" s="17"/>
      <c r="D1784" s="19">
        <v>201207</v>
      </c>
      <c r="E1784">
        <v>0</v>
      </c>
      <c r="F1784">
        <v>0</v>
      </c>
      <c r="G1784">
        <v>4</v>
      </c>
      <c r="H1784">
        <v>4</v>
      </c>
      <c r="J1784">
        <v>12</v>
      </c>
      <c r="K1784">
        <v>1</v>
      </c>
      <c r="M1784">
        <v>0</v>
      </c>
      <c r="N1784">
        <v>0</v>
      </c>
      <c r="O1784" s="39">
        <v>17</v>
      </c>
      <c r="P1784" s="10" t="s">
        <v>561</v>
      </c>
    </row>
    <row r="1785" spans="1:16" x14ac:dyDescent="0.2">
      <c r="A1785">
        <v>1775</v>
      </c>
      <c r="C1785" s="17"/>
      <c r="D1785" s="19">
        <v>201201</v>
      </c>
      <c r="E1785">
        <v>0</v>
      </c>
      <c r="F1785">
        <v>0</v>
      </c>
      <c r="G1785">
        <v>4</v>
      </c>
      <c r="H1785">
        <v>4</v>
      </c>
      <c r="J1785">
        <v>12</v>
      </c>
      <c r="K1785">
        <v>1</v>
      </c>
      <c r="M1785">
        <v>0</v>
      </c>
      <c r="N1785">
        <v>0</v>
      </c>
      <c r="O1785" s="39">
        <v>17</v>
      </c>
      <c r="P1785" s="10" t="s">
        <v>561</v>
      </c>
    </row>
    <row r="1786" spans="1:16" x14ac:dyDescent="0.2">
      <c r="A1786">
        <v>1777</v>
      </c>
      <c r="C1786" s="17"/>
      <c r="D1786" s="19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P1786" s="10"/>
    </row>
    <row r="1787" spans="1:16" x14ac:dyDescent="0.2">
      <c r="A1787">
        <v>1783</v>
      </c>
      <c r="B1787" t="s">
        <v>562</v>
      </c>
      <c r="C1787" s="17" t="s">
        <v>562</v>
      </c>
      <c r="D1787" s="19">
        <v>201401</v>
      </c>
      <c r="E1787">
        <v>93</v>
      </c>
      <c r="F1787">
        <v>15</v>
      </c>
      <c r="G1787">
        <v>153</v>
      </c>
      <c r="H1787">
        <v>168</v>
      </c>
      <c r="J1787">
        <v>8</v>
      </c>
      <c r="K1787">
        <v>0</v>
      </c>
      <c r="M1787">
        <v>12</v>
      </c>
      <c r="N1787">
        <v>0</v>
      </c>
      <c r="O1787" s="39">
        <v>281</v>
      </c>
      <c r="P1787" s="10" t="s">
        <v>563</v>
      </c>
    </row>
    <row r="1788" spans="1:16" x14ac:dyDescent="0.2">
      <c r="A1788">
        <v>1778</v>
      </c>
      <c r="C1788" s="17"/>
      <c r="D1788" s="19">
        <v>201307</v>
      </c>
      <c r="E1788">
        <v>104</v>
      </c>
      <c r="F1788">
        <v>14</v>
      </c>
      <c r="G1788">
        <v>152</v>
      </c>
      <c r="H1788">
        <v>166</v>
      </c>
      <c r="J1788">
        <v>83</v>
      </c>
      <c r="K1788">
        <v>0</v>
      </c>
      <c r="M1788">
        <v>15</v>
      </c>
      <c r="N1788">
        <v>0</v>
      </c>
      <c r="O1788" s="39">
        <v>368</v>
      </c>
      <c r="P1788" s="10" t="s">
        <v>563</v>
      </c>
    </row>
    <row r="1789" spans="1:16" ht="14.25" x14ac:dyDescent="0.2">
      <c r="A1789">
        <v>1779</v>
      </c>
      <c r="C1789" s="17"/>
      <c r="D1789" s="19" t="s">
        <v>2377</v>
      </c>
      <c r="E1789">
        <v>93</v>
      </c>
      <c r="F1789">
        <v>24</v>
      </c>
      <c r="G1789">
        <v>134</v>
      </c>
      <c r="H1789">
        <v>158</v>
      </c>
      <c r="J1789">
        <v>83</v>
      </c>
      <c r="K1789">
        <v>0</v>
      </c>
      <c r="M1789">
        <v>17</v>
      </c>
      <c r="N1789">
        <v>0</v>
      </c>
      <c r="O1789" s="39">
        <v>351</v>
      </c>
      <c r="P1789" s="10" t="s">
        <v>563</v>
      </c>
    </row>
    <row r="1790" spans="1:16" x14ac:dyDescent="0.2">
      <c r="A1790">
        <v>1780</v>
      </c>
      <c r="C1790" s="17"/>
      <c r="D1790" s="19">
        <v>201207</v>
      </c>
      <c r="E1790">
        <v>101</v>
      </c>
      <c r="F1790">
        <v>54</v>
      </c>
      <c r="G1790">
        <v>104</v>
      </c>
      <c r="H1790">
        <v>158</v>
      </c>
      <c r="J1790">
        <v>83</v>
      </c>
      <c r="K1790">
        <v>0</v>
      </c>
      <c r="M1790">
        <v>43</v>
      </c>
      <c r="N1790">
        <v>0</v>
      </c>
      <c r="O1790" s="39">
        <v>385</v>
      </c>
      <c r="P1790" s="10" t="s">
        <v>563</v>
      </c>
    </row>
    <row r="1791" spans="1:16" x14ac:dyDescent="0.2">
      <c r="A1791">
        <v>1781</v>
      </c>
      <c r="C1791" s="17"/>
      <c r="D1791" s="19">
        <v>201201</v>
      </c>
      <c r="E1791">
        <v>95</v>
      </c>
      <c r="F1791">
        <v>22</v>
      </c>
      <c r="G1791">
        <v>98</v>
      </c>
      <c r="H1791">
        <v>120</v>
      </c>
      <c r="J1791">
        <v>82</v>
      </c>
      <c r="K1791">
        <v>0</v>
      </c>
      <c r="M1791">
        <v>20</v>
      </c>
      <c r="N1791">
        <v>0</v>
      </c>
      <c r="O1791" s="39">
        <v>317</v>
      </c>
      <c r="P1791" s="10" t="s">
        <v>563</v>
      </c>
    </row>
    <row r="1792" spans="1:16" x14ac:dyDescent="0.2">
      <c r="A1792">
        <v>1783</v>
      </c>
      <c r="C1792" s="17"/>
      <c r="D1792" s="19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P1792" s="10"/>
    </row>
    <row r="1793" spans="1:16" x14ac:dyDescent="0.2">
      <c r="A1793">
        <v>1789</v>
      </c>
      <c r="B1793" t="s">
        <v>564</v>
      </c>
      <c r="C1793" s="17" t="s">
        <v>564</v>
      </c>
      <c r="D1793" s="19">
        <v>201401</v>
      </c>
      <c r="E1793">
        <v>6</v>
      </c>
      <c r="F1793">
        <v>0</v>
      </c>
      <c r="G1793">
        <v>33</v>
      </c>
      <c r="H1793">
        <v>33</v>
      </c>
      <c r="J1793">
        <v>0</v>
      </c>
      <c r="K1793">
        <v>0</v>
      </c>
      <c r="M1793">
        <v>18</v>
      </c>
      <c r="N1793">
        <v>0</v>
      </c>
      <c r="O1793" s="39">
        <v>57</v>
      </c>
      <c r="P1793" s="10" t="s">
        <v>565</v>
      </c>
    </row>
    <row r="1794" spans="1:16" x14ac:dyDescent="0.2">
      <c r="A1794">
        <v>1784</v>
      </c>
      <c r="C1794" s="17"/>
      <c r="D1794" s="19">
        <v>201307</v>
      </c>
      <c r="E1794">
        <v>6</v>
      </c>
      <c r="F1794">
        <v>0</v>
      </c>
      <c r="G1794">
        <v>38</v>
      </c>
      <c r="H1794">
        <v>38</v>
      </c>
      <c r="J1794">
        <v>0</v>
      </c>
      <c r="K1794">
        <v>0</v>
      </c>
      <c r="M1794">
        <v>7</v>
      </c>
      <c r="N1794">
        <v>20</v>
      </c>
      <c r="O1794" s="39">
        <v>71</v>
      </c>
      <c r="P1794" s="10" t="s">
        <v>565</v>
      </c>
    </row>
    <row r="1795" spans="1:16" x14ac:dyDescent="0.2">
      <c r="A1795">
        <v>1785</v>
      </c>
      <c r="C1795" s="17"/>
      <c r="D1795" s="19">
        <v>201301</v>
      </c>
      <c r="E1795">
        <v>9</v>
      </c>
      <c r="F1795">
        <v>0</v>
      </c>
      <c r="G1795">
        <v>47</v>
      </c>
      <c r="H1795">
        <v>47</v>
      </c>
      <c r="J1795">
        <v>0</v>
      </c>
      <c r="K1795">
        <v>0</v>
      </c>
      <c r="M1795">
        <v>7</v>
      </c>
      <c r="N1795">
        <v>1</v>
      </c>
      <c r="O1795" s="39">
        <v>64</v>
      </c>
      <c r="P1795" s="10" t="s">
        <v>565</v>
      </c>
    </row>
    <row r="1796" spans="1:16" x14ac:dyDescent="0.2">
      <c r="A1796">
        <v>1786</v>
      </c>
      <c r="C1796" s="17"/>
      <c r="D1796" s="19">
        <v>201207</v>
      </c>
      <c r="E1796">
        <v>6</v>
      </c>
      <c r="F1796">
        <v>0</v>
      </c>
      <c r="G1796">
        <v>39</v>
      </c>
      <c r="H1796">
        <v>39</v>
      </c>
      <c r="J1796">
        <v>0</v>
      </c>
      <c r="K1796">
        <v>0</v>
      </c>
      <c r="M1796">
        <v>7</v>
      </c>
      <c r="N1796">
        <v>0</v>
      </c>
      <c r="O1796" s="39">
        <v>52</v>
      </c>
      <c r="P1796" s="10" t="s">
        <v>565</v>
      </c>
    </row>
    <row r="1797" spans="1:16" x14ac:dyDescent="0.2">
      <c r="A1797">
        <v>1787</v>
      </c>
      <c r="C1797" s="17"/>
      <c r="D1797" s="19">
        <v>201201</v>
      </c>
      <c r="E1797">
        <v>6</v>
      </c>
      <c r="F1797">
        <v>0</v>
      </c>
      <c r="G1797">
        <v>43</v>
      </c>
      <c r="H1797">
        <v>43</v>
      </c>
      <c r="J1797">
        <v>0</v>
      </c>
      <c r="K1797">
        <v>0</v>
      </c>
      <c r="M1797">
        <v>13</v>
      </c>
      <c r="N1797">
        <v>0</v>
      </c>
      <c r="O1797" s="39">
        <v>62</v>
      </c>
      <c r="P1797" s="10" t="s">
        <v>565</v>
      </c>
    </row>
    <row r="1798" spans="1:16" x14ac:dyDescent="0.2">
      <c r="A1798">
        <v>1789</v>
      </c>
      <c r="C1798" s="17"/>
      <c r="D1798" s="19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P1798" s="10"/>
    </row>
    <row r="1799" spans="1:16" x14ac:dyDescent="0.2">
      <c r="A1799">
        <v>1795</v>
      </c>
      <c r="B1799" t="s">
        <v>566</v>
      </c>
      <c r="C1799" s="17" t="s">
        <v>566</v>
      </c>
      <c r="D1799" s="19">
        <v>201401</v>
      </c>
      <c r="E1799">
        <v>10</v>
      </c>
      <c r="F1799">
        <v>0</v>
      </c>
      <c r="G1799">
        <v>37</v>
      </c>
      <c r="H1799">
        <v>37</v>
      </c>
      <c r="J1799">
        <v>9</v>
      </c>
      <c r="K1799">
        <v>0</v>
      </c>
      <c r="M1799">
        <v>9</v>
      </c>
      <c r="N1799">
        <v>0</v>
      </c>
      <c r="O1799" s="39">
        <v>65</v>
      </c>
      <c r="P1799" s="10" t="s">
        <v>567</v>
      </c>
    </row>
    <row r="1800" spans="1:16" x14ac:dyDescent="0.2">
      <c r="A1800">
        <v>1790</v>
      </c>
      <c r="C1800" s="17"/>
      <c r="D1800" s="19">
        <v>201307</v>
      </c>
      <c r="E1800">
        <v>5</v>
      </c>
      <c r="F1800">
        <v>0</v>
      </c>
      <c r="G1800">
        <v>55</v>
      </c>
      <c r="H1800">
        <v>55</v>
      </c>
      <c r="J1800">
        <v>4</v>
      </c>
      <c r="K1800">
        <v>1</v>
      </c>
      <c r="M1800">
        <v>9</v>
      </c>
      <c r="N1800">
        <v>0</v>
      </c>
      <c r="O1800" s="39">
        <v>74</v>
      </c>
      <c r="P1800" s="10" t="s">
        <v>567</v>
      </c>
    </row>
    <row r="1801" spans="1:16" ht="14.25" x14ac:dyDescent="0.2">
      <c r="A1801">
        <v>1791</v>
      </c>
      <c r="C1801" s="17"/>
      <c r="D1801" s="19" t="s">
        <v>2377</v>
      </c>
      <c r="E1801">
        <v>10</v>
      </c>
      <c r="F1801">
        <v>1</v>
      </c>
      <c r="G1801">
        <v>35</v>
      </c>
      <c r="H1801">
        <v>36</v>
      </c>
      <c r="J1801">
        <v>5</v>
      </c>
      <c r="K1801">
        <v>1</v>
      </c>
      <c r="M1801">
        <v>0</v>
      </c>
      <c r="N1801">
        <v>11</v>
      </c>
      <c r="O1801" s="39">
        <v>63</v>
      </c>
      <c r="P1801" s="10" t="s">
        <v>567</v>
      </c>
    </row>
    <row r="1802" spans="1:16" x14ac:dyDescent="0.2">
      <c r="A1802">
        <v>1792</v>
      </c>
      <c r="C1802" s="17"/>
      <c r="D1802" s="19">
        <v>201207</v>
      </c>
      <c r="E1802">
        <v>10</v>
      </c>
      <c r="F1802">
        <v>1</v>
      </c>
      <c r="G1802">
        <v>42</v>
      </c>
      <c r="H1802">
        <v>43</v>
      </c>
      <c r="J1802">
        <v>4</v>
      </c>
      <c r="K1802">
        <v>12</v>
      </c>
      <c r="M1802">
        <v>0</v>
      </c>
      <c r="N1802">
        <v>0</v>
      </c>
      <c r="O1802" s="39">
        <v>69</v>
      </c>
      <c r="P1802" s="10" t="s">
        <v>567</v>
      </c>
    </row>
    <row r="1803" spans="1:16" x14ac:dyDescent="0.2">
      <c r="A1803">
        <v>1793</v>
      </c>
      <c r="C1803" s="17"/>
      <c r="D1803" s="19">
        <v>201201</v>
      </c>
      <c r="E1803">
        <v>9</v>
      </c>
      <c r="F1803">
        <v>2</v>
      </c>
      <c r="G1803">
        <v>35</v>
      </c>
      <c r="H1803">
        <v>37</v>
      </c>
      <c r="J1803">
        <v>10</v>
      </c>
      <c r="K1803">
        <v>0</v>
      </c>
      <c r="M1803">
        <v>0</v>
      </c>
      <c r="N1803">
        <v>0</v>
      </c>
      <c r="O1803" s="39">
        <v>56</v>
      </c>
      <c r="P1803" s="10" t="s">
        <v>567</v>
      </c>
    </row>
    <row r="1804" spans="1:16" x14ac:dyDescent="0.2">
      <c r="A1804">
        <v>1795</v>
      </c>
      <c r="C1804" s="17"/>
      <c r="D1804" s="19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P1804" s="10"/>
    </row>
    <row r="1805" spans="1:16" x14ac:dyDescent="0.2">
      <c r="A1805">
        <v>1801</v>
      </c>
      <c r="B1805" t="s">
        <v>568</v>
      </c>
      <c r="C1805" s="17" t="s">
        <v>568</v>
      </c>
      <c r="D1805" s="19">
        <v>201401</v>
      </c>
      <c r="E1805">
        <v>0</v>
      </c>
      <c r="F1805">
        <v>0</v>
      </c>
      <c r="G1805">
        <v>8</v>
      </c>
      <c r="H1805">
        <v>8</v>
      </c>
      <c r="J1805">
        <v>0</v>
      </c>
      <c r="K1805">
        <v>9</v>
      </c>
      <c r="M1805">
        <v>0</v>
      </c>
      <c r="N1805">
        <v>2</v>
      </c>
      <c r="O1805" s="39">
        <v>19</v>
      </c>
      <c r="P1805" s="10" t="s">
        <v>569</v>
      </c>
    </row>
    <row r="1806" spans="1:16" x14ac:dyDescent="0.2">
      <c r="A1806">
        <v>1796</v>
      </c>
      <c r="C1806" s="17"/>
      <c r="D1806" s="19">
        <v>201307</v>
      </c>
      <c r="E1806">
        <v>0</v>
      </c>
      <c r="F1806">
        <v>0</v>
      </c>
      <c r="G1806">
        <v>8</v>
      </c>
      <c r="H1806">
        <v>8</v>
      </c>
      <c r="J1806">
        <v>0</v>
      </c>
      <c r="K1806">
        <v>10</v>
      </c>
      <c r="M1806">
        <v>0</v>
      </c>
      <c r="N1806">
        <v>1</v>
      </c>
      <c r="O1806" s="39">
        <v>19</v>
      </c>
      <c r="P1806" s="10" t="s">
        <v>569</v>
      </c>
    </row>
    <row r="1807" spans="1:16" ht="14.25" x14ac:dyDescent="0.2">
      <c r="A1807">
        <v>1797</v>
      </c>
      <c r="C1807" s="17"/>
      <c r="D1807" s="19" t="s">
        <v>2377</v>
      </c>
      <c r="E1807">
        <v>0</v>
      </c>
      <c r="F1807">
        <v>0</v>
      </c>
      <c r="G1807">
        <v>8</v>
      </c>
      <c r="H1807">
        <v>8</v>
      </c>
      <c r="J1807">
        <v>0</v>
      </c>
      <c r="K1807">
        <v>5</v>
      </c>
      <c r="M1807">
        <v>0</v>
      </c>
      <c r="N1807">
        <v>6</v>
      </c>
      <c r="O1807" s="39">
        <v>19</v>
      </c>
      <c r="P1807" s="10" t="s">
        <v>569</v>
      </c>
    </row>
    <row r="1808" spans="1:16" x14ac:dyDescent="0.2">
      <c r="A1808">
        <v>1798</v>
      </c>
      <c r="C1808" s="17"/>
      <c r="D1808" s="19">
        <v>201207</v>
      </c>
      <c r="E1808">
        <v>0</v>
      </c>
      <c r="F1808">
        <v>0</v>
      </c>
      <c r="G1808">
        <v>8</v>
      </c>
      <c r="H1808">
        <v>8</v>
      </c>
      <c r="J1808">
        <v>0</v>
      </c>
      <c r="K1808">
        <v>9</v>
      </c>
      <c r="M1808">
        <v>0</v>
      </c>
      <c r="N1808">
        <v>1</v>
      </c>
      <c r="O1808" s="39">
        <v>18</v>
      </c>
      <c r="P1808" s="10" t="s">
        <v>569</v>
      </c>
    </row>
    <row r="1809" spans="1:16" x14ac:dyDescent="0.2">
      <c r="A1809">
        <v>1799</v>
      </c>
      <c r="C1809" s="17"/>
      <c r="D1809" s="19">
        <v>201201</v>
      </c>
      <c r="E1809">
        <v>0</v>
      </c>
      <c r="F1809">
        <v>0</v>
      </c>
      <c r="G1809">
        <v>8</v>
      </c>
      <c r="H1809">
        <v>8</v>
      </c>
      <c r="J1809">
        <v>0</v>
      </c>
      <c r="K1809">
        <v>5</v>
      </c>
      <c r="M1809">
        <v>0</v>
      </c>
      <c r="N1809">
        <v>0</v>
      </c>
      <c r="O1809" s="39">
        <v>13</v>
      </c>
      <c r="P1809" s="10" t="s">
        <v>569</v>
      </c>
    </row>
    <row r="1810" spans="1:16" x14ac:dyDescent="0.2">
      <c r="A1810">
        <v>1801</v>
      </c>
      <c r="C1810" s="17"/>
      <c r="D1810" s="19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P1810" s="10"/>
    </row>
    <row r="1811" spans="1:16" x14ac:dyDescent="0.2">
      <c r="A1811">
        <v>1807</v>
      </c>
      <c r="B1811" t="s">
        <v>570</v>
      </c>
      <c r="C1811" s="17" t="s">
        <v>570</v>
      </c>
      <c r="D1811" s="19">
        <v>201401</v>
      </c>
      <c r="E1811">
        <v>14</v>
      </c>
      <c r="F1811">
        <v>0</v>
      </c>
      <c r="G1811">
        <v>0</v>
      </c>
      <c r="H1811">
        <v>0</v>
      </c>
      <c r="J1811">
        <v>0</v>
      </c>
      <c r="K1811">
        <v>0</v>
      </c>
      <c r="M1811">
        <v>0</v>
      </c>
      <c r="N1811">
        <v>0</v>
      </c>
      <c r="O1811" s="39">
        <v>14</v>
      </c>
      <c r="P1811" s="10" t="s">
        <v>571</v>
      </c>
    </row>
    <row r="1812" spans="1:16" x14ac:dyDescent="0.2">
      <c r="A1812">
        <v>1802</v>
      </c>
      <c r="C1812" s="17"/>
      <c r="D1812" s="19">
        <v>201307</v>
      </c>
      <c r="E1812">
        <v>12</v>
      </c>
      <c r="F1812">
        <v>0</v>
      </c>
      <c r="G1812">
        <v>0</v>
      </c>
      <c r="H1812">
        <v>0</v>
      </c>
      <c r="J1812">
        <v>0</v>
      </c>
      <c r="K1812">
        <v>0</v>
      </c>
      <c r="M1812">
        <v>0</v>
      </c>
      <c r="N1812">
        <v>0</v>
      </c>
      <c r="O1812" s="39">
        <v>12</v>
      </c>
      <c r="P1812" s="10" t="s">
        <v>571</v>
      </c>
    </row>
    <row r="1813" spans="1:16" x14ac:dyDescent="0.2">
      <c r="A1813">
        <v>1803</v>
      </c>
      <c r="C1813" s="17"/>
      <c r="D1813" s="19">
        <v>201301</v>
      </c>
      <c r="E1813">
        <v>14</v>
      </c>
      <c r="F1813">
        <v>0</v>
      </c>
      <c r="G1813">
        <v>0</v>
      </c>
      <c r="H1813">
        <v>0</v>
      </c>
      <c r="J1813">
        <v>0</v>
      </c>
      <c r="K1813">
        <v>0</v>
      </c>
      <c r="M1813">
        <v>0</v>
      </c>
      <c r="N1813">
        <v>0</v>
      </c>
      <c r="O1813" s="39">
        <v>14</v>
      </c>
      <c r="P1813" s="10" t="s">
        <v>571</v>
      </c>
    </row>
    <row r="1814" spans="1:16" x14ac:dyDescent="0.2">
      <c r="A1814">
        <v>1804</v>
      </c>
      <c r="C1814" s="17"/>
      <c r="D1814" s="19">
        <v>201207</v>
      </c>
      <c r="E1814">
        <v>12</v>
      </c>
      <c r="F1814">
        <v>0</v>
      </c>
      <c r="G1814">
        <v>0</v>
      </c>
      <c r="H1814">
        <v>0</v>
      </c>
      <c r="J1814">
        <v>0</v>
      </c>
      <c r="K1814">
        <v>0</v>
      </c>
      <c r="M1814">
        <v>0</v>
      </c>
      <c r="N1814">
        <v>0</v>
      </c>
      <c r="O1814" s="39">
        <v>12</v>
      </c>
      <c r="P1814" s="10" t="s">
        <v>571</v>
      </c>
    </row>
    <row r="1815" spans="1:16" x14ac:dyDescent="0.2">
      <c r="A1815">
        <v>1805</v>
      </c>
      <c r="C1815" s="17"/>
      <c r="D1815" s="19">
        <v>201201</v>
      </c>
      <c r="E1815">
        <v>15</v>
      </c>
      <c r="F1815">
        <v>0</v>
      </c>
      <c r="G1815">
        <v>0</v>
      </c>
      <c r="H1815">
        <v>0</v>
      </c>
      <c r="J1815">
        <v>0</v>
      </c>
      <c r="K1815">
        <v>0</v>
      </c>
      <c r="M1815">
        <v>0</v>
      </c>
      <c r="N1815">
        <v>0</v>
      </c>
      <c r="O1815" s="39">
        <v>15</v>
      </c>
      <c r="P1815" s="10" t="s">
        <v>571</v>
      </c>
    </row>
    <row r="1816" spans="1:16" x14ac:dyDescent="0.2">
      <c r="A1816">
        <v>1807</v>
      </c>
      <c r="C1816" s="17"/>
      <c r="D1816" s="19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P1816" s="10"/>
    </row>
    <row r="1817" spans="1:16" x14ac:dyDescent="0.2">
      <c r="A1817">
        <v>1813</v>
      </c>
      <c r="B1817" t="s">
        <v>572</v>
      </c>
      <c r="C1817" s="17" t="s">
        <v>572</v>
      </c>
      <c r="D1817" s="19">
        <v>201401</v>
      </c>
      <c r="E1817">
        <v>0</v>
      </c>
      <c r="F1817">
        <v>0</v>
      </c>
      <c r="G1817">
        <v>50</v>
      </c>
      <c r="H1817">
        <v>50</v>
      </c>
      <c r="J1817">
        <v>1</v>
      </c>
      <c r="K1817">
        <v>0</v>
      </c>
      <c r="M1817">
        <v>2</v>
      </c>
      <c r="N1817">
        <v>0</v>
      </c>
      <c r="O1817" s="39">
        <v>53</v>
      </c>
      <c r="P1817" s="10" t="s">
        <v>573</v>
      </c>
    </row>
    <row r="1818" spans="1:16" x14ac:dyDescent="0.2">
      <c r="A1818">
        <v>1808</v>
      </c>
      <c r="C1818" s="17"/>
      <c r="D1818" s="19">
        <v>201307</v>
      </c>
      <c r="E1818">
        <v>0</v>
      </c>
      <c r="F1818">
        <v>0</v>
      </c>
      <c r="G1818">
        <v>59</v>
      </c>
      <c r="H1818">
        <v>59</v>
      </c>
      <c r="J1818">
        <v>0</v>
      </c>
      <c r="K1818">
        <v>1</v>
      </c>
      <c r="M1818">
        <v>0</v>
      </c>
      <c r="N1818">
        <v>13</v>
      </c>
      <c r="O1818" s="39">
        <v>73</v>
      </c>
      <c r="P1818" s="10" t="s">
        <v>573</v>
      </c>
    </row>
    <row r="1819" spans="1:16" x14ac:dyDescent="0.2">
      <c r="A1819">
        <v>1809</v>
      </c>
      <c r="C1819" s="17"/>
      <c r="D1819" s="19">
        <v>201301</v>
      </c>
      <c r="E1819">
        <v>0</v>
      </c>
      <c r="F1819">
        <v>4</v>
      </c>
      <c r="G1819">
        <v>28</v>
      </c>
      <c r="H1819">
        <v>32</v>
      </c>
      <c r="J1819">
        <v>1</v>
      </c>
      <c r="K1819">
        <v>15</v>
      </c>
      <c r="M1819">
        <v>0</v>
      </c>
      <c r="N1819">
        <v>0</v>
      </c>
      <c r="O1819" s="39">
        <v>48</v>
      </c>
      <c r="P1819" s="10" t="s">
        <v>573</v>
      </c>
    </row>
    <row r="1820" spans="1:16" x14ac:dyDescent="0.2">
      <c r="A1820">
        <v>1810</v>
      </c>
      <c r="C1820" s="17"/>
      <c r="D1820" s="19">
        <v>201207</v>
      </c>
      <c r="E1820">
        <v>0</v>
      </c>
      <c r="F1820">
        <v>0</v>
      </c>
      <c r="G1820">
        <v>37</v>
      </c>
      <c r="H1820">
        <v>37</v>
      </c>
      <c r="J1820">
        <v>25</v>
      </c>
      <c r="K1820">
        <v>0</v>
      </c>
      <c r="M1820">
        <v>0</v>
      </c>
      <c r="N1820">
        <v>0</v>
      </c>
      <c r="O1820" s="39">
        <v>62</v>
      </c>
      <c r="P1820" s="10" t="s">
        <v>573</v>
      </c>
    </row>
    <row r="1821" spans="1:16" x14ac:dyDescent="0.2">
      <c r="A1821">
        <v>1811</v>
      </c>
      <c r="C1821" s="17"/>
      <c r="D1821" s="19">
        <v>201201</v>
      </c>
      <c r="E1821">
        <v>0</v>
      </c>
      <c r="F1821">
        <v>13</v>
      </c>
      <c r="G1821">
        <v>35</v>
      </c>
      <c r="H1821">
        <v>48</v>
      </c>
      <c r="J1821">
        <v>0</v>
      </c>
      <c r="K1821">
        <v>0</v>
      </c>
      <c r="M1821">
        <v>0</v>
      </c>
      <c r="N1821">
        <v>0</v>
      </c>
      <c r="O1821" s="39">
        <v>48</v>
      </c>
      <c r="P1821" s="10" t="s">
        <v>573</v>
      </c>
    </row>
    <row r="1822" spans="1:16" x14ac:dyDescent="0.2">
      <c r="A1822">
        <v>1813</v>
      </c>
      <c r="C1822" s="17"/>
      <c r="D1822" s="19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P1822" s="10"/>
    </row>
    <row r="1823" spans="1:16" x14ac:dyDescent="0.2">
      <c r="A1823">
        <v>1819</v>
      </c>
      <c r="B1823" t="s">
        <v>574</v>
      </c>
      <c r="C1823" s="17" t="s">
        <v>574</v>
      </c>
      <c r="D1823" s="19">
        <v>201401</v>
      </c>
      <c r="E1823">
        <v>0</v>
      </c>
      <c r="F1823">
        <v>4</v>
      </c>
      <c r="G1823">
        <v>0</v>
      </c>
      <c r="H1823">
        <v>4</v>
      </c>
      <c r="J1823">
        <v>0</v>
      </c>
      <c r="K1823">
        <v>0</v>
      </c>
      <c r="M1823">
        <v>0</v>
      </c>
      <c r="N1823">
        <v>0</v>
      </c>
      <c r="O1823" s="39">
        <v>4</v>
      </c>
      <c r="P1823" s="10" t="s">
        <v>575</v>
      </c>
    </row>
    <row r="1824" spans="1:16" x14ac:dyDescent="0.2">
      <c r="A1824">
        <v>1814</v>
      </c>
      <c r="C1824" s="17"/>
      <c r="D1824" s="19">
        <v>201307</v>
      </c>
      <c r="E1824">
        <v>0</v>
      </c>
      <c r="F1824">
        <v>2</v>
      </c>
      <c r="G1824">
        <v>0</v>
      </c>
      <c r="H1824">
        <v>2</v>
      </c>
      <c r="J1824">
        <v>0</v>
      </c>
      <c r="K1824">
        <v>0</v>
      </c>
      <c r="M1824">
        <v>0</v>
      </c>
      <c r="N1824">
        <v>0</v>
      </c>
      <c r="O1824" s="39">
        <v>2</v>
      </c>
      <c r="P1824" s="10" t="s">
        <v>575</v>
      </c>
    </row>
    <row r="1825" spans="1:16" ht="14.25" x14ac:dyDescent="0.2">
      <c r="A1825">
        <v>1815</v>
      </c>
      <c r="C1825" s="17"/>
      <c r="D1825" s="19" t="s">
        <v>2377</v>
      </c>
      <c r="E1825">
        <v>0</v>
      </c>
      <c r="F1825">
        <v>2</v>
      </c>
      <c r="G1825">
        <v>0</v>
      </c>
      <c r="H1825">
        <v>2</v>
      </c>
      <c r="J1825">
        <v>0</v>
      </c>
      <c r="K1825">
        <v>0</v>
      </c>
      <c r="M1825">
        <v>0</v>
      </c>
      <c r="N1825">
        <v>0</v>
      </c>
      <c r="O1825" s="39">
        <v>2</v>
      </c>
      <c r="P1825" s="10" t="s">
        <v>575</v>
      </c>
    </row>
    <row r="1826" spans="1:16" x14ac:dyDescent="0.2">
      <c r="A1826">
        <v>1816</v>
      </c>
      <c r="C1826" s="17"/>
      <c r="D1826" s="19">
        <v>201207</v>
      </c>
      <c r="E1826">
        <v>0</v>
      </c>
      <c r="F1826">
        <v>0</v>
      </c>
      <c r="G1826">
        <v>0</v>
      </c>
      <c r="H1826">
        <v>0</v>
      </c>
      <c r="J1826">
        <v>0</v>
      </c>
      <c r="K1826">
        <v>0</v>
      </c>
      <c r="M1826">
        <v>0</v>
      </c>
      <c r="N1826">
        <v>0</v>
      </c>
      <c r="O1826" s="39">
        <v>0</v>
      </c>
      <c r="P1826" s="10" t="s">
        <v>575</v>
      </c>
    </row>
    <row r="1827" spans="1:16" x14ac:dyDescent="0.2">
      <c r="A1827">
        <v>1817</v>
      </c>
      <c r="C1827" s="17"/>
      <c r="D1827" s="19">
        <v>201201</v>
      </c>
      <c r="E1827">
        <v>0</v>
      </c>
      <c r="F1827">
        <v>0</v>
      </c>
      <c r="G1827">
        <v>0</v>
      </c>
      <c r="H1827">
        <v>0</v>
      </c>
      <c r="J1827">
        <v>0</v>
      </c>
      <c r="K1827">
        <v>0</v>
      </c>
      <c r="M1827">
        <v>0</v>
      </c>
      <c r="N1827">
        <v>0</v>
      </c>
      <c r="O1827" s="39">
        <v>0</v>
      </c>
      <c r="P1827" s="10" t="s">
        <v>575</v>
      </c>
    </row>
    <row r="1828" spans="1:16" x14ac:dyDescent="0.2">
      <c r="A1828">
        <v>1819</v>
      </c>
      <c r="C1828" s="17"/>
      <c r="D1828" s="19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P1828" s="10"/>
    </row>
    <row r="1829" spans="1:16" x14ac:dyDescent="0.2">
      <c r="A1829">
        <v>1825</v>
      </c>
      <c r="B1829" t="s">
        <v>576</v>
      </c>
      <c r="C1829" s="17" t="s">
        <v>576</v>
      </c>
      <c r="D1829" s="19">
        <v>201401</v>
      </c>
      <c r="E1829">
        <v>0</v>
      </c>
      <c r="F1829">
        <v>0</v>
      </c>
      <c r="G1829">
        <v>0</v>
      </c>
      <c r="H1829">
        <v>0</v>
      </c>
      <c r="J1829">
        <v>0</v>
      </c>
      <c r="K1829">
        <v>0</v>
      </c>
      <c r="M1829">
        <v>0</v>
      </c>
      <c r="N1829">
        <v>0</v>
      </c>
      <c r="O1829" s="39">
        <v>0</v>
      </c>
      <c r="P1829" s="10" t="s">
        <v>577</v>
      </c>
    </row>
    <row r="1830" spans="1:16" x14ac:dyDescent="0.2">
      <c r="A1830">
        <v>1820</v>
      </c>
      <c r="C1830" s="17"/>
      <c r="D1830" s="19">
        <v>201307</v>
      </c>
      <c r="E1830">
        <v>0</v>
      </c>
      <c r="F1830">
        <v>0</v>
      </c>
      <c r="G1830">
        <v>0</v>
      </c>
      <c r="H1830">
        <v>0</v>
      </c>
      <c r="J1830">
        <v>0</v>
      </c>
      <c r="K1830">
        <v>0</v>
      </c>
      <c r="M1830">
        <v>0</v>
      </c>
      <c r="N1830">
        <v>0</v>
      </c>
      <c r="O1830" s="39">
        <v>0</v>
      </c>
      <c r="P1830" s="10" t="s">
        <v>577</v>
      </c>
    </row>
    <row r="1831" spans="1:16" x14ac:dyDescent="0.2">
      <c r="A1831">
        <v>1821</v>
      </c>
      <c r="C1831" s="17"/>
      <c r="D1831" s="19">
        <v>201301</v>
      </c>
      <c r="E1831">
        <v>0</v>
      </c>
      <c r="F1831">
        <v>0</v>
      </c>
      <c r="G1831">
        <v>0</v>
      </c>
      <c r="H1831">
        <v>0</v>
      </c>
      <c r="J1831">
        <v>0</v>
      </c>
      <c r="K1831">
        <v>0</v>
      </c>
      <c r="M1831">
        <v>0</v>
      </c>
      <c r="N1831">
        <v>0</v>
      </c>
      <c r="O1831" s="39">
        <v>0</v>
      </c>
      <c r="P1831" s="10" t="s">
        <v>577</v>
      </c>
    </row>
    <row r="1832" spans="1:16" x14ac:dyDescent="0.2">
      <c r="A1832">
        <v>1822</v>
      </c>
      <c r="C1832" s="17"/>
      <c r="D1832" s="19">
        <v>201207</v>
      </c>
      <c r="E1832">
        <v>0</v>
      </c>
      <c r="F1832">
        <v>0</v>
      </c>
      <c r="G1832">
        <v>0</v>
      </c>
      <c r="H1832">
        <v>0</v>
      </c>
      <c r="J1832">
        <v>0</v>
      </c>
      <c r="K1832">
        <v>0</v>
      </c>
      <c r="M1832">
        <v>0</v>
      </c>
      <c r="N1832">
        <v>0</v>
      </c>
      <c r="O1832" s="39">
        <v>0</v>
      </c>
      <c r="P1832" s="10" t="s">
        <v>577</v>
      </c>
    </row>
    <row r="1833" spans="1:16" x14ac:dyDescent="0.2">
      <c r="A1833">
        <v>1823</v>
      </c>
      <c r="C1833" s="17"/>
      <c r="D1833" s="19">
        <v>201201</v>
      </c>
      <c r="E1833">
        <v>0</v>
      </c>
      <c r="F1833">
        <v>0</v>
      </c>
      <c r="G1833">
        <v>0</v>
      </c>
      <c r="H1833">
        <v>0</v>
      </c>
      <c r="J1833">
        <v>0</v>
      </c>
      <c r="K1833">
        <v>0</v>
      </c>
      <c r="M1833">
        <v>0</v>
      </c>
      <c r="N1833">
        <v>0</v>
      </c>
      <c r="O1833" s="39">
        <v>0</v>
      </c>
      <c r="P1833" s="10" t="s">
        <v>577</v>
      </c>
    </row>
    <row r="1834" spans="1:16" x14ac:dyDescent="0.2">
      <c r="A1834">
        <v>1825</v>
      </c>
      <c r="C1834" s="17"/>
      <c r="D1834" s="19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P1834" s="10"/>
    </row>
    <row r="1835" spans="1:16" x14ac:dyDescent="0.2">
      <c r="A1835">
        <v>1831</v>
      </c>
      <c r="B1835" t="s">
        <v>578</v>
      </c>
      <c r="C1835" s="17" t="s">
        <v>578</v>
      </c>
      <c r="D1835" s="19">
        <v>201401</v>
      </c>
      <c r="E1835">
        <v>46</v>
      </c>
      <c r="F1835">
        <v>15</v>
      </c>
      <c r="G1835">
        <v>83</v>
      </c>
      <c r="H1835">
        <v>98</v>
      </c>
      <c r="J1835">
        <v>21</v>
      </c>
      <c r="K1835">
        <v>24</v>
      </c>
      <c r="M1835">
        <v>14</v>
      </c>
      <c r="N1835">
        <v>58</v>
      </c>
      <c r="O1835" s="39">
        <v>261</v>
      </c>
      <c r="P1835" s="10" t="s">
        <v>579</v>
      </c>
    </row>
    <row r="1836" spans="1:16" x14ac:dyDescent="0.2">
      <c r="A1836">
        <v>1826</v>
      </c>
      <c r="C1836" s="17"/>
      <c r="D1836" s="19">
        <v>201307</v>
      </c>
      <c r="E1836">
        <v>46</v>
      </c>
      <c r="F1836">
        <v>14</v>
      </c>
      <c r="G1836">
        <v>80</v>
      </c>
      <c r="H1836">
        <v>94</v>
      </c>
      <c r="J1836">
        <v>5</v>
      </c>
      <c r="K1836">
        <v>25</v>
      </c>
      <c r="M1836">
        <v>14</v>
      </c>
      <c r="N1836">
        <v>72</v>
      </c>
      <c r="O1836" s="39">
        <v>256</v>
      </c>
      <c r="P1836" s="10" t="s">
        <v>579</v>
      </c>
    </row>
    <row r="1837" spans="1:16" x14ac:dyDescent="0.2">
      <c r="A1837">
        <v>1827</v>
      </c>
      <c r="C1837" s="17"/>
      <c r="D1837" s="19">
        <v>201301</v>
      </c>
      <c r="E1837">
        <v>46</v>
      </c>
      <c r="F1837">
        <v>14</v>
      </c>
      <c r="G1837">
        <v>80</v>
      </c>
      <c r="H1837">
        <v>94</v>
      </c>
      <c r="J1837">
        <v>18</v>
      </c>
      <c r="K1837">
        <v>28</v>
      </c>
      <c r="M1837">
        <v>14</v>
      </c>
      <c r="N1837">
        <v>58</v>
      </c>
      <c r="O1837" s="39">
        <v>258</v>
      </c>
      <c r="P1837" s="10" t="s">
        <v>579</v>
      </c>
    </row>
    <row r="1838" spans="1:16" x14ac:dyDescent="0.2">
      <c r="A1838">
        <v>1828</v>
      </c>
      <c r="C1838" s="17"/>
      <c r="D1838" s="19">
        <v>201207</v>
      </c>
      <c r="E1838">
        <v>46</v>
      </c>
      <c r="F1838">
        <v>14</v>
      </c>
      <c r="G1838">
        <v>78</v>
      </c>
      <c r="H1838">
        <v>92</v>
      </c>
      <c r="J1838">
        <v>18</v>
      </c>
      <c r="K1838">
        <v>20</v>
      </c>
      <c r="M1838">
        <v>14</v>
      </c>
      <c r="N1838">
        <v>37</v>
      </c>
      <c r="O1838" s="39">
        <v>227</v>
      </c>
      <c r="P1838" s="10" t="s">
        <v>579</v>
      </c>
    </row>
    <row r="1839" spans="1:16" x14ac:dyDescent="0.2">
      <c r="A1839">
        <v>1829</v>
      </c>
      <c r="C1839" s="17"/>
      <c r="D1839" s="19">
        <v>201201</v>
      </c>
      <c r="E1839">
        <v>46</v>
      </c>
      <c r="F1839">
        <v>12</v>
      </c>
      <c r="G1839">
        <v>78</v>
      </c>
      <c r="H1839">
        <v>90</v>
      </c>
      <c r="J1839">
        <v>22</v>
      </c>
      <c r="K1839">
        <v>26</v>
      </c>
      <c r="M1839">
        <v>38</v>
      </c>
      <c r="N1839">
        <v>13</v>
      </c>
      <c r="O1839" s="39">
        <v>235</v>
      </c>
      <c r="P1839" s="10" t="s">
        <v>579</v>
      </c>
    </row>
    <row r="1840" spans="1:16" x14ac:dyDescent="0.2">
      <c r="A1840">
        <v>1831</v>
      </c>
      <c r="C1840" s="17"/>
      <c r="D1840" s="19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P1840" s="10"/>
    </row>
    <row r="1841" spans="1:16" x14ac:dyDescent="0.2">
      <c r="A1841">
        <v>1837</v>
      </c>
      <c r="B1841" t="s">
        <v>580</v>
      </c>
      <c r="C1841" s="17" t="s">
        <v>580</v>
      </c>
      <c r="D1841" s="19">
        <v>201401</v>
      </c>
      <c r="E1841">
        <v>0</v>
      </c>
      <c r="F1841">
        <v>7</v>
      </c>
      <c r="G1841">
        <v>75</v>
      </c>
      <c r="H1841">
        <v>82</v>
      </c>
      <c r="J1841">
        <v>0</v>
      </c>
      <c r="K1841">
        <v>3</v>
      </c>
      <c r="M1841">
        <v>0</v>
      </c>
      <c r="N1841">
        <v>0</v>
      </c>
      <c r="O1841" s="39">
        <v>85</v>
      </c>
      <c r="P1841" s="10" t="s">
        <v>581</v>
      </c>
    </row>
    <row r="1842" spans="1:16" x14ac:dyDescent="0.2">
      <c r="A1842">
        <v>1832</v>
      </c>
      <c r="C1842" s="17"/>
      <c r="D1842" s="19">
        <v>201307</v>
      </c>
      <c r="E1842">
        <v>0</v>
      </c>
      <c r="F1842">
        <v>5</v>
      </c>
      <c r="G1842">
        <v>62</v>
      </c>
      <c r="H1842">
        <v>67</v>
      </c>
      <c r="J1842">
        <v>0</v>
      </c>
      <c r="K1842">
        <v>2</v>
      </c>
      <c r="M1842">
        <v>0</v>
      </c>
      <c r="N1842">
        <v>0</v>
      </c>
      <c r="O1842" s="39">
        <v>69</v>
      </c>
      <c r="P1842" s="10" t="s">
        <v>581</v>
      </c>
    </row>
    <row r="1843" spans="1:16" x14ac:dyDescent="0.2">
      <c r="A1843">
        <v>1833</v>
      </c>
      <c r="C1843" s="17"/>
      <c r="D1843" s="19">
        <v>201301</v>
      </c>
      <c r="E1843">
        <v>0</v>
      </c>
      <c r="F1843">
        <v>4</v>
      </c>
      <c r="G1843">
        <v>69</v>
      </c>
      <c r="H1843">
        <v>73</v>
      </c>
      <c r="J1843">
        <v>0</v>
      </c>
      <c r="K1843">
        <v>2</v>
      </c>
      <c r="M1843">
        <v>0</v>
      </c>
      <c r="N1843">
        <v>0</v>
      </c>
      <c r="O1843" s="39">
        <v>75</v>
      </c>
      <c r="P1843" s="10" t="s">
        <v>581</v>
      </c>
    </row>
    <row r="1844" spans="1:16" x14ac:dyDescent="0.2">
      <c r="A1844">
        <v>1834</v>
      </c>
      <c r="C1844" s="17"/>
      <c r="D1844" s="19">
        <v>201207</v>
      </c>
      <c r="E1844">
        <v>0</v>
      </c>
      <c r="F1844">
        <v>5</v>
      </c>
      <c r="G1844">
        <v>62</v>
      </c>
      <c r="H1844">
        <v>67</v>
      </c>
      <c r="J1844">
        <v>0</v>
      </c>
      <c r="K1844">
        <v>2</v>
      </c>
      <c r="M1844">
        <v>0</v>
      </c>
      <c r="N1844">
        <v>0</v>
      </c>
      <c r="O1844" s="39">
        <v>69</v>
      </c>
      <c r="P1844" s="10" t="s">
        <v>581</v>
      </c>
    </row>
    <row r="1845" spans="1:16" x14ac:dyDescent="0.2">
      <c r="A1845">
        <v>1835</v>
      </c>
      <c r="C1845" s="17"/>
      <c r="D1845" s="19">
        <v>201201</v>
      </c>
      <c r="E1845">
        <v>0</v>
      </c>
      <c r="F1845">
        <v>4</v>
      </c>
      <c r="G1845">
        <v>49</v>
      </c>
      <c r="H1845">
        <v>53</v>
      </c>
      <c r="J1845">
        <v>0</v>
      </c>
      <c r="K1845">
        <v>2</v>
      </c>
      <c r="M1845">
        <v>0</v>
      </c>
      <c r="N1845">
        <v>0</v>
      </c>
      <c r="O1845" s="39">
        <v>55</v>
      </c>
      <c r="P1845" s="10" t="s">
        <v>581</v>
      </c>
    </row>
    <row r="1846" spans="1:16" x14ac:dyDescent="0.2">
      <c r="A1846">
        <v>1837</v>
      </c>
      <c r="C1846" s="17"/>
      <c r="D1846" s="19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P1846" s="10"/>
    </row>
    <row r="1847" spans="1:16" x14ac:dyDescent="0.2">
      <c r="A1847">
        <v>1843</v>
      </c>
      <c r="B1847" t="s">
        <v>582</v>
      </c>
      <c r="C1847" s="17" t="s">
        <v>582</v>
      </c>
      <c r="D1847" s="19">
        <v>201401</v>
      </c>
      <c r="E1847">
        <v>0</v>
      </c>
      <c r="F1847">
        <v>0</v>
      </c>
      <c r="G1847">
        <v>1</v>
      </c>
      <c r="H1847">
        <v>1</v>
      </c>
      <c r="J1847">
        <v>1</v>
      </c>
      <c r="K1847">
        <v>0</v>
      </c>
      <c r="M1847">
        <v>7</v>
      </c>
      <c r="N1847">
        <v>0</v>
      </c>
      <c r="O1847" s="39">
        <v>9</v>
      </c>
      <c r="P1847" s="10" t="s">
        <v>583</v>
      </c>
    </row>
    <row r="1848" spans="1:16" x14ac:dyDescent="0.2">
      <c r="A1848">
        <v>1838</v>
      </c>
      <c r="C1848" s="17"/>
      <c r="D1848" s="19">
        <v>201307</v>
      </c>
      <c r="E1848">
        <v>0</v>
      </c>
      <c r="F1848">
        <v>0</v>
      </c>
      <c r="G1848">
        <v>1</v>
      </c>
      <c r="H1848">
        <v>1</v>
      </c>
      <c r="J1848">
        <v>2</v>
      </c>
      <c r="K1848">
        <v>0</v>
      </c>
      <c r="M1848">
        <v>0</v>
      </c>
      <c r="N1848">
        <v>0</v>
      </c>
      <c r="O1848" s="39">
        <v>3</v>
      </c>
      <c r="P1848" s="10" t="s">
        <v>583</v>
      </c>
    </row>
    <row r="1849" spans="1:16" x14ac:dyDescent="0.2">
      <c r="A1849">
        <v>1839</v>
      </c>
      <c r="C1849" s="17"/>
      <c r="D1849" s="19">
        <v>201301</v>
      </c>
      <c r="E1849">
        <v>0</v>
      </c>
      <c r="F1849">
        <v>0</v>
      </c>
      <c r="G1849">
        <v>1</v>
      </c>
      <c r="H1849">
        <v>1</v>
      </c>
      <c r="J1849">
        <v>2</v>
      </c>
      <c r="K1849">
        <v>0</v>
      </c>
      <c r="M1849">
        <v>0</v>
      </c>
      <c r="N1849">
        <v>0</v>
      </c>
      <c r="O1849" s="39">
        <v>3</v>
      </c>
      <c r="P1849" s="10" t="s">
        <v>583</v>
      </c>
    </row>
    <row r="1850" spans="1:16" x14ac:dyDescent="0.2">
      <c r="A1850">
        <v>1840</v>
      </c>
      <c r="C1850" s="17"/>
      <c r="D1850" s="19">
        <v>201207</v>
      </c>
      <c r="E1850">
        <v>0</v>
      </c>
      <c r="F1850">
        <v>0</v>
      </c>
      <c r="G1850">
        <v>1</v>
      </c>
      <c r="H1850">
        <v>1</v>
      </c>
      <c r="J1850">
        <v>2</v>
      </c>
      <c r="K1850">
        <v>0</v>
      </c>
      <c r="M1850">
        <v>0</v>
      </c>
      <c r="N1850">
        <v>0</v>
      </c>
      <c r="O1850" s="39">
        <v>3</v>
      </c>
      <c r="P1850" s="10" t="s">
        <v>583</v>
      </c>
    </row>
    <row r="1851" spans="1:16" x14ac:dyDescent="0.2">
      <c r="A1851">
        <v>1841</v>
      </c>
      <c r="C1851" s="17"/>
      <c r="D1851" s="19">
        <v>201201</v>
      </c>
      <c r="E1851">
        <v>0</v>
      </c>
      <c r="F1851">
        <v>0</v>
      </c>
      <c r="G1851">
        <v>1</v>
      </c>
      <c r="H1851">
        <v>1</v>
      </c>
      <c r="J1851">
        <v>2</v>
      </c>
      <c r="K1851">
        <v>0</v>
      </c>
      <c r="M1851">
        <v>0</v>
      </c>
      <c r="N1851">
        <v>0</v>
      </c>
      <c r="O1851" s="39">
        <v>3</v>
      </c>
      <c r="P1851" s="10" t="s">
        <v>583</v>
      </c>
    </row>
    <row r="1852" spans="1:16" x14ac:dyDescent="0.2">
      <c r="A1852">
        <v>1843</v>
      </c>
      <c r="C1852" s="17"/>
      <c r="D1852" s="19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P1852" s="10"/>
    </row>
    <row r="1853" spans="1:16" x14ac:dyDescent="0.2">
      <c r="A1853">
        <v>1849</v>
      </c>
      <c r="B1853" t="s">
        <v>584</v>
      </c>
      <c r="C1853" s="17" t="s">
        <v>584</v>
      </c>
      <c r="D1853" s="19">
        <v>201401</v>
      </c>
      <c r="E1853">
        <v>21</v>
      </c>
      <c r="F1853">
        <v>3</v>
      </c>
      <c r="G1853">
        <v>8</v>
      </c>
      <c r="H1853">
        <v>11</v>
      </c>
      <c r="J1853">
        <v>0</v>
      </c>
      <c r="K1853">
        <v>0</v>
      </c>
      <c r="M1853">
        <v>5</v>
      </c>
      <c r="N1853">
        <v>22</v>
      </c>
      <c r="O1853" s="39">
        <v>59</v>
      </c>
      <c r="P1853" s="10" t="s">
        <v>585</v>
      </c>
    </row>
    <row r="1854" spans="1:16" x14ac:dyDescent="0.2">
      <c r="A1854">
        <v>1844</v>
      </c>
      <c r="C1854" s="17"/>
      <c r="D1854" s="19">
        <v>201307</v>
      </c>
      <c r="E1854">
        <v>15</v>
      </c>
      <c r="F1854">
        <v>5</v>
      </c>
      <c r="G1854">
        <v>11</v>
      </c>
      <c r="H1854">
        <v>16</v>
      </c>
      <c r="J1854">
        <v>0</v>
      </c>
      <c r="K1854">
        <v>0</v>
      </c>
      <c r="M1854">
        <v>23</v>
      </c>
      <c r="N1854">
        <v>5</v>
      </c>
      <c r="O1854" s="39">
        <v>59</v>
      </c>
      <c r="P1854" s="10" t="s">
        <v>585</v>
      </c>
    </row>
    <row r="1855" spans="1:16" x14ac:dyDescent="0.2">
      <c r="A1855">
        <v>1845</v>
      </c>
      <c r="C1855" s="17"/>
      <c r="D1855" s="19">
        <v>201301</v>
      </c>
      <c r="E1855">
        <v>15</v>
      </c>
      <c r="F1855">
        <v>5</v>
      </c>
      <c r="G1855">
        <v>11</v>
      </c>
      <c r="H1855">
        <v>16</v>
      </c>
      <c r="J1855">
        <v>0</v>
      </c>
      <c r="K1855">
        <v>0</v>
      </c>
      <c r="M1855">
        <v>44</v>
      </c>
      <c r="N1855">
        <v>4</v>
      </c>
      <c r="O1855" s="39">
        <v>79</v>
      </c>
      <c r="P1855" s="10" t="s">
        <v>585</v>
      </c>
    </row>
    <row r="1856" spans="1:16" x14ac:dyDescent="0.2">
      <c r="A1856">
        <v>1846</v>
      </c>
      <c r="C1856" s="17"/>
      <c r="D1856" s="19">
        <v>201207</v>
      </c>
      <c r="E1856">
        <v>14</v>
      </c>
      <c r="F1856">
        <v>6</v>
      </c>
      <c r="G1856">
        <v>10</v>
      </c>
      <c r="H1856">
        <v>16</v>
      </c>
      <c r="J1856">
        <v>0</v>
      </c>
      <c r="K1856">
        <v>0</v>
      </c>
      <c r="M1856">
        <v>44</v>
      </c>
      <c r="N1856">
        <v>5</v>
      </c>
      <c r="O1856" s="39">
        <v>79</v>
      </c>
      <c r="P1856" s="10" t="s">
        <v>585</v>
      </c>
    </row>
    <row r="1857" spans="1:16" x14ac:dyDescent="0.2">
      <c r="A1857">
        <v>1847</v>
      </c>
      <c r="C1857" s="17"/>
      <c r="D1857" s="19">
        <v>201201</v>
      </c>
      <c r="E1857">
        <v>14</v>
      </c>
      <c r="F1857">
        <v>6</v>
      </c>
      <c r="G1857">
        <v>10</v>
      </c>
      <c r="H1857">
        <v>16</v>
      </c>
      <c r="J1857">
        <v>0</v>
      </c>
      <c r="K1857">
        <v>0</v>
      </c>
      <c r="M1857">
        <v>49</v>
      </c>
      <c r="N1857">
        <v>4</v>
      </c>
      <c r="O1857" s="39">
        <v>83</v>
      </c>
      <c r="P1857" s="10" t="s">
        <v>585</v>
      </c>
    </row>
    <row r="1858" spans="1:16" x14ac:dyDescent="0.2">
      <c r="A1858">
        <v>1849</v>
      </c>
      <c r="C1858" s="17"/>
      <c r="D1858" s="19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P1858" s="10"/>
    </row>
    <row r="1859" spans="1:16" x14ac:dyDescent="0.2">
      <c r="A1859">
        <v>1855</v>
      </c>
      <c r="B1859" t="s">
        <v>669</v>
      </c>
      <c r="C1859" s="17" t="s">
        <v>669</v>
      </c>
      <c r="D1859" s="19">
        <v>201401</v>
      </c>
      <c r="E1859">
        <v>20</v>
      </c>
      <c r="F1859">
        <v>8</v>
      </c>
      <c r="G1859">
        <v>60</v>
      </c>
      <c r="H1859">
        <v>68</v>
      </c>
      <c r="J1859">
        <v>40</v>
      </c>
      <c r="K1859">
        <v>1</v>
      </c>
      <c r="M1859">
        <v>0</v>
      </c>
      <c r="N1859">
        <v>0</v>
      </c>
      <c r="O1859" s="39">
        <v>129</v>
      </c>
      <c r="P1859" s="10" t="s">
        <v>586</v>
      </c>
    </row>
    <row r="1860" spans="1:16" ht="14.25" x14ac:dyDescent="0.2">
      <c r="A1860">
        <v>1850</v>
      </c>
      <c r="C1860" s="17"/>
      <c r="D1860" s="19" t="s">
        <v>674</v>
      </c>
      <c r="E1860">
        <v>19</v>
      </c>
      <c r="F1860">
        <v>8</v>
      </c>
      <c r="G1860">
        <v>60</v>
      </c>
      <c r="H1860">
        <v>68</v>
      </c>
      <c r="J1860">
        <v>48</v>
      </c>
      <c r="K1860">
        <v>0</v>
      </c>
      <c r="M1860">
        <v>1000</v>
      </c>
      <c r="N1860">
        <v>0</v>
      </c>
      <c r="O1860" s="39">
        <v>1135</v>
      </c>
      <c r="P1860" s="10" t="s">
        <v>586</v>
      </c>
    </row>
    <row r="1861" spans="1:16" ht="14.25" x14ac:dyDescent="0.2">
      <c r="A1861">
        <v>1851</v>
      </c>
      <c r="C1861" s="17"/>
      <c r="D1861" s="19" t="s">
        <v>2377</v>
      </c>
      <c r="E1861">
        <v>21</v>
      </c>
      <c r="F1861">
        <v>18</v>
      </c>
      <c r="G1861">
        <v>79</v>
      </c>
      <c r="H1861">
        <v>97</v>
      </c>
      <c r="J1861">
        <v>36</v>
      </c>
      <c r="K1861">
        <v>0</v>
      </c>
      <c r="M1861">
        <v>0</v>
      </c>
      <c r="N1861">
        <v>0</v>
      </c>
      <c r="O1861" s="39">
        <v>154</v>
      </c>
      <c r="P1861" s="10" t="s">
        <v>586</v>
      </c>
    </row>
    <row r="1862" spans="1:16" x14ac:dyDescent="0.2">
      <c r="A1862">
        <v>1852</v>
      </c>
      <c r="C1862" s="17"/>
      <c r="D1862" s="19">
        <v>201207</v>
      </c>
      <c r="E1862">
        <v>21</v>
      </c>
      <c r="F1862">
        <v>18</v>
      </c>
      <c r="G1862">
        <v>69</v>
      </c>
      <c r="H1862">
        <v>87</v>
      </c>
      <c r="J1862">
        <v>36</v>
      </c>
      <c r="K1862">
        <v>0</v>
      </c>
      <c r="M1862">
        <v>0</v>
      </c>
      <c r="N1862">
        <v>0</v>
      </c>
      <c r="O1862" s="39">
        <v>144</v>
      </c>
      <c r="P1862" s="10" t="s">
        <v>586</v>
      </c>
    </row>
    <row r="1863" spans="1:16" x14ac:dyDescent="0.2">
      <c r="A1863">
        <v>1853</v>
      </c>
      <c r="C1863" s="17"/>
      <c r="D1863" s="19">
        <v>201201</v>
      </c>
      <c r="E1863">
        <v>22</v>
      </c>
      <c r="F1863">
        <v>6</v>
      </c>
      <c r="G1863">
        <v>69</v>
      </c>
      <c r="H1863">
        <v>75</v>
      </c>
      <c r="J1863">
        <v>40</v>
      </c>
      <c r="K1863">
        <v>0</v>
      </c>
      <c r="M1863">
        <v>0</v>
      </c>
      <c r="N1863">
        <v>0</v>
      </c>
      <c r="O1863" s="39">
        <v>137</v>
      </c>
      <c r="P1863" s="10" t="s">
        <v>586</v>
      </c>
    </row>
    <row r="1864" spans="1:16" x14ac:dyDescent="0.2">
      <c r="A1864">
        <v>1855</v>
      </c>
      <c r="C1864" s="17"/>
      <c r="D1864" s="19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P1864" s="10"/>
    </row>
    <row r="1865" spans="1:16" x14ac:dyDescent="0.2">
      <c r="A1865">
        <v>1861</v>
      </c>
      <c r="B1865" t="s">
        <v>587</v>
      </c>
      <c r="C1865" s="17" t="s">
        <v>587</v>
      </c>
      <c r="D1865" s="19">
        <v>201401</v>
      </c>
      <c r="E1865">
        <v>20</v>
      </c>
      <c r="F1865">
        <v>0</v>
      </c>
      <c r="G1865">
        <v>8</v>
      </c>
      <c r="H1865">
        <v>8</v>
      </c>
      <c r="J1865">
        <v>0</v>
      </c>
      <c r="K1865">
        <v>0</v>
      </c>
      <c r="M1865">
        <v>0</v>
      </c>
      <c r="N1865">
        <v>8</v>
      </c>
      <c r="O1865" s="39">
        <v>36</v>
      </c>
      <c r="P1865" s="10" t="s">
        <v>588</v>
      </c>
    </row>
    <row r="1866" spans="1:16" x14ac:dyDescent="0.2">
      <c r="A1866">
        <v>1856</v>
      </c>
      <c r="C1866" s="17"/>
      <c r="D1866" s="19">
        <v>201307</v>
      </c>
      <c r="E1866">
        <v>13</v>
      </c>
      <c r="F1866">
        <v>0</v>
      </c>
      <c r="G1866">
        <v>9</v>
      </c>
      <c r="H1866">
        <v>9</v>
      </c>
      <c r="J1866">
        <v>0</v>
      </c>
      <c r="K1866">
        <v>0</v>
      </c>
      <c r="M1866">
        <v>1</v>
      </c>
      <c r="N1866">
        <v>0</v>
      </c>
      <c r="O1866" s="39">
        <v>23</v>
      </c>
      <c r="P1866" s="10" t="s">
        <v>588</v>
      </c>
    </row>
    <row r="1867" spans="1:16" x14ac:dyDescent="0.2">
      <c r="A1867">
        <v>1857</v>
      </c>
      <c r="C1867" s="17"/>
      <c r="D1867" s="19">
        <v>201301</v>
      </c>
      <c r="E1867">
        <v>21</v>
      </c>
      <c r="F1867">
        <v>0</v>
      </c>
      <c r="G1867">
        <v>7</v>
      </c>
      <c r="H1867">
        <v>7</v>
      </c>
      <c r="J1867">
        <v>0</v>
      </c>
      <c r="K1867">
        <v>0</v>
      </c>
      <c r="M1867">
        <v>1</v>
      </c>
      <c r="N1867">
        <v>2</v>
      </c>
      <c r="O1867" s="39">
        <v>31</v>
      </c>
      <c r="P1867" s="10" t="s">
        <v>588</v>
      </c>
    </row>
    <row r="1868" spans="1:16" x14ac:dyDescent="0.2">
      <c r="A1868">
        <v>1858</v>
      </c>
      <c r="C1868" s="17"/>
      <c r="D1868" s="19">
        <v>201207</v>
      </c>
      <c r="E1868">
        <v>21</v>
      </c>
      <c r="F1868">
        <v>0</v>
      </c>
      <c r="G1868">
        <v>8</v>
      </c>
      <c r="H1868">
        <v>8</v>
      </c>
      <c r="J1868">
        <v>0</v>
      </c>
      <c r="K1868">
        <v>0</v>
      </c>
      <c r="M1868">
        <v>0</v>
      </c>
      <c r="N1868">
        <v>0</v>
      </c>
      <c r="O1868" s="39">
        <v>29</v>
      </c>
      <c r="P1868" s="10" t="s">
        <v>588</v>
      </c>
    </row>
    <row r="1869" spans="1:16" x14ac:dyDescent="0.2">
      <c r="A1869">
        <v>1859</v>
      </c>
      <c r="C1869" s="17"/>
      <c r="D1869" s="19">
        <v>201201</v>
      </c>
      <c r="E1869">
        <v>15</v>
      </c>
      <c r="F1869">
        <v>2</v>
      </c>
      <c r="G1869">
        <v>7</v>
      </c>
      <c r="H1869">
        <v>9</v>
      </c>
      <c r="J1869">
        <v>0</v>
      </c>
      <c r="K1869">
        <v>0</v>
      </c>
      <c r="M1869">
        <v>2</v>
      </c>
      <c r="N1869">
        <v>1</v>
      </c>
      <c r="O1869" s="39">
        <v>27</v>
      </c>
      <c r="P1869" s="10" t="s">
        <v>588</v>
      </c>
    </row>
    <row r="1870" spans="1:16" x14ac:dyDescent="0.2">
      <c r="A1870">
        <v>1861</v>
      </c>
      <c r="C1870" s="17"/>
      <c r="D1870" s="19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P1870" s="10"/>
    </row>
    <row r="1871" spans="1:16" x14ac:dyDescent="0.2">
      <c r="A1871">
        <v>1867</v>
      </c>
      <c r="B1871" t="s">
        <v>589</v>
      </c>
      <c r="C1871" s="17" t="s">
        <v>589</v>
      </c>
      <c r="D1871" s="19">
        <v>201401</v>
      </c>
      <c r="E1871">
        <v>15</v>
      </c>
      <c r="F1871">
        <v>0</v>
      </c>
      <c r="G1871">
        <v>0</v>
      </c>
      <c r="H1871">
        <v>0</v>
      </c>
      <c r="J1871">
        <v>0</v>
      </c>
      <c r="K1871">
        <v>0</v>
      </c>
      <c r="M1871">
        <v>0</v>
      </c>
      <c r="N1871">
        <v>0</v>
      </c>
      <c r="O1871" s="39">
        <v>15</v>
      </c>
      <c r="P1871" s="10" t="s">
        <v>590</v>
      </c>
    </row>
    <row r="1872" spans="1:16" x14ac:dyDescent="0.2">
      <c r="A1872">
        <v>1862</v>
      </c>
      <c r="C1872" s="17"/>
      <c r="D1872" s="19">
        <v>201307</v>
      </c>
      <c r="E1872">
        <v>0</v>
      </c>
      <c r="F1872">
        <v>0</v>
      </c>
      <c r="G1872">
        <v>0</v>
      </c>
      <c r="H1872">
        <v>0</v>
      </c>
      <c r="J1872">
        <v>0</v>
      </c>
      <c r="K1872">
        <v>0</v>
      </c>
      <c r="M1872">
        <v>0</v>
      </c>
      <c r="N1872">
        <v>26</v>
      </c>
      <c r="O1872" s="39">
        <v>26</v>
      </c>
      <c r="P1872" s="10" t="s">
        <v>590</v>
      </c>
    </row>
    <row r="1873" spans="1:16" ht="14.25" x14ac:dyDescent="0.2">
      <c r="A1873">
        <v>1863</v>
      </c>
      <c r="C1873" s="17"/>
      <c r="D1873" s="19" t="s">
        <v>2377</v>
      </c>
      <c r="E1873">
        <v>14</v>
      </c>
      <c r="F1873">
        <v>0</v>
      </c>
      <c r="G1873">
        <v>0</v>
      </c>
      <c r="H1873">
        <v>0</v>
      </c>
      <c r="J1873">
        <v>0</v>
      </c>
      <c r="K1873">
        <v>0</v>
      </c>
      <c r="M1873">
        <v>0</v>
      </c>
      <c r="N1873">
        <v>0</v>
      </c>
      <c r="O1873" s="39">
        <v>14</v>
      </c>
      <c r="P1873" s="10" t="s">
        <v>590</v>
      </c>
    </row>
    <row r="1874" spans="1:16" x14ac:dyDescent="0.2">
      <c r="A1874">
        <v>1864</v>
      </c>
      <c r="C1874" s="17"/>
      <c r="D1874" s="19">
        <v>201207</v>
      </c>
      <c r="E1874">
        <v>15</v>
      </c>
      <c r="F1874">
        <v>0</v>
      </c>
      <c r="G1874">
        <v>0</v>
      </c>
      <c r="H1874">
        <v>0</v>
      </c>
      <c r="J1874">
        <v>0</v>
      </c>
      <c r="K1874">
        <v>0</v>
      </c>
      <c r="M1874">
        <v>0</v>
      </c>
      <c r="N1874">
        <v>0</v>
      </c>
      <c r="O1874" s="39">
        <v>15</v>
      </c>
      <c r="P1874" s="10" t="s">
        <v>590</v>
      </c>
    </row>
    <row r="1875" spans="1:16" x14ac:dyDescent="0.2">
      <c r="A1875">
        <v>1865</v>
      </c>
      <c r="C1875" s="17"/>
      <c r="D1875" s="19">
        <v>201201</v>
      </c>
      <c r="E1875">
        <v>15</v>
      </c>
      <c r="F1875">
        <v>0</v>
      </c>
      <c r="G1875">
        <v>0</v>
      </c>
      <c r="H1875">
        <v>0</v>
      </c>
      <c r="J1875">
        <v>0</v>
      </c>
      <c r="K1875">
        <v>0</v>
      </c>
      <c r="M1875">
        <v>0</v>
      </c>
      <c r="N1875">
        <v>0</v>
      </c>
      <c r="O1875" s="39">
        <v>15</v>
      </c>
      <c r="P1875" s="10" t="s">
        <v>590</v>
      </c>
    </row>
    <row r="1876" spans="1:16" x14ac:dyDescent="0.2">
      <c r="A1876">
        <v>1867</v>
      </c>
      <c r="C1876" s="17"/>
      <c r="D1876" s="19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P1876" s="10"/>
    </row>
    <row r="1877" spans="1:16" x14ac:dyDescent="0.2">
      <c r="A1877">
        <v>1873</v>
      </c>
      <c r="B1877" t="s">
        <v>591</v>
      </c>
      <c r="C1877" s="17" t="s">
        <v>591</v>
      </c>
      <c r="D1877" s="19">
        <v>201401</v>
      </c>
      <c r="E1877">
        <v>0</v>
      </c>
      <c r="F1877">
        <v>0</v>
      </c>
      <c r="G1877">
        <v>0</v>
      </c>
      <c r="H1877">
        <v>0</v>
      </c>
      <c r="J1877">
        <v>0</v>
      </c>
      <c r="K1877">
        <v>0</v>
      </c>
      <c r="M1877">
        <v>0</v>
      </c>
      <c r="N1877">
        <v>3</v>
      </c>
      <c r="O1877" s="39">
        <v>3</v>
      </c>
      <c r="P1877" s="10" t="s">
        <v>592</v>
      </c>
    </row>
    <row r="1878" spans="1:16" x14ac:dyDescent="0.2">
      <c r="A1878">
        <v>1868</v>
      </c>
      <c r="C1878" s="17"/>
      <c r="D1878" s="19">
        <v>201307</v>
      </c>
      <c r="E1878">
        <v>16</v>
      </c>
      <c r="F1878">
        <v>0</v>
      </c>
      <c r="G1878">
        <v>0</v>
      </c>
      <c r="H1878">
        <v>0</v>
      </c>
      <c r="J1878">
        <v>0</v>
      </c>
      <c r="K1878">
        <v>0</v>
      </c>
      <c r="M1878">
        <v>0</v>
      </c>
      <c r="N1878">
        <v>0</v>
      </c>
      <c r="O1878" s="39">
        <v>16</v>
      </c>
      <c r="P1878" s="10" t="s">
        <v>592</v>
      </c>
    </row>
    <row r="1879" spans="1:16" x14ac:dyDescent="0.2">
      <c r="A1879">
        <v>1869</v>
      </c>
      <c r="C1879" s="17"/>
      <c r="D1879" s="19">
        <v>201301</v>
      </c>
      <c r="E1879">
        <v>16</v>
      </c>
      <c r="F1879">
        <v>0</v>
      </c>
      <c r="G1879">
        <v>0</v>
      </c>
      <c r="H1879">
        <v>0</v>
      </c>
      <c r="J1879">
        <v>0</v>
      </c>
      <c r="K1879">
        <v>0</v>
      </c>
      <c r="M1879">
        <v>11</v>
      </c>
      <c r="N1879">
        <v>0</v>
      </c>
      <c r="O1879" s="39">
        <v>27</v>
      </c>
      <c r="P1879" s="10" t="s">
        <v>592</v>
      </c>
    </row>
    <row r="1880" spans="1:16" x14ac:dyDescent="0.2">
      <c r="A1880">
        <v>1870</v>
      </c>
      <c r="C1880" s="17"/>
      <c r="D1880" s="19">
        <v>201207</v>
      </c>
      <c r="E1880">
        <v>34</v>
      </c>
      <c r="F1880">
        <v>0</v>
      </c>
      <c r="G1880">
        <v>0</v>
      </c>
      <c r="H1880">
        <v>0</v>
      </c>
      <c r="J1880">
        <v>0</v>
      </c>
      <c r="K1880">
        <v>0</v>
      </c>
      <c r="M1880">
        <v>0</v>
      </c>
      <c r="N1880">
        <v>5</v>
      </c>
      <c r="O1880" s="39">
        <v>39</v>
      </c>
      <c r="P1880" s="10" t="s">
        <v>592</v>
      </c>
    </row>
    <row r="1881" spans="1:16" x14ac:dyDescent="0.2">
      <c r="A1881">
        <v>1871</v>
      </c>
      <c r="C1881" s="17"/>
      <c r="D1881" s="19">
        <v>201201</v>
      </c>
      <c r="E1881">
        <v>17</v>
      </c>
      <c r="F1881">
        <v>0</v>
      </c>
      <c r="G1881">
        <v>0</v>
      </c>
      <c r="H1881">
        <v>0</v>
      </c>
      <c r="J1881">
        <v>0</v>
      </c>
      <c r="K1881">
        <v>0</v>
      </c>
      <c r="M1881">
        <v>5</v>
      </c>
      <c r="N1881">
        <v>0</v>
      </c>
      <c r="O1881" s="39">
        <v>22</v>
      </c>
      <c r="P1881" s="10" t="s">
        <v>592</v>
      </c>
    </row>
    <row r="1882" spans="1:16" x14ac:dyDescent="0.2">
      <c r="A1882">
        <v>1873</v>
      </c>
      <c r="C1882" s="17"/>
      <c r="D1882" s="19"/>
    </row>
    <row r="1883" spans="1:16" x14ac:dyDescent="0.2">
      <c r="A1883">
        <v>1879</v>
      </c>
      <c r="B1883" t="s">
        <v>593</v>
      </c>
      <c r="C1883" s="17" t="s">
        <v>593</v>
      </c>
      <c r="D1883" s="19">
        <v>201401</v>
      </c>
      <c r="E1883">
        <v>0</v>
      </c>
      <c r="F1883">
        <v>0</v>
      </c>
      <c r="G1883">
        <v>61</v>
      </c>
      <c r="H1883">
        <v>61</v>
      </c>
      <c r="J1883">
        <v>0</v>
      </c>
      <c r="K1883">
        <v>3</v>
      </c>
      <c r="M1883">
        <v>0</v>
      </c>
      <c r="N1883">
        <v>0</v>
      </c>
      <c r="O1883" s="39">
        <v>64</v>
      </c>
      <c r="P1883" s="10" t="s">
        <v>594</v>
      </c>
    </row>
    <row r="1884" spans="1:16" x14ac:dyDescent="0.2">
      <c r="A1884">
        <v>1874</v>
      </c>
      <c r="C1884" s="17"/>
      <c r="D1884" s="19">
        <v>201307</v>
      </c>
      <c r="E1884">
        <v>0</v>
      </c>
      <c r="F1884">
        <v>0</v>
      </c>
      <c r="G1884">
        <v>72</v>
      </c>
      <c r="H1884">
        <v>72</v>
      </c>
      <c r="J1884">
        <v>1</v>
      </c>
      <c r="K1884">
        <v>3</v>
      </c>
      <c r="M1884">
        <v>0</v>
      </c>
      <c r="N1884">
        <v>0</v>
      </c>
      <c r="O1884" s="39">
        <v>76</v>
      </c>
      <c r="P1884" s="10" t="s">
        <v>594</v>
      </c>
    </row>
    <row r="1885" spans="1:16" ht="14.25" x14ac:dyDescent="0.2">
      <c r="A1885">
        <v>1875</v>
      </c>
      <c r="C1885" s="17"/>
      <c r="D1885" s="19" t="s">
        <v>2377</v>
      </c>
      <c r="E1885">
        <v>0</v>
      </c>
      <c r="F1885">
        <v>0</v>
      </c>
      <c r="G1885">
        <v>72</v>
      </c>
      <c r="H1885">
        <v>72</v>
      </c>
      <c r="J1885">
        <v>0</v>
      </c>
      <c r="K1885">
        <v>6</v>
      </c>
      <c r="M1885">
        <v>0</v>
      </c>
      <c r="N1885">
        <v>0</v>
      </c>
      <c r="O1885" s="39">
        <v>78</v>
      </c>
      <c r="P1885" s="10" t="s">
        <v>594</v>
      </c>
    </row>
    <row r="1886" spans="1:16" x14ac:dyDescent="0.2">
      <c r="A1886">
        <v>1876</v>
      </c>
      <c r="C1886" s="17"/>
      <c r="D1886" s="19">
        <v>201207</v>
      </c>
      <c r="E1886">
        <v>0</v>
      </c>
      <c r="F1886">
        <v>0</v>
      </c>
      <c r="G1886">
        <v>65</v>
      </c>
      <c r="H1886">
        <v>65</v>
      </c>
      <c r="J1886">
        <v>0</v>
      </c>
      <c r="K1886">
        <v>3</v>
      </c>
      <c r="M1886">
        <v>0</v>
      </c>
      <c r="N1886">
        <v>0</v>
      </c>
      <c r="O1886" s="39">
        <v>68</v>
      </c>
      <c r="P1886" s="10" t="s">
        <v>594</v>
      </c>
    </row>
    <row r="1887" spans="1:16" x14ac:dyDescent="0.2">
      <c r="A1887">
        <v>1877</v>
      </c>
      <c r="C1887" s="17"/>
      <c r="D1887" s="19">
        <v>201201</v>
      </c>
      <c r="E1887">
        <v>20</v>
      </c>
      <c r="F1887">
        <v>0</v>
      </c>
      <c r="G1887">
        <v>82</v>
      </c>
      <c r="H1887">
        <v>82</v>
      </c>
      <c r="J1887">
        <v>0</v>
      </c>
      <c r="K1887">
        <v>4</v>
      </c>
      <c r="M1887">
        <v>0</v>
      </c>
      <c r="N1887">
        <v>0</v>
      </c>
      <c r="O1887" s="39">
        <v>106</v>
      </c>
      <c r="P1887" s="10" t="s">
        <v>594</v>
      </c>
    </row>
    <row r="1888" spans="1:16" x14ac:dyDescent="0.2">
      <c r="A1888">
        <v>1879</v>
      </c>
      <c r="C1888" s="17"/>
      <c r="D1888" s="19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P1888" s="10"/>
    </row>
    <row r="1889" spans="1:16" x14ac:dyDescent="0.2">
      <c r="A1889">
        <v>1885</v>
      </c>
      <c r="B1889" t="s">
        <v>595</v>
      </c>
      <c r="C1889" s="17" t="s">
        <v>595</v>
      </c>
      <c r="D1889" s="19">
        <v>201401</v>
      </c>
      <c r="E1889">
        <v>78</v>
      </c>
      <c r="F1889">
        <v>0</v>
      </c>
      <c r="G1889">
        <v>136</v>
      </c>
      <c r="H1889">
        <v>136</v>
      </c>
      <c r="J1889">
        <v>0</v>
      </c>
      <c r="K1889">
        <v>2</v>
      </c>
      <c r="M1889">
        <v>0</v>
      </c>
      <c r="N1889">
        <v>20</v>
      </c>
      <c r="O1889" s="39">
        <v>236</v>
      </c>
      <c r="P1889" s="10" t="s">
        <v>596</v>
      </c>
    </row>
    <row r="1890" spans="1:16" x14ac:dyDescent="0.2">
      <c r="A1890">
        <v>1880</v>
      </c>
      <c r="C1890" s="17"/>
      <c r="D1890" s="19">
        <v>201307</v>
      </c>
      <c r="E1890">
        <v>83</v>
      </c>
      <c r="F1890">
        <v>0</v>
      </c>
      <c r="G1890">
        <v>133</v>
      </c>
      <c r="H1890">
        <v>133</v>
      </c>
      <c r="J1890">
        <v>0</v>
      </c>
      <c r="K1890">
        <v>2</v>
      </c>
      <c r="M1890">
        <v>0</v>
      </c>
      <c r="N1890">
        <v>66</v>
      </c>
      <c r="O1890" s="39">
        <v>284</v>
      </c>
      <c r="P1890" s="10" t="s">
        <v>596</v>
      </c>
    </row>
    <row r="1891" spans="1:16" ht="14.25" x14ac:dyDescent="0.2">
      <c r="A1891">
        <v>1881</v>
      </c>
      <c r="C1891" s="17"/>
      <c r="D1891" s="19" t="s">
        <v>2377</v>
      </c>
      <c r="E1891">
        <v>82</v>
      </c>
      <c r="F1891">
        <v>0</v>
      </c>
      <c r="G1891">
        <v>133</v>
      </c>
      <c r="H1891">
        <v>133</v>
      </c>
      <c r="J1891">
        <v>0</v>
      </c>
      <c r="K1891">
        <v>5</v>
      </c>
      <c r="M1891">
        <v>4</v>
      </c>
      <c r="N1891">
        <v>13</v>
      </c>
      <c r="O1891" s="39">
        <v>237</v>
      </c>
      <c r="P1891" s="10" t="s">
        <v>596</v>
      </c>
    </row>
    <row r="1892" spans="1:16" x14ac:dyDescent="0.2">
      <c r="A1892">
        <v>1882</v>
      </c>
      <c r="C1892" s="17"/>
      <c r="D1892" s="19">
        <v>201207</v>
      </c>
      <c r="E1892">
        <v>84</v>
      </c>
      <c r="F1892">
        <v>0</v>
      </c>
      <c r="G1892">
        <v>134</v>
      </c>
      <c r="H1892">
        <v>134</v>
      </c>
      <c r="J1892">
        <v>0</v>
      </c>
      <c r="K1892">
        <v>2</v>
      </c>
      <c r="M1892">
        <v>4</v>
      </c>
      <c r="N1892">
        <v>41</v>
      </c>
      <c r="O1892" s="39">
        <v>265</v>
      </c>
      <c r="P1892" s="10" t="s">
        <v>596</v>
      </c>
    </row>
    <row r="1893" spans="1:16" x14ac:dyDescent="0.2">
      <c r="A1893">
        <v>1883</v>
      </c>
      <c r="C1893" s="17"/>
      <c r="D1893" s="19">
        <v>201201</v>
      </c>
      <c r="E1893">
        <v>87</v>
      </c>
      <c r="F1893">
        <v>0</v>
      </c>
      <c r="G1893">
        <v>126</v>
      </c>
      <c r="H1893">
        <v>126</v>
      </c>
      <c r="J1893">
        <v>0</v>
      </c>
      <c r="K1893">
        <v>2</v>
      </c>
      <c r="M1893">
        <v>1</v>
      </c>
      <c r="N1893">
        <v>26</v>
      </c>
      <c r="O1893" s="39">
        <v>242</v>
      </c>
      <c r="P1893" s="10" t="s">
        <v>596</v>
      </c>
    </row>
    <row r="1894" spans="1:16" x14ac:dyDescent="0.2">
      <c r="A1894">
        <v>1885</v>
      </c>
      <c r="C1894" s="17"/>
      <c r="D1894" s="19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P1894" s="10"/>
    </row>
    <row r="1895" spans="1:16" x14ac:dyDescent="0.2">
      <c r="A1895">
        <v>1891</v>
      </c>
      <c r="B1895" t="s">
        <v>597</v>
      </c>
      <c r="C1895" s="17" t="s">
        <v>597</v>
      </c>
      <c r="D1895" s="19">
        <v>201401</v>
      </c>
      <c r="E1895">
        <v>0</v>
      </c>
      <c r="F1895">
        <v>0</v>
      </c>
      <c r="G1895">
        <v>0</v>
      </c>
      <c r="H1895">
        <v>0</v>
      </c>
      <c r="J1895">
        <v>0</v>
      </c>
      <c r="K1895">
        <v>0</v>
      </c>
      <c r="M1895">
        <v>0</v>
      </c>
      <c r="N1895">
        <v>75</v>
      </c>
      <c r="O1895" s="39">
        <v>75</v>
      </c>
      <c r="P1895" s="10" t="s">
        <v>598</v>
      </c>
    </row>
    <row r="1896" spans="1:16" x14ac:dyDescent="0.2">
      <c r="A1896">
        <v>1886</v>
      </c>
      <c r="C1896" s="17"/>
      <c r="D1896" s="19">
        <v>201307</v>
      </c>
      <c r="E1896">
        <v>0</v>
      </c>
      <c r="F1896">
        <v>0</v>
      </c>
      <c r="G1896">
        <v>1</v>
      </c>
      <c r="H1896">
        <v>1</v>
      </c>
      <c r="J1896">
        <v>0</v>
      </c>
      <c r="K1896">
        <v>0</v>
      </c>
      <c r="M1896">
        <v>0</v>
      </c>
      <c r="N1896">
        <v>69</v>
      </c>
      <c r="O1896" s="39">
        <v>70</v>
      </c>
      <c r="P1896" s="10" t="s">
        <v>598</v>
      </c>
    </row>
    <row r="1897" spans="1:16" ht="14.25" x14ac:dyDescent="0.2">
      <c r="A1897">
        <v>1887</v>
      </c>
      <c r="C1897" s="17"/>
      <c r="D1897" s="19" t="s">
        <v>2377</v>
      </c>
      <c r="E1897">
        <v>0</v>
      </c>
      <c r="F1897">
        <v>0</v>
      </c>
      <c r="G1897">
        <v>0</v>
      </c>
      <c r="H1897">
        <v>0</v>
      </c>
      <c r="J1897">
        <v>0</v>
      </c>
      <c r="K1897">
        <v>0</v>
      </c>
      <c r="M1897">
        <v>0</v>
      </c>
      <c r="N1897">
        <v>123</v>
      </c>
      <c r="O1897" s="39">
        <v>123</v>
      </c>
      <c r="P1897" s="10" t="s">
        <v>598</v>
      </c>
    </row>
    <row r="1898" spans="1:16" x14ac:dyDescent="0.2">
      <c r="A1898">
        <v>1888</v>
      </c>
      <c r="C1898" s="17"/>
      <c r="D1898" s="19">
        <v>201207</v>
      </c>
      <c r="E1898">
        <v>0</v>
      </c>
      <c r="F1898">
        <v>0</v>
      </c>
      <c r="G1898">
        <v>1</v>
      </c>
      <c r="H1898">
        <v>1</v>
      </c>
      <c r="J1898">
        <v>0</v>
      </c>
      <c r="K1898">
        <v>0</v>
      </c>
      <c r="M1898">
        <v>0</v>
      </c>
      <c r="N1898">
        <v>89</v>
      </c>
      <c r="O1898" s="39">
        <v>90</v>
      </c>
      <c r="P1898" s="10" t="s">
        <v>598</v>
      </c>
    </row>
    <row r="1899" spans="1:16" x14ac:dyDescent="0.2">
      <c r="A1899">
        <v>1889</v>
      </c>
      <c r="C1899" s="17"/>
      <c r="D1899" s="19">
        <v>201201</v>
      </c>
      <c r="E1899">
        <v>0</v>
      </c>
      <c r="F1899">
        <v>0</v>
      </c>
      <c r="G1899">
        <v>1</v>
      </c>
      <c r="H1899">
        <v>1</v>
      </c>
      <c r="J1899">
        <v>0</v>
      </c>
      <c r="K1899">
        <v>0</v>
      </c>
      <c r="M1899">
        <v>0</v>
      </c>
      <c r="N1899">
        <v>0</v>
      </c>
      <c r="O1899" s="39">
        <v>1</v>
      </c>
      <c r="P1899" s="10" t="s">
        <v>598</v>
      </c>
    </row>
    <row r="1900" spans="1:16" x14ac:dyDescent="0.2">
      <c r="A1900">
        <v>1891</v>
      </c>
      <c r="C1900" s="17"/>
      <c r="D1900" s="19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P1900" s="10"/>
    </row>
    <row r="1901" spans="1:16" x14ac:dyDescent="0.2">
      <c r="A1901">
        <v>1897</v>
      </c>
      <c r="B1901" t="s">
        <v>599</v>
      </c>
      <c r="C1901" s="17" t="s">
        <v>599</v>
      </c>
      <c r="D1901" s="19">
        <v>201401</v>
      </c>
      <c r="E1901">
        <v>16</v>
      </c>
      <c r="F1901">
        <v>0</v>
      </c>
      <c r="G1901">
        <v>15</v>
      </c>
      <c r="H1901">
        <v>15</v>
      </c>
      <c r="J1901">
        <v>11</v>
      </c>
      <c r="K1901">
        <v>0</v>
      </c>
      <c r="M1901">
        <v>0</v>
      </c>
      <c r="N1901">
        <v>0</v>
      </c>
      <c r="O1901" s="39">
        <v>42</v>
      </c>
      <c r="P1901" s="10" t="s">
        <v>600</v>
      </c>
    </row>
    <row r="1902" spans="1:16" x14ac:dyDescent="0.2">
      <c r="A1902">
        <v>1892</v>
      </c>
      <c r="C1902" s="17"/>
      <c r="D1902" s="19">
        <v>201307</v>
      </c>
      <c r="E1902">
        <v>29</v>
      </c>
      <c r="F1902">
        <v>0</v>
      </c>
      <c r="G1902">
        <v>15</v>
      </c>
      <c r="H1902">
        <v>15</v>
      </c>
      <c r="J1902">
        <v>11</v>
      </c>
      <c r="K1902">
        <v>0</v>
      </c>
      <c r="M1902">
        <v>0</v>
      </c>
      <c r="N1902">
        <v>0</v>
      </c>
      <c r="O1902" s="39">
        <v>55</v>
      </c>
      <c r="P1902" s="10" t="s">
        <v>600</v>
      </c>
    </row>
    <row r="1903" spans="1:16" ht="14.25" x14ac:dyDescent="0.2">
      <c r="A1903">
        <v>1893</v>
      </c>
      <c r="C1903" s="17"/>
      <c r="D1903" s="19" t="s">
        <v>2377</v>
      </c>
      <c r="E1903">
        <v>32</v>
      </c>
      <c r="F1903">
        <v>0</v>
      </c>
      <c r="G1903">
        <v>13</v>
      </c>
      <c r="H1903">
        <v>13</v>
      </c>
      <c r="J1903">
        <v>11</v>
      </c>
      <c r="K1903">
        <v>0</v>
      </c>
      <c r="M1903">
        <v>1</v>
      </c>
      <c r="N1903">
        <v>0</v>
      </c>
      <c r="O1903" s="39">
        <v>57</v>
      </c>
      <c r="P1903" s="10" t="s">
        <v>600</v>
      </c>
    </row>
    <row r="1904" spans="1:16" x14ac:dyDescent="0.2">
      <c r="A1904">
        <v>1894</v>
      </c>
      <c r="C1904" s="17"/>
      <c r="D1904" s="19">
        <v>201207</v>
      </c>
      <c r="E1904">
        <v>23</v>
      </c>
      <c r="F1904">
        <v>0</v>
      </c>
      <c r="G1904">
        <v>0</v>
      </c>
      <c r="H1904">
        <v>0</v>
      </c>
      <c r="J1904">
        <v>0</v>
      </c>
      <c r="K1904">
        <v>0</v>
      </c>
      <c r="M1904">
        <v>0</v>
      </c>
      <c r="N1904">
        <v>0</v>
      </c>
      <c r="O1904" s="39">
        <v>23</v>
      </c>
      <c r="P1904" s="10" t="s">
        <v>600</v>
      </c>
    </row>
    <row r="1905" spans="1:16" x14ac:dyDescent="0.2">
      <c r="A1905">
        <v>1895</v>
      </c>
      <c r="C1905" s="17"/>
      <c r="D1905" s="19">
        <v>201201</v>
      </c>
      <c r="E1905">
        <v>36</v>
      </c>
      <c r="F1905">
        <v>4</v>
      </c>
      <c r="G1905">
        <v>17</v>
      </c>
      <c r="H1905">
        <v>21</v>
      </c>
      <c r="J1905">
        <v>5</v>
      </c>
      <c r="K1905">
        <v>0</v>
      </c>
      <c r="M1905">
        <v>5</v>
      </c>
      <c r="N1905">
        <v>0</v>
      </c>
      <c r="O1905" s="39">
        <v>67</v>
      </c>
      <c r="P1905" s="10" t="s">
        <v>600</v>
      </c>
    </row>
    <row r="1906" spans="1:16" x14ac:dyDescent="0.2">
      <c r="A1906">
        <v>1897</v>
      </c>
      <c r="C1906" s="17"/>
      <c r="D1906" s="19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P1906" s="10"/>
    </row>
    <row r="1907" spans="1:16" x14ac:dyDescent="0.2">
      <c r="A1907">
        <v>1903</v>
      </c>
      <c r="B1907" t="s">
        <v>601</v>
      </c>
      <c r="C1907" s="17" t="s">
        <v>601</v>
      </c>
      <c r="D1907" s="19">
        <v>201401</v>
      </c>
      <c r="E1907">
        <v>0</v>
      </c>
      <c r="F1907">
        <v>0</v>
      </c>
      <c r="G1907">
        <v>29</v>
      </c>
      <c r="H1907">
        <v>29</v>
      </c>
      <c r="J1907">
        <v>0</v>
      </c>
      <c r="K1907">
        <v>0</v>
      </c>
      <c r="M1907">
        <v>8</v>
      </c>
      <c r="N1907">
        <v>0</v>
      </c>
      <c r="O1907" s="39">
        <v>37</v>
      </c>
      <c r="P1907" s="10" t="s">
        <v>602</v>
      </c>
    </row>
    <row r="1908" spans="1:16" x14ac:dyDescent="0.2">
      <c r="A1908">
        <v>1898</v>
      </c>
      <c r="C1908" s="17"/>
      <c r="D1908" s="19">
        <v>201307</v>
      </c>
      <c r="E1908">
        <v>0</v>
      </c>
      <c r="F1908">
        <v>0</v>
      </c>
      <c r="G1908">
        <v>34</v>
      </c>
      <c r="H1908">
        <v>34</v>
      </c>
      <c r="J1908">
        <v>3</v>
      </c>
      <c r="K1908">
        <v>0</v>
      </c>
      <c r="M1908">
        <v>8</v>
      </c>
      <c r="N1908">
        <v>9</v>
      </c>
      <c r="O1908" s="39">
        <v>54</v>
      </c>
      <c r="P1908" s="10" t="s">
        <v>602</v>
      </c>
    </row>
    <row r="1909" spans="1:16" ht="14.25" x14ac:dyDescent="0.2">
      <c r="A1909">
        <v>1899</v>
      </c>
      <c r="C1909" s="17"/>
      <c r="D1909" s="19" t="s">
        <v>2377</v>
      </c>
      <c r="E1909">
        <v>0</v>
      </c>
      <c r="F1909">
        <v>0</v>
      </c>
      <c r="G1909">
        <v>39</v>
      </c>
      <c r="H1909">
        <v>39</v>
      </c>
      <c r="J1909">
        <v>1</v>
      </c>
      <c r="K1909">
        <v>0</v>
      </c>
      <c r="M1909">
        <v>10</v>
      </c>
      <c r="N1909">
        <v>2</v>
      </c>
      <c r="O1909" s="39">
        <v>52</v>
      </c>
      <c r="P1909" s="10" t="s">
        <v>602</v>
      </c>
    </row>
    <row r="1910" spans="1:16" x14ac:dyDescent="0.2">
      <c r="A1910">
        <v>1900</v>
      </c>
      <c r="C1910" s="17"/>
      <c r="D1910" s="19">
        <v>201207</v>
      </c>
      <c r="E1910">
        <v>0</v>
      </c>
      <c r="F1910">
        <v>0</v>
      </c>
      <c r="G1910">
        <v>65</v>
      </c>
      <c r="H1910">
        <v>65</v>
      </c>
      <c r="J1910">
        <v>1</v>
      </c>
      <c r="K1910">
        <v>0</v>
      </c>
      <c r="M1910">
        <v>6</v>
      </c>
      <c r="N1910">
        <v>4</v>
      </c>
      <c r="O1910" s="39">
        <v>76</v>
      </c>
      <c r="P1910" s="10" t="s">
        <v>602</v>
      </c>
    </row>
    <row r="1911" spans="1:16" x14ac:dyDescent="0.2">
      <c r="A1911">
        <v>1901</v>
      </c>
      <c r="C1911" s="17"/>
      <c r="D1911" s="19">
        <v>201201</v>
      </c>
      <c r="E1911">
        <v>0</v>
      </c>
      <c r="F1911">
        <v>0</v>
      </c>
      <c r="G1911">
        <v>37</v>
      </c>
      <c r="H1911">
        <v>37</v>
      </c>
      <c r="J1911">
        <v>0</v>
      </c>
      <c r="K1911">
        <v>0</v>
      </c>
      <c r="M1911">
        <v>13</v>
      </c>
      <c r="N1911">
        <v>0</v>
      </c>
      <c r="O1911" s="39">
        <v>50</v>
      </c>
      <c r="P1911" s="10" t="s">
        <v>602</v>
      </c>
    </row>
    <row r="1912" spans="1:16" x14ac:dyDescent="0.2">
      <c r="A1912">
        <v>1903</v>
      </c>
      <c r="C1912" s="17"/>
      <c r="D1912" s="19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P1912" s="10"/>
    </row>
    <row r="1913" spans="1:16" ht="14.25" x14ac:dyDescent="0.2">
      <c r="A1913">
        <v>1909</v>
      </c>
      <c r="B1913" t="s">
        <v>664</v>
      </c>
      <c r="C1913" s="17" t="s">
        <v>664</v>
      </c>
      <c r="D1913" s="19" t="s">
        <v>2376</v>
      </c>
      <c r="E1913">
        <v>64</v>
      </c>
      <c r="F1913">
        <v>0</v>
      </c>
      <c r="G1913">
        <v>8</v>
      </c>
      <c r="H1913">
        <v>8</v>
      </c>
      <c r="J1913">
        <v>6</v>
      </c>
      <c r="K1913">
        <v>0</v>
      </c>
      <c r="M1913">
        <v>0</v>
      </c>
      <c r="N1913">
        <v>0</v>
      </c>
      <c r="O1913" s="39">
        <v>78</v>
      </c>
      <c r="P1913" s="10" t="s">
        <v>603</v>
      </c>
    </row>
    <row r="1914" spans="1:16" x14ac:dyDescent="0.2">
      <c r="A1914">
        <v>1904</v>
      </c>
      <c r="C1914" s="17"/>
      <c r="D1914" s="19">
        <v>201307</v>
      </c>
      <c r="E1914">
        <v>60</v>
      </c>
      <c r="F1914">
        <v>0</v>
      </c>
      <c r="G1914">
        <v>8</v>
      </c>
      <c r="H1914">
        <v>8</v>
      </c>
      <c r="J1914">
        <v>4</v>
      </c>
      <c r="K1914">
        <v>1</v>
      </c>
      <c r="M1914">
        <v>0</v>
      </c>
      <c r="N1914">
        <v>0</v>
      </c>
      <c r="O1914" s="39">
        <v>73</v>
      </c>
      <c r="P1914" s="10" t="s">
        <v>603</v>
      </c>
    </row>
    <row r="1915" spans="1:16" x14ac:dyDescent="0.2">
      <c r="A1915">
        <v>1905</v>
      </c>
      <c r="C1915" s="17"/>
      <c r="D1915" s="19">
        <v>201301</v>
      </c>
      <c r="E1915">
        <v>64</v>
      </c>
      <c r="F1915">
        <v>0</v>
      </c>
      <c r="G1915">
        <v>8</v>
      </c>
      <c r="H1915">
        <v>8</v>
      </c>
      <c r="J1915">
        <v>6</v>
      </c>
      <c r="K1915">
        <v>0</v>
      </c>
      <c r="M1915">
        <v>0</v>
      </c>
      <c r="N1915">
        <v>0</v>
      </c>
      <c r="O1915" s="39">
        <v>78</v>
      </c>
      <c r="P1915" s="10" t="s">
        <v>603</v>
      </c>
    </row>
    <row r="1916" spans="1:16" x14ac:dyDescent="0.2">
      <c r="A1916">
        <v>1906</v>
      </c>
      <c r="C1916" s="17"/>
      <c r="D1916" s="19">
        <v>201207</v>
      </c>
      <c r="E1916">
        <v>60</v>
      </c>
      <c r="F1916">
        <v>0</v>
      </c>
      <c r="G1916">
        <v>8</v>
      </c>
      <c r="H1916">
        <v>8</v>
      </c>
      <c r="J1916">
        <v>4</v>
      </c>
      <c r="K1916">
        <v>1</v>
      </c>
      <c r="M1916">
        <v>0</v>
      </c>
      <c r="N1916">
        <v>0</v>
      </c>
      <c r="O1916" s="39">
        <v>73</v>
      </c>
      <c r="P1916" s="10" t="s">
        <v>603</v>
      </c>
    </row>
    <row r="1917" spans="1:16" x14ac:dyDescent="0.2">
      <c r="A1917">
        <v>1907</v>
      </c>
      <c r="C1917" s="17"/>
      <c r="D1917" s="19">
        <v>201201</v>
      </c>
      <c r="E1917">
        <v>64</v>
      </c>
      <c r="F1917">
        <v>0</v>
      </c>
      <c r="G1917">
        <v>8</v>
      </c>
      <c r="H1917">
        <v>8</v>
      </c>
      <c r="J1917">
        <v>6</v>
      </c>
      <c r="K1917">
        <v>0</v>
      </c>
      <c r="M1917">
        <v>0</v>
      </c>
      <c r="N1917">
        <v>0</v>
      </c>
      <c r="O1917" s="39">
        <v>78</v>
      </c>
      <c r="P1917" s="10" t="s">
        <v>603</v>
      </c>
    </row>
    <row r="1918" spans="1:16" x14ac:dyDescent="0.2">
      <c r="A1918">
        <v>1909</v>
      </c>
      <c r="C1918" s="17"/>
      <c r="D1918" s="19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P1918" s="10"/>
    </row>
    <row r="1919" spans="1:16" x14ac:dyDescent="0.2">
      <c r="A1919">
        <v>1915</v>
      </c>
      <c r="B1919" t="s">
        <v>604</v>
      </c>
      <c r="C1919" s="17" t="s">
        <v>604</v>
      </c>
      <c r="D1919" s="19">
        <v>201401</v>
      </c>
      <c r="E1919">
        <v>11</v>
      </c>
      <c r="F1919">
        <v>0</v>
      </c>
      <c r="G1919">
        <v>111</v>
      </c>
      <c r="H1919">
        <v>111</v>
      </c>
      <c r="J1919">
        <v>0</v>
      </c>
      <c r="K1919">
        <v>0</v>
      </c>
      <c r="M1919">
        <v>0</v>
      </c>
      <c r="N1919">
        <v>0</v>
      </c>
      <c r="O1919" s="39">
        <v>122</v>
      </c>
      <c r="P1919" s="10" t="s">
        <v>605</v>
      </c>
    </row>
    <row r="1920" spans="1:16" x14ac:dyDescent="0.2">
      <c r="A1920">
        <v>1910</v>
      </c>
      <c r="C1920" s="17"/>
      <c r="D1920" s="19">
        <v>201307</v>
      </c>
      <c r="E1920">
        <v>0</v>
      </c>
      <c r="F1920">
        <v>0</v>
      </c>
      <c r="G1920">
        <v>100</v>
      </c>
      <c r="H1920">
        <v>100</v>
      </c>
      <c r="J1920">
        <v>0</v>
      </c>
      <c r="K1920">
        <v>0</v>
      </c>
      <c r="M1920">
        <v>0</v>
      </c>
      <c r="N1920">
        <v>0</v>
      </c>
      <c r="O1920" s="39">
        <v>100</v>
      </c>
      <c r="P1920" s="10" t="s">
        <v>605</v>
      </c>
    </row>
    <row r="1921" spans="1:16" ht="14.25" x14ac:dyDescent="0.2">
      <c r="A1921">
        <v>1911</v>
      </c>
      <c r="C1921" s="17"/>
      <c r="D1921" s="19" t="s">
        <v>2377</v>
      </c>
      <c r="E1921">
        <v>19</v>
      </c>
      <c r="F1921">
        <v>0</v>
      </c>
      <c r="G1921">
        <v>99</v>
      </c>
      <c r="H1921">
        <v>99</v>
      </c>
      <c r="J1921">
        <v>0</v>
      </c>
      <c r="K1921">
        <v>0</v>
      </c>
      <c r="M1921">
        <v>0</v>
      </c>
      <c r="N1921">
        <v>0</v>
      </c>
      <c r="O1921" s="39">
        <v>118</v>
      </c>
      <c r="P1921" s="10" t="s">
        <v>605</v>
      </c>
    </row>
    <row r="1922" spans="1:16" x14ac:dyDescent="0.2">
      <c r="A1922">
        <v>1912</v>
      </c>
      <c r="C1922" s="17"/>
      <c r="D1922" s="19">
        <v>201207</v>
      </c>
      <c r="E1922">
        <v>17</v>
      </c>
      <c r="F1922">
        <v>0</v>
      </c>
      <c r="G1922">
        <v>112</v>
      </c>
      <c r="H1922">
        <v>112</v>
      </c>
      <c r="J1922">
        <v>0</v>
      </c>
      <c r="K1922">
        <v>0</v>
      </c>
      <c r="M1922">
        <v>0</v>
      </c>
      <c r="N1922">
        <v>0</v>
      </c>
      <c r="O1922" s="39">
        <v>129</v>
      </c>
      <c r="P1922" s="10" t="s">
        <v>605</v>
      </c>
    </row>
    <row r="1923" spans="1:16" x14ac:dyDescent="0.2">
      <c r="A1923">
        <v>1913</v>
      </c>
      <c r="C1923" s="17"/>
      <c r="D1923" s="19">
        <v>201201</v>
      </c>
      <c r="E1923">
        <v>17</v>
      </c>
      <c r="F1923">
        <v>0</v>
      </c>
      <c r="G1923">
        <v>119</v>
      </c>
      <c r="H1923">
        <v>119</v>
      </c>
      <c r="J1923">
        <v>0</v>
      </c>
      <c r="K1923">
        <v>1</v>
      </c>
      <c r="M1923">
        <v>0</v>
      </c>
      <c r="N1923">
        <v>0</v>
      </c>
      <c r="O1923" s="39">
        <v>137</v>
      </c>
      <c r="P1923" s="10" t="s">
        <v>605</v>
      </c>
    </row>
    <row r="1924" spans="1:16" x14ac:dyDescent="0.2">
      <c r="A1924">
        <v>1915</v>
      </c>
      <c r="C1924" s="17"/>
      <c r="D1924" s="19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P1924" s="10"/>
    </row>
    <row r="1925" spans="1:16" x14ac:dyDescent="0.2">
      <c r="A1925">
        <v>1921</v>
      </c>
      <c r="B1925" t="s">
        <v>606</v>
      </c>
      <c r="C1925" s="17" t="s">
        <v>606</v>
      </c>
      <c r="D1925" s="19">
        <v>201401</v>
      </c>
      <c r="E1925">
        <v>0</v>
      </c>
      <c r="F1925">
        <v>0</v>
      </c>
      <c r="G1925">
        <v>47</v>
      </c>
      <c r="H1925">
        <v>47</v>
      </c>
      <c r="J1925">
        <v>0</v>
      </c>
      <c r="K1925">
        <v>0</v>
      </c>
      <c r="M1925">
        <v>0</v>
      </c>
      <c r="N1925">
        <v>65</v>
      </c>
      <c r="O1925" s="39">
        <v>112</v>
      </c>
      <c r="P1925" s="10" t="s">
        <v>607</v>
      </c>
    </row>
    <row r="1926" spans="1:16" x14ac:dyDescent="0.2">
      <c r="A1926">
        <v>1916</v>
      </c>
      <c r="C1926" s="17"/>
      <c r="D1926" s="19">
        <v>201307</v>
      </c>
      <c r="E1926">
        <v>0</v>
      </c>
      <c r="F1926">
        <v>0</v>
      </c>
      <c r="G1926">
        <v>56</v>
      </c>
      <c r="H1926">
        <v>56</v>
      </c>
      <c r="J1926">
        <v>0</v>
      </c>
      <c r="K1926">
        <v>0</v>
      </c>
      <c r="M1926">
        <v>0</v>
      </c>
      <c r="N1926">
        <v>66</v>
      </c>
      <c r="O1926" s="39">
        <v>122</v>
      </c>
      <c r="P1926" s="10" t="s">
        <v>607</v>
      </c>
    </row>
    <row r="1927" spans="1:16" x14ac:dyDescent="0.2">
      <c r="A1927">
        <v>1917</v>
      </c>
      <c r="C1927" s="17"/>
      <c r="D1927" s="19">
        <v>201301</v>
      </c>
      <c r="E1927">
        <v>0</v>
      </c>
      <c r="F1927">
        <v>3</v>
      </c>
      <c r="G1927">
        <v>45</v>
      </c>
      <c r="H1927">
        <v>48</v>
      </c>
      <c r="J1927">
        <v>0</v>
      </c>
      <c r="K1927">
        <v>0</v>
      </c>
      <c r="M1927">
        <v>49</v>
      </c>
      <c r="N1927">
        <v>11</v>
      </c>
      <c r="O1927" s="39">
        <v>108</v>
      </c>
      <c r="P1927" s="10" t="s">
        <v>607</v>
      </c>
    </row>
    <row r="1928" spans="1:16" x14ac:dyDescent="0.2">
      <c r="A1928">
        <v>1918</v>
      </c>
      <c r="C1928" s="17"/>
      <c r="D1928" s="19">
        <v>201207</v>
      </c>
      <c r="E1928">
        <v>0</v>
      </c>
      <c r="F1928">
        <v>4</v>
      </c>
      <c r="G1928">
        <v>42</v>
      </c>
      <c r="H1928">
        <v>46</v>
      </c>
      <c r="J1928">
        <v>0</v>
      </c>
      <c r="K1928">
        <v>6</v>
      </c>
      <c r="M1928">
        <v>67</v>
      </c>
      <c r="N1928">
        <v>4</v>
      </c>
      <c r="O1928" s="39">
        <v>123</v>
      </c>
      <c r="P1928" s="10" t="s">
        <v>607</v>
      </c>
    </row>
    <row r="1929" spans="1:16" x14ac:dyDescent="0.2">
      <c r="A1929">
        <v>1919</v>
      </c>
      <c r="C1929" s="17"/>
      <c r="D1929" s="19">
        <v>201201</v>
      </c>
      <c r="E1929">
        <v>0</v>
      </c>
      <c r="F1929">
        <v>0</v>
      </c>
      <c r="G1929">
        <v>39</v>
      </c>
      <c r="H1929">
        <v>39</v>
      </c>
      <c r="J1929">
        <v>0</v>
      </c>
      <c r="K1929">
        <v>0</v>
      </c>
      <c r="M1929">
        <v>71</v>
      </c>
      <c r="N1929">
        <v>0</v>
      </c>
      <c r="O1929" s="39">
        <v>110</v>
      </c>
      <c r="P1929" s="10" t="s">
        <v>607</v>
      </c>
    </row>
    <row r="1930" spans="1:16" x14ac:dyDescent="0.2">
      <c r="A1930">
        <v>1921</v>
      </c>
      <c r="C1930" s="17"/>
      <c r="D1930" s="19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P1930" s="10"/>
    </row>
    <row r="1931" spans="1:16" x14ac:dyDescent="0.2">
      <c r="A1931">
        <v>1927</v>
      </c>
      <c r="B1931" t="s">
        <v>608</v>
      </c>
      <c r="C1931" s="17" t="s">
        <v>608</v>
      </c>
      <c r="D1931" s="19">
        <v>201401</v>
      </c>
      <c r="E1931">
        <v>109</v>
      </c>
      <c r="F1931">
        <v>37</v>
      </c>
      <c r="G1931">
        <v>111</v>
      </c>
      <c r="H1931">
        <v>148</v>
      </c>
      <c r="J1931">
        <v>1</v>
      </c>
      <c r="K1931">
        <v>13</v>
      </c>
      <c r="M1931">
        <v>0</v>
      </c>
      <c r="N1931">
        <v>0</v>
      </c>
      <c r="O1931" s="39">
        <v>271</v>
      </c>
      <c r="P1931" s="10" t="s">
        <v>609</v>
      </c>
    </row>
    <row r="1932" spans="1:16" x14ac:dyDescent="0.2">
      <c r="A1932">
        <v>1922</v>
      </c>
      <c r="C1932" s="17"/>
      <c r="D1932" s="19">
        <v>201307</v>
      </c>
      <c r="E1932">
        <v>100</v>
      </c>
      <c r="F1932">
        <v>40</v>
      </c>
      <c r="G1932">
        <v>132</v>
      </c>
      <c r="H1932">
        <v>172</v>
      </c>
      <c r="J1932">
        <v>6</v>
      </c>
      <c r="K1932">
        <v>6</v>
      </c>
      <c r="M1932">
        <v>0</v>
      </c>
      <c r="N1932">
        <v>0</v>
      </c>
      <c r="O1932" s="39">
        <v>284</v>
      </c>
      <c r="P1932" s="10" t="s">
        <v>609</v>
      </c>
    </row>
    <row r="1933" spans="1:16" ht="14.25" x14ac:dyDescent="0.2">
      <c r="A1933">
        <v>1923</v>
      </c>
      <c r="C1933" s="17"/>
      <c r="D1933" s="19" t="s">
        <v>2377</v>
      </c>
      <c r="E1933">
        <v>101</v>
      </c>
      <c r="F1933">
        <v>24</v>
      </c>
      <c r="G1933">
        <v>122</v>
      </c>
      <c r="H1933">
        <v>146</v>
      </c>
      <c r="J1933">
        <v>1</v>
      </c>
      <c r="K1933">
        <v>7</v>
      </c>
      <c r="M1933">
        <v>0</v>
      </c>
      <c r="N1933">
        <v>0</v>
      </c>
      <c r="O1933" s="39">
        <v>255</v>
      </c>
      <c r="P1933" s="10" t="s">
        <v>609</v>
      </c>
    </row>
    <row r="1934" spans="1:16" x14ac:dyDescent="0.2">
      <c r="A1934">
        <v>1924</v>
      </c>
      <c r="C1934" s="17"/>
      <c r="D1934" s="19">
        <v>201207</v>
      </c>
      <c r="E1934">
        <v>105</v>
      </c>
      <c r="F1934">
        <v>32</v>
      </c>
      <c r="G1934">
        <v>126</v>
      </c>
      <c r="H1934">
        <v>158</v>
      </c>
      <c r="J1934">
        <v>1</v>
      </c>
      <c r="K1934">
        <v>11</v>
      </c>
      <c r="M1934">
        <v>0</v>
      </c>
      <c r="N1934">
        <v>0</v>
      </c>
      <c r="O1934" s="39">
        <v>275</v>
      </c>
      <c r="P1934" s="10" t="s">
        <v>609</v>
      </c>
    </row>
    <row r="1935" spans="1:16" x14ac:dyDescent="0.2">
      <c r="A1935">
        <v>1925</v>
      </c>
      <c r="C1935" s="17"/>
      <c r="D1935" s="19">
        <v>201201</v>
      </c>
      <c r="E1935">
        <v>100</v>
      </c>
      <c r="F1935">
        <v>32</v>
      </c>
      <c r="G1935">
        <v>106</v>
      </c>
      <c r="H1935">
        <v>138</v>
      </c>
      <c r="J1935">
        <v>2</v>
      </c>
      <c r="K1935">
        <v>21</v>
      </c>
      <c r="M1935">
        <v>0</v>
      </c>
      <c r="N1935">
        <v>0</v>
      </c>
      <c r="O1935" s="39">
        <v>261</v>
      </c>
      <c r="P1935" s="10" t="s">
        <v>609</v>
      </c>
    </row>
    <row r="1936" spans="1:16" x14ac:dyDescent="0.2">
      <c r="A1936">
        <v>1927</v>
      </c>
      <c r="C1936" s="17"/>
      <c r="D1936" s="19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P1936" s="10"/>
    </row>
    <row r="1937" spans="1:16" x14ac:dyDescent="0.2">
      <c r="A1937">
        <v>1933</v>
      </c>
      <c r="B1937" t="s">
        <v>610</v>
      </c>
      <c r="C1937" s="17" t="s">
        <v>610</v>
      </c>
      <c r="D1937" s="19">
        <v>201401</v>
      </c>
      <c r="E1937">
        <v>0</v>
      </c>
      <c r="F1937">
        <v>0</v>
      </c>
      <c r="G1937">
        <v>0</v>
      </c>
      <c r="H1937">
        <v>0</v>
      </c>
      <c r="J1937">
        <v>0</v>
      </c>
      <c r="K1937">
        <v>0</v>
      </c>
      <c r="M1937">
        <v>0</v>
      </c>
      <c r="N1937">
        <v>0</v>
      </c>
      <c r="O1937" s="39">
        <v>0</v>
      </c>
      <c r="P1937" s="10" t="s">
        <v>611</v>
      </c>
    </row>
    <row r="1938" spans="1:16" x14ac:dyDescent="0.2">
      <c r="A1938">
        <v>1928</v>
      </c>
      <c r="C1938" s="17"/>
      <c r="D1938" s="19">
        <v>201307</v>
      </c>
      <c r="E1938">
        <v>0</v>
      </c>
      <c r="F1938">
        <v>0</v>
      </c>
      <c r="G1938">
        <v>0</v>
      </c>
      <c r="H1938">
        <v>0</v>
      </c>
      <c r="J1938">
        <v>0</v>
      </c>
      <c r="K1938">
        <v>0</v>
      </c>
      <c r="M1938">
        <v>0</v>
      </c>
      <c r="N1938">
        <v>0</v>
      </c>
      <c r="O1938" s="39">
        <v>0</v>
      </c>
      <c r="P1938" s="10" t="s">
        <v>611</v>
      </c>
    </row>
    <row r="1939" spans="1:16" x14ac:dyDescent="0.2">
      <c r="A1939">
        <v>1929</v>
      </c>
      <c r="C1939" s="17"/>
      <c r="D1939" s="19">
        <v>201301</v>
      </c>
      <c r="E1939">
        <v>0</v>
      </c>
      <c r="F1939">
        <v>0</v>
      </c>
      <c r="G1939">
        <v>0</v>
      </c>
      <c r="H1939">
        <v>0</v>
      </c>
      <c r="J1939">
        <v>0</v>
      </c>
      <c r="K1939">
        <v>0</v>
      </c>
      <c r="M1939">
        <v>0</v>
      </c>
      <c r="N1939">
        <v>0</v>
      </c>
      <c r="O1939" s="39">
        <v>0</v>
      </c>
      <c r="P1939" s="10" t="s">
        <v>611</v>
      </c>
    </row>
    <row r="1940" spans="1:16" x14ac:dyDescent="0.2">
      <c r="A1940">
        <v>1930</v>
      </c>
      <c r="C1940" s="17"/>
      <c r="D1940" s="19">
        <v>201207</v>
      </c>
      <c r="E1940">
        <v>0</v>
      </c>
      <c r="F1940">
        <v>0</v>
      </c>
      <c r="G1940">
        <v>0</v>
      </c>
      <c r="H1940">
        <v>0</v>
      </c>
      <c r="J1940">
        <v>0</v>
      </c>
      <c r="K1940">
        <v>0</v>
      </c>
      <c r="M1940">
        <v>0</v>
      </c>
      <c r="N1940">
        <v>0</v>
      </c>
      <c r="O1940" s="39">
        <v>0</v>
      </c>
      <c r="P1940" s="10" t="s">
        <v>611</v>
      </c>
    </row>
    <row r="1941" spans="1:16" x14ac:dyDescent="0.2">
      <c r="A1941">
        <v>1931</v>
      </c>
      <c r="C1941" s="17"/>
      <c r="D1941" s="19">
        <v>201201</v>
      </c>
      <c r="E1941">
        <v>0</v>
      </c>
      <c r="F1941">
        <v>0</v>
      </c>
      <c r="G1941">
        <v>0</v>
      </c>
      <c r="H1941">
        <v>0</v>
      </c>
      <c r="J1941">
        <v>0</v>
      </c>
      <c r="K1941">
        <v>0</v>
      </c>
      <c r="M1941">
        <v>0</v>
      </c>
      <c r="N1941">
        <v>0</v>
      </c>
      <c r="O1941" s="39">
        <v>0</v>
      </c>
      <c r="P1941" s="10" t="s">
        <v>611</v>
      </c>
    </row>
    <row r="1942" spans="1:16" x14ac:dyDescent="0.2">
      <c r="A1942">
        <v>1933</v>
      </c>
      <c r="C1942" s="17"/>
      <c r="D1942" s="19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P1942" s="10"/>
    </row>
    <row r="1943" spans="1:16" x14ac:dyDescent="0.2">
      <c r="A1943">
        <v>1939</v>
      </c>
      <c r="B1943" t="s">
        <v>612</v>
      </c>
      <c r="C1943" s="17" t="s">
        <v>612</v>
      </c>
      <c r="D1943" s="19">
        <v>201401</v>
      </c>
      <c r="E1943">
        <v>0</v>
      </c>
      <c r="F1943">
        <v>0</v>
      </c>
      <c r="G1943">
        <v>0</v>
      </c>
      <c r="H1943">
        <v>0</v>
      </c>
      <c r="J1943">
        <v>0</v>
      </c>
      <c r="K1943">
        <v>0</v>
      </c>
      <c r="M1943">
        <v>0</v>
      </c>
      <c r="N1943">
        <v>0</v>
      </c>
      <c r="O1943" s="39">
        <v>0</v>
      </c>
      <c r="P1943" s="10" t="s">
        <v>613</v>
      </c>
    </row>
    <row r="1944" spans="1:16" x14ac:dyDescent="0.2">
      <c r="A1944">
        <v>1934</v>
      </c>
      <c r="C1944" s="17"/>
      <c r="D1944" s="19">
        <v>201307</v>
      </c>
      <c r="E1944">
        <v>0</v>
      </c>
      <c r="F1944">
        <v>0</v>
      </c>
      <c r="G1944">
        <v>0</v>
      </c>
      <c r="H1944">
        <v>0</v>
      </c>
      <c r="J1944">
        <v>0</v>
      </c>
      <c r="K1944">
        <v>0</v>
      </c>
      <c r="M1944">
        <v>0</v>
      </c>
      <c r="N1944">
        <v>0</v>
      </c>
      <c r="O1944" s="39">
        <v>0</v>
      </c>
      <c r="P1944" s="10" t="s">
        <v>613</v>
      </c>
    </row>
    <row r="1945" spans="1:16" x14ac:dyDescent="0.2">
      <c r="A1945">
        <v>1935</v>
      </c>
      <c r="C1945" s="17"/>
      <c r="D1945" s="19">
        <v>201301</v>
      </c>
      <c r="E1945">
        <v>0</v>
      </c>
      <c r="F1945">
        <v>0</v>
      </c>
      <c r="G1945">
        <v>0</v>
      </c>
      <c r="H1945">
        <v>0</v>
      </c>
      <c r="J1945">
        <v>0</v>
      </c>
      <c r="K1945">
        <v>0</v>
      </c>
      <c r="M1945">
        <v>0</v>
      </c>
      <c r="N1945">
        <v>0</v>
      </c>
      <c r="O1945" s="39">
        <v>0</v>
      </c>
      <c r="P1945" s="10" t="s">
        <v>613</v>
      </c>
    </row>
    <row r="1946" spans="1:16" x14ac:dyDescent="0.2">
      <c r="A1946">
        <v>1936</v>
      </c>
      <c r="C1946" s="17"/>
      <c r="D1946" s="19">
        <v>201207</v>
      </c>
      <c r="E1946">
        <v>0</v>
      </c>
      <c r="F1946">
        <v>0</v>
      </c>
      <c r="G1946">
        <v>0</v>
      </c>
      <c r="H1946">
        <v>0</v>
      </c>
      <c r="J1946">
        <v>0</v>
      </c>
      <c r="K1946">
        <v>0</v>
      </c>
      <c r="M1946">
        <v>0</v>
      </c>
      <c r="N1946">
        <v>0</v>
      </c>
      <c r="O1946" s="39">
        <v>0</v>
      </c>
      <c r="P1946" s="10" t="s">
        <v>613</v>
      </c>
    </row>
    <row r="1947" spans="1:16" x14ac:dyDescent="0.2">
      <c r="A1947">
        <v>1937</v>
      </c>
      <c r="C1947" s="17"/>
      <c r="D1947" s="19">
        <v>201201</v>
      </c>
      <c r="E1947">
        <v>0</v>
      </c>
      <c r="F1947">
        <v>0</v>
      </c>
      <c r="G1947">
        <v>0</v>
      </c>
      <c r="H1947">
        <v>0</v>
      </c>
      <c r="J1947">
        <v>0</v>
      </c>
      <c r="K1947">
        <v>0</v>
      </c>
      <c r="M1947">
        <v>0</v>
      </c>
      <c r="N1947">
        <v>0</v>
      </c>
      <c r="O1947" s="39">
        <v>0</v>
      </c>
      <c r="P1947" s="10" t="s">
        <v>613</v>
      </c>
    </row>
    <row r="1948" spans="1:16" x14ac:dyDescent="0.2">
      <c r="A1948">
        <v>1939</v>
      </c>
      <c r="C1948" s="17"/>
      <c r="D1948" s="19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P1948" s="10"/>
    </row>
    <row r="1949" spans="1:16" x14ac:dyDescent="0.2">
      <c r="A1949">
        <v>1945</v>
      </c>
      <c r="B1949" t="s">
        <v>614</v>
      </c>
      <c r="C1949" s="17" t="s">
        <v>614</v>
      </c>
      <c r="D1949" s="19">
        <v>201401</v>
      </c>
      <c r="E1949">
        <v>0</v>
      </c>
      <c r="F1949">
        <v>0</v>
      </c>
      <c r="G1949">
        <v>3</v>
      </c>
      <c r="H1949">
        <v>3</v>
      </c>
      <c r="J1949">
        <v>0</v>
      </c>
      <c r="K1949">
        <v>0</v>
      </c>
      <c r="M1949">
        <v>0</v>
      </c>
      <c r="N1949">
        <v>0</v>
      </c>
      <c r="O1949" s="39">
        <v>3</v>
      </c>
      <c r="P1949" s="10" t="s">
        <v>615</v>
      </c>
    </row>
    <row r="1950" spans="1:16" x14ac:dyDescent="0.2">
      <c r="A1950">
        <v>1940</v>
      </c>
      <c r="C1950" s="17"/>
      <c r="D1950" s="19">
        <v>201307</v>
      </c>
      <c r="E1950">
        <v>0</v>
      </c>
      <c r="F1950">
        <v>0</v>
      </c>
      <c r="G1950">
        <v>3</v>
      </c>
      <c r="H1950">
        <v>3</v>
      </c>
      <c r="J1950">
        <v>0</v>
      </c>
      <c r="K1950">
        <v>0</v>
      </c>
      <c r="M1950">
        <v>3</v>
      </c>
      <c r="N1950">
        <v>0</v>
      </c>
      <c r="O1950" s="39">
        <v>6</v>
      </c>
      <c r="P1950" s="10" t="s">
        <v>615</v>
      </c>
    </row>
    <row r="1951" spans="1:16" x14ac:dyDescent="0.2">
      <c r="A1951">
        <v>1941</v>
      </c>
      <c r="C1951" s="17"/>
      <c r="D1951" s="19">
        <v>201301</v>
      </c>
      <c r="E1951">
        <v>0</v>
      </c>
      <c r="F1951">
        <v>0</v>
      </c>
      <c r="G1951">
        <v>3</v>
      </c>
      <c r="H1951">
        <v>3</v>
      </c>
      <c r="J1951">
        <v>0</v>
      </c>
      <c r="K1951">
        <v>0</v>
      </c>
      <c r="M1951">
        <v>3</v>
      </c>
      <c r="N1951">
        <v>0</v>
      </c>
      <c r="O1951" s="39">
        <v>6</v>
      </c>
      <c r="P1951" s="10" t="s">
        <v>615</v>
      </c>
    </row>
    <row r="1952" spans="1:16" x14ac:dyDescent="0.2">
      <c r="A1952">
        <v>1942</v>
      </c>
      <c r="C1952" s="17"/>
      <c r="D1952" s="19">
        <v>201207</v>
      </c>
      <c r="E1952">
        <v>0</v>
      </c>
      <c r="F1952">
        <v>0</v>
      </c>
      <c r="G1952">
        <v>3</v>
      </c>
      <c r="H1952">
        <v>3</v>
      </c>
      <c r="J1952">
        <v>0</v>
      </c>
      <c r="K1952">
        <v>0</v>
      </c>
      <c r="M1952">
        <v>3</v>
      </c>
      <c r="N1952">
        <v>0</v>
      </c>
      <c r="O1952" s="39">
        <v>6</v>
      </c>
      <c r="P1952" s="10" t="s">
        <v>615</v>
      </c>
    </row>
    <row r="1953" spans="1:16" x14ac:dyDescent="0.2">
      <c r="A1953">
        <v>1943</v>
      </c>
      <c r="C1953" s="17"/>
      <c r="D1953" s="19">
        <v>201201</v>
      </c>
      <c r="E1953">
        <v>0</v>
      </c>
      <c r="F1953">
        <v>0</v>
      </c>
      <c r="G1953">
        <v>3</v>
      </c>
      <c r="H1953">
        <v>3</v>
      </c>
      <c r="J1953">
        <v>0</v>
      </c>
      <c r="K1953">
        <v>0</v>
      </c>
      <c r="M1953">
        <v>3</v>
      </c>
      <c r="N1953">
        <v>0</v>
      </c>
      <c r="O1953" s="39">
        <v>6</v>
      </c>
      <c r="P1953" s="10" t="s">
        <v>615</v>
      </c>
    </row>
    <row r="1954" spans="1:16" x14ac:dyDescent="0.2">
      <c r="A1954">
        <v>1945</v>
      </c>
      <c r="C1954" s="17"/>
      <c r="D1954" s="19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P1954" s="10"/>
    </row>
    <row r="1955" spans="1:16" x14ac:dyDescent="0.2">
      <c r="A1955">
        <v>1951</v>
      </c>
      <c r="B1955" t="s">
        <v>616</v>
      </c>
      <c r="C1955" s="17" t="s">
        <v>616</v>
      </c>
      <c r="D1955" s="19">
        <v>201401</v>
      </c>
      <c r="E1955">
        <v>25</v>
      </c>
      <c r="F1955">
        <v>0</v>
      </c>
      <c r="G1955">
        <v>0</v>
      </c>
      <c r="H1955">
        <v>0</v>
      </c>
      <c r="J1955">
        <v>0</v>
      </c>
      <c r="K1955">
        <v>0</v>
      </c>
      <c r="M1955">
        <v>0</v>
      </c>
      <c r="N1955">
        <v>0</v>
      </c>
      <c r="O1955" s="39">
        <v>25</v>
      </c>
      <c r="P1955" s="10" t="s">
        <v>617</v>
      </c>
    </row>
    <row r="1956" spans="1:16" x14ac:dyDescent="0.2">
      <c r="A1956">
        <v>1946</v>
      </c>
      <c r="C1956" s="17"/>
      <c r="D1956" s="19">
        <v>201307</v>
      </c>
      <c r="E1956">
        <v>14</v>
      </c>
      <c r="F1956">
        <v>0</v>
      </c>
      <c r="G1956">
        <v>0</v>
      </c>
      <c r="H1956">
        <v>0</v>
      </c>
      <c r="J1956">
        <v>0</v>
      </c>
      <c r="K1956">
        <v>0</v>
      </c>
      <c r="M1956">
        <v>0</v>
      </c>
      <c r="N1956">
        <v>0</v>
      </c>
      <c r="O1956" s="39">
        <v>14</v>
      </c>
      <c r="P1956" s="10" t="s">
        <v>617</v>
      </c>
    </row>
    <row r="1957" spans="1:16" x14ac:dyDescent="0.2">
      <c r="A1957">
        <v>1947</v>
      </c>
      <c r="C1957" s="17"/>
      <c r="D1957" s="19">
        <v>201301</v>
      </c>
      <c r="E1957">
        <v>14</v>
      </c>
      <c r="F1957">
        <v>0</v>
      </c>
      <c r="G1957">
        <v>0</v>
      </c>
      <c r="H1957">
        <v>0</v>
      </c>
      <c r="J1957">
        <v>0</v>
      </c>
      <c r="K1957">
        <v>0</v>
      </c>
      <c r="M1957">
        <v>0</v>
      </c>
      <c r="N1957">
        <v>0</v>
      </c>
      <c r="O1957" s="39">
        <v>14</v>
      </c>
      <c r="P1957" s="10" t="s">
        <v>617</v>
      </c>
    </row>
    <row r="1958" spans="1:16" x14ac:dyDescent="0.2">
      <c r="A1958">
        <v>1948</v>
      </c>
      <c r="C1958" s="17"/>
      <c r="D1958" s="19">
        <v>201207</v>
      </c>
      <c r="E1958">
        <v>14</v>
      </c>
      <c r="F1958">
        <v>0</v>
      </c>
      <c r="G1958">
        <v>0</v>
      </c>
      <c r="H1958">
        <v>0</v>
      </c>
      <c r="J1958">
        <v>0</v>
      </c>
      <c r="K1958">
        <v>0</v>
      </c>
      <c r="M1958">
        <v>0</v>
      </c>
      <c r="N1958">
        <v>0</v>
      </c>
      <c r="O1958" s="39">
        <v>14</v>
      </c>
      <c r="P1958" s="10" t="s">
        <v>617</v>
      </c>
    </row>
    <row r="1959" spans="1:16" x14ac:dyDescent="0.2">
      <c r="A1959">
        <v>1949</v>
      </c>
      <c r="C1959" s="17"/>
      <c r="D1959" s="19">
        <v>201201</v>
      </c>
      <c r="E1959">
        <v>14</v>
      </c>
      <c r="F1959">
        <v>0</v>
      </c>
      <c r="G1959">
        <v>0</v>
      </c>
      <c r="H1959">
        <v>0</v>
      </c>
      <c r="J1959">
        <v>0</v>
      </c>
      <c r="K1959">
        <v>0</v>
      </c>
      <c r="M1959">
        <v>0</v>
      </c>
      <c r="N1959">
        <v>0</v>
      </c>
      <c r="O1959" s="39">
        <v>14</v>
      </c>
      <c r="P1959" s="10" t="s">
        <v>617</v>
      </c>
    </row>
    <row r="1960" spans="1:16" x14ac:dyDescent="0.2">
      <c r="A1960">
        <v>1951</v>
      </c>
      <c r="C1960" s="17"/>
      <c r="D1960" s="19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P1960" s="10"/>
    </row>
    <row r="1961" spans="1:16" x14ac:dyDescent="0.2">
      <c r="A1961">
        <v>1957</v>
      </c>
      <c r="B1961" t="s">
        <v>618</v>
      </c>
      <c r="C1961" s="17" t="s">
        <v>618</v>
      </c>
      <c r="D1961" s="19">
        <v>201401</v>
      </c>
      <c r="E1961">
        <v>0</v>
      </c>
      <c r="F1961">
        <v>0</v>
      </c>
      <c r="G1961">
        <v>8</v>
      </c>
      <c r="H1961">
        <v>8</v>
      </c>
      <c r="J1961">
        <v>0</v>
      </c>
      <c r="K1961">
        <v>0</v>
      </c>
      <c r="M1961">
        <v>0</v>
      </c>
      <c r="N1961">
        <v>0</v>
      </c>
      <c r="O1961" s="39">
        <v>8</v>
      </c>
      <c r="P1961" s="10" t="s">
        <v>619</v>
      </c>
    </row>
    <row r="1962" spans="1:16" x14ac:dyDescent="0.2">
      <c r="A1962">
        <v>1952</v>
      </c>
      <c r="C1962" s="17"/>
      <c r="D1962" s="19">
        <v>201307</v>
      </c>
      <c r="E1962">
        <v>0</v>
      </c>
      <c r="F1962">
        <v>0</v>
      </c>
      <c r="G1962">
        <v>10</v>
      </c>
      <c r="H1962">
        <v>10</v>
      </c>
      <c r="J1962">
        <v>0</v>
      </c>
      <c r="K1962">
        <v>0</v>
      </c>
      <c r="M1962">
        <v>0</v>
      </c>
      <c r="N1962">
        <v>0</v>
      </c>
      <c r="O1962" s="39">
        <v>10</v>
      </c>
      <c r="P1962" s="10" t="s">
        <v>619</v>
      </c>
    </row>
    <row r="1963" spans="1:16" ht="14.25" x14ac:dyDescent="0.2">
      <c r="A1963">
        <v>1953</v>
      </c>
      <c r="C1963" s="17"/>
      <c r="D1963" s="19" t="s">
        <v>2377</v>
      </c>
      <c r="E1963">
        <v>0</v>
      </c>
      <c r="F1963">
        <v>0</v>
      </c>
      <c r="G1963">
        <v>10</v>
      </c>
      <c r="H1963">
        <v>10</v>
      </c>
      <c r="J1963">
        <v>0</v>
      </c>
      <c r="K1963">
        <v>0</v>
      </c>
      <c r="M1963">
        <v>0</v>
      </c>
      <c r="N1963">
        <v>0</v>
      </c>
      <c r="O1963" s="39">
        <v>10</v>
      </c>
      <c r="P1963" s="10" t="s">
        <v>619</v>
      </c>
    </row>
    <row r="1964" spans="1:16" x14ac:dyDescent="0.2">
      <c r="A1964">
        <v>1954</v>
      </c>
      <c r="C1964" s="17"/>
      <c r="D1964" s="19">
        <v>201207</v>
      </c>
      <c r="E1964">
        <v>0</v>
      </c>
      <c r="F1964">
        <v>0</v>
      </c>
      <c r="G1964">
        <v>12</v>
      </c>
      <c r="H1964">
        <v>12</v>
      </c>
      <c r="J1964">
        <v>0</v>
      </c>
      <c r="K1964">
        <v>0</v>
      </c>
      <c r="M1964">
        <v>0</v>
      </c>
      <c r="N1964">
        <v>0</v>
      </c>
      <c r="O1964" s="39">
        <v>12</v>
      </c>
      <c r="P1964" s="10" t="s">
        <v>619</v>
      </c>
    </row>
    <row r="1965" spans="1:16" x14ac:dyDescent="0.2">
      <c r="A1965">
        <v>1955</v>
      </c>
      <c r="C1965" s="17"/>
      <c r="D1965" s="19">
        <v>201201</v>
      </c>
      <c r="E1965">
        <v>12</v>
      </c>
      <c r="F1965">
        <v>0</v>
      </c>
      <c r="G1965">
        <v>8</v>
      </c>
      <c r="H1965">
        <v>8</v>
      </c>
      <c r="J1965">
        <v>0</v>
      </c>
      <c r="K1965">
        <v>0</v>
      </c>
      <c r="M1965">
        <v>0</v>
      </c>
      <c r="N1965">
        <v>0</v>
      </c>
      <c r="O1965" s="39">
        <v>20</v>
      </c>
      <c r="P1965" s="10" t="s">
        <v>619</v>
      </c>
    </row>
    <row r="1966" spans="1:16" x14ac:dyDescent="0.2">
      <c r="A1966">
        <v>1957</v>
      </c>
      <c r="C1966" s="17"/>
      <c r="D1966" s="19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P1966" s="10"/>
    </row>
    <row r="1967" spans="1:16" x14ac:dyDescent="0.2">
      <c r="A1967">
        <v>1963</v>
      </c>
      <c r="B1967" t="s">
        <v>620</v>
      </c>
      <c r="C1967" s="17" t="s">
        <v>620</v>
      </c>
      <c r="D1967" s="19">
        <v>201401</v>
      </c>
      <c r="E1967">
        <v>0</v>
      </c>
      <c r="F1967">
        <v>0</v>
      </c>
      <c r="G1967">
        <v>0</v>
      </c>
      <c r="H1967">
        <v>0</v>
      </c>
      <c r="J1967">
        <v>0</v>
      </c>
      <c r="K1967">
        <v>0</v>
      </c>
      <c r="M1967">
        <v>0</v>
      </c>
      <c r="N1967">
        <v>0</v>
      </c>
      <c r="O1967" s="39">
        <v>0</v>
      </c>
      <c r="P1967" s="10" t="s">
        <v>621</v>
      </c>
    </row>
    <row r="1968" spans="1:16" x14ac:dyDescent="0.2">
      <c r="A1968">
        <v>1958</v>
      </c>
      <c r="C1968" s="17"/>
      <c r="D1968" s="19">
        <v>201307</v>
      </c>
      <c r="E1968">
        <v>0</v>
      </c>
      <c r="F1968">
        <v>0</v>
      </c>
      <c r="G1968">
        <v>0</v>
      </c>
      <c r="H1968">
        <v>0</v>
      </c>
      <c r="J1968">
        <v>0</v>
      </c>
      <c r="K1968">
        <v>0</v>
      </c>
      <c r="M1968">
        <v>0</v>
      </c>
      <c r="N1968">
        <v>0</v>
      </c>
      <c r="O1968" s="39">
        <v>0</v>
      </c>
      <c r="P1968" s="10" t="s">
        <v>621</v>
      </c>
    </row>
    <row r="1969" spans="1:16" x14ac:dyDescent="0.2">
      <c r="A1969">
        <v>1959</v>
      </c>
      <c r="C1969" s="17"/>
      <c r="D1969" s="19">
        <v>201301</v>
      </c>
      <c r="E1969">
        <v>0</v>
      </c>
      <c r="F1969">
        <v>0</v>
      </c>
      <c r="G1969">
        <v>0</v>
      </c>
      <c r="H1969">
        <v>0</v>
      </c>
      <c r="J1969">
        <v>0</v>
      </c>
      <c r="K1969">
        <v>0</v>
      </c>
      <c r="M1969">
        <v>0</v>
      </c>
      <c r="N1969">
        <v>0</v>
      </c>
      <c r="O1969" s="39">
        <v>0</v>
      </c>
      <c r="P1969" s="10" t="s">
        <v>621</v>
      </c>
    </row>
    <row r="1970" spans="1:16" x14ac:dyDescent="0.2">
      <c r="A1970">
        <v>1960</v>
      </c>
      <c r="C1970" s="17"/>
      <c r="D1970" s="19">
        <v>201207</v>
      </c>
      <c r="E1970">
        <v>0</v>
      </c>
      <c r="F1970">
        <v>0</v>
      </c>
      <c r="G1970">
        <v>0</v>
      </c>
      <c r="H1970">
        <v>0</v>
      </c>
      <c r="J1970">
        <v>0</v>
      </c>
      <c r="K1970">
        <v>4</v>
      </c>
      <c r="M1970">
        <v>0</v>
      </c>
      <c r="N1970">
        <v>4</v>
      </c>
      <c r="O1970" s="39">
        <v>8</v>
      </c>
      <c r="P1970" s="10" t="s">
        <v>621</v>
      </c>
    </row>
    <row r="1971" spans="1:16" x14ac:dyDescent="0.2">
      <c r="A1971">
        <v>1961</v>
      </c>
      <c r="C1971" s="17"/>
      <c r="D1971" s="19">
        <v>201201</v>
      </c>
      <c r="E1971">
        <v>0</v>
      </c>
      <c r="F1971">
        <v>0</v>
      </c>
      <c r="G1971">
        <v>0</v>
      </c>
      <c r="H1971">
        <v>0</v>
      </c>
      <c r="J1971">
        <v>0</v>
      </c>
      <c r="K1971">
        <v>0</v>
      </c>
      <c r="M1971">
        <v>0</v>
      </c>
      <c r="N1971">
        <v>0</v>
      </c>
      <c r="O1971" s="39">
        <v>0</v>
      </c>
      <c r="P1971" s="10" t="s">
        <v>621</v>
      </c>
    </row>
    <row r="1972" spans="1:16" x14ac:dyDescent="0.2">
      <c r="A1972">
        <v>1963</v>
      </c>
      <c r="C1972" s="32"/>
      <c r="D1972" s="24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P1972" s="10"/>
    </row>
    <row r="1973" spans="1:16" x14ac:dyDescent="0.2">
      <c r="A1973">
        <v>1969</v>
      </c>
      <c r="B1973" t="s">
        <v>622</v>
      </c>
      <c r="C1973" s="17" t="s">
        <v>622</v>
      </c>
      <c r="D1973" s="19">
        <v>201401</v>
      </c>
      <c r="E1973">
        <v>152</v>
      </c>
      <c r="F1973">
        <v>9</v>
      </c>
      <c r="G1973">
        <v>197</v>
      </c>
      <c r="H1973">
        <v>206</v>
      </c>
      <c r="J1973">
        <v>16</v>
      </c>
      <c r="K1973">
        <v>9</v>
      </c>
      <c r="M1973">
        <v>7</v>
      </c>
      <c r="N1973">
        <v>6</v>
      </c>
      <c r="O1973" s="39">
        <v>396</v>
      </c>
      <c r="P1973" s="10" t="s">
        <v>623</v>
      </c>
    </row>
    <row r="1974" spans="1:16" x14ac:dyDescent="0.2">
      <c r="A1974">
        <v>1964</v>
      </c>
      <c r="C1974" s="17"/>
      <c r="D1974" s="19">
        <v>201307</v>
      </c>
      <c r="E1974">
        <v>163</v>
      </c>
      <c r="F1974">
        <v>9</v>
      </c>
      <c r="G1974">
        <v>186</v>
      </c>
      <c r="H1974">
        <v>195</v>
      </c>
      <c r="J1974">
        <v>16</v>
      </c>
      <c r="K1974">
        <v>7</v>
      </c>
      <c r="M1974">
        <v>11</v>
      </c>
      <c r="N1974">
        <v>6</v>
      </c>
      <c r="O1974" s="39">
        <v>398</v>
      </c>
      <c r="P1974" s="10" t="s">
        <v>623</v>
      </c>
    </row>
    <row r="1975" spans="1:16" ht="14.25" x14ac:dyDescent="0.2">
      <c r="A1975">
        <v>1965</v>
      </c>
      <c r="C1975" s="17"/>
      <c r="D1975" s="19" t="s">
        <v>2377</v>
      </c>
      <c r="E1975">
        <v>161</v>
      </c>
      <c r="F1975">
        <v>9</v>
      </c>
      <c r="G1975">
        <v>182</v>
      </c>
      <c r="H1975">
        <v>191</v>
      </c>
      <c r="J1975">
        <v>15</v>
      </c>
      <c r="K1975">
        <v>8</v>
      </c>
      <c r="M1975">
        <v>11</v>
      </c>
      <c r="N1975">
        <v>0</v>
      </c>
      <c r="O1975" s="39">
        <v>386</v>
      </c>
      <c r="P1975" s="10" t="s">
        <v>623</v>
      </c>
    </row>
    <row r="1976" spans="1:16" x14ac:dyDescent="0.2">
      <c r="A1976">
        <v>1966</v>
      </c>
      <c r="C1976" s="17"/>
      <c r="D1976" s="19">
        <v>201207</v>
      </c>
      <c r="E1976">
        <v>131</v>
      </c>
      <c r="F1976">
        <v>11</v>
      </c>
      <c r="G1976">
        <v>160</v>
      </c>
      <c r="H1976">
        <v>171</v>
      </c>
      <c r="J1976">
        <v>14</v>
      </c>
      <c r="K1976">
        <v>14</v>
      </c>
      <c r="M1976">
        <v>22</v>
      </c>
      <c r="N1976">
        <v>2</v>
      </c>
      <c r="O1976" s="39">
        <v>354</v>
      </c>
      <c r="P1976" s="10" t="s">
        <v>623</v>
      </c>
    </row>
    <row r="1977" spans="1:16" x14ac:dyDescent="0.2">
      <c r="A1977">
        <v>1967</v>
      </c>
      <c r="C1977" s="46"/>
      <c r="D1977" s="47">
        <v>201201</v>
      </c>
      <c r="E1977" s="66">
        <v>149</v>
      </c>
      <c r="F1977" s="66">
        <v>12</v>
      </c>
      <c r="G1977" s="66">
        <v>155</v>
      </c>
      <c r="H1977" s="66">
        <v>167</v>
      </c>
      <c r="I1977" s="66"/>
      <c r="J1977" s="66">
        <v>29</v>
      </c>
      <c r="K1977" s="66">
        <v>7</v>
      </c>
      <c r="L1977" s="66"/>
      <c r="M1977" s="66">
        <v>7</v>
      </c>
      <c r="N1977" s="66">
        <v>0</v>
      </c>
      <c r="O1977" s="53">
        <v>359</v>
      </c>
      <c r="P1977" s="10" t="s">
        <v>623</v>
      </c>
    </row>
    <row r="1978" spans="1:16" x14ac:dyDescent="0.2">
      <c r="A1978">
        <v>1999</v>
      </c>
      <c r="C1978" s="37"/>
      <c r="D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65"/>
    </row>
    <row r="1979" spans="1:16" x14ac:dyDescent="0.2">
      <c r="A1979" t="e">
        <v>#REF!</v>
      </c>
      <c r="C1979" t="s">
        <v>639</v>
      </c>
    </row>
    <row r="1980" spans="1:16" x14ac:dyDescent="0.2">
      <c r="A1980" t="e">
        <v>#REF!</v>
      </c>
      <c r="C1980" t="s">
        <v>640</v>
      </c>
    </row>
    <row r="1981" spans="1:16" x14ac:dyDescent="0.2">
      <c r="A1981" t="e">
        <v>#REF!</v>
      </c>
      <c r="C1981" s="67" t="s">
        <v>672</v>
      </c>
      <c r="D1981" s="38"/>
      <c r="E1981" s="38"/>
      <c r="F1981" s="38"/>
      <c r="G1981" s="38"/>
      <c r="H1981" s="38"/>
      <c r="I1981" s="38"/>
      <c r="J1981" s="38"/>
    </row>
    <row r="1982" spans="1:16" x14ac:dyDescent="0.2">
      <c r="A1982" t="e">
        <v>#REF!</v>
      </c>
      <c r="C1982" s="39" t="s">
        <v>673</v>
      </c>
    </row>
    <row r="1983" spans="1:16" x14ac:dyDescent="0.2">
      <c r="C1983" s="39" t="s">
        <v>681</v>
      </c>
    </row>
    <row r="1984" spans="1:16" x14ac:dyDescent="0.2"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</row>
    <row r="1985" spans="5:15" x14ac:dyDescent="0.2"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  <c r="O1985" s="61"/>
    </row>
    <row r="1986" spans="5:15" x14ac:dyDescent="0.2"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</row>
    <row r="1987" spans="5:15" x14ac:dyDescent="0.2">
      <c r="E1987" s="61"/>
      <c r="F1987" s="61"/>
      <c r="G1987" s="61"/>
      <c r="H1987" s="61"/>
      <c r="I1987" s="61"/>
      <c r="J1987" s="61"/>
      <c r="K1987" s="61"/>
      <c r="L1987" s="61"/>
      <c r="M1987" s="61"/>
      <c r="N1987" s="61"/>
      <c r="O1987" s="61"/>
    </row>
    <row r="1988" spans="5:15" x14ac:dyDescent="0.2"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  <c r="O1988" s="61"/>
    </row>
  </sheetData>
  <mergeCells count="6">
    <mergeCell ref="P5:P6"/>
    <mergeCell ref="C1:O1"/>
    <mergeCell ref="E3:H3"/>
    <mergeCell ref="J3:O3"/>
    <mergeCell ref="J5:K5"/>
    <mergeCell ref="M5:N5"/>
  </mergeCells>
  <pageMargins left="0.74803149606299213" right="0.74803149606299213" top="0.98425196850393704" bottom="0.98425196850393704" header="0.51181102362204722" footer="0.51181102362204722"/>
  <pageSetup paperSize="9" scale="53" fitToHeight="2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A7002A8-6670-40BA-9A72-3E8A769563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From John</vt:lpstr>
      <vt:lpstr>Sheet1</vt:lpstr>
      <vt:lpstr>Table1</vt:lpstr>
      <vt:lpstr>Table 1 201401 DB</vt:lpstr>
      <vt:lpstr>LiveTable1</vt:lpstr>
      <vt:lpstr>LiveTable1!Print_Area</vt:lpstr>
      <vt:lpstr>Table1!Print_Area</vt:lpstr>
      <vt:lpstr>LiveTable1!Print_Titles</vt:lpstr>
      <vt:lpstr>Table1!Print_Titles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jdawson</dc:creator>
  <cp:lastModifiedBy>Jeremy James Hicks</cp:lastModifiedBy>
  <cp:lastPrinted>2014-05-06T09:16:26Z</cp:lastPrinted>
  <dcterms:created xsi:type="dcterms:W3CDTF">2013-05-14T14:10:35Z</dcterms:created>
  <dcterms:modified xsi:type="dcterms:W3CDTF">2014-06-09T11:09:06Z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b3fe2734-6bb5-46b3-9bd4-dfa697663dea</vt:lpwstr>
  </property>
  <property fmtid="{D5CDD505-2E9C-101B-9397-08002B2CF9AE}" pid="3" name="bjSaver">
    <vt:lpwstr>x4by1whdOU/7epf0AxHXNFbcgLFrn4OQ</vt:lpwstr>
  </property>
  <property fmtid="{D5CDD505-2E9C-101B-9397-08002B2CF9AE}" pid="4" name="bjDocumentSecurityLabel">
    <vt:lpwstr>No Marking</vt:lpwstr>
  </property>
</Properties>
</file>