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00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<sst xmlns="http://schemas.openxmlformats.org/spreadsheetml/2006/main" count="80" uniqueCount="45">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</sst>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C11" sqref="C11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8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6"/>
      <c r="R1" s="40" t="s">
        <v>15</v>
      </c>
      <c r="S1" s="51"/>
      <c r="T1" s="51"/>
      <c r="U1" s="51"/>
      <c r="V1" s="51"/>
      <c r="W1" s="51"/>
      <c r="X1" s="51"/>
      <c r="Y1" s="51"/>
      <c r="Z1" s="51"/>
      <c r="AA1" s="39"/>
      <c r="AB1" s="47" t="s">
        <v>25</v>
      </c>
      <c r="AC1" s="48"/>
      <c r="AD1" s="43" t="s">
        <v>11</v>
      </c>
      <c r="AE1" s="44"/>
      <c r="AF1" s="44"/>
      <c r="AG1" s="44"/>
      <c r="AH1" s="44"/>
      <c r="AI1" s="44"/>
      <c r="AJ1" s="45"/>
      <c r="AK1" s="56" t="s">
        <v>32</v>
      </c>
      <c r="AL1" s="56"/>
      <c r="AM1" s="56"/>
      <c r="AN1" s="55" t="s">
        <v>24</v>
      </c>
      <c r="AO1" s="36" t="s">
        <v>33</v>
      </c>
    </row>
    <row r="2" spans="1:41" s="1" customFormat="1" ht="53.25" customHeight="1">
      <c r="A2" s="41"/>
      <c r="B2" s="41"/>
      <c r="C2" s="41"/>
      <c r="D2" s="34" t="s">
        <v>28</v>
      </c>
      <c r="E2" s="35"/>
      <c r="F2" s="34" t="s">
        <v>29</v>
      </c>
      <c r="G2" s="35"/>
      <c r="H2" s="34" t="s">
        <v>30</v>
      </c>
      <c r="I2" s="35"/>
      <c r="J2" s="34" t="s">
        <v>6</v>
      </c>
      <c r="K2" s="35"/>
      <c r="L2" s="34" t="s">
        <v>31</v>
      </c>
      <c r="M2" s="35"/>
      <c r="N2" s="34" t="s">
        <v>5</v>
      </c>
      <c r="O2" s="35"/>
      <c r="P2" s="38" t="s">
        <v>9</v>
      </c>
      <c r="Q2" s="46"/>
      <c r="R2" s="38" t="s">
        <v>13</v>
      </c>
      <c r="S2" s="39"/>
      <c r="T2" s="40" t="s">
        <v>3</v>
      </c>
      <c r="U2" s="39"/>
      <c r="V2" s="40" t="s">
        <v>4</v>
      </c>
      <c r="W2" s="39"/>
      <c r="X2" s="40" t="s">
        <v>14</v>
      </c>
      <c r="Y2" s="39"/>
      <c r="Z2" s="38" t="s">
        <v>10</v>
      </c>
      <c r="AA2" s="46"/>
      <c r="AB2" s="49"/>
      <c r="AC2" s="50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2" t="s">
        <v>23</v>
      </c>
      <c r="AK2" s="36" t="s">
        <v>26</v>
      </c>
      <c r="AL2" s="36" t="s">
        <v>27</v>
      </c>
      <c r="AM2" s="36" t="s">
        <v>22</v>
      </c>
      <c r="AN2" s="32"/>
      <c r="AO2" s="53"/>
    </row>
    <row r="3" spans="1:41" ht="57.75" customHeight="1">
      <c r="A3" s="42"/>
      <c r="B3" s="42"/>
      <c r="C3" s="42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2"/>
      <c r="AK3" s="37"/>
      <c r="AL3" s="37"/>
      <c r="AM3" s="37"/>
      <c r="AN3" s="33"/>
      <c r="AO3" s="37"/>
    </row>
    <row r="4" spans="1:41" ht="15" customHeight="1">
      <c r="A4" s="3" t="s">
        <v>42</v>
      </c>
      <c r="B4" s="3" t="s">
        <v>34</v>
      </c>
      <c r="C4" s="3" t="s">
        <v>42</v>
      </c>
      <c r="D4" s="27">
        <v>49810</v>
      </c>
      <c r="E4" s="27">
        <v>42632.54</v>
      </c>
      <c r="F4" s="27">
        <v>41262</v>
      </c>
      <c r="G4" s="27">
        <v>36640.37</v>
      </c>
      <c r="H4" s="27">
        <v>10233</v>
      </c>
      <c r="I4" s="27">
        <v>9750.7</v>
      </c>
      <c r="J4" s="27">
        <v>2146</v>
      </c>
      <c r="K4" s="27">
        <v>2079.53</v>
      </c>
      <c r="L4" s="27">
        <v>229</v>
      </c>
      <c r="M4" s="27">
        <v>223.23</v>
      </c>
      <c r="N4" s="27">
        <v>11</v>
      </c>
      <c r="O4" s="27">
        <v>10.61</v>
      </c>
      <c r="P4" s="13">
        <f aca="true" t="shared" si="0" ref="P4:P10">SUM(N4,L4,J4,H4,F4,D4)</f>
        <v>103691</v>
      </c>
      <c r="Q4" s="13">
        <f>SUM(O4,M4,K4,I4,G4,E4)</f>
        <v>91336.98000000001</v>
      </c>
      <c r="R4" s="26">
        <v>0</v>
      </c>
      <c r="S4" s="26">
        <v>0</v>
      </c>
      <c r="T4" s="26">
        <v>0</v>
      </c>
      <c r="U4" s="26">
        <v>0</v>
      </c>
      <c r="V4" s="27">
        <v>90</v>
      </c>
      <c r="W4" s="27">
        <v>90</v>
      </c>
      <c r="X4" s="26">
        <v>0</v>
      </c>
      <c r="Y4" s="26">
        <v>0</v>
      </c>
      <c r="Z4" s="28">
        <f aca="true" t="shared" si="1" ref="Z4:AA10">SUM(X4,V4,,T4,R4)</f>
        <v>90</v>
      </c>
      <c r="AA4" s="28">
        <f t="shared" si="1"/>
        <v>90</v>
      </c>
      <c r="AB4" s="4">
        <f>Z4+P4</f>
        <v>103781</v>
      </c>
      <c r="AC4" s="4">
        <f>AA4+Q4</f>
        <v>91426.98000000001</v>
      </c>
      <c r="AD4" s="21">
        <v>178483096.3376746</v>
      </c>
      <c r="AE4" s="22">
        <v>1976957.82</v>
      </c>
      <c r="AF4" s="22">
        <v>240639.92818000002</v>
      </c>
      <c r="AG4" s="22">
        <v>963106.55</v>
      </c>
      <c r="AH4" s="22">
        <v>31867303.220220856</v>
      </c>
      <c r="AI4" s="22">
        <v>11188240.473924566</v>
      </c>
      <c r="AJ4" s="23">
        <f>SUM(AD4:AI4)</f>
        <v>224719344.33000004</v>
      </c>
      <c r="AK4" s="21">
        <v>1213416.51</v>
      </c>
      <c r="AL4" s="21">
        <v>1290208.97</v>
      </c>
      <c r="AM4" s="24">
        <f>SUM(AK4:AL4)</f>
        <v>2503625.48</v>
      </c>
      <c r="AN4" s="24">
        <f>AM4+AJ4</f>
        <v>227222969.81000003</v>
      </c>
      <c r="AO4" s="18"/>
    </row>
    <row r="5" spans="1:41" ht="15" customHeight="1">
      <c r="A5" s="3" t="s">
        <v>43</v>
      </c>
      <c r="B5" s="3" t="s">
        <v>35</v>
      </c>
      <c r="C5" s="3" t="s">
        <v>42</v>
      </c>
      <c r="D5" s="27">
        <v>519</v>
      </c>
      <c r="E5" s="27">
        <v>457.13</v>
      </c>
      <c r="F5" s="27">
        <v>469</v>
      </c>
      <c r="G5" s="27">
        <v>436.64</v>
      </c>
      <c r="H5" s="27">
        <v>1693</v>
      </c>
      <c r="I5" s="27">
        <v>1595.94</v>
      </c>
      <c r="J5" s="27">
        <v>663</v>
      </c>
      <c r="K5" s="27">
        <v>631.05</v>
      </c>
      <c r="L5" s="27">
        <v>41</v>
      </c>
      <c r="M5" s="27">
        <v>40.78</v>
      </c>
      <c r="N5" s="26">
        <v>0</v>
      </c>
      <c r="O5" s="26">
        <v>0</v>
      </c>
      <c r="P5" s="13">
        <f t="shared" si="0"/>
        <v>3385</v>
      </c>
      <c r="Q5" s="13">
        <f aca="true" t="shared" si="2" ref="Q5:Q10">SUM(O5,M5,K5,I5,G5,E5)</f>
        <v>3161.54</v>
      </c>
      <c r="R5" s="26">
        <v>0</v>
      </c>
      <c r="S5" s="26">
        <v>0</v>
      </c>
      <c r="T5" s="26">
        <v>0</v>
      </c>
      <c r="U5" s="26">
        <v>0</v>
      </c>
      <c r="V5" s="27">
        <v>2</v>
      </c>
      <c r="W5" s="31">
        <v>0.25</v>
      </c>
      <c r="X5" s="26">
        <v>0</v>
      </c>
      <c r="Y5" s="26">
        <v>0</v>
      </c>
      <c r="Z5" s="28">
        <f t="shared" si="1"/>
        <v>2</v>
      </c>
      <c r="AA5" s="28">
        <f t="shared" si="1"/>
        <v>0.25</v>
      </c>
      <c r="AB5" s="4">
        <f aca="true" t="shared" si="3" ref="AB5:AB10">Z5+P5</f>
        <v>3387</v>
      </c>
      <c r="AC5" s="4">
        <f aca="true" t="shared" si="4" ref="AC5:AC10">AA5+Q5</f>
        <v>3161.79</v>
      </c>
      <c r="AD5" s="22">
        <v>10766209.92</v>
      </c>
      <c r="AE5" s="22">
        <v>183775.89</v>
      </c>
      <c r="AF5" s="22">
        <v>26076.51</v>
      </c>
      <c r="AG5" s="22">
        <v>51893.82</v>
      </c>
      <c r="AH5" s="22">
        <v>2217797.9</v>
      </c>
      <c r="AI5" s="22">
        <v>981957.98</v>
      </c>
      <c r="AJ5" s="23">
        <f aca="true" t="shared" si="5" ref="AJ5:AJ10">SUM(AD5:AI5)</f>
        <v>14227712.020000001</v>
      </c>
      <c r="AK5" s="21">
        <v>4538.82</v>
      </c>
      <c r="AL5" s="22">
        <v>0</v>
      </c>
      <c r="AM5" s="24">
        <f aca="true" t="shared" si="6" ref="AM5:AM10">SUM(AK5:AL5)</f>
        <v>4538.82</v>
      </c>
      <c r="AN5" s="24">
        <f aca="true" t="shared" si="7" ref="AN5:AN10">AM5+AJ5</f>
        <v>14232250.840000002</v>
      </c>
      <c r="AO5" s="18"/>
    </row>
    <row r="6" spans="1:41" ht="15" customHeight="1">
      <c r="A6" s="3" t="s">
        <v>36</v>
      </c>
      <c r="B6" s="3" t="s">
        <v>37</v>
      </c>
      <c r="C6" s="3" t="s">
        <v>42</v>
      </c>
      <c r="D6" s="27">
        <v>69</v>
      </c>
      <c r="E6" s="27">
        <v>57.33</v>
      </c>
      <c r="F6" s="27">
        <v>27</v>
      </c>
      <c r="G6" s="27">
        <v>24.03</v>
      </c>
      <c r="H6" s="27">
        <v>15</v>
      </c>
      <c r="I6" s="27">
        <v>13.77</v>
      </c>
      <c r="J6" s="27">
        <v>5</v>
      </c>
      <c r="K6" s="27">
        <v>4.92</v>
      </c>
      <c r="L6" s="27">
        <v>1</v>
      </c>
      <c r="M6" s="27">
        <v>1</v>
      </c>
      <c r="N6" s="26">
        <v>0</v>
      </c>
      <c r="O6" s="26">
        <v>0</v>
      </c>
      <c r="P6" s="13">
        <f t="shared" si="0"/>
        <v>117</v>
      </c>
      <c r="Q6" s="13">
        <f t="shared" si="2"/>
        <v>101.05</v>
      </c>
      <c r="R6" s="26">
        <v>1</v>
      </c>
      <c r="S6" s="29">
        <v>1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8">
        <f t="shared" si="1"/>
        <v>1</v>
      </c>
      <c r="AA6" s="30">
        <f t="shared" si="1"/>
        <v>1</v>
      </c>
      <c r="AB6" s="4">
        <f t="shared" si="3"/>
        <v>118</v>
      </c>
      <c r="AC6" s="4">
        <f t="shared" si="4"/>
        <v>102.05</v>
      </c>
      <c r="AD6" s="22">
        <v>212858.56</v>
      </c>
      <c r="AE6" s="22">
        <v>1953.77</v>
      </c>
      <c r="AF6" s="22">
        <v>0</v>
      </c>
      <c r="AG6" s="22">
        <v>1650.19</v>
      </c>
      <c r="AH6" s="22">
        <v>38281.49</v>
      </c>
      <c r="AI6" s="22">
        <v>14573.84</v>
      </c>
      <c r="AJ6" s="23">
        <f t="shared" si="5"/>
        <v>269317.85</v>
      </c>
      <c r="AK6" s="22">
        <v>4330.16</v>
      </c>
      <c r="AL6" s="22">
        <v>0</v>
      </c>
      <c r="AM6" s="24">
        <f t="shared" si="6"/>
        <v>4330.16</v>
      </c>
      <c r="AN6" s="24">
        <f t="shared" si="7"/>
        <v>273648.00999999995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244</v>
      </c>
      <c r="O7" s="26">
        <v>238.54</v>
      </c>
      <c r="P7" s="13">
        <f t="shared" si="0"/>
        <v>244</v>
      </c>
      <c r="Q7" s="13">
        <f t="shared" si="2"/>
        <v>238.54</v>
      </c>
      <c r="R7" s="26">
        <v>0</v>
      </c>
      <c r="S7" s="26">
        <v>0</v>
      </c>
      <c r="T7" s="26">
        <v>24</v>
      </c>
      <c r="U7" s="26">
        <v>21.25</v>
      </c>
      <c r="V7" s="26">
        <v>0</v>
      </c>
      <c r="W7" s="26">
        <v>0</v>
      </c>
      <c r="X7" s="26">
        <v>7</v>
      </c>
      <c r="Y7" s="26">
        <v>5.83</v>
      </c>
      <c r="Z7" s="28">
        <f t="shared" si="1"/>
        <v>31</v>
      </c>
      <c r="AA7" s="28">
        <f t="shared" si="1"/>
        <v>27.08</v>
      </c>
      <c r="AB7" s="4">
        <f t="shared" si="3"/>
        <v>275</v>
      </c>
      <c r="AC7" s="4">
        <f t="shared" si="4"/>
        <v>265.62</v>
      </c>
      <c r="AD7" s="22">
        <v>1205858.91</v>
      </c>
      <c r="AE7" s="22">
        <v>5299.188</v>
      </c>
      <c r="AF7" s="22">
        <v>0</v>
      </c>
      <c r="AG7" s="22">
        <v>65.69</v>
      </c>
      <c r="AH7" s="22">
        <v>132105.21999999997</v>
      </c>
      <c r="AI7" s="22">
        <v>87074.35799999998</v>
      </c>
      <c r="AJ7" s="23">
        <f t="shared" si="5"/>
        <v>1430403.366</v>
      </c>
      <c r="AK7" s="22">
        <v>235114.17500000008</v>
      </c>
      <c r="AL7" s="22">
        <v>71064.19999999998</v>
      </c>
      <c r="AM7" s="24">
        <f t="shared" si="6"/>
        <v>306178.37500000006</v>
      </c>
      <c r="AN7" s="24">
        <f t="shared" si="7"/>
        <v>1736581.741</v>
      </c>
      <c r="AO7" s="25"/>
    </row>
    <row r="8" spans="1:41" ht="15" customHeight="1">
      <c r="A8" s="3" t="s">
        <v>39</v>
      </c>
      <c r="B8" s="3" t="s">
        <v>37</v>
      </c>
      <c r="C8" s="3" t="s">
        <v>42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7">
        <v>2099</v>
      </c>
      <c r="O8" s="27">
        <v>1998.7</v>
      </c>
      <c r="P8" s="13">
        <f t="shared" si="0"/>
        <v>2099</v>
      </c>
      <c r="Q8" s="13">
        <f t="shared" si="2"/>
        <v>1998.7</v>
      </c>
      <c r="R8" s="26">
        <v>171</v>
      </c>
      <c r="S8" s="26">
        <v>160.85</v>
      </c>
      <c r="T8" s="26">
        <v>12</v>
      </c>
      <c r="U8" s="26">
        <v>12</v>
      </c>
      <c r="V8" s="26">
        <v>0</v>
      </c>
      <c r="W8" s="26">
        <v>0</v>
      </c>
      <c r="X8" s="26">
        <v>0</v>
      </c>
      <c r="Y8" s="26">
        <v>0</v>
      </c>
      <c r="Z8" s="28">
        <f t="shared" si="1"/>
        <v>183</v>
      </c>
      <c r="AA8" s="28">
        <f t="shared" si="1"/>
        <v>172.85</v>
      </c>
      <c r="AB8" s="4">
        <f t="shared" si="3"/>
        <v>2282</v>
      </c>
      <c r="AC8" s="4">
        <f t="shared" si="4"/>
        <v>2171.55</v>
      </c>
      <c r="AD8" s="22">
        <v>3763203.28</v>
      </c>
      <c r="AE8" s="22">
        <v>0</v>
      </c>
      <c r="AF8" s="22">
        <v>64450.04</v>
      </c>
      <c r="AG8" s="22">
        <v>34410.97</v>
      </c>
      <c r="AH8" s="22">
        <v>269412</v>
      </c>
      <c r="AI8" s="22">
        <v>317977.34</v>
      </c>
      <c r="AJ8" s="23">
        <f t="shared" si="5"/>
        <v>4449453.63</v>
      </c>
      <c r="AK8" s="22">
        <v>533614.92</v>
      </c>
      <c r="AL8" s="22">
        <v>0</v>
      </c>
      <c r="AM8" s="24">
        <f t="shared" si="6"/>
        <v>533614.92</v>
      </c>
      <c r="AN8" s="24">
        <f t="shared" si="7"/>
        <v>4983068.55</v>
      </c>
      <c r="AO8" s="18" t="s">
        <v>44</v>
      </c>
    </row>
    <row r="9" spans="1:41" ht="15" customHeight="1">
      <c r="A9" s="3" t="s">
        <v>40</v>
      </c>
      <c r="B9" s="3" t="s">
        <v>37</v>
      </c>
      <c r="C9" s="3" t="s">
        <v>42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42</v>
      </c>
      <c r="O9" s="26">
        <v>41.3</v>
      </c>
      <c r="P9" s="13">
        <f t="shared" si="0"/>
        <v>42</v>
      </c>
      <c r="Q9" s="13">
        <f t="shared" si="2"/>
        <v>41.3</v>
      </c>
      <c r="R9" s="26">
        <v>2</v>
      </c>
      <c r="S9" s="29">
        <v>0.01</v>
      </c>
      <c r="T9" s="26">
        <v>1</v>
      </c>
      <c r="U9" s="29">
        <v>0.06</v>
      </c>
      <c r="V9" s="26">
        <v>0</v>
      </c>
      <c r="W9" s="26">
        <v>0</v>
      </c>
      <c r="X9" s="26">
        <v>0</v>
      </c>
      <c r="Y9" s="29">
        <v>0</v>
      </c>
      <c r="Z9" s="28">
        <f t="shared" si="1"/>
        <v>3</v>
      </c>
      <c r="AA9" s="30">
        <f t="shared" si="1"/>
        <v>0.06999999999999999</v>
      </c>
      <c r="AB9" s="4">
        <f t="shared" si="3"/>
        <v>45</v>
      </c>
      <c r="AC9" s="4">
        <f t="shared" si="4"/>
        <v>41.37</v>
      </c>
      <c r="AD9" s="22">
        <v>133621.68</v>
      </c>
      <c r="AE9" s="22">
        <v>0</v>
      </c>
      <c r="AF9" s="22">
        <v>0</v>
      </c>
      <c r="AG9" s="22">
        <v>0</v>
      </c>
      <c r="AH9" s="22">
        <v>25297.42</v>
      </c>
      <c r="AI9" s="22">
        <v>11899.74</v>
      </c>
      <c r="AJ9" s="23">
        <f t="shared" si="5"/>
        <v>170818.83999999997</v>
      </c>
      <c r="AK9" s="22">
        <v>7840.13</v>
      </c>
      <c r="AL9" s="22">
        <v>0</v>
      </c>
      <c r="AM9" s="24">
        <f t="shared" si="6"/>
        <v>7840.13</v>
      </c>
      <c r="AN9" s="24">
        <f t="shared" si="7"/>
        <v>178658.96999999997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7">
        <v>420</v>
      </c>
      <c r="O10" s="27">
        <v>399</v>
      </c>
      <c r="P10" s="13">
        <f t="shared" si="0"/>
        <v>420</v>
      </c>
      <c r="Q10" s="13">
        <f t="shared" si="2"/>
        <v>399</v>
      </c>
      <c r="R10" s="26">
        <v>22</v>
      </c>
      <c r="S10" s="26">
        <v>22</v>
      </c>
      <c r="T10" s="26">
        <v>0</v>
      </c>
      <c r="U10" s="26">
        <v>0</v>
      </c>
      <c r="V10" s="26">
        <v>8</v>
      </c>
      <c r="W10" s="26">
        <v>8</v>
      </c>
      <c r="X10" s="26">
        <v>4</v>
      </c>
      <c r="Y10" s="26">
        <v>4</v>
      </c>
      <c r="Z10" s="28">
        <f t="shared" si="1"/>
        <v>34</v>
      </c>
      <c r="AA10" s="28">
        <f t="shared" si="1"/>
        <v>34</v>
      </c>
      <c r="AB10" s="4">
        <f t="shared" si="3"/>
        <v>454</v>
      </c>
      <c r="AC10" s="4">
        <f t="shared" si="4"/>
        <v>433</v>
      </c>
      <c r="AD10" s="22">
        <v>1625789.4400000004</v>
      </c>
      <c r="AE10" s="22">
        <v>1713</v>
      </c>
      <c r="AF10" s="22">
        <v>62753.17</v>
      </c>
      <c r="AG10" s="22">
        <v>4128.65</v>
      </c>
      <c r="AH10" s="22">
        <v>338547.1899999999</v>
      </c>
      <c r="AI10" s="22">
        <v>161757.28000000003</v>
      </c>
      <c r="AJ10" s="23">
        <f t="shared" si="5"/>
        <v>2194688.7300000004</v>
      </c>
      <c r="AK10" s="22">
        <v>296778.02</v>
      </c>
      <c r="AL10" s="22">
        <v>101368</v>
      </c>
      <c r="AM10" s="24">
        <f t="shared" si="6"/>
        <v>398146.02</v>
      </c>
      <c r="AN10" s="24">
        <f t="shared" si="7"/>
        <v>2592834.7500000005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E4:AG13 AK4:AK100 AL5:AL100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80708011</cp:lastModifiedBy>
  <cp:lastPrinted>2011-05-16T09:46:00Z</cp:lastPrinted>
  <dcterms:created xsi:type="dcterms:W3CDTF">2011-03-30T15:28:39Z</dcterms:created>
  <dcterms:modified xsi:type="dcterms:W3CDTF">2014-05-27T11:43:05Z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790867565</vt:i4>
  </property>
  <property fmtid="{D5CDD505-2E9C-101B-9397-08002B2CF9AE}" pid="16" name="_NewReviewCycle">
    <vt:lpwstr/>
  </property>
  <property fmtid="{D5CDD505-2E9C-101B-9397-08002B2CF9AE}" pid="17" name="_EmailSubject">
    <vt:lpwstr>Cabinet Office WFM return - For Publication</vt:lpwstr>
  </property>
  <property fmtid="{D5CDD505-2E9C-101B-9397-08002B2CF9AE}" pid="18" name="_AuthorEmail">
    <vt:lpwstr>SHELLEY.COOKE@DWP.GSI.GOV.UK</vt:lpwstr>
  </property>
  <property fmtid="{D5CDD505-2E9C-101B-9397-08002B2CF9AE}" pid="19" name="_AuthorEmailDisplayName">
    <vt:lpwstr>Cooke Shelley DWP HR STRATEGY</vt:lpwstr>
  </property>
  <property fmtid="{D5CDD505-2E9C-101B-9397-08002B2CF9AE}" pid="20" name="_PreviousAdHocReviewCycleID">
    <vt:i4>-861124858</vt:i4>
  </property>
  <property fmtid="{D5CDD505-2E9C-101B-9397-08002B2CF9AE}" pid="21" name="_ReviewingToolsShownOnce">
    <vt:lpwstr/>
  </property>
</Properties>
</file>