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75" windowWidth="18645" windowHeight="11775" tabRatio="938" activeTab="16"/>
  </bookViews>
  <sheets>
    <sheet name="Index" sheetId="1" r:id="rId1"/>
    <sheet name="Table 1" sheetId="2" r:id="rId2"/>
    <sheet name="Table 2" sheetId="3" r:id="rId3"/>
    <sheet name="3" sheetId="4" state="hidden" r:id="rId4"/>
    <sheet name="3a" sheetId="5" state="hidden" r:id="rId5"/>
    <sheet name="Table 3" sheetId="6" r:id="rId6"/>
    <sheet name="Table 4" sheetId="7" r:id="rId7"/>
    <sheet name="5v2" sheetId="8" state="hidden" r:id="rId8"/>
    <sheet name="Table 5" sheetId="9" r:id="rId9"/>
    <sheet name="Table 6" sheetId="10" r:id="rId10"/>
    <sheet name="Table 7" sheetId="11" r:id="rId11"/>
    <sheet name="Table 8" sheetId="12" r:id="rId12"/>
    <sheet name="Table 9" sheetId="13" r:id="rId13"/>
    <sheet name="Table 10" sheetId="14" r:id="rId14"/>
    <sheet name="Table 11" sheetId="15" r:id="rId15"/>
    <sheet name="Table 12" sheetId="16" r:id="rId16"/>
    <sheet name="Table 13" sheetId="17" r:id="rId17"/>
  </sheets>
  <definedNames/>
  <calcPr fullCalcOnLoad="1"/>
</workbook>
</file>

<file path=xl/sharedStrings.xml><?xml version="1.0" encoding="utf-8"?>
<sst xmlns="http://schemas.openxmlformats.org/spreadsheetml/2006/main" count="1209" uniqueCount="328">
  <si>
    <t>Year</t>
  </si>
  <si>
    <t>AQA</t>
  </si>
  <si>
    <t>OCR</t>
  </si>
  <si>
    <t>CCEA</t>
  </si>
  <si>
    <t>WJEC</t>
  </si>
  <si>
    <t>Total</t>
  </si>
  <si>
    <t>GCSE (certifications)</t>
  </si>
  <si>
    <t>2010</t>
  </si>
  <si>
    <t>2011</t>
  </si>
  <si>
    <t>2012</t>
  </si>
  <si>
    <t>2013</t>
  </si>
  <si>
    <t>2014</t>
  </si>
  <si>
    <t>A level (certifications)</t>
  </si>
  <si>
    <t>Total certifications</t>
  </si>
  <si>
    <t>GCSE (entries)</t>
  </si>
  <si>
    <t>A level (entries)</t>
  </si>
  <si>
    <t>Total entries</t>
  </si>
  <si>
    <t>Source: EPG exams monitoring data</t>
  </si>
  <si>
    <t>ICAA(E)</t>
  </si>
  <si>
    <t>Pearson</t>
  </si>
  <si>
    <t>A level</t>
  </si>
  <si>
    <t>GCSE</t>
  </si>
  <si>
    <t>% of certifications
where qualification
grade changed
following enquiry</t>
  </si>
  <si>
    <t>Service 3</t>
  </si>
  <si>
    <t>Priority Service 2</t>
  </si>
  <si>
    <t>Service 2</t>
  </si>
  <si>
    <t>Service 1</t>
  </si>
  <si>
    <t>Number of qualification grade changes</t>
  </si>
  <si>
    <t>England, Wales, Northern Ireland, other UK regions and overseas</t>
  </si>
  <si>
    <t>% change</t>
  </si>
  <si>
    <t>Total grades challenged</t>
  </si>
  <si>
    <t>Unchanged</t>
  </si>
  <si>
    <t>Qual grades down</t>
  </si>
  <si>
    <t>Qual grades up</t>
  </si>
  <si>
    <t>GCE</t>
  </si>
  <si>
    <t>%</t>
  </si>
  <si>
    <t>U</t>
  </si>
  <si>
    <t>G</t>
  </si>
  <si>
    <t>F</t>
  </si>
  <si>
    <t>E</t>
  </si>
  <si>
    <t>D</t>
  </si>
  <si>
    <t>C</t>
  </si>
  <si>
    <t>B</t>
  </si>
  <si>
    <t>A</t>
  </si>
  <si>
    <t>A*</t>
  </si>
  <si>
    <t>Qualification</t>
  </si>
  <si>
    <t>Qualification Grades Challenged</t>
  </si>
  <si>
    <r>
      <t xml:space="preserve">(% of total
certifications where
</t>
    </r>
    <r>
      <rPr>
        <b/>
        <sz val="11.95"/>
        <color indexed="8"/>
        <rFont val="Arial"/>
        <family val="2"/>
      </rPr>
      <t>qualification</t>
    </r>
    <r>
      <rPr>
        <sz val="11.95"/>
        <color indexed="8"/>
        <rFont val="Arial"/>
        <family val="2"/>
      </rPr>
      <t xml:space="preserve">
grade changed)</t>
    </r>
  </si>
  <si>
    <r>
      <t xml:space="preserve">Enquiries that
resulted in a
change to an
overall
</t>
    </r>
    <r>
      <rPr>
        <b/>
        <sz val="11.95"/>
        <color indexed="8"/>
        <rFont val="Arial"/>
        <family val="2"/>
      </rPr>
      <t>qualification</t>
    </r>
    <r>
      <rPr>
        <sz val="11.95"/>
        <color indexed="8"/>
        <rFont val="Arial"/>
        <family val="2"/>
      </rPr>
      <t xml:space="preserve"> grade</t>
    </r>
  </si>
  <si>
    <t>(% of enquiries
received
completed
within deadline)</t>
  </si>
  <si>
    <t>Enquiries
completed
within
deadline</t>
  </si>
  <si>
    <t>Enquiries
received
at unit
level</t>
  </si>
  <si>
    <t xml:space="preserve"> A level</t>
  </si>
  <si>
    <r>
      <t xml:space="preserve">(% of total certifications where </t>
    </r>
    <r>
      <rPr>
        <b/>
        <sz val="11.95"/>
        <color indexed="8"/>
        <rFont val="Arial"/>
        <family val="2"/>
      </rPr>
      <t>qualification</t>
    </r>
    <r>
      <rPr>
        <sz val="11.95"/>
        <color indexed="8"/>
        <rFont val="Arial"/>
        <family val="2"/>
      </rPr>
      <t xml:space="preserve"> grade changed)</t>
    </r>
  </si>
  <si>
    <r>
      <t xml:space="preserve">Enquiries that resulted in a change to an overall </t>
    </r>
    <r>
      <rPr>
        <b/>
        <sz val="11.95"/>
        <color indexed="8"/>
        <rFont val="Arial"/>
        <family val="2"/>
      </rPr>
      <t>qualification</t>
    </r>
    <r>
      <rPr>
        <sz val="11.95"/>
        <color indexed="8"/>
        <rFont val="Arial"/>
        <family val="2"/>
      </rPr>
      <t xml:space="preserve"> grade</t>
    </r>
  </si>
  <si>
    <t>(% of enquiries received completed within deadline</t>
  </si>
  <si>
    <t>Enquiries completed within deadline</t>
  </si>
  <si>
    <t>Enquiries received at unit level</t>
  </si>
  <si>
    <t>4171/01</t>
  </si>
  <si>
    <t>4264/01</t>
  </si>
  <si>
    <t>4171/02</t>
  </si>
  <si>
    <t>4080/SA</t>
  </si>
  <si>
    <t>4172/02</t>
  </si>
  <si>
    <t>4172/01</t>
  </si>
  <si>
    <t>GPH1</t>
  </si>
  <si>
    <t>Physics</t>
  </si>
  <si>
    <t>GFR2</t>
  </si>
  <si>
    <t>French</t>
  </si>
  <si>
    <t>GPH2</t>
  </si>
  <si>
    <t>G9250</t>
  </si>
  <si>
    <t>Drama</t>
  </si>
  <si>
    <t>GET2</t>
  </si>
  <si>
    <t>GMF2</t>
  </si>
  <si>
    <t>GEG2</t>
  </si>
  <si>
    <t>G03</t>
  </si>
  <si>
    <t>A403</t>
  </si>
  <si>
    <t>Latin</t>
  </si>
  <si>
    <t>A352</t>
  </si>
  <si>
    <t>A351</t>
  </si>
  <si>
    <t>A353</t>
  </si>
  <si>
    <t>A405</t>
  </si>
  <si>
    <t>KHI0</t>
  </si>
  <si>
    <t>History</t>
  </si>
  <si>
    <t>5EN2H</t>
  </si>
  <si>
    <t>5PE01</t>
  </si>
  <si>
    <t>5BS05</t>
  </si>
  <si>
    <t>5EH2H</t>
  </si>
  <si>
    <t>English 2</t>
  </si>
  <si>
    <t>5EH2F</t>
  </si>
  <si>
    <t>ENG1H</t>
  </si>
  <si>
    <t>413012</t>
  </si>
  <si>
    <t>40202H</t>
  </si>
  <si>
    <t>42401</t>
  </si>
  <si>
    <t>ENG1F</t>
  </si>
  <si>
    <t>48905</t>
  </si>
  <si>
    <t>% of total entries</t>
  </si>
  <si>
    <t>No. of Entries</t>
  </si>
  <si>
    <t>No. of enquiries</t>
  </si>
  <si>
    <t>Unit/subject description</t>
  </si>
  <si>
    <t>Service 2 for GCSE summer 2014</t>
  </si>
  <si>
    <t>Service 2 for GCSE summer 2013</t>
  </si>
  <si>
    <t>1194/01</t>
  </si>
  <si>
    <t>1362/01</t>
  </si>
  <si>
    <t>1161/01</t>
  </si>
  <si>
    <t>1343/01</t>
  </si>
  <si>
    <t>1192/01</t>
  </si>
  <si>
    <t>1122/01</t>
  </si>
  <si>
    <t>1191/02</t>
  </si>
  <si>
    <t>1171/01</t>
  </si>
  <si>
    <t>AG11</t>
  </si>
  <si>
    <t>AT11</t>
  </si>
  <si>
    <t>AH11</t>
  </si>
  <si>
    <t>AH12</t>
  </si>
  <si>
    <t>AT12</t>
  </si>
  <si>
    <t>AL12</t>
  </si>
  <si>
    <t>F521</t>
  </si>
  <si>
    <t>F581</t>
  </si>
  <si>
    <t>Economics</t>
  </si>
  <si>
    <t>F964</t>
  </si>
  <si>
    <t>F364</t>
  </si>
  <si>
    <t>F961</t>
  </si>
  <si>
    <t>F661</t>
  </si>
  <si>
    <t>6HI01</t>
  </si>
  <si>
    <t>History 1</t>
  </si>
  <si>
    <t>6RS02</t>
  </si>
  <si>
    <t>6MT03</t>
  </si>
  <si>
    <t>6DR02</t>
  </si>
  <si>
    <t>Drama 2</t>
  </si>
  <si>
    <t>6MT01</t>
  </si>
  <si>
    <t>6MU02</t>
  </si>
  <si>
    <t>Music 2</t>
  </si>
  <si>
    <t>FREN3</t>
  </si>
  <si>
    <t>LTA1C</t>
  </si>
  <si>
    <t>LITB1</t>
  </si>
  <si>
    <t>HART1</t>
  </si>
  <si>
    <t>PHED1</t>
  </si>
  <si>
    <t>LTA1A</t>
  </si>
  <si>
    <t>MUS2B</t>
  </si>
  <si>
    <t>Music</t>
  </si>
  <si>
    <t>HIS1C</t>
  </si>
  <si>
    <t>1174/01</t>
  </si>
  <si>
    <t>1325/01</t>
  </si>
  <si>
    <t>1094/01</t>
  </si>
  <si>
    <t>1084/01</t>
  </si>
  <si>
    <t>1095/01</t>
  </si>
  <si>
    <t>1324/01</t>
  </si>
  <si>
    <t>AG21</t>
  </si>
  <si>
    <t>AC22</t>
  </si>
  <si>
    <t>AW21</t>
  </si>
  <si>
    <t>AP21</t>
  </si>
  <si>
    <t>AH22</t>
  </si>
  <si>
    <t>AL22</t>
  </si>
  <si>
    <t>AT22</t>
  </si>
  <si>
    <t>AL21</t>
  </si>
  <si>
    <t>F663</t>
  </si>
  <si>
    <t>F763</t>
  </si>
  <si>
    <t>Geography</t>
  </si>
  <si>
    <t>F966</t>
  </si>
  <si>
    <t>F363</t>
  </si>
  <si>
    <t>Classics</t>
  </si>
  <si>
    <t>F584</t>
  </si>
  <si>
    <t>6EC04</t>
  </si>
  <si>
    <t>Economics 4</t>
  </si>
  <si>
    <t>6GP04</t>
  </si>
  <si>
    <t>6HI03</t>
  </si>
  <si>
    <t>History 3</t>
  </si>
  <si>
    <t>6GP03</t>
  </si>
  <si>
    <t>6MU06</t>
  </si>
  <si>
    <t>Music 6</t>
  </si>
  <si>
    <t>6PE03</t>
  </si>
  <si>
    <t>6FR04</t>
  </si>
  <si>
    <t>French 4</t>
  </si>
  <si>
    <t>CIV4C</t>
  </si>
  <si>
    <t>RST4C</t>
  </si>
  <si>
    <t>HIS3N</t>
  </si>
  <si>
    <t>CIV3C</t>
  </si>
  <si>
    <t>SPAN3</t>
  </si>
  <si>
    <t>Spanish</t>
  </si>
  <si>
    <t>ECON4</t>
  </si>
  <si>
    <t>Priority Service 2 for A level summer 2013</t>
  </si>
  <si>
    <r>
      <t xml:space="preserve">Notes:
</t>
    </r>
    <r>
      <rPr>
        <sz val="11"/>
        <color indexed="8"/>
        <rFont val="Arial"/>
        <family val="2"/>
      </rPr>
      <t xml:space="preserve">1. Data are supplied by exam boards
</t>
    </r>
    <r>
      <rPr>
        <sz val="11"/>
        <color indexed="8"/>
        <rFont val="Arial"/>
        <family val="2"/>
      </rPr>
      <t xml:space="preserve">2. Figures include applied subjects, other UK regions e.g. Isle of Man, and overseas entries.
</t>
    </r>
    <r>
      <rPr>
        <sz val="11"/>
        <color indexed="8"/>
        <rFont val="Arial"/>
        <family val="2"/>
      </rPr>
      <t>3. Priority Service 2 is not available for GCSE. This service can only be requested if a place at further/higher education depends on the outcome.</t>
    </r>
  </si>
  <si>
    <t>Priority Service 2 for A level summer 2014</t>
  </si>
  <si>
    <t>Table 2: Enquiries that resulted in a qualification grade change for the summer exam series by qualification, 2010‒14</t>
  </si>
  <si>
    <r>
      <t xml:space="preserve">(% of total
certifications where
</t>
    </r>
    <r>
      <rPr>
        <b/>
        <sz val="11.95"/>
        <color indexed="8"/>
        <rFont val="Arial"/>
        <family val="2"/>
      </rPr>
      <t>qualification</t>
    </r>
    <r>
      <rPr>
        <sz val="11.95"/>
        <color indexed="8"/>
        <rFont val="Arial"/>
        <family val="2"/>
      </rPr>
      <t xml:space="preserve">
grade changed)</t>
    </r>
  </si>
  <si>
    <r>
      <t xml:space="preserve">Enquiries that
resulted in a
change to an
overall
</t>
    </r>
    <r>
      <rPr>
        <b/>
        <sz val="11.95"/>
        <color indexed="8"/>
        <rFont val="Arial"/>
        <family val="2"/>
      </rPr>
      <t>qualification</t>
    </r>
    <r>
      <rPr>
        <sz val="11.95"/>
        <color indexed="8"/>
        <rFont val="Arial"/>
        <family val="2"/>
      </rPr>
      <t xml:space="preserve"> grade</t>
    </r>
  </si>
  <si>
    <r>
      <t xml:space="preserve">Notes:
</t>
    </r>
    <r>
      <rPr>
        <sz val="11"/>
        <color indexed="8"/>
        <rFont val="Arial"/>
        <family val="2"/>
      </rPr>
      <t xml:space="preserve">1. Data are supplied by exam boards
</t>
    </r>
    <r>
      <rPr>
        <sz val="11"/>
        <color indexed="8"/>
        <rFont val="Arial"/>
        <family val="2"/>
      </rPr>
      <t xml:space="preserve">2. Figures include applied subjects, other UK regions e.g. Isle of Man, and overseas entries.
</t>
    </r>
    <r>
      <rPr>
        <sz val="11"/>
        <color indexed="8"/>
        <rFont val="Arial"/>
        <family val="2"/>
      </rPr>
      <t>3. ICAAE offered GCSEs for the first time in 2011. In previous years, specifications were delivered in conjunction with CCEA.</t>
    </r>
  </si>
  <si>
    <t>Priority</t>
  </si>
  <si>
    <t>Non-priority</t>
  </si>
  <si>
    <t>Total Service 2</t>
  </si>
  <si>
    <t>Qual grades changed</t>
  </si>
  <si>
    <t>Figure 3a: The Ratio of qualification results involved in enquiries that result in
a qualification grade change, 2010‒14</t>
  </si>
  <si>
    <t>Note: These numbers should be interpreted as one in x qualifications i.e. for GCSE 2014 one in 5.4 qualifications involved in enquiries resulted in a grade change.</t>
  </si>
  <si>
    <t>Total Qual grades changed</t>
  </si>
  <si>
    <t>Total for both GCSE and A level</t>
  </si>
  <si>
    <t>Total for all services</t>
  </si>
  <si>
    <t>Table 5: Service 1 (clerical re-check) enquiries for the summer exam series, by qualification, 2010‒14</t>
  </si>
  <si>
    <t>Avg time taken</t>
  </si>
  <si>
    <t>GCSE EaRs</t>
  </si>
  <si>
    <t>CoP deadline 40 calendar days</t>
  </si>
  <si>
    <t>CoP deadline 30 calendar days</t>
  </si>
  <si>
    <t>CoP deadline 20 calendar days</t>
  </si>
  <si>
    <t>Table 9: Average resolution time in days for completing GCSE enquiries,
summer exam series, 2010‒14</t>
  </si>
  <si>
    <t>CoP deadline 18calendar days</t>
  </si>
  <si>
    <t>Priority service 2</t>
  </si>
  <si>
    <t>Table 10: Average resolution time in days for completing A level enquiries, summer exam series, 2010‒14</t>
  </si>
  <si>
    <t>0~</t>
  </si>
  <si>
    <t>Table 5: A level and GCSE qualification grade changes for each service, proportion of grades challenged that resulted in
a grade change, 2010‒14</t>
  </si>
  <si>
    <t>Total Changes</t>
  </si>
  <si>
    <t>% of grades changed</t>
  </si>
  <si>
    <t>Total grades down</t>
  </si>
  <si>
    <t>Total grades up</t>
  </si>
  <si>
    <t>A714</t>
  </si>
  <si>
    <t>German</t>
  </si>
  <si>
    <t>A680</t>
  </si>
  <si>
    <t>A704</t>
  </si>
  <si>
    <t>Physical Education</t>
  </si>
  <si>
    <t>Business Subjects and Economics</t>
  </si>
  <si>
    <t>Classical Civilisation</t>
  </si>
  <si>
    <t>English and English Language</t>
  </si>
  <si>
    <t>Physical Education 1</t>
  </si>
  <si>
    <t>Business Studies 5</t>
  </si>
  <si>
    <t>English Language 2</t>
  </si>
  <si>
    <t>Additional Mathematics</t>
  </si>
  <si>
    <t>English Language/English 2</t>
  </si>
  <si>
    <t>English Literature</t>
  </si>
  <si>
    <t>English Language</t>
  </si>
  <si>
    <t>Further Maths</t>
  </si>
  <si>
    <t>English / English Language</t>
  </si>
  <si>
    <t>Business Studies</t>
  </si>
  <si>
    <t>G402</t>
  </si>
  <si>
    <t>English Literature A</t>
  </si>
  <si>
    <t>History of Art (The Western World)</t>
  </si>
  <si>
    <t>Music Tech.1</t>
  </si>
  <si>
    <t>Music Tech.3</t>
  </si>
  <si>
    <t>Religious Studies 2</t>
  </si>
  <si>
    <t>Design and Technology: Product Design</t>
  </si>
  <si>
    <t>History A</t>
  </si>
  <si>
    <t>Classics: Latin</t>
  </si>
  <si>
    <t>AS English Lit</t>
  </si>
  <si>
    <t>AS Business Studies</t>
  </si>
  <si>
    <t>AS History</t>
  </si>
  <si>
    <t>French : Listening/Reading/Writing</t>
  </si>
  <si>
    <t>Drama : Text in Performance</t>
  </si>
  <si>
    <t>Religious Studies</t>
  </si>
  <si>
    <t>Spanish : Listening/Reading/Writing</t>
  </si>
  <si>
    <t>English Literature B</t>
  </si>
  <si>
    <t>Performance Studies</t>
  </si>
  <si>
    <t>AS English Literature</t>
  </si>
  <si>
    <t>AS Geography</t>
  </si>
  <si>
    <t>English Literature LT1</t>
  </si>
  <si>
    <t>German - Writing</t>
  </si>
  <si>
    <t>French FN1: AS (Oral)</t>
  </si>
  <si>
    <t>French FN2: Listening/Reading/Writing</t>
  </si>
  <si>
    <t>English Language &amp; Literature LLl1</t>
  </si>
  <si>
    <t>French FN4: Listening/Reading/Writing</t>
  </si>
  <si>
    <t>Physical Education 3</t>
  </si>
  <si>
    <t>Government &amp; Politics</t>
  </si>
  <si>
    <t>A2 English Literature</t>
  </si>
  <si>
    <t>A2 Chemistry</t>
  </si>
  <si>
    <t>A2 ICT</t>
  </si>
  <si>
    <t>A2 Geography</t>
  </si>
  <si>
    <t>Chemistry</t>
  </si>
  <si>
    <t>French: Listening/Reading/Writing</t>
  </si>
  <si>
    <t>A2 Business Studies</t>
  </si>
  <si>
    <t>A2 History</t>
  </si>
  <si>
    <t>English Literature LT4</t>
  </si>
  <si>
    <t>Service 2 for A level summer 2013</t>
  </si>
  <si>
    <t>Service 2 for A level summer 2014</t>
  </si>
  <si>
    <r>
      <t xml:space="preserve">Notes:
</t>
    </r>
    <r>
      <rPr>
        <sz val="11.95"/>
        <color indexed="8"/>
        <rFont val="Arial"/>
        <family val="2"/>
      </rPr>
      <t>1. Data are supplied by exam boards.
2. All figures are rounded to the neares hundred.
3. All figures have been rounded to the nearest 50. Figures have been rounded independently so may not add up to the total.
4. ICAA(E) do not currently offer any GCSEs, so have a blank for 2014.
5. Entry figures were collected differently in 2010 and 2011, which is why entry data prior to 2012 is not included.</t>
    </r>
  </si>
  <si>
    <r>
      <t xml:space="preserve">Notes:
</t>
    </r>
    <r>
      <rPr>
        <sz val="11"/>
        <color indexed="8"/>
        <rFont val="Arial"/>
        <family val="2"/>
      </rPr>
      <t>1. Data are supplied by exam boards
2. Figures include applied subjects.
3. All figures have been rounded to the nearest 50 with the exception of service 1 as these figures are too small.
4. Figures have been rounded independently so may not add up to the total.
5. Percentages have been calculated on actual figures.</t>
    </r>
  </si>
  <si>
    <r>
      <t xml:space="preserve">Notes:
</t>
    </r>
    <r>
      <rPr>
        <sz val="11"/>
        <color indexed="8"/>
        <rFont val="Arial"/>
        <family val="2"/>
      </rPr>
      <t xml:space="preserve">1. Data are supplied by exam boards
2. Figures include applied subjects, other UK regions e.g. Isle of Man, and overseas entries.
3. ICAAE offered GCSEs for the first time in 2011. In previous years, specifications were delivered in conjunction with CCEA.
4. One day is based on a 24-hour period.
5. All figures, with the exception of Service 1  have been rounded to the nearest 50. Figures have been rounded independently so may not add up to the total.
6. If the value is less than 5, it is represented as 0~ and 0 represents zero enquiries or grade changes.
7. Some totals have been rounded to the nearest ten to protect confidentiality.
</t>
    </r>
  </si>
  <si>
    <t>Enquiries that resulted in a qualification grade change for the summer exam series by qualification, 2010‒14</t>
  </si>
  <si>
    <t>A level and GCSE qualification grade changes for each service, and proportion of grades challenged that resulted in a grade change, summer exam series, 2010‒14</t>
  </si>
  <si>
    <t>Qualification grades challenged through enquiries about results, summer exam series 2014 (and 2013)</t>
  </si>
  <si>
    <t>Service 1 (clerical recheck) enquiries for the summer exam series by qualification, 2010‒14</t>
  </si>
  <si>
    <t>Service 2 (non-priority review of marking) enquiries for the summer exam series by qualification, 2010‒14</t>
  </si>
  <si>
    <t>Service 2 (priority review of marking) enquiries for the summer exam series by qualification, 2010‒14</t>
  </si>
  <si>
    <t>Service 3 (re-moderation of internal assessment) enquiries for the summer exam series by qualification, 2010‒14</t>
  </si>
  <si>
    <t>Average resolution time in days for completing GCSE enquiries, summer exam series, 2010–14</t>
  </si>
  <si>
    <t>Average resolution time in days for completing A level enquiries, summer exam series, 2010–14</t>
  </si>
  <si>
    <t>GCSE examined units with highest proportion of enquiries for service 2, summer exam series 2014 (and 2013)</t>
  </si>
  <si>
    <t>A level examined units with highest proportion of enquiries for service 2, summer exam series 2014 (and 2013)</t>
  </si>
  <si>
    <t>A level units with highest proportion of enquiries for priority service 2, summer exam series 2014 (and 2013)</t>
  </si>
  <si>
    <t>Table 1</t>
  </si>
  <si>
    <t>Table 2</t>
  </si>
  <si>
    <t>Table 3</t>
  </si>
  <si>
    <t>Table 4</t>
  </si>
  <si>
    <t>Table 5</t>
  </si>
  <si>
    <t>Table 6</t>
  </si>
  <si>
    <t>Table 7</t>
  </si>
  <si>
    <t>Table 8</t>
  </si>
  <si>
    <t>Table 9</t>
  </si>
  <si>
    <t>Table 10</t>
  </si>
  <si>
    <t>Table 11</t>
  </si>
  <si>
    <t>Table 12</t>
  </si>
  <si>
    <t>Table 13</t>
  </si>
  <si>
    <t>Source: EPG exams exams monitoring data</t>
  </si>
  <si>
    <t>Table 1: Number of certifications and entries for GCSE and A level, summer exam series, 2010 - 14</t>
  </si>
  <si>
    <t>Number of certifications and entries for GCSE and A level, summer exam series, 2010‒14</t>
  </si>
  <si>
    <t>Table 3: A level and GCSE qualification grade changes for each service, and proportion of grades challenged that resulted in a grade change, summer exam series, 2010‒14</t>
  </si>
  <si>
    <t>Table 4: Qualification grades challenged through enquiries about results, summer exam series 2014 (and 2013)</t>
  </si>
  <si>
    <t>Table 5: Service 1 (clerical recheck) enquiries for the summer exam series by qualification, 2010‒14</t>
  </si>
  <si>
    <t>Table 6: Service 2 (non-priority review of marking) enquiries for the summer exam series by qualification, 2010‒14</t>
  </si>
  <si>
    <t>Table 7: Service 2 (priority review of marking) enquiries for the summer exam series by qualification, 2010‒14</t>
  </si>
  <si>
    <t>Table 8: Service 3 (re-moderation of internal assessment) enquiries for the summer exam series by qualification, 2010‒14</t>
  </si>
  <si>
    <t>Source: EPG exam monitoring data</t>
  </si>
  <si>
    <t>Table 11: GCSE examined units with highest proportion of enquiries for service 2, summer exam series 2014 (and 2013)</t>
  </si>
  <si>
    <t>Table 12: A level examined units with highest proportion of enquiries for service 2, summer exam series 2014 (and 2013)</t>
  </si>
  <si>
    <t>Table 13: A level units with highest proportion of enquiries for priority service 2, summer exam series 2014 (and 2013)</t>
  </si>
  <si>
    <t>70*</t>
  </si>
  <si>
    <t>50*</t>
  </si>
  <si>
    <t>40*</t>
  </si>
  <si>
    <t>20*</t>
  </si>
  <si>
    <t>30*</t>
  </si>
  <si>
    <t>90*</t>
  </si>
  <si>
    <t>60*</t>
  </si>
  <si>
    <t>80*</t>
  </si>
  <si>
    <r>
      <t xml:space="preserve">Notes:
</t>
    </r>
    <r>
      <rPr>
        <sz val="11"/>
        <color indexed="8"/>
        <rFont val="Arial"/>
        <family val="2"/>
      </rPr>
      <t>1. Data are supplied by exam boards
2. Figures include applied subjects.
3. Priority Service 2 is not available for GCSE. This service can only be requested if a place at further/higher education depends on the outcome.
4. Figures have been rounded to the nearest 50, with the exception of Service 1, as these figures are too small.
5. Percentages are calculated on actual figures.
6. Some service 1  totals have been rounded to the nearest ten to protect confidentiality. Rounded figures are marked by an *</t>
    </r>
  </si>
  <si>
    <r>
      <t xml:space="preserve">Notes:
</t>
    </r>
    <r>
      <rPr>
        <sz val="10"/>
        <color indexed="8"/>
        <rFont val="Arial"/>
        <family val="2"/>
      </rPr>
      <t>1.Figures include applied subjects.
2. Double awards have not been included this year as numbers are so small. It also enables comparisons of single awards, with previous years, to be shown in the same table.
3. All figures have been rounded to the nearest 50. Figures have been rounded independently so may not add up to the total.
4. If the value is less than 25, it is represented as 0~ and 0 represents zero enquiries or grade changes.
5. A levels do not have grades F or G.
6. Percentages are calculated on actual figures.</t>
    </r>
  </si>
  <si>
    <r>
      <rPr>
        <u val="single"/>
        <sz val="11"/>
        <color indexed="8"/>
        <rFont val="Arial"/>
        <family val="2"/>
      </rPr>
      <t>Notes:</t>
    </r>
    <r>
      <rPr>
        <sz val="11"/>
        <color indexed="8"/>
        <rFont val="Arial"/>
        <family val="2"/>
      </rPr>
      <t xml:space="preserve">
1. Data are supplied by exam boards
2. Figures include applied subjects, other UK regions e.g. Isle of Man, and overseas entries.
3.  ICAA(E) awarded GCSEs for the first time in 2011.Final awards were in 2013. ICAA(E) do not currently offer any GCSEs.
4. All figures have been rounded to the nearest 50. Figures have been rounded independently so may not add up to the total.
5. If the value is less than 25, it is represented as 0~ and 0 represents zero enquiries or grade changes.
6. Percentages are calcultated on actual figures.
</t>
    </r>
  </si>
  <si>
    <r>
      <t xml:space="preserve">Notes:
</t>
    </r>
    <r>
      <rPr>
        <sz val="11"/>
        <color indexed="8"/>
        <rFont val="Arial"/>
        <family val="2"/>
      </rPr>
      <t>1. Data are supplied by exam boards
2. Figures include applied subjects, other UK regions e.g. Isle of Man, and overseas entries.
3. ICAA(E) awarded GCSEs for the first time in 2011.Final awards were in 2013. ICAA(E) do not currently offer any GCSEs.
4. All figures have been rounded to the nearest 50. Figures have been rounded independently so may not add up to the total.
5. If the value is less than 25, it is represented as 0~ and 0 represents zero enquiries or grade changes.
6. The incomplete enquiries for service 2 are still being processed, but are currently within deadlines.
7. Percentages are calculated on actual figures.</t>
    </r>
  </si>
  <si>
    <r>
      <t xml:space="preserve">Notes:
</t>
    </r>
    <r>
      <rPr>
        <sz val="11"/>
        <color indexed="8"/>
        <rFont val="Arial"/>
        <family val="2"/>
      </rPr>
      <t xml:space="preserve">1. Data are supplied by exam boards
2. Figures include applied subjects, other UK regions e.g. Isle of Man, and overseas entries.
3. All figures have been rounded to the nearest 50. Figures have been rounded independently so may not add up to the total.
4. If the value is less than 25, it is represented as 0~ and 0 represents zero enquiries or grade changes.
5. Percentages are calculated on actual figures.
</t>
    </r>
  </si>
  <si>
    <r>
      <t xml:space="preserve">Notes:
</t>
    </r>
    <r>
      <rPr>
        <sz val="11"/>
        <color indexed="8"/>
        <rFont val="Arial"/>
        <family val="2"/>
      </rPr>
      <t>1. Data are supplied by exam boards
2. Figures include applied subjects, other UK regions e.g. Isle of Man, and overseas entries.
3. ICAA(E) awarded GCSEs for the first time in 2011.Final awards were in 2013. ICAA(E) do not currently offer any GCSEs.
4. An enquiry is a re-moderation of the school’s or college’s internal assessment using the sample of candidates’ work used in the initial moderation as opposed to the other services which are individual candidate's units.
5. All figures have been rounded to the nearest 50. Figures have been rounded independently so may not add up to the total.
6. If the value is less than 25, it is represented as 0~ and 0 represents zero enquiries or grade changes.
7. Percentages are calculated on actual figures.</t>
    </r>
  </si>
  <si>
    <r>
      <t xml:space="preserve">Notes:
</t>
    </r>
    <r>
      <rPr>
        <sz val="11"/>
        <color indexed="8"/>
        <rFont val="Arial"/>
        <family val="2"/>
      </rPr>
      <t>1. Data are supplied by exam boards
2. Figures include applied subjects, other UK regions e.g. Isle of Man, and overseas entries.
3. ICAAE offered GCSEs for the first time in 2011. In previous years, specifications were delivered in conjunction with CCEA.
4. One day is based on a 24-hour period.
5. All figures, with the exception of Service 1  have been rounded to the nearest 50. Figures have been rounded independently so may not add up to the total.
6. If the value is less than 5, it is represented as 0~ and 0 represents zero enquiries or grade changes.
7. Some totals have been rounded to the nearest ten to protect confidentiality.</t>
    </r>
  </si>
  <si>
    <t>English and English Language (NI)</t>
  </si>
  <si>
    <t>NENG1H</t>
  </si>
  <si>
    <r>
      <t xml:space="preserve">Notes:
</t>
    </r>
    <r>
      <rPr>
        <sz val="10"/>
        <color indexed="8"/>
        <rFont val="Arial"/>
        <family val="2"/>
      </rPr>
      <t>1. Data shown, are for units that had entries of a thousand or more.
2. Figures include applied subjects, other UK regions e.g. Isle of Man, and overseas entries.
3. All figures have been rounded to the nearest 50.
4. Percentages are calculated on actual figures.</t>
    </r>
  </si>
  <si>
    <r>
      <t xml:space="preserve">Notes:
</t>
    </r>
    <r>
      <rPr>
        <sz val="10"/>
        <color indexed="8"/>
        <rFont val="Arial"/>
        <family val="2"/>
      </rPr>
      <t>1. Data shown, are for units that had entries of a thousand or more.
2. Figures include applied subjects, other UK regions e.g. Isle of Man, and overseas entries.
3. All figures have been rounded to the nearest 50. Figures have been rounded independently so may not add up to the total.
4. If the value is less than 25, it is represented as 0~ and 0 represents zero enquiries or grade changes.
5. Percentages are calculated on actual figures.</t>
    </r>
  </si>
</sst>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
    <numFmt numFmtId="169" formatCode="#??/??"/>
    <numFmt numFmtId="170" formatCode="m/d/yy"/>
    <numFmt numFmtId="171" formatCode="d\-mmm\-yy"/>
    <numFmt numFmtId="172" formatCode="d\-mmm"/>
    <numFmt numFmtId="173" formatCode="h:mm"/>
    <numFmt numFmtId="174" formatCode="h:mm:ss"/>
    <numFmt numFmtId="175" formatCode="m/d/yyyy\ h:mm"/>
    <numFmt numFmtId="176" formatCode="\(#,##0_);\(#,##0\)"/>
    <numFmt numFmtId="177" formatCode="\(#,##0_);[Red]\(#,##0\)"/>
    <numFmt numFmtId="178" formatCode="\(#,##0.00_);\(#,##0.00\)"/>
    <numFmt numFmtId="179" formatCode="\(#,##0.00_);[Red]\(#,##0.00\)"/>
    <numFmt numFmtId="180" formatCode="_(* #,##0_);_(* \(#,##0\);_(* &quot;-&quot;_);_(@_)"/>
    <numFmt numFmtId="181" formatCode="_(&quot;$&quot;* #,##0_);_(&quot;$&quot;* \(#,##0\);_(&quot;$&quot;* &quot;-&quot;_);_(@_)"/>
    <numFmt numFmtId="182" formatCode="_(* #,##0.00_);_(* \(#,##0.00\);_(* &quot;-&quot;??_);_(@_)"/>
    <numFmt numFmtId="183" formatCode="_(&quot;$&quot;* #,##0.00_);_(&quot;$&quot;* \(#,##0.00\);_(&quot;$&quot;* &quot;-&quot;??_);_(@_)"/>
    <numFmt numFmtId="184" formatCode="[$-10409]#,##0;\(#,##0\)"/>
    <numFmt numFmtId="185" formatCode="[$-10409]0.00%"/>
    <numFmt numFmtId="186" formatCode="[$-10409]0.0;\(0.0\)"/>
    <numFmt numFmtId="187" formatCode="[$-10409]0.000%"/>
    <numFmt numFmtId="188" formatCode="[$-10409]0.0%"/>
    <numFmt numFmtId="189" formatCode="&quot;Yes&quot;;&quot;Yes&quot;;&quot;No&quot;"/>
    <numFmt numFmtId="190" formatCode="&quot;True&quot;;&quot;True&quot;;&quot;False&quot;"/>
    <numFmt numFmtId="191" formatCode="&quot;On&quot;;&quot;On&quot;;&quot;Off&quot;"/>
    <numFmt numFmtId="192" formatCode="[$€-2]\ #,##0.00_);[Red]\([$€-2]\ #,##0.00\)"/>
    <numFmt numFmtId="193" formatCode="0.0%"/>
    <numFmt numFmtId="194" formatCode="0.0"/>
    <numFmt numFmtId="195" formatCode="_(* #,##0.0_);_(* \(#,##0.0\);_(* &quot;-&quot;??_);_(@_)"/>
    <numFmt numFmtId="196" formatCode="_(* #,##0_);_(* \(#,##0\);_(* &quot;-&quot;??_);_(@_)"/>
    <numFmt numFmtId="197" formatCode="[$-10409]0.00;\(0.00\)"/>
    <numFmt numFmtId="198" formatCode="[$-10409]#,##0.00;\(#,##0.00\)"/>
    <numFmt numFmtId="199" formatCode="0.000%"/>
  </numFmts>
  <fonts count="58">
    <font>
      <sz val="10"/>
      <name val="Arial"/>
      <family val="0"/>
    </font>
    <font>
      <sz val="11.95"/>
      <color indexed="8"/>
      <name val="Arial"/>
      <family val="2"/>
    </font>
    <font>
      <sz val="10"/>
      <color indexed="8"/>
      <name val="Arial"/>
      <family val="2"/>
    </font>
    <font>
      <b/>
      <sz val="10"/>
      <color indexed="8"/>
      <name val="Arial"/>
      <family val="2"/>
    </font>
    <font>
      <b/>
      <sz val="11.95"/>
      <color indexed="8"/>
      <name val="Arial"/>
      <family val="2"/>
    </font>
    <font>
      <i/>
      <sz val="10"/>
      <color indexed="8"/>
      <name val="Arial"/>
      <family val="2"/>
    </font>
    <font>
      <sz val="11"/>
      <name val="Arial"/>
      <family val="2"/>
    </font>
    <font>
      <u val="single"/>
      <sz val="11"/>
      <color indexed="8"/>
      <name val="Arial"/>
      <family val="2"/>
    </font>
    <font>
      <sz val="11"/>
      <color indexed="8"/>
      <name val="Arial"/>
      <family val="2"/>
    </font>
    <font>
      <i/>
      <sz val="11"/>
      <color indexed="8"/>
      <name val="Arial"/>
      <family val="2"/>
    </font>
    <font>
      <u val="single"/>
      <sz val="10"/>
      <color indexed="8"/>
      <name val="Arial"/>
      <family val="2"/>
    </font>
    <font>
      <sz val="12"/>
      <color indexed="8"/>
      <name val="Arial"/>
      <family val="2"/>
    </font>
    <font>
      <sz val="12"/>
      <name val="Arial"/>
      <family val="2"/>
    </font>
    <font>
      <b/>
      <sz val="12"/>
      <name val="Arial"/>
      <family val="2"/>
    </font>
    <font>
      <i/>
      <sz val="11.95"/>
      <color indexed="8"/>
      <name val="Arial"/>
      <family val="2"/>
    </font>
    <font>
      <i/>
      <sz val="12"/>
      <color indexed="8"/>
      <name val="Arial"/>
      <family val="2"/>
    </font>
    <font>
      <b/>
      <sz val="12"/>
      <color indexed="8"/>
      <name val="Arial"/>
      <family val="2"/>
    </font>
    <font>
      <i/>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2"/>
      <color indexed="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12"/>
      <color theme="1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bgColor indexed="64"/>
      </patternFill>
    </fill>
    <fill>
      <patternFill patternType="solid">
        <fgColor theme="0" tint="-0.04997999966144562"/>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color indexed="63"/>
      </right>
      <top style="thin">
        <color rgb="FF008000"/>
      </top>
      <bottom>
        <color indexed="63"/>
      </bottom>
    </border>
    <border>
      <left>
        <color indexed="63"/>
      </left>
      <right>
        <color indexed="63"/>
      </right>
      <top style="thick">
        <color rgb="FF008000"/>
      </top>
      <bottom style="thin">
        <color rgb="FF008000"/>
      </bottom>
    </border>
    <border>
      <left>
        <color indexed="63"/>
      </left>
      <right>
        <color indexed="63"/>
      </right>
      <top>
        <color indexed="63"/>
      </top>
      <bottom style="medium">
        <color rgb="FF008000"/>
      </bottom>
    </border>
    <border>
      <left>
        <color indexed="63"/>
      </left>
      <right>
        <color indexed="63"/>
      </right>
      <top>
        <color indexed="63"/>
      </top>
      <bottom style="thin"/>
    </border>
    <border>
      <left>
        <color indexed="63"/>
      </left>
      <right>
        <color indexed="63"/>
      </right>
      <top style="thin">
        <color indexed="8"/>
      </top>
      <bottom style="thin"/>
    </border>
    <border>
      <left>
        <color indexed="63"/>
      </left>
      <right>
        <color indexed="63"/>
      </right>
      <top style="thin">
        <color indexed="8"/>
      </top>
      <bottom style="thin">
        <color indexed="8"/>
      </bottom>
    </border>
    <border>
      <left>
        <color indexed="63"/>
      </left>
      <right>
        <color indexed="63"/>
      </right>
      <top style="thin"/>
      <bottom>
        <color indexed="63"/>
      </bottom>
    </border>
    <border>
      <left>
        <color indexed="63"/>
      </left>
      <right style="thin">
        <color indexed="8"/>
      </right>
      <top>
        <color indexed="63"/>
      </top>
      <bottom>
        <color indexed="63"/>
      </bottom>
    </border>
    <border>
      <left>
        <color indexed="63"/>
      </left>
      <right style="thin">
        <color indexed="8"/>
      </right>
      <top>
        <color indexed="63"/>
      </top>
      <bottom style="thin">
        <color indexed="8"/>
      </bottom>
    </border>
    <border>
      <left style="thin"/>
      <right>
        <color indexed="63"/>
      </right>
      <top>
        <color indexed="63"/>
      </top>
      <bottom style="thin">
        <color indexed="8"/>
      </bottom>
    </border>
    <border>
      <left style="thin"/>
      <right>
        <color indexed="63"/>
      </right>
      <top style="thin">
        <color indexed="8"/>
      </top>
      <bottom>
        <color indexed="63"/>
      </bottom>
    </border>
    <border>
      <left style="thin"/>
      <right>
        <color indexed="63"/>
      </right>
      <top>
        <color indexed="63"/>
      </top>
      <bottom>
        <color indexed="63"/>
      </bottom>
    </border>
    <border>
      <left style="thin"/>
      <right style="thin">
        <color indexed="8"/>
      </right>
      <top style="thin">
        <color indexed="8"/>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182" fontId="0" fillId="0" borderId="0" applyFont="0" applyFill="0" applyBorder="0" applyAlignment="0" applyProtection="0"/>
    <xf numFmtId="180" fontId="0" fillId="0" borderId="0" applyFon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372">
    <xf numFmtId="0" fontId="0" fillId="0" borderId="0" xfId="0" applyAlignment="1">
      <alignment/>
    </xf>
    <xf numFmtId="0" fontId="3" fillId="0" borderId="10" xfId="0" applyFont="1" applyBorder="1" applyAlignment="1" applyProtection="1">
      <alignment horizontal="center" vertical="top" wrapText="1" readingOrder="1"/>
      <protection locked="0"/>
    </xf>
    <xf numFmtId="0" fontId="4" fillId="0" borderId="10" xfId="0" applyFont="1" applyBorder="1" applyAlignment="1" applyProtection="1">
      <alignment horizontal="center" vertical="top" wrapText="1" readingOrder="1"/>
      <protection locked="0"/>
    </xf>
    <xf numFmtId="0" fontId="1" fillId="0" borderId="0" xfId="0" applyFont="1" applyAlignment="1" applyProtection="1">
      <alignment horizontal="center" vertical="top" wrapText="1" readingOrder="1"/>
      <protection locked="0"/>
    </xf>
    <xf numFmtId="0" fontId="2" fillId="0" borderId="0" xfId="0" applyFont="1" applyAlignment="1" applyProtection="1">
      <alignment horizontal="center" vertical="top" wrapText="1" readingOrder="1"/>
      <protection locked="0"/>
    </xf>
    <xf numFmtId="0" fontId="3" fillId="0" borderId="0" xfId="0" applyFont="1" applyAlignment="1" applyProtection="1">
      <alignment horizontal="center" vertical="top" wrapText="1" readingOrder="1"/>
      <protection locked="0"/>
    </xf>
    <xf numFmtId="0" fontId="4" fillId="0" borderId="0" xfId="0" applyFont="1" applyAlignment="1" applyProtection="1">
      <alignment horizontal="center" vertical="top" wrapText="1" readingOrder="1"/>
      <protection locked="0"/>
    </xf>
    <xf numFmtId="0" fontId="0" fillId="0" borderId="11" xfId="0" applyBorder="1" applyAlignment="1" applyProtection="1">
      <alignment vertical="top" wrapText="1"/>
      <protection locked="0"/>
    </xf>
    <xf numFmtId="0" fontId="6" fillId="0" borderId="0" xfId="0" applyFont="1" applyAlignment="1">
      <alignment/>
    </xf>
    <xf numFmtId="10" fontId="6" fillId="0" borderId="0" xfId="0" applyNumberFormat="1" applyFont="1" applyFill="1" applyAlignment="1">
      <alignment/>
    </xf>
    <xf numFmtId="185" fontId="4" fillId="0" borderId="0" xfId="0" applyNumberFormat="1" applyFont="1" applyAlignment="1" applyProtection="1">
      <alignment horizontal="center" vertical="top" wrapText="1" readingOrder="1"/>
      <protection locked="0"/>
    </xf>
    <xf numFmtId="184" fontId="4" fillId="0" borderId="0" xfId="0" applyNumberFormat="1" applyFont="1" applyAlignment="1" applyProtection="1">
      <alignment horizontal="center" vertical="top" wrapText="1" readingOrder="1"/>
      <protection locked="0"/>
    </xf>
    <xf numFmtId="0" fontId="1" fillId="0" borderId="0" xfId="0" applyFont="1" applyAlignment="1" applyProtection="1">
      <alignment horizontal="center" vertical="top" wrapText="1" readingOrder="1"/>
      <protection locked="0"/>
    </xf>
    <xf numFmtId="184" fontId="1" fillId="0" borderId="0" xfId="0" applyNumberFormat="1" applyFont="1" applyAlignment="1" applyProtection="1">
      <alignment horizontal="center" vertical="top" wrapText="1" readingOrder="1"/>
      <protection locked="0"/>
    </xf>
    <xf numFmtId="0" fontId="3" fillId="0" borderId="0" xfId="0" applyFont="1" applyAlignment="1" applyProtection="1">
      <alignment horizontal="center" vertical="top" wrapText="1" readingOrder="1"/>
      <protection locked="0"/>
    </xf>
    <xf numFmtId="0" fontId="2" fillId="0" borderId="0" xfId="0" applyFont="1" applyAlignment="1" applyProtection="1">
      <alignment horizontal="center" vertical="top" wrapText="1" readingOrder="1"/>
      <protection locked="0"/>
    </xf>
    <xf numFmtId="0" fontId="4" fillId="0" borderId="10" xfId="0" applyFont="1" applyBorder="1" applyAlignment="1" applyProtection="1">
      <alignment horizontal="center" vertical="top" wrapText="1" readingOrder="1"/>
      <protection locked="0"/>
    </xf>
    <xf numFmtId="0" fontId="1" fillId="0" borderId="10" xfId="0" applyFont="1" applyBorder="1" applyAlignment="1" applyProtection="1">
      <alignment horizontal="center" vertical="top" wrapText="1" readingOrder="1"/>
      <protection locked="0"/>
    </xf>
    <xf numFmtId="0" fontId="2" fillId="0" borderId="10" xfId="0" applyFont="1" applyBorder="1" applyAlignment="1" applyProtection="1">
      <alignment horizontal="center" vertical="top" wrapText="1" readingOrder="1"/>
      <protection locked="0"/>
    </xf>
    <xf numFmtId="0" fontId="0" fillId="0" borderId="0" xfId="57">
      <alignment/>
      <protection/>
    </xf>
    <xf numFmtId="0" fontId="0" fillId="0" borderId="11" xfId="57" applyBorder="1" applyAlignment="1" applyProtection="1">
      <alignment vertical="top" wrapText="1"/>
      <protection locked="0"/>
    </xf>
    <xf numFmtId="0" fontId="2" fillId="0" borderId="0" xfId="57" applyFont="1" applyAlignment="1" applyProtection="1">
      <alignment horizontal="center" vertical="top" wrapText="1" readingOrder="1"/>
      <protection locked="0"/>
    </xf>
    <xf numFmtId="0" fontId="4" fillId="0" borderId="0" xfId="57" applyFont="1" applyAlignment="1" applyProtection="1">
      <alignment horizontal="center" vertical="top" wrapText="1" readingOrder="1"/>
      <protection locked="0"/>
    </xf>
    <xf numFmtId="0" fontId="3" fillId="0" borderId="10" xfId="57" applyFont="1" applyBorder="1" applyAlignment="1" applyProtection="1">
      <alignment horizontal="center" vertical="top" wrapText="1" readingOrder="1"/>
      <protection locked="0"/>
    </xf>
    <xf numFmtId="0" fontId="1" fillId="0" borderId="10" xfId="57" applyFont="1" applyBorder="1" applyAlignment="1" applyProtection="1">
      <alignment horizontal="center" wrapText="1" readingOrder="1"/>
      <protection locked="0"/>
    </xf>
    <xf numFmtId="0" fontId="1" fillId="0" borderId="0" xfId="57" applyFont="1" applyAlignment="1" applyProtection="1">
      <alignment horizontal="center" vertical="top" wrapText="1" readingOrder="1"/>
      <protection locked="0"/>
    </xf>
    <xf numFmtId="0" fontId="2" fillId="0" borderId="10" xfId="57" applyFont="1" applyBorder="1" applyAlignment="1" applyProtection="1">
      <alignment horizontal="left" wrapText="1" readingOrder="1"/>
      <protection locked="0"/>
    </xf>
    <xf numFmtId="0" fontId="1" fillId="0" borderId="10" xfId="57" applyFont="1" applyBorder="1" applyAlignment="1" applyProtection="1">
      <alignment horizontal="center" vertical="top" wrapText="1" readingOrder="1"/>
      <protection locked="0"/>
    </xf>
    <xf numFmtId="0" fontId="2" fillId="0" borderId="10" xfId="57" applyFont="1" applyBorder="1" applyAlignment="1" applyProtection="1">
      <alignment horizontal="left" vertical="top" wrapText="1" readingOrder="1"/>
      <protection locked="0"/>
    </xf>
    <xf numFmtId="0" fontId="0" fillId="0" borderId="0" xfId="57" applyBorder="1">
      <alignment/>
      <protection/>
    </xf>
    <xf numFmtId="0" fontId="0" fillId="0" borderId="0" xfId="57" applyBorder="1" applyAlignment="1" applyProtection="1">
      <alignment vertical="top" wrapText="1"/>
      <protection locked="0"/>
    </xf>
    <xf numFmtId="0" fontId="2" fillId="0" borderId="0" xfId="57" applyFont="1" applyAlignment="1" applyProtection="1">
      <alignment horizontal="right" vertical="top" wrapText="1" readingOrder="1"/>
      <protection locked="0"/>
    </xf>
    <xf numFmtId="0" fontId="2" fillId="0" borderId="10" xfId="57" applyFont="1" applyBorder="1" applyAlignment="1" applyProtection="1">
      <alignment horizontal="center" vertical="top" wrapText="1" readingOrder="1"/>
      <protection locked="0"/>
    </xf>
    <xf numFmtId="0" fontId="4" fillId="0" borderId="10" xfId="0" applyFont="1" applyBorder="1" applyAlignment="1" applyProtection="1">
      <alignment horizontal="center" wrapText="1" readingOrder="1"/>
      <protection locked="0"/>
    </xf>
    <xf numFmtId="0" fontId="1" fillId="0" borderId="10" xfId="0" applyFont="1" applyBorder="1" applyAlignment="1" applyProtection="1">
      <alignment horizontal="center" wrapText="1" readingOrder="1"/>
      <protection locked="0"/>
    </xf>
    <xf numFmtId="0" fontId="3" fillId="0" borderId="10" xfId="0" applyFont="1" applyBorder="1" applyAlignment="1" applyProtection="1">
      <alignment horizontal="center" vertical="top" wrapText="1" readingOrder="1"/>
      <protection locked="0"/>
    </xf>
    <xf numFmtId="0" fontId="2" fillId="0" borderId="10" xfId="0" applyFont="1" applyBorder="1" applyAlignment="1" applyProtection="1">
      <alignment horizontal="left" vertical="top" wrapText="1" readingOrder="1"/>
      <protection locked="0"/>
    </xf>
    <xf numFmtId="0" fontId="4" fillId="0" borderId="0" xfId="0" applyFont="1" applyAlignment="1" applyProtection="1">
      <alignment horizontal="center" vertical="top" wrapText="1" readingOrder="1"/>
      <protection locked="0"/>
    </xf>
    <xf numFmtId="185" fontId="1" fillId="0" borderId="0" xfId="0" applyNumberFormat="1" applyFont="1" applyAlignment="1" applyProtection="1">
      <alignment horizontal="center" vertical="top" wrapText="1" readingOrder="1"/>
      <protection locked="0"/>
    </xf>
    <xf numFmtId="0" fontId="4" fillId="0" borderId="10" xfId="0" applyFont="1" applyBorder="1" applyAlignment="1" applyProtection="1">
      <alignment horizontal="center" vertical="center" wrapText="1" readingOrder="1"/>
      <protection locked="0"/>
    </xf>
    <xf numFmtId="0" fontId="1" fillId="0" borderId="10" xfId="0" applyFont="1" applyBorder="1" applyAlignment="1" applyProtection="1">
      <alignment horizontal="center" vertical="center" wrapText="1" readingOrder="1"/>
      <protection locked="0"/>
    </xf>
    <xf numFmtId="0" fontId="4" fillId="0" borderId="10" xfId="0" applyFont="1" applyBorder="1" applyAlignment="1" applyProtection="1">
      <alignment horizontal="left" vertical="top" wrapText="1" readingOrder="1"/>
      <protection locked="0"/>
    </xf>
    <xf numFmtId="186" fontId="2" fillId="0" borderId="0" xfId="0" applyNumberFormat="1" applyFont="1" applyAlignment="1" applyProtection="1">
      <alignment horizontal="center" vertical="top" wrapText="1" readingOrder="1"/>
      <protection locked="0"/>
    </xf>
    <xf numFmtId="0" fontId="2" fillId="0" borderId="12" xfId="0" applyFont="1" applyBorder="1" applyAlignment="1" applyProtection="1">
      <alignment horizontal="center" vertical="top" wrapText="1" readingOrder="1"/>
      <protection locked="0"/>
    </xf>
    <xf numFmtId="186" fontId="2" fillId="0" borderId="12" xfId="0" applyNumberFormat="1" applyFont="1" applyBorder="1" applyAlignment="1" applyProtection="1">
      <alignment horizontal="center" vertical="top" wrapText="1" readingOrder="1"/>
      <protection locked="0"/>
    </xf>
    <xf numFmtId="0" fontId="2" fillId="0" borderId="13" xfId="0" applyFont="1" applyBorder="1" applyAlignment="1" applyProtection="1">
      <alignment horizontal="center" vertical="center" wrapText="1" readingOrder="1"/>
      <protection locked="0"/>
    </xf>
    <xf numFmtId="0" fontId="2" fillId="0" borderId="0" xfId="0" applyFont="1" applyBorder="1" applyAlignment="1" applyProtection="1">
      <alignment horizontal="center" vertical="top" wrapText="1" readingOrder="1"/>
      <protection locked="0"/>
    </xf>
    <xf numFmtId="0" fontId="2" fillId="0" borderId="14" xfId="0" applyFont="1" applyBorder="1" applyAlignment="1" applyProtection="1">
      <alignment horizontal="center" vertical="top" wrapText="1" readingOrder="1"/>
      <protection locked="0"/>
    </xf>
    <xf numFmtId="186" fontId="2" fillId="0" borderId="14" xfId="0" applyNumberFormat="1" applyFont="1" applyBorder="1" applyAlignment="1" applyProtection="1">
      <alignment horizontal="center" vertical="top" wrapText="1" readingOrder="1"/>
      <protection locked="0"/>
    </xf>
    <xf numFmtId="0" fontId="2" fillId="0" borderId="10" xfId="0" applyFont="1" applyBorder="1" applyAlignment="1" applyProtection="1">
      <alignment horizontal="left" wrapText="1" readingOrder="1"/>
      <protection locked="0"/>
    </xf>
    <xf numFmtId="187" fontId="4" fillId="0" borderId="0" xfId="0" applyNumberFormat="1" applyFont="1" applyAlignment="1" applyProtection="1">
      <alignment horizontal="center" vertical="top" wrapText="1" readingOrder="1"/>
      <protection locked="0"/>
    </xf>
    <xf numFmtId="187" fontId="1" fillId="0" borderId="0" xfId="0" applyNumberFormat="1" applyFont="1" applyAlignment="1" applyProtection="1">
      <alignment horizontal="center" vertical="top" wrapText="1" readingOrder="1"/>
      <protection locked="0"/>
    </xf>
    <xf numFmtId="193" fontId="0" fillId="33" borderId="0" xfId="0" applyNumberFormat="1" applyFill="1" applyAlignment="1">
      <alignment/>
    </xf>
    <xf numFmtId="184" fontId="4" fillId="0" borderId="0" xfId="0" applyNumberFormat="1" applyFont="1" applyAlignment="1" applyProtection="1">
      <alignment vertical="top" wrapText="1" readingOrder="1"/>
      <protection locked="0"/>
    </xf>
    <xf numFmtId="0" fontId="0" fillId="0" borderId="0" xfId="0" applyAlignment="1">
      <alignment/>
    </xf>
    <xf numFmtId="0" fontId="0" fillId="0" borderId="0" xfId="0" applyBorder="1" applyAlignment="1">
      <alignment/>
    </xf>
    <xf numFmtId="0" fontId="14" fillId="0" borderId="0" xfId="0" applyFont="1" applyAlignment="1" applyProtection="1">
      <alignment horizontal="center" vertical="top" wrapText="1" readingOrder="1"/>
      <protection locked="0"/>
    </xf>
    <xf numFmtId="185" fontId="14" fillId="0" borderId="0" xfId="0" applyNumberFormat="1" applyFont="1" applyAlignment="1" applyProtection="1">
      <alignment horizontal="center" vertical="top" wrapText="1" readingOrder="1"/>
      <protection locked="0"/>
    </xf>
    <xf numFmtId="0" fontId="3" fillId="0" borderId="10" xfId="0" applyFont="1" applyBorder="1" applyAlignment="1" applyProtection="1">
      <alignment horizontal="center" wrapText="1" readingOrder="1"/>
      <protection locked="0"/>
    </xf>
    <xf numFmtId="0" fontId="1" fillId="0" borderId="0" xfId="57" applyFont="1" applyBorder="1" applyAlignment="1" applyProtection="1">
      <alignment horizontal="center" vertical="top" wrapText="1" readingOrder="1"/>
      <protection locked="0"/>
    </xf>
    <xf numFmtId="0" fontId="0" fillId="0" borderId="0" xfId="0" applyBorder="1" applyAlignment="1" applyProtection="1">
      <alignment vertical="top" wrapText="1"/>
      <protection locked="0"/>
    </xf>
    <xf numFmtId="184" fontId="1" fillId="0" borderId="0" xfId="0" applyNumberFormat="1" applyFont="1" applyAlignment="1" applyProtection="1">
      <alignment horizontal="right" vertical="top" wrapText="1" readingOrder="1"/>
      <protection locked="0"/>
    </xf>
    <xf numFmtId="0" fontId="2" fillId="0" borderId="0" xfId="0" applyFont="1" applyAlignment="1" applyProtection="1">
      <alignment horizontal="right" vertical="top" wrapText="1" readingOrder="1"/>
      <protection locked="0"/>
    </xf>
    <xf numFmtId="184" fontId="4" fillId="0" borderId="0" xfId="0" applyNumberFormat="1" applyFont="1" applyAlignment="1" applyProtection="1">
      <alignment horizontal="right" vertical="top" wrapText="1" readingOrder="1"/>
      <protection locked="0"/>
    </xf>
    <xf numFmtId="0" fontId="0" fillId="0" borderId="0" xfId="57" applyAlignment="1">
      <alignment vertical="center" readingOrder="1"/>
      <protection/>
    </xf>
    <xf numFmtId="0" fontId="1" fillId="0" borderId="0" xfId="57" applyFont="1" applyBorder="1" applyAlignment="1" applyProtection="1">
      <alignment horizontal="center" wrapText="1" readingOrder="1"/>
      <protection locked="0"/>
    </xf>
    <xf numFmtId="0" fontId="4" fillId="0" borderId="0" xfId="57" applyFont="1" applyBorder="1" applyAlignment="1" applyProtection="1">
      <alignment horizontal="center" wrapText="1" readingOrder="1"/>
      <protection locked="0"/>
    </xf>
    <xf numFmtId="0" fontId="1" fillId="0" borderId="15" xfId="57" applyFont="1" applyBorder="1" applyAlignment="1" applyProtection="1">
      <alignment horizontal="center" vertical="center" wrapText="1" readingOrder="1"/>
      <protection locked="0"/>
    </xf>
    <xf numFmtId="0" fontId="4" fillId="0" borderId="15" xfId="57" applyFont="1" applyBorder="1" applyAlignment="1" applyProtection="1">
      <alignment horizontal="center" vertical="center" wrapText="1" readingOrder="1"/>
      <protection locked="0"/>
    </xf>
    <xf numFmtId="0" fontId="2" fillId="0" borderId="16" xfId="57" applyFont="1" applyBorder="1" applyAlignment="1" applyProtection="1">
      <alignment horizontal="center" vertical="top" wrapText="1" readingOrder="1"/>
      <protection locked="0"/>
    </xf>
    <xf numFmtId="0" fontId="3" fillId="0" borderId="16" xfId="57" applyFont="1" applyBorder="1" applyAlignment="1" applyProtection="1">
      <alignment horizontal="center" vertical="top" wrapText="1" readingOrder="1"/>
      <protection locked="0"/>
    </xf>
    <xf numFmtId="184" fontId="1" fillId="0" borderId="0" xfId="57" applyNumberFormat="1" applyFont="1" applyAlignment="1" applyProtection="1">
      <alignment horizontal="right" vertical="top" wrapText="1" readingOrder="1"/>
      <protection locked="0"/>
    </xf>
    <xf numFmtId="184" fontId="1" fillId="34" borderId="0" xfId="57" applyNumberFormat="1" applyFont="1" applyFill="1" applyAlignment="1" applyProtection="1">
      <alignment horizontal="right" vertical="top" wrapText="1" readingOrder="1"/>
      <protection locked="0"/>
    </xf>
    <xf numFmtId="184" fontId="4" fillId="0" borderId="0" xfId="57" applyNumberFormat="1" applyFont="1" applyAlignment="1" applyProtection="1">
      <alignment horizontal="right" vertical="top" wrapText="1" readingOrder="1"/>
      <protection locked="0"/>
    </xf>
    <xf numFmtId="185" fontId="4" fillId="0" borderId="0" xfId="57" applyNumberFormat="1" applyFont="1" applyAlignment="1" applyProtection="1">
      <alignment horizontal="right" vertical="top" wrapText="1" readingOrder="1"/>
      <protection locked="0"/>
    </xf>
    <xf numFmtId="0" fontId="0" fillId="0" borderId="0" xfId="57" applyAlignment="1">
      <alignment horizontal="right"/>
      <protection/>
    </xf>
    <xf numFmtId="0" fontId="3" fillId="0" borderId="0" xfId="57" applyFont="1" applyAlignment="1" applyProtection="1">
      <alignment horizontal="right" vertical="top" wrapText="1" readingOrder="1"/>
      <protection locked="0"/>
    </xf>
    <xf numFmtId="0" fontId="1" fillId="0" borderId="0" xfId="0" applyFont="1" applyAlignment="1" applyProtection="1">
      <alignment horizontal="right" vertical="top" wrapText="1" readingOrder="1"/>
      <protection locked="0"/>
    </xf>
    <xf numFmtId="184" fontId="4" fillId="0" borderId="11" xfId="0" applyNumberFormat="1" applyFont="1" applyBorder="1" applyAlignment="1" applyProtection="1">
      <alignment vertical="top" wrapText="1" readingOrder="1"/>
      <protection locked="0"/>
    </xf>
    <xf numFmtId="0" fontId="0" fillId="0" borderId="11" xfId="0" applyBorder="1" applyAlignment="1">
      <alignment/>
    </xf>
    <xf numFmtId="0" fontId="1" fillId="0" borderId="0" xfId="57" applyFont="1" applyAlignment="1" applyProtection="1">
      <alignment vertical="top" wrapText="1" readingOrder="1"/>
      <protection locked="0"/>
    </xf>
    <xf numFmtId="185" fontId="1" fillId="0" borderId="0" xfId="57" applyNumberFormat="1" applyFont="1" applyAlignment="1" applyProtection="1">
      <alignment vertical="top" wrapText="1" readingOrder="1"/>
      <protection locked="0"/>
    </xf>
    <xf numFmtId="187" fontId="1" fillId="0" borderId="0" xfId="57" applyNumberFormat="1" applyFont="1" applyAlignment="1" applyProtection="1">
      <alignment vertical="top" wrapText="1" readingOrder="1"/>
      <protection locked="0"/>
    </xf>
    <xf numFmtId="0" fontId="2" fillId="0" borderId="0" xfId="57" applyFont="1" applyAlignment="1" applyProtection="1">
      <alignment vertical="top" wrapText="1" readingOrder="1"/>
      <protection locked="0"/>
    </xf>
    <xf numFmtId="184" fontId="4" fillId="0" borderId="0" xfId="57" applyNumberFormat="1" applyFont="1" applyAlignment="1" applyProtection="1">
      <alignment vertical="top" wrapText="1" readingOrder="1"/>
      <protection locked="0"/>
    </xf>
    <xf numFmtId="185" fontId="4" fillId="0" borderId="0" xfId="57" applyNumberFormat="1" applyFont="1" applyAlignment="1" applyProtection="1">
      <alignment vertical="top" wrapText="1" readingOrder="1"/>
      <protection locked="0"/>
    </xf>
    <xf numFmtId="187" fontId="4" fillId="0" borderId="0" xfId="57" applyNumberFormat="1" applyFont="1" applyAlignment="1" applyProtection="1">
      <alignment vertical="top" wrapText="1" readingOrder="1"/>
      <protection locked="0"/>
    </xf>
    <xf numFmtId="185" fontId="1" fillId="0" borderId="0" xfId="57" applyNumberFormat="1" applyFont="1" applyAlignment="1" applyProtection="1">
      <alignment horizontal="right" vertical="top" wrapText="1" readingOrder="1"/>
      <protection locked="0"/>
    </xf>
    <xf numFmtId="0" fontId="0" fillId="0" borderId="15" xfId="57" applyBorder="1">
      <alignment/>
      <protection/>
    </xf>
    <xf numFmtId="188" fontId="1" fillId="0" borderId="0" xfId="57" applyNumberFormat="1" applyFont="1" applyAlignment="1" applyProtection="1">
      <alignment horizontal="right" vertical="top" wrapText="1" readingOrder="1"/>
      <protection locked="0"/>
    </xf>
    <xf numFmtId="188" fontId="4" fillId="0" borderId="0" xfId="57" applyNumberFormat="1" applyFont="1" applyAlignment="1" applyProtection="1">
      <alignment horizontal="right" vertical="top" wrapText="1" readingOrder="1"/>
      <protection locked="0"/>
    </xf>
    <xf numFmtId="0" fontId="4" fillId="0" borderId="0" xfId="0" applyFont="1" applyAlignment="1" applyProtection="1">
      <alignment vertical="top" wrapText="1" readingOrder="1"/>
      <protection locked="0"/>
    </xf>
    <xf numFmtId="184" fontId="4" fillId="0" borderId="0" xfId="0" applyNumberFormat="1" applyFont="1" applyAlignment="1" applyProtection="1">
      <alignment vertical="top" wrapText="1" readingOrder="1"/>
      <protection locked="0"/>
    </xf>
    <xf numFmtId="184" fontId="4" fillId="0" borderId="11" xfId="0" applyNumberFormat="1" applyFont="1" applyBorder="1" applyAlignment="1" applyProtection="1">
      <alignment vertical="top" wrapText="1" readingOrder="1"/>
      <protection locked="0"/>
    </xf>
    <xf numFmtId="0" fontId="4" fillId="0" borderId="0" xfId="57" applyFont="1" applyAlignment="1" applyProtection="1">
      <alignment horizontal="right" vertical="top" wrapText="1" readingOrder="1"/>
      <protection locked="0"/>
    </xf>
    <xf numFmtId="0" fontId="1" fillId="0" borderId="0" xfId="57" applyFont="1" applyAlignment="1" applyProtection="1">
      <alignment horizontal="right" vertical="top" wrapText="1" readingOrder="1"/>
      <protection locked="0"/>
    </xf>
    <xf numFmtId="184" fontId="1" fillId="0" borderId="0" xfId="0" applyNumberFormat="1" applyFont="1" applyAlignment="1" applyProtection="1">
      <alignment horizontal="right" vertical="top" wrapText="1" readingOrder="1"/>
      <protection locked="0"/>
    </xf>
    <xf numFmtId="0" fontId="0" fillId="0" borderId="0" xfId="0" applyAlignment="1">
      <alignment horizontal="right" readingOrder="1"/>
    </xf>
    <xf numFmtId="184" fontId="4" fillId="0" borderId="0" xfId="0" applyNumberFormat="1" applyFont="1" applyAlignment="1" applyProtection="1">
      <alignment horizontal="right" vertical="top" wrapText="1" readingOrder="1"/>
      <protection locked="0"/>
    </xf>
    <xf numFmtId="0" fontId="2" fillId="0" borderId="0" xfId="0" applyFont="1" applyAlignment="1" applyProtection="1">
      <alignment horizontal="right" vertical="top" wrapText="1" readingOrder="1"/>
      <protection locked="0"/>
    </xf>
    <xf numFmtId="0" fontId="0" fillId="0" borderId="11" xfId="0" applyBorder="1" applyAlignment="1" applyProtection="1">
      <alignment horizontal="right" vertical="top" wrapText="1" readingOrder="1"/>
      <protection locked="0"/>
    </xf>
    <xf numFmtId="0" fontId="2" fillId="0" borderId="0" xfId="0" applyFont="1" applyAlignment="1" applyProtection="1">
      <alignment vertical="top" wrapText="1" readingOrder="1"/>
      <protection locked="0"/>
    </xf>
    <xf numFmtId="0" fontId="0" fillId="35" borderId="0" xfId="0" applyFill="1" applyAlignment="1">
      <alignment/>
    </xf>
    <xf numFmtId="0" fontId="4" fillId="35" borderId="10" xfId="0" applyFont="1" applyFill="1" applyBorder="1" applyAlignment="1" applyProtection="1">
      <alignment horizontal="center" vertical="center" wrapText="1" readingOrder="1"/>
      <protection locked="0"/>
    </xf>
    <xf numFmtId="184" fontId="4" fillId="35" borderId="0" xfId="0" applyNumberFormat="1" applyFont="1" applyFill="1" applyAlignment="1" applyProtection="1">
      <alignment horizontal="center" vertical="top" wrapText="1" readingOrder="1"/>
      <protection locked="0"/>
    </xf>
    <xf numFmtId="0" fontId="0" fillId="35" borderId="11" xfId="0" applyFill="1" applyBorder="1" applyAlignment="1" applyProtection="1">
      <alignment vertical="top" wrapText="1"/>
      <protection locked="0"/>
    </xf>
    <xf numFmtId="0" fontId="4" fillId="35" borderId="10" xfId="0" applyFont="1" applyFill="1" applyBorder="1" applyAlignment="1" applyProtection="1">
      <alignment horizontal="center" vertical="top" wrapText="1" readingOrder="1"/>
      <protection locked="0"/>
    </xf>
    <xf numFmtId="0" fontId="4" fillId="35" borderId="0" xfId="0" applyFont="1" applyFill="1" applyAlignment="1" applyProtection="1">
      <alignment horizontal="center" vertical="top" wrapText="1" readingOrder="1"/>
      <protection locked="0"/>
    </xf>
    <xf numFmtId="0" fontId="3" fillId="0" borderId="10" xfId="0" applyFont="1" applyBorder="1" applyAlignment="1" applyProtection="1">
      <alignment vertical="top" wrapText="1" readingOrder="1"/>
      <protection locked="0"/>
    </xf>
    <xf numFmtId="0" fontId="0" fillId="0" borderId="0" xfId="0" applyAlignment="1">
      <alignment horizontal="center" readingOrder="1"/>
    </xf>
    <xf numFmtId="0" fontId="3" fillId="0" borderId="0" xfId="0" applyFont="1" applyAlignment="1" applyProtection="1">
      <alignment vertical="top" wrapText="1" readingOrder="1"/>
      <protection locked="0"/>
    </xf>
    <xf numFmtId="187" fontId="1" fillId="0" borderId="0" xfId="57" applyNumberFormat="1" applyFont="1" applyAlignment="1" applyProtection="1">
      <alignment horizontal="right" vertical="top" wrapText="1" readingOrder="1"/>
      <protection locked="0"/>
    </xf>
    <xf numFmtId="187" fontId="4" fillId="0" borderId="0" xfId="57" applyNumberFormat="1" applyFont="1" applyAlignment="1" applyProtection="1">
      <alignment horizontal="right" vertical="top" wrapText="1" readingOrder="1"/>
      <protection locked="0"/>
    </xf>
    <xf numFmtId="0" fontId="0" fillId="0" borderId="0" xfId="0" applyAlignment="1">
      <alignment horizontal="right"/>
    </xf>
    <xf numFmtId="0" fontId="2" fillId="0" borderId="0" xfId="0" applyFont="1" applyAlignment="1" applyProtection="1">
      <alignment horizontal="center" vertical="top" wrapText="1" readingOrder="1"/>
      <protection locked="0"/>
    </xf>
    <xf numFmtId="0" fontId="2" fillId="0" borderId="0" xfId="0" applyFont="1" applyAlignment="1" applyProtection="1">
      <alignment vertical="top" wrapText="1" readingOrder="1"/>
      <protection locked="0"/>
    </xf>
    <xf numFmtId="0" fontId="2" fillId="0" borderId="0" xfId="0" applyFont="1" applyAlignment="1" applyProtection="1">
      <alignment horizontal="right" vertical="top" wrapText="1" readingOrder="1"/>
      <protection locked="0"/>
    </xf>
    <xf numFmtId="0" fontId="2" fillId="0" borderId="10" xfId="0" applyFont="1" applyBorder="1" applyAlignment="1" applyProtection="1">
      <alignment horizontal="center" vertical="top" wrapText="1" readingOrder="1"/>
      <protection locked="0"/>
    </xf>
    <xf numFmtId="0" fontId="2" fillId="0" borderId="0" xfId="0" applyFont="1" applyAlignment="1" applyProtection="1">
      <alignment horizontal="left" vertical="top" wrapText="1" readingOrder="1"/>
      <protection locked="0"/>
    </xf>
    <xf numFmtId="0" fontId="2" fillId="0" borderId="10" xfId="0" applyFont="1" applyBorder="1" applyAlignment="1" applyProtection="1">
      <alignment horizontal="center" wrapText="1" readingOrder="1"/>
      <protection locked="0"/>
    </xf>
    <xf numFmtId="0" fontId="2" fillId="0" borderId="10" xfId="0" applyFont="1" applyBorder="1" applyAlignment="1" applyProtection="1">
      <alignment horizontal="right" wrapText="1" readingOrder="1"/>
      <protection locked="0"/>
    </xf>
    <xf numFmtId="0" fontId="3" fillId="0" borderId="10" xfId="0" applyFont="1" applyBorder="1" applyAlignment="1" applyProtection="1">
      <alignment horizontal="left" vertical="top" wrapText="1" readingOrder="1"/>
      <protection locked="0"/>
    </xf>
    <xf numFmtId="0" fontId="3" fillId="0" borderId="10" xfId="0" applyFont="1" applyBorder="1" applyAlignment="1" applyProtection="1">
      <alignment horizontal="right" vertical="top" wrapText="1" readingOrder="1"/>
      <protection locked="0"/>
    </xf>
    <xf numFmtId="184" fontId="2" fillId="0" borderId="0" xfId="0" applyNumberFormat="1" applyFont="1" applyAlignment="1" applyProtection="1">
      <alignment horizontal="right" vertical="top" wrapText="1" readingOrder="1"/>
      <protection locked="0"/>
    </xf>
    <xf numFmtId="185" fontId="2" fillId="0" borderId="0" xfId="0" applyNumberFormat="1" applyFont="1" applyAlignment="1" applyProtection="1">
      <alignment horizontal="right" vertical="top" wrapText="1" readingOrder="1"/>
      <protection locked="0"/>
    </xf>
    <xf numFmtId="184" fontId="4" fillId="0" borderId="0" xfId="57" applyNumberFormat="1" applyFont="1" applyBorder="1" applyAlignment="1" applyProtection="1">
      <alignment horizontal="right" vertical="top" wrapText="1" readingOrder="1"/>
      <protection locked="0"/>
    </xf>
    <xf numFmtId="0" fontId="0" fillId="0" borderId="0" xfId="0" applyAlignment="1">
      <alignment readingOrder="1"/>
    </xf>
    <xf numFmtId="184" fontId="1" fillId="34" borderId="0" xfId="57" applyNumberFormat="1" applyFont="1" applyFill="1" applyAlignment="1" applyProtection="1">
      <alignment horizontal="right" vertical="top" wrapText="1" readingOrder="1"/>
      <protection locked="0"/>
    </xf>
    <xf numFmtId="0" fontId="1" fillId="34" borderId="15" xfId="57" applyFont="1" applyFill="1" applyBorder="1" applyAlignment="1" applyProtection="1">
      <alignment horizontal="center" vertical="center" wrapText="1" readingOrder="1"/>
      <protection locked="0"/>
    </xf>
    <xf numFmtId="0" fontId="0" fillId="0" borderId="10" xfId="57" applyBorder="1" applyAlignment="1" applyProtection="1">
      <alignment vertical="top" wrapText="1"/>
      <protection locked="0"/>
    </xf>
    <xf numFmtId="0" fontId="4" fillId="0" borderId="10" xfId="57" applyFont="1" applyBorder="1" applyAlignment="1" applyProtection="1">
      <alignment horizontal="left" vertical="top" wrapText="1" readingOrder="1"/>
      <protection locked="0"/>
    </xf>
    <xf numFmtId="0" fontId="7" fillId="0" borderId="0" xfId="0" applyFont="1" applyAlignment="1" applyProtection="1">
      <alignment vertical="top" wrapText="1" readingOrder="1"/>
      <protection locked="0"/>
    </xf>
    <xf numFmtId="0" fontId="12" fillId="36" borderId="0" xfId="0" applyFont="1" applyFill="1" applyAlignment="1">
      <alignment vertical="center"/>
    </xf>
    <xf numFmtId="0" fontId="0" fillId="36" borderId="0" xfId="0" applyFill="1" applyAlignment="1">
      <alignment/>
    </xf>
    <xf numFmtId="0" fontId="0" fillId="36" borderId="0" xfId="0" applyFill="1" applyAlignment="1">
      <alignment/>
    </xf>
    <xf numFmtId="184" fontId="1" fillId="0" borderId="11" xfId="0" applyNumberFormat="1" applyFont="1" applyBorder="1" applyAlignment="1" applyProtection="1">
      <alignment vertical="top" wrapText="1" readingOrder="1"/>
      <protection locked="0"/>
    </xf>
    <xf numFmtId="184" fontId="1" fillId="0" borderId="0" xfId="0" applyNumberFormat="1" applyFont="1" applyAlignment="1" applyProtection="1">
      <alignment vertical="top" wrapText="1" readingOrder="1"/>
      <protection locked="0"/>
    </xf>
    <xf numFmtId="0" fontId="4" fillId="0" borderId="17" xfId="0" applyFont="1" applyBorder="1" applyAlignment="1" applyProtection="1">
      <alignment horizontal="center" vertical="top" wrapText="1" readingOrder="1"/>
      <protection locked="0"/>
    </xf>
    <xf numFmtId="0" fontId="4" fillId="0" borderId="0" xfId="57" applyFont="1" applyAlignment="1" applyProtection="1">
      <alignment horizontal="left" vertical="top" wrapText="1" readingOrder="1"/>
      <protection locked="0"/>
    </xf>
    <xf numFmtId="0" fontId="4" fillId="34" borderId="0" xfId="57" applyFont="1" applyFill="1" applyBorder="1" applyAlignment="1" applyProtection="1">
      <alignment wrapText="1" readingOrder="1"/>
      <protection locked="0"/>
    </xf>
    <xf numFmtId="184" fontId="1" fillId="34" borderId="18" xfId="57" applyNumberFormat="1" applyFont="1" applyFill="1" applyBorder="1" applyAlignment="1" applyProtection="1">
      <alignment horizontal="right" vertical="top" wrapText="1" readingOrder="1"/>
      <protection locked="0"/>
    </xf>
    <xf numFmtId="184" fontId="1" fillId="34" borderId="0" xfId="57" applyNumberFormat="1" applyFont="1" applyFill="1" applyAlignment="1" applyProtection="1">
      <alignment vertical="top" wrapText="1" readingOrder="1"/>
      <protection locked="0"/>
    </xf>
    <xf numFmtId="0" fontId="12" fillId="0" borderId="0" xfId="57" applyFont="1">
      <alignment/>
      <protection/>
    </xf>
    <xf numFmtId="0" fontId="11" fillId="0" borderId="10" xfId="57" applyFont="1" applyBorder="1" applyAlignment="1" applyProtection="1">
      <alignment horizontal="left" vertical="top" wrapText="1" readingOrder="1"/>
      <protection locked="0"/>
    </xf>
    <xf numFmtId="0" fontId="16" fillId="0" borderId="10" xfId="57" applyFont="1" applyBorder="1" applyAlignment="1" applyProtection="1">
      <alignment vertical="top" wrapText="1" readingOrder="1"/>
      <protection locked="0"/>
    </xf>
    <xf numFmtId="0" fontId="16" fillId="0" borderId="0" xfId="57" applyFont="1" applyAlignment="1" applyProtection="1">
      <alignment vertical="top" wrapText="1" readingOrder="1"/>
      <protection locked="0"/>
    </xf>
    <xf numFmtId="0" fontId="11" fillId="0" borderId="19" xfId="57" applyFont="1" applyBorder="1" applyAlignment="1" applyProtection="1">
      <alignment vertical="top" wrapText="1" readingOrder="1"/>
      <protection locked="0"/>
    </xf>
    <xf numFmtId="0" fontId="16" fillId="0" borderId="10" xfId="57" applyFont="1" applyBorder="1" applyAlignment="1" applyProtection="1">
      <alignment horizontal="right" vertical="center" wrapText="1" readingOrder="1"/>
      <protection locked="0"/>
    </xf>
    <xf numFmtId="0" fontId="11" fillId="0" borderId="20" xfId="57" applyFont="1" applyBorder="1" applyAlignment="1" applyProtection="1">
      <alignment horizontal="right" vertical="center" wrapText="1" readingOrder="1"/>
      <protection locked="0"/>
    </xf>
    <xf numFmtId="0" fontId="11" fillId="0" borderId="10" xfId="57" applyFont="1" applyBorder="1" applyAlignment="1" applyProtection="1">
      <alignment horizontal="right" vertical="center" wrapText="1" readingOrder="1"/>
      <protection locked="0"/>
    </xf>
    <xf numFmtId="0" fontId="16" fillId="0" borderId="19" xfId="57" applyFont="1" applyBorder="1" applyAlignment="1" applyProtection="1">
      <alignment vertical="top" wrapText="1" readingOrder="1"/>
      <protection locked="0"/>
    </xf>
    <xf numFmtId="0" fontId="11" fillId="0" borderId="0" xfId="57" applyFont="1" applyAlignment="1" applyProtection="1">
      <alignment vertical="top" wrapText="1" readingOrder="1"/>
      <protection locked="0"/>
    </xf>
    <xf numFmtId="184" fontId="11" fillId="0" borderId="0" xfId="57" applyNumberFormat="1" applyFont="1" applyAlignment="1" applyProtection="1">
      <alignment horizontal="right" vertical="top" wrapText="1" readingOrder="1"/>
      <protection locked="0"/>
    </xf>
    <xf numFmtId="184" fontId="16" fillId="0" borderId="0" xfId="57" applyNumberFormat="1" applyFont="1" applyAlignment="1" applyProtection="1">
      <alignment horizontal="right" vertical="top" wrapText="1" readingOrder="1"/>
      <protection locked="0"/>
    </xf>
    <xf numFmtId="185" fontId="11" fillId="0" borderId="0" xfId="57" applyNumberFormat="1" applyFont="1" applyAlignment="1" applyProtection="1">
      <alignment horizontal="right" vertical="top" wrapText="1" readingOrder="1"/>
      <protection locked="0"/>
    </xf>
    <xf numFmtId="0" fontId="11" fillId="0" borderId="20" xfId="57" applyFont="1" applyBorder="1" applyAlignment="1" applyProtection="1">
      <alignment vertical="top" wrapText="1" readingOrder="1"/>
      <protection locked="0"/>
    </xf>
    <xf numFmtId="0" fontId="11" fillId="0" borderId="10" xfId="57" applyFont="1" applyBorder="1" applyAlignment="1" applyProtection="1">
      <alignment horizontal="right" vertical="top" wrapText="1" readingOrder="1"/>
      <protection locked="0"/>
    </xf>
    <xf numFmtId="0" fontId="16" fillId="0" borderId="10" xfId="57" applyFont="1" applyBorder="1" applyAlignment="1" applyProtection="1">
      <alignment horizontal="right" vertical="top" wrapText="1" readingOrder="1"/>
      <protection locked="0"/>
    </xf>
    <xf numFmtId="0" fontId="16" fillId="37" borderId="0" xfId="57" applyFont="1" applyFill="1" applyAlignment="1" applyProtection="1">
      <alignment vertical="top" wrapText="1" readingOrder="1"/>
      <protection locked="0"/>
    </xf>
    <xf numFmtId="0" fontId="11" fillId="37" borderId="19" xfId="57" applyFont="1" applyFill="1" applyBorder="1" applyAlignment="1" applyProtection="1">
      <alignment vertical="top" wrapText="1" readingOrder="1"/>
      <protection locked="0"/>
    </xf>
    <xf numFmtId="184" fontId="11" fillId="37" borderId="0" xfId="57" applyNumberFormat="1" applyFont="1" applyFill="1" applyAlignment="1" applyProtection="1">
      <alignment horizontal="right" vertical="top" wrapText="1" readingOrder="1"/>
      <protection locked="0"/>
    </xf>
    <xf numFmtId="185" fontId="11" fillId="37" borderId="0" xfId="57" applyNumberFormat="1" applyFont="1" applyFill="1" applyAlignment="1" applyProtection="1">
      <alignment horizontal="right" vertical="top" wrapText="1" readingOrder="1"/>
      <protection locked="0"/>
    </xf>
    <xf numFmtId="0" fontId="16" fillId="37" borderId="10" xfId="57" applyFont="1" applyFill="1" applyBorder="1" applyAlignment="1" applyProtection="1">
      <alignment vertical="top" wrapText="1" readingOrder="1"/>
      <protection locked="0"/>
    </xf>
    <xf numFmtId="0" fontId="11" fillId="37" borderId="20" xfId="57" applyFont="1" applyFill="1" applyBorder="1" applyAlignment="1" applyProtection="1">
      <alignment vertical="top" wrapText="1" readingOrder="1"/>
      <protection locked="0"/>
    </xf>
    <xf numFmtId="0" fontId="11" fillId="37" borderId="10" xfId="57" applyFont="1" applyFill="1" applyBorder="1" applyAlignment="1" applyProtection="1">
      <alignment horizontal="right" vertical="top" wrapText="1" readingOrder="1"/>
      <protection locked="0"/>
    </xf>
    <xf numFmtId="0" fontId="16" fillId="37" borderId="10" xfId="57" applyFont="1" applyFill="1" applyBorder="1" applyAlignment="1" applyProtection="1">
      <alignment horizontal="right" vertical="top" wrapText="1" readingOrder="1"/>
      <protection locked="0"/>
    </xf>
    <xf numFmtId="0" fontId="11" fillId="37" borderId="0" xfId="57" applyFont="1" applyFill="1" applyAlignment="1" applyProtection="1">
      <alignment horizontal="right" vertical="top" wrapText="1" readingOrder="1"/>
      <protection locked="0"/>
    </xf>
    <xf numFmtId="0" fontId="16" fillId="0" borderId="20" xfId="57" applyFont="1" applyBorder="1" applyAlignment="1" applyProtection="1">
      <alignment vertical="top" wrapText="1" readingOrder="1"/>
      <protection locked="0"/>
    </xf>
    <xf numFmtId="185" fontId="16" fillId="0" borderId="10" xfId="57" applyNumberFormat="1" applyFont="1" applyBorder="1" applyAlignment="1" applyProtection="1">
      <alignment horizontal="right" vertical="top" wrapText="1" readingOrder="1"/>
      <protection locked="0"/>
    </xf>
    <xf numFmtId="0" fontId="12" fillId="0" borderId="0" xfId="57" applyFont="1" applyAlignment="1">
      <alignment/>
      <protection/>
    </xf>
    <xf numFmtId="0" fontId="12" fillId="0" borderId="0" xfId="57" applyFont="1" applyAlignment="1">
      <alignment horizontal="right"/>
      <protection/>
    </xf>
    <xf numFmtId="185" fontId="16" fillId="0" borderId="10" xfId="57" applyNumberFormat="1" applyFont="1" applyBorder="1" applyAlignment="1" applyProtection="1">
      <alignment vertical="top" wrapText="1" readingOrder="1"/>
      <protection locked="0"/>
    </xf>
    <xf numFmtId="0" fontId="11" fillId="0" borderId="11" xfId="57" applyFont="1" applyBorder="1" applyAlignment="1" applyProtection="1">
      <alignment vertical="top" wrapText="1" readingOrder="1"/>
      <protection locked="0"/>
    </xf>
    <xf numFmtId="0" fontId="11" fillId="0" borderId="21" xfId="57" applyFont="1" applyBorder="1" applyAlignment="1" applyProtection="1">
      <alignment horizontal="right" vertical="center" wrapText="1" readingOrder="1"/>
      <protection locked="0"/>
    </xf>
    <xf numFmtId="0" fontId="11" fillId="0" borderId="22" xfId="57" applyFont="1" applyBorder="1" applyAlignment="1" applyProtection="1">
      <alignment vertical="top" wrapText="1" readingOrder="1"/>
      <protection locked="0"/>
    </xf>
    <xf numFmtId="0" fontId="11" fillId="0" borderId="0" xfId="57" applyFont="1" applyBorder="1" applyAlignment="1" applyProtection="1">
      <alignment vertical="top" wrapText="1" readingOrder="1"/>
      <protection locked="0"/>
    </xf>
    <xf numFmtId="184" fontId="11" fillId="0" borderId="0" xfId="57" applyNumberFormat="1" applyFont="1" applyBorder="1" applyAlignment="1" applyProtection="1">
      <alignment horizontal="right" vertical="top" wrapText="1" readingOrder="1"/>
      <protection locked="0"/>
    </xf>
    <xf numFmtId="185" fontId="11" fillId="0" borderId="0" xfId="57" applyNumberFormat="1" applyFont="1" applyBorder="1" applyAlignment="1" applyProtection="1">
      <alignment horizontal="right" vertical="top" wrapText="1" readingOrder="1"/>
      <protection locked="0"/>
    </xf>
    <xf numFmtId="184" fontId="11" fillId="37" borderId="0" xfId="57" applyNumberFormat="1" applyFont="1" applyFill="1" applyBorder="1" applyAlignment="1" applyProtection="1">
      <alignment horizontal="right" vertical="top" wrapText="1" readingOrder="1"/>
      <protection locked="0"/>
    </xf>
    <xf numFmtId="185" fontId="11" fillId="37" borderId="0" xfId="57" applyNumberFormat="1" applyFont="1" applyFill="1" applyBorder="1" applyAlignment="1" applyProtection="1">
      <alignment horizontal="right" vertical="top" wrapText="1" readingOrder="1"/>
      <protection locked="0"/>
    </xf>
    <xf numFmtId="184" fontId="16" fillId="0" borderId="0" xfId="57" applyNumberFormat="1" applyFont="1" applyBorder="1" applyAlignment="1" applyProtection="1">
      <alignment horizontal="right" vertical="top" wrapText="1" readingOrder="1"/>
      <protection locked="0"/>
    </xf>
    <xf numFmtId="185" fontId="16" fillId="0" borderId="21" xfId="57" applyNumberFormat="1" applyFont="1" applyBorder="1" applyAlignment="1" applyProtection="1">
      <alignment vertical="top" wrapText="1" readingOrder="1"/>
      <protection locked="0"/>
    </xf>
    <xf numFmtId="0" fontId="16" fillId="0" borderId="21" xfId="57" applyFont="1" applyBorder="1" applyAlignment="1" applyProtection="1">
      <alignment horizontal="right" vertical="center" wrapText="1" readingOrder="1"/>
      <protection locked="0"/>
    </xf>
    <xf numFmtId="0" fontId="16" fillId="0" borderId="23" xfId="57" applyFont="1" applyBorder="1" applyAlignment="1" applyProtection="1">
      <alignment vertical="top" wrapText="1" readingOrder="1"/>
      <protection locked="0"/>
    </xf>
    <xf numFmtId="0" fontId="16" fillId="0" borderId="0" xfId="57" applyFont="1" applyBorder="1" applyAlignment="1" applyProtection="1">
      <alignment vertical="top" wrapText="1" readingOrder="1"/>
      <protection locked="0"/>
    </xf>
    <xf numFmtId="184" fontId="16" fillId="0" borderId="23" xfId="57" applyNumberFormat="1" applyFont="1" applyBorder="1" applyAlignment="1" applyProtection="1">
      <alignment horizontal="right" vertical="top" wrapText="1" readingOrder="1"/>
      <protection locked="0"/>
    </xf>
    <xf numFmtId="185" fontId="16" fillId="0" borderId="23" xfId="57" applyNumberFormat="1" applyFont="1" applyBorder="1" applyAlignment="1" applyProtection="1">
      <alignment horizontal="right" vertical="top" wrapText="1" readingOrder="1"/>
      <protection locked="0"/>
    </xf>
    <xf numFmtId="185" fontId="16" fillId="0" borderId="0" xfId="57" applyNumberFormat="1" applyFont="1" applyBorder="1" applyAlignment="1" applyProtection="1">
      <alignment horizontal="right" vertical="top" wrapText="1" readingOrder="1"/>
      <protection locked="0"/>
    </xf>
    <xf numFmtId="0" fontId="16" fillId="0" borderId="21" xfId="57" applyFont="1" applyBorder="1" applyAlignment="1" applyProtection="1">
      <alignment horizontal="right" vertical="top" wrapText="1" readingOrder="1"/>
      <protection locked="0"/>
    </xf>
    <xf numFmtId="184" fontId="16" fillId="37" borderId="23" xfId="57" applyNumberFormat="1" applyFont="1" applyFill="1" applyBorder="1" applyAlignment="1" applyProtection="1">
      <alignment horizontal="right" vertical="top" wrapText="1" readingOrder="1"/>
      <protection locked="0"/>
    </xf>
    <xf numFmtId="184" fontId="16" fillId="37" borderId="0" xfId="57" applyNumberFormat="1" applyFont="1" applyFill="1" applyBorder="1" applyAlignment="1" applyProtection="1">
      <alignment horizontal="right" vertical="top" wrapText="1" readingOrder="1"/>
      <protection locked="0"/>
    </xf>
    <xf numFmtId="185" fontId="16" fillId="37" borderId="23" xfId="57" applyNumberFormat="1" applyFont="1" applyFill="1" applyBorder="1" applyAlignment="1" applyProtection="1">
      <alignment horizontal="right" vertical="top" wrapText="1" readingOrder="1"/>
      <protection locked="0"/>
    </xf>
    <xf numFmtId="185" fontId="16" fillId="37" borderId="0" xfId="57" applyNumberFormat="1" applyFont="1" applyFill="1" applyBorder="1" applyAlignment="1" applyProtection="1">
      <alignment horizontal="right" vertical="top" wrapText="1" readingOrder="1"/>
      <protection locked="0"/>
    </xf>
    <xf numFmtId="0" fontId="16" fillId="37" borderId="21" xfId="57" applyFont="1" applyFill="1" applyBorder="1" applyAlignment="1" applyProtection="1">
      <alignment horizontal="right" vertical="top" wrapText="1" readingOrder="1"/>
      <protection locked="0"/>
    </xf>
    <xf numFmtId="185" fontId="16" fillId="0" borderId="21" xfId="57" applyNumberFormat="1" applyFont="1" applyBorder="1" applyAlignment="1" applyProtection="1">
      <alignment horizontal="right" vertical="top" wrapText="1" readingOrder="1"/>
      <protection locked="0"/>
    </xf>
    <xf numFmtId="0" fontId="57" fillId="36" borderId="0" xfId="53" applyFont="1" applyFill="1" applyAlignment="1">
      <alignment/>
    </xf>
    <xf numFmtId="0" fontId="4" fillId="0" borderId="17" xfId="0" applyFont="1" applyBorder="1" applyAlignment="1" applyProtection="1">
      <alignment horizontal="center" vertical="top" wrapText="1" readingOrder="1"/>
      <protection locked="0"/>
    </xf>
    <xf numFmtId="184" fontId="1" fillId="0" borderId="11" xfId="0" applyNumberFormat="1" applyFont="1" applyBorder="1" applyAlignment="1" applyProtection="1">
      <alignment vertical="top" wrapText="1" readingOrder="1"/>
      <protection locked="0"/>
    </xf>
    <xf numFmtId="185" fontId="14" fillId="0" borderId="0" xfId="0" applyNumberFormat="1" applyFont="1" applyAlignment="1" applyProtection="1">
      <alignment vertical="top" wrapText="1" readingOrder="1"/>
      <protection locked="0"/>
    </xf>
    <xf numFmtId="0" fontId="14" fillId="0" borderId="0" xfId="0" applyFont="1" applyAlignment="1" applyProtection="1">
      <alignment vertical="top" wrapText="1" readingOrder="1"/>
      <protection locked="0"/>
    </xf>
    <xf numFmtId="184" fontId="1" fillId="0" borderId="0" xfId="0" applyNumberFormat="1" applyFont="1" applyAlignment="1" applyProtection="1">
      <alignment vertical="top" wrapText="1" readingOrder="1"/>
      <protection locked="0"/>
    </xf>
    <xf numFmtId="0" fontId="1" fillId="0" borderId="17" xfId="57" applyFont="1" applyBorder="1" applyAlignment="1" applyProtection="1">
      <alignment wrapText="1" readingOrder="1"/>
      <protection locked="0"/>
    </xf>
    <xf numFmtId="0" fontId="1" fillId="0" borderId="11" xfId="57" applyFont="1" applyBorder="1" applyAlignment="1" applyProtection="1">
      <alignment vertical="top" wrapText="1" readingOrder="1"/>
      <protection locked="0"/>
    </xf>
    <xf numFmtId="187" fontId="1" fillId="0" borderId="11" xfId="57" applyNumberFormat="1" applyFont="1" applyBorder="1" applyAlignment="1" applyProtection="1">
      <alignment vertical="top" wrapText="1" readingOrder="1"/>
      <protection locked="0"/>
    </xf>
    <xf numFmtId="0" fontId="1" fillId="0" borderId="17" xfId="57" applyFont="1" applyBorder="1" applyAlignment="1" applyProtection="1">
      <alignment horizontal="center" wrapText="1" readingOrder="1"/>
      <protection locked="0"/>
    </xf>
    <xf numFmtId="0" fontId="12" fillId="0" borderId="0" xfId="0" applyFont="1" applyAlignment="1">
      <alignment vertical="top"/>
    </xf>
    <xf numFmtId="184" fontId="1" fillId="0" borderId="11" xfId="57" applyNumberFormat="1" applyFont="1" applyBorder="1" applyAlignment="1" applyProtection="1">
      <alignment vertical="top" wrapText="1" readingOrder="1"/>
      <protection locked="0"/>
    </xf>
    <xf numFmtId="184" fontId="1" fillId="0" borderId="0" xfId="57" applyNumberFormat="1" applyFont="1" applyAlignment="1" applyProtection="1">
      <alignment vertical="top" wrapText="1" readingOrder="1"/>
      <protection locked="0"/>
    </xf>
    <xf numFmtId="184" fontId="1" fillId="0" borderId="11" xfId="57" applyNumberFormat="1" applyFont="1" applyBorder="1" applyAlignment="1" applyProtection="1">
      <alignment horizontal="right" vertical="top" wrapText="1" readingOrder="1"/>
      <protection locked="0"/>
    </xf>
    <xf numFmtId="185" fontId="1" fillId="0" borderId="11" xfId="57" applyNumberFormat="1" applyFont="1" applyBorder="1" applyAlignment="1" applyProtection="1">
      <alignment vertical="top" wrapText="1" readingOrder="1"/>
      <protection locked="0"/>
    </xf>
    <xf numFmtId="185" fontId="4" fillId="0" borderId="0" xfId="57" applyNumberFormat="1" applyFont="1" applyBorder="1" applyAlignment="1" applyProtection="1">
      <alignment vertical="top" wrapText="1" readingOrder="1"/>
      <protection locked="0"/>
    </xf>
    <xf numFmtId="0" fontId="0" fillId="0" borderId="0" xfId="57" applyAlignment="1">
      <alignment vertical="top"/>
      <protection/>
    </xf>
    <xf numFmtId="188" fontId="1" fillId="0" borderId="11" xfId="57" applyNumberFormat="1" applyFont="1" applyBorder="1" applyAlignment="1" applyProtection="1">
      <alignment vertical="top" wrapText="1" readingOrder="1"/>
      <protection locked="0"/>
    </xf>
    <xf numFmtId="188" fontId="1" fillId="0" borderId="0" xfId="57" applyNumberFormat="1" applyFont="1" applyAlignment="1" applyProtection="1">
      <alignment vertical="top" wrapText="1" readingOrder="1"/>
      <protection locked="0"/>
    </xf>
    <xf numFmtId="188" fontId="4" fillId="0" borderId="0" xfId="57" applyNumberFormat="1" applyFont="1" applyAlignment="1" applyProtection="1">
      <alignment vertical="top" wrapText="1" readingOrder="1"/>
      <protection locked="0"/>
    </xf>
    <xf numFmtId="0" fontId="11" fillId="0" borderId="10" xfId="57" applyFont="1" applyBorder="1" applyAlignment="1" applyProtection="1">
      <alignment horizontal="left" wrapText="1" readingOrder="1"/>
      <protection locked="0"/>
    </xf>
    <xf numFmtId="0" fontId="11" fillId="0" borderId="10" xfId="57" applyFont="1" applyBorder="1" applyAlignment="1" applyProtection="1">
      <alignment horizontal="center" wrapText="1" readingOrder="1"/>
      <protection locked="0"/>
    </xf>
    <xf numFmtId="0" fontId="11" fillId="0" borderId="17" xfId="57" applyFont="1" applyBorder="1" applyAlignment="1" applyProtection="1">
      <alignment horizontal="center" wrapText="1" readingOrder="1"/>
      <protection locked="0"/>
    </xf>
    <xf numFmtId="184" fontId="11" fillId="0" borderId="11" xfId="57" applyNumberFormat="1" applyFont="1" applyBorder="1" applyAlignment="1" applyProtection="1">
      <alignment horizontal="right" vertical="top" wrapText="1" readingOrder="1"/>
      <protection locked="0"/>
    </xf>
    <xf numFmtId="197" fontId="11" fillId="0" borderId="0" xfId="57" applyNumberFormat="1" applyFont="1" applyAlignment="1" applyProtection="1">
      <alignment horizontal="right" vertical="top" wrapText="1" readingOrder="1"/>
      <protection locked="0"/>
    </xf>
    <xf numFmtId="197" fontId="11" fillId="0" borderId="11" xfId="57" applyNumberFormat="1" applyFont="1" applyBorder="1" applyAlignment="1" applyProtection="1">
      <alignment horizontal="right" vertical="top" wrapText="1" readingOrder="1"/>
      <protection locked="0"/>
    </xf>
    <xf numFmtId="0" fontId="11" fillId="0" borderId="0" xfId="57" applyFont="1" applyAlignment="1" applyProtection="1">
      <alignment horizontal="right" vertical="top" wrapText="1" readingOrder="1"/>
      <protection locked="0"/>
    </xf>
    <xf numFmtId="0" fontId="12" fillId="0" borderId="11" xfId="57" applyFont="1" applyBorder="1" applyAlignment="1" applyProtection="1">
      <alignment vertical="top" wrapText="1"/>
      <protection locked="0"/>
    </xf>
    <xf numFmtId="0" fontId="12" fillId="0" borderId="11" xfId="57" applyFont="1" applyBorder="1" applyAlignment="1" applyProtection="1">
      <alignment horizontal="right" vertical="top" wrapText="1"/>
      <protection locked="0"/>
    </xf>
    <xf numFmtId="0" fontId="16" fillId="0" borderId="0" xfId="57" applyFont="1" applyAlignment="1" applyProtection="1">
      <alignment horizontal="center" vertical="top" wrapText="1" readingOrder="1"/>
      <protection locked="0"/>
    </xf>
    <xf numFmtId="197" fontId="16" fillId="0" borderId="0" xfId="57" applyNumberFormat="1" applyFont="1" applyAlignment="1" applyProtection="1">
      <alignment horizontal="right" vertical="top" wrapText="1" readingOrder="1"/>
      <protection locked="0"/>
    </xf>
    <xf numFmtId="198" fontId="16" fillId="0" borderId="0" xfId="57" applyNumberFormat="1" applyFont="1" applyAlignment="1" applyProtection="1">
      <alignment horizontal="right" vertical="top" wrapText="1" readingOrder="1"/>
      <protection locked="0"/>
    </xf>
    <xf numFmtId="0" fontId="1" fillId="0" borderId="11" xfId="0" applyFont="1" applyBorder="1" applyAlignment="1" applyProtection="1">
      <alignment vertical="top" wrapText="1" readingOrder="1"/>
      <protection locked="0"/>
    </xf>
    <xf numFmtId="0" fontId="1" fillId="0" borderId="0" xfId="0" applyFont="1" applyAlignment="1" applyProtection="1">
      <alignment vertical="top" wrapText="1" readingOrder="1"/>
      <protection locked="0"/>
    </xf>
    <xf numFmtId="184" fontId="1" fillId="0" borderId="11" xfId="0" applyNumberFormat="1" applyFont="1" applyBorder="1" applyAlignment="1" applyProtection="1">
      <alignment horizontal="right" vertical="top" wrapText="1" readingOrder="1"/>
      <protection locked="0"/>
    </xf>
    <xf numFmtId="197" fontId="1" fillId="0" borderId="0" xfId="0" applyNumberFormat="1" applyFont="1" applyAlignment="1" applyProtection="1">
      <alignment horizontal="right" vertical="top" wrapText="1" readingOrder="1"/>
      <protection locked="0"/>
    </xf>
    <xf numFmtId="197" fontId="1" fillId="0" borderId="11" xfId="0" applyNumberFormat="1" applyFont="1" applyBorder="1" applyAlignment="1" applyProtection="1">
      <alignment horizontal="right" vertical="top" wrapText="1" readingOrder="1"/>
      <protection locked="0"/>
    </xf>
    <xf numFmtId="0" fontId="0" fillId="0" borderId="11" xfId="0" applyBorder="1" applyAlignment="1" applyProtection="1">
      <alignment horizontal="right" vertical="top" wrapText="1"/>
      <protection locked="0"/>
    </xf>
    <xf numFmtId="197" fontId="4" fillId="0" borderId="0" xfId="0" applyNumberFormat="1" applyFont="1" applyAlignment="1" applyProtection="1">
      <alignment horizontal="right" vertical="top" wrapText="1" readingOrder="1"/>
      <protection locked="0"/>
    </xf>
    <xf numFmtId="198" fontId="4" fillId="0" borderId="0" xfId="0" applyNumberFormat="1" applyFont="1" applyAlignment="1" applyProtection="1">
      <alignment horizontal="right" vertical="top" wrapText="1" readingOrder="1"/>
      <protection locked="0"/>
    </xf>
    <xf numFmtId="0" fontId="1" fillId="0" borderId="17" xfId="0" applyFont="1" applyBorder="1" applyAlignment="1" applyProtection="1">
      <alignment wrapText="1" readingOrder="1"/>
      <protection locked="0"/>
    </xf>
    <xf numFmtId="3" fontId="1" fillId="0" borderId="11" xfId="0" applyNumberFormat="1" applyFont="1" applyBorder="1" applyAlignment="1" applyProtection="1">
      <alignment horizontal="right" vertical="top" wrapText="1" readingOrder="1"/>
      <protection locked="0"/>
    </xf>
    <xf numFmtId="3" fontId="1" fillId="0" borderId="0" xfId="0" applyNumberFormat="1" applyFont="1" applyAlignment="1" applyProtection="1">
      <alignment horizontal="right" vertical="top" wrapText="1" readingOrder="1"/>
      <protection locked="0"/>
    </xf>
    <xf numFmtId="3" fontId="2" fillId="0" borderId="0" xfId="0" applyNumberFormat="1" applyFont="1" applyAlignment="1" applyProtection="1">
      <alignment horizontal="right" vertical="top" wrapText="1" readingOrder="1"/>
      <protection locked="0"/>
    </xf>
    <xf numFmtId="185" fontId="2" fillId="0" borderId="11" xfId="0" applyNumberFormat="1" applyFont="1" applyBorder="1" applyAlignment="1" applyProtection="1">
      <alignment vertical="top" wrapText="1" readingOrder="1"/>
      <protection locked="0"/>
    </xf>
    <xf numFmtId="185" fontId="2" fillId="0" borderId="0" xfId="0" applyNumberFormat="1" applyFont="1" applyAlignment="1" applyProtection="1">
      <alignment vertical="top" wrapText="1" readingOrder="1"/>
      <protection locked="0"/>
    </xf>
    <xf numFmtId="0" fontId="2" fillId="0" borderId="0" xfId="0" applyFont="1" applyAlignment="1" applyProtection="1">
      <alignment vertical="top" wrapText="1" readingOrder="1"/>
      <protection locked="0"/>
    </xf>
    <xf numFmtId="0" fontId="2" fillId="0" borderId="17" xfId="0" applyFont="1" applyBorder="1" applyAlignment="1" applyProtection="1">
      <alignment wrapText="1" readingOrder="1"/>
      <protection locked="0"/>
    </xf>
    <xf numFmtId="0" fontId="2" fillId="0" borderId="11" xfId="0" applyFont="1" applyBorder="1" applyAlignment="1" applyProtection="1">
      <alignment vertical="top" wrapText="1" readingOrder="1"/>
      <protection locked="0"/>
    </xf>
    <xf numFmtId="0" fontId="2" fillId="0" borderId="17" xfId="0" applyFont="1" applyBorder="1" applyAlignment="1" applyProtection="1">
      <alignment horizontal="center" wrapText="1" readingOrder="1"/>
      <protection locked="0"/>
    </xf>
    <xf numFmtId="0" fontId="0" fillId="0" borderId="0" xfId="57" applyAlignment="1">
      <alignment/>
      <protection/>
    </xf>
    <xf numFmtId="0" fontId="12" fillId="0" borderId="0" xfId="57" applyFont="1" applyBorder="1">
      <alignment/>
      <protection/>
    </xf>
    <xf numFmtId="184" fontId="1" fillId="0" borderId="0" xfId="57" applyNumberFormat="1" applyFont="1" applyBorder="1" applyAlignment="1" applyProtection="1">
      <alignment horizontal="right" vertical="top" wrapText="1" readingOrder="1"/>
      <protection locked="0"/>
    </xf>
    <xf numFmtId="0" fontId="1" fillId="0" borderId="0" xfId="57" applyFont="1" applyBorder="1" applyAlignment="1" applyProtection="1">
      <alignment horizontal="right" vertical="top" wrapText="1" readingOrder="1"/>
      <protection locked="0"/>
    </xf>
    <xf numFmtId="185" fontId="1" fillId="0" borderId="0" xfId="57" applyNumberFormat="1" applyFont="1" applyBorder="1" applyAlignment="1" applyProtection="1">
      <alignment horizontal="right" vertical="top" wrapText="1" readingOrder="1"/>
      <protection locked="0"/>
    </xf>
    <xf numFmtId="185" fontId="4" fillId="0" borderId="0" xfId="57" applyNumberFormat="1" applyFont="1" applyBorder="1" applyAlignment="1" applyProtection="1">
      <alignment horizontal="right" vertical="top" wrapText="1" readingOrder="1"/>
      <protection locked="0"/>
    </xf>
    <xf numFmtId="0" fontId="12" fillId="36" borderId="0" xfId="57" applyFont="1" applyFill="1" applyBorder="1">
      <alignment/>
      <protection/>
    </xf>
    <xf numFmtId="184" fontId="1" fillId="36" borderId="0" xfId="57" applyNumberFormat="1" applyFont="1" applyFill="1" applyBorder="1" applyAlignment="1" applyProtection="1">
      <alignment vertical="top" wrapText="1" readingOrder="1"/>
      <protection locked="0"/>
    </xf>
    <xf numFmtId="0" fontId="0" fillId="36" borderId="0" xfId="57" applyFill="1" applyBorder="1" applyAlignment="1">
      <alignment/>
      <protection/>
    </xf>
    <xf numFmtId="184" fontId="1" fillId="36" borderId="0" xfId="57" applyNumberFormat="1" applyFont="1" applyFill="1" applyBorder="1" applyAlignment="1" applyProtection="1">
      <alignment horizontal="right" vertical="top" wrapText="1" readingOrder="1"/>
      <protection locked="0"/>
    </xf>
    <xf numFmtId="185" fontId="1" fillId="36" borderId="0" xfId="57" applyNumberFormat="1" applyFont="1" applyFill="1" applyBorder="1" applyAlignment="1" applyProtection="1">
      <alignment vertical="top" wrapText="1" readingOrder="1"/>
      <protection locked="0"/>
    </xf>
    <xf numFmtId="185" fontId="1" fillId="36" borderId="0" xfId="57" applyNumberFormat="1" applyFont="1" applyFill="1" applyBorder="1" applyAlignment="1" applyProtection="1">
      <alignment horizontal="right" vertical="top" wrapText="1" readingOrder="1"/>
      <protection locked="0"/>
    </xf>
    <xf numFmtId="0" fontId="1" fillId="36" borderId="0" xfId="57" applyFont="1" applyFill="1" applyBorder="1" applyAlignment="1" applyProtection="1">
      <alignment vertical="top" wrapText="1" readingOrder="1"/>
      <protection locked="0"/>
    </xf>
    <xf numFmtId="0" fontId="0" fillId="36" borderId="0" xfId="57" applyFill="1" applyBorder="1" applyAlignment="1" applyProtection="1">
      <alignment vertical="top" wrapText="1"/>
      <protection locked="0"/>
    </xf>
    <xf numFmtId="0" fontId="1" fillId="36" borderId="0" xfId="57" applyFont="1" applyFill="1" applyBorder="1" applyAlignment="1" applyProtection="1">
      <alignment horizontal="right" vertical="top" wrapText="1" readingOrder="1"/>
      <protection locked="0"/>
    </xf>
    <xf numFmtId="184" fontId="4" fillId="36" borderId="0" xfId="57" applyNumberFormat="1" applyFont="1" applyFill="1" applyBorder="1" applyAlignment="1" applyProtection="1">
      <alignment vertical="top" wrapText="1" readingOrder="1"/>
      <protection locked="0"/>
    </xf>
    <xf numFmtId="184" fontId="4" fillId="36" borderId="0" xfId="57" applyNumberFormat="1" applyFont="1" applyFill="1" applyBorder="1" applyAlignment="1" applyProtection="1">
      <alignment horizontal="right" vertical="top" wrapText="1" readingOrder="1"/>
      <protection locked="0"/>
    </xf>
    <xf numFmtId="185" fontId="4" fillId="36" borderId="0" xfId="57" applyNumberFormat="1" applyFont="1" applyFill="1" applyBorder="1" applyAlignment="1" applyProtection="1">
      <alignment vertical="top" wrapText="1" readingOrder="1"/>
      <protection locked="0"/>
    </xf>
    <xf numFmtId="185" fontId="4" fillId="36" borderId="0" xfId="57" applyNumberFormat="1" applyFont="1" applyFill="1" applyBorder="1" applyAlignment="1" applyProtection="1">
      <alignment horizontal="right" vertical="top" wrapText="1" readingOrder="1"/>
      <protection locked="0"/>
    </xf>
    <xf numFmtId="184" fontId="11" fillId="0" borderId="23" xfId="57" applyNumberFormat="1" applyFont="1" applyBorder="1" applyAlignment="1" applyProtection="1">
      <alignment horizontal="right" vertical="top" wrapText="1" readingOrder="1"/>
      <protection locked="0"/>
    </xf>
    <xf numFmtId="185" fontId="11" fillId="0" borderId="23" xfId="57" applyNumberFormat="1" applyFont="1" applyBorder="1" applyAlignment="1" applyProtection="1">
      <alignment horizontal="right" vertical="top" wrapText="1" readingOrder="1"/>
      <protection locked="0"/>
    </xf>
    <xf numFmtId="0" fontId="11" fillId="0" borderId="21" xfId="57" applyFont="1" applyBorder="1" applyAlignment="1" applyProtection="1">
      <alignment horizontal="right" vertical="top" wrapText="1" readingOrder="1"/>
      <protection locked="0"/>
    </xf>
    <xf numFmtId="184" fontId="11" fillId="37" borderId="22" xfId="57" applyNumberFormat="1" applyFont="1" applyFill="1" applyBorder="1" applyAlignment="1" applyProtection="1">
      <alignment horizontal="right" vertical="top" wrapText="1" readingOrder="1"/>
      <protection locked="0"/>
    </xf>
    <xf numFmtId="184" fontId="11" fillId="37" borderId="11" xfId="57" applyNumberFormat="1" applyFont="1" applyFill="1" applyBorder="1" applyAlignment="1" applyProtection="1">
      <alignment horizontal="right" vertical="top" wrapText="1" readingOrder="1"/>
      <protection locked="0"/>
    </xf>
    <xf numFmtId="184" fontId="11" fillId="37" borderId="23" xfId="57" applyNumberFormat="1" applyFont="1" applyFill="1" applyBorder="1" applyAlignment="1" applyProtection="1">
      <alignment horizontal="right" vertical="top" wrapText="1" readingOrder="1"/>
      <protection locked="0"/>
    </xf>
    <xf numFmtId="185" fontId="11" fillId="37" borderId="23" xfId="57" applyNumberFormat="1" applyFont="1" applyFill="1" applyBorder="1" applyAlignment="1" applyProtection="1">
      <alignment horizontal="right" vertical="top" wrapText="1" readingOrder="1"/>
      <protection locked="0"/>
    </xf>
    <xf numFmtId="0" fontId="11" fillId="37" borderId="21" xfId="57" applyFont="1" applyFill="1" applyBorder="1" applyAlignment="1" applyProtection="1">
      <alignment horizontal="right" vertical="top" wrapText="1" readingOrder="1"/>
      <protection locked="0"/>
    </xf>
    <xf numFmtId="184" fontId="11" fillId="0" borderId="22" xfId="57" applyNumberFormat="1" applyFont="1" applyBorder="1" applyAlignment="1" applyProtection="1">
      <alignment horizontal="right" vertical="top" wrapText="1" readingOrder="1"/>
      <protection locked="0"/>
    </xf>
    <xf numFmtId="184" fontId="16" fillId="0" borderId="22" xfId="57" applyNumberFormat="1" applyFont="1" applyBorder="1" applyAlignment="1" applyProtection="1">
      <alignment horizontal="right" vertical="top" wrapText="1" readingOrder="1"/>
      <protection locked="0"/>
    </xf>
    <xf numFmtId="184" fontId="16" fillId="0" borderId="11" xfId="57" applyNumberFormat="1" applyFont="1" applyBorder="1" applyAlignment="1" applyProtection="1">
      <alignment horizontal="right" vertical="top" wrapText="1" readingOrder="1"/>
      <protection locked="0"/>
    </xf>
    <xf numFmtId="0" fontId="2" fillId="0" borderId="0" xfId="0" applyFont="1" applyAlignment="1" applyProtection="1">
      <alignment horizontal="left" vertical="top" wrapText="1" readingOrder="1"/>
      <protection locked="0"/>
    </xf>
    <xf numFmtId="0" fontId="15" fillId="0" borderId="0" xfId="0" applyFont="1" applyAlignment="1" applyProtection="1">
      <alignment horizontal="right" vertical="top" wrapText="1" readingOrder="1"/>
      <protection locked="0"/>
    </xf>
    <xf numFmtId="0" fontId="4" fillId="0" borderId="0" xfId="0" applyFont="1" applyAlignment="1" applyProtection="1">
      <alignment horizontal="left" vertical="top" wrapText="1" readingOrder="1"/>
      <protection locked="0"/>
    </xf>
    <xf numFmtId="0" fontId="11" fillId="0" borderId="10" xfId="0" applyFont="1" applyBorder="1" applyAlignment="1" applyProtection="1">
      <alignment horizontal="left" vertical="top" wrapText="1" readingOrder="1"/>
      <protection locked="0"/>
    </xf>
    <xf numFmtId="0" fontId="0" fillId="0" borderId="0" xfId="0" applyAlignment="1">
      <alignment/>
    </xf>
    <xf numFmtId="0" fontId="4" fillId="0" borderId="18" xfId="57" applyFont="1" applyBorder="1" applyAlignment="1" applyProtection="1">
      <alignment horizontal="center" vertical="center" wrapText="1" readingOrder="1"/>
      <protection locked="0"/>
    </xf>
    <xf numFmtId="0" fontId="4" fillId="0" borderId="0" xfId="57" applyFont="1" applyBorder="1" applyAlignment="1" applyProtection="1">
      <alignment horizontal="center" vertical="center" wrapText="1" readingOrder="1"/>
      <protection locked="0"/>
    </xf>
    <xf numFmtId="0" fontId="4" fillId="0" borderId="15" xfId="57" applyFont="1" applyBorder="1" applyAlignment="1" applyProtection="1">
      <alignment horizontal="center" vertical="center" wrapText="1" readingOrder="1"/>
      <protection locked="0"/>
    </xf>
    <xf numFmtId="0" fontId="9" fillId="0" borderId="0" xfId="57" applyFont="1" applyAlignment="1" applyProtection="1">
      <alignment horizontal="right" vertical="top" wrapText="1" readingOrder="1"/>
      <protection locked="0"/>
    </xf>
    <xf numFmtId="184" fontId="4" fillId="34" borderId="0" xfId="57" applyNumberFormat="1" applyFont="1" applyFill="1" applyAlignment="1" applyProtection="1">
      <alignment horizontal="right" vertical="top" wrapText="1" readingOrder="1"/>
      <protection locked="0"/>
    </xf>
    <xf numFmtId="0" fontId="0" fillId="33" borderId="0" xfId="57" applyFill="1" applyAlignment="1">
      <alignment horizontal="right"/>
      <protection/>
    </xf>
    <xf numFmtId="0" fontId="7" fillId="0" borderId="0" xfId="57" applyFont="1" applyAlignment="1" applyProtection="1">
      <alignment horizontal="left" vertical="top" wrapText="1" readingOrder="1"/>
      <protection locked="0"/>
    </xf>
    <xf numFmtId="0" fontId="1" fillId="0" borderId="16" xfId="57" applyFont="1" applyBorder="1" applyAlignment="1" applyProtection="1">
      <alignment horizontal="center" vertical="top" wrapText="1" readingOrder="1"/>
      <protection locked="0"/>
    </xf>
    <xf numFmtId="0" fontId="1" fillId="0" borderId="0" xfId="57" applyFont="1" applyAlignment="1" applyProtection="1">
      <alignment horizontal="center" vertical="top" wrapText="1" readingOrder="1"/>
      <protection locked="0"/>
    </xf>
    <xf numFmtId="0" fontId="0" fillId="0" borderId="0" xfId="57">
      <alignment/>
      <protection/>
    </xf>
    <xf numFmtId="0" fontId="4" fillId="34" borderId="0" xfId="57" applyFont="1" applyFill="1" applyBorder="1" applyAlignment="1" applyProtection="1">
      <alignment horizontal="center" vertical="center" wrapText="1" readingOrder="1"/>
      <protection locked="0"/>
    </xf>
    <xf numFmtId="0" fontId="4" fillId="34" borderId="15" xfId="57" applyFont="1" applyFill="1" applyBorder="1" applyAlignment="1" applyProtection="1">
      <alignment horizontal="center" vertical="center" wrapText="1" readingOrder="1"/>
      <protection locked="0"/>
    </xf>
    <xf numFmtId="0" fontId="2" fillId="0" borderId="10" xfId="57" applyFont="1" applyBorder="1" applyAlignment="1" applyProtection="1">
      <alignment horizontal="left" vertical="top" wrapText="1" readingOrder="1"/>
      <protection locked="0"/>
    </xf>
    <xf numFmtId="0" fontId="4" fillId="0" borderId="0" xfId="57" applyFont="1" applyAlignment="1" applyProtection="1">
      <alignment horizontal="left" vertical="top" wrapText="1" readingOrder="1"/>
      <protection locked="0"/>
    </xf>
    <xf numFmtId="0" fontId="4" fillId="34" borderId="18" xfId="57" applyFont="1" applyFill="1" applyBorder="1" applyAlignment="1" applyProtection="1">
      <alignment horizontal="center" wrapText="1" readingOrder="1"/>
      <protection locked="0"/>
    </xf>
    <xf numFmtId="0" fontId="3" fillId="0" borderId="0" xfId="57" applyFont="1" applyAlignment="1" applyProtection="1">
      <alignment horizontal="right" vertical="top" wrapText="1" readingOrder="1"/>
      <protection locked="0"/>
    </xf>
    <xf numFmtId="0" fontId="0" fillId="0" borderId="0" xfId="57" applyAlignment="1">
      <alignment horizontal="right"/>
      <protection/>
    </xf>
    <xf numFmtId="0" fontId="3" fillId="0" borderId="10" xfId="0" applyFont="1" applyBorder="1" applyAlignment="1" applyProtection="1">
      <alignment horizontal="center" vertical="top" wrapText="1" readingOrder="1"/>
      <protection locked="0"/>
    </xf>
    <xf numFmtId="0" fontId="0" fillId="0" borderId="10" xfId="0" applyBorder="1" applyAlignment="1" applyProtection="1">
      <alignment vertical="top" wrapText="1"/>
      <protection locked="0"/>
    </xf>
    <xf numFmtId="0" fontId="4" fillId="0" borderId="10" xfId="0" applyFont="1" applyBorder="1" applyAlignment="1" applyProtection="1">
      <alignment horizontal="left" vertical="top" wrapText="1" readingOrder="1"/>
      <protection locked="0"/>
    </xf>
    <xf numFmtId="0" fontId="4" fillId="0" borderId="10" xfId="0" applyFont="1" applyBorder="1" applyAlignment="1" applyProtection="1">
      <alignment horizontal="center" vertical="top" wrapText="1" readingOrder="1"/>
      <protection locked="0"/>
    </xf>
    <xf numFmtId="0" fontId="4" fillId="0" borderId="0" xfId="0" applyFont="1" applyAlignment="1" applyProtection="1">
      <alignment vertical="top" wrapText="1" readingOrder="1"/>
      <protection locked="0"/>
    </xf>
    <xf numFmtId="0" fontId="2" fillId="0" borderId="10" xfId="0" applyFont="1" applyBorder="1" applyAlignment="1" applyProtection="1">
      <alignment horizontal="left" vertical="top" wrapText="1" readingOrder="1"/>
      <protection locked="0"/>
    </xf>
    <xf numFmtId="0" fontId="2" fillId="0" borderId="10" xfId="0" applyFont="1" applyBorder="1" applyAlignment="1" applyProtection="1">
      <alignment horizontal="center" vertical="top" wrapText="1" readingOrder="1"/>
      <protection locked="0"/>
    </xf>
    <xf numFmtId="0" fontId="1" fillId="0" borderId="10" xfId="0" applyFont="1" applyBorder="1" applyAlignment="1" applyProtection="1">
      <alignment horizontal="center" vertical="center" wrapText="1" readingOrder="1"/>
      <protection locked="0"/>
    </xf>
    <xf numFmtId="0" fontId="4" fillId="0" borderId="10" xfId="0" applyFont="1" applyBorder="1" applyAlignment="1" applyProtection="1">
      <alignment horizontal="center" vertical="center" wrapText="1" readingOrder="1"/>
      <protection locked="0"/>
    </xf>
    <xf numFmtId="0" fontId="1" fillId="0" borderId="0" xfId="0" applyFont="1" applyAlignment="1" applyProtection="1">
      <alignment horizontal="center" vertical="top" wrapText="1" readingOrder="1"/>
      <protection locked="0"/>
    </xf>
    <xf numFmtId="184" fontId="1" fillId="0" borderId="0" xfId="0" applyNumberFormat="1" applyFont="1" applyAlignment="1" applyProtection="1">
      <alignment horizontal="center" vertical="top" wrapText="1" readingOrder="1"/>
      <protection locked="0"/>
    </xf>
    <xf numFmtId="185" fontId="4" fillId="0" borderId="0" xfId="0" applyNumberFormat="1" applyFont="1" applyAlignment="1" applyProtection="1">
      <alignment horizontal="center" vertical="top" wrapText="1" readingOrder="1"/>
      <protection locked="0"/>
    </xf>
    <xf numFmtId="0" fontId="2" fillId="0" borderId="0" xfId="0" applyFont="1" applyAlignment="1" applyProtection="1">
      <alignment horizontal="center" vertical="top" wrapText="1" readingOrder="1"/>
      <protection locked="0"/>
    </xf>
    <xf numFmtId="0" fontId="3" fillId="0" borderId="0" xfId="0" applyFont="1" applyAlignment="1" applyProtection="1">
      <alignment horizontal="center" vertical="top" wrapText="1" readingOrder="1"/>
      <protection locked="0"/>
    </xf>
    <xf numFmtId="184" fontId="4" fillId="0" borderId="0" xfId="0" applyNumberFormat="1" applyFont="1" applyAlignment="1" applyProtection="1">
      <alignment horizontal="center" vertical="top" wrapText="1" readingOrder="1"/>
      <protection locked="0"/>
    </xf>
    <xf numFmtId="0" fontId="4" fillId="0" borderId="0" xfId="0" applyFont="1" applyAlignment="1" applyProtection="1">
      <alignment horizontal="center" vertical="top" wrapText="1" readingOrder="1"/>
      <protection locked="0"/>
    </xf>
    <xf numFmtId="0" fontId="7" fillId="0" borderId="0" xfId="0" applyFont="1" applyAlignment="1" applyProtection="1">
      <alignment vertical="top" wrapText="1" readingOrder="1"/>
      <protection locked="0"/>
    </xf>
    <xf numFmtId="0" fontId="9" fillId="0" borderId="0" xfId="0" applyFont="1" applyAlignment="1" applyProtection="1">
      <alignment vertical="top" wrapText="1" readingOrder="1"/>
      <protection locked="0"/>
    </xf>
    <xf numFmtId="0" fontId="4" fillId="0" borderId="0" xfId="0" applyFont="1" applyAlignment="1" applyProtection="1">
      <alignment vertical="top" wrapText="1" readingOrder="1"/>
      <protection locked="0"/>
    </xf>
    <xf numFmtId="0" fontId="2" fillId="0" borderId="0" xfId="0" applyFont="1" applyAlignment="1" applyProtection="1">
      <alignment vertical="top" wrapText="1" readingOrder="1"/>
      <protection locked="0"/>
    </xf>
    <xf numFmtId="184" fontId="1" fillId="36" borderId="0" xfId="57" applyNumberFormat="1" applyFont="1" applyFill="1" applyBorder="1" applyAlignment="1" applyProtection="1">
      <alignment horizontal="right" vertical="top" wrapText="1" readingOrder="1"/>
      <protection locked="0"/>
    </xf>
    <xf numFmtId="0" fontId="0" fillId="36" borderId="0" xfId="57" applyFill="1" applyBorder="1">
      <alignment/>
      <protection/>
    </xf>
    <xf numFmtId="184" fontId="1" fillId="0" borderId="0" xfId="57" applyNumberFormat="1" applyFont="1" applyBorder="1" applyAlignment="1" applyProtection="1">
      <alignment horizontal="right" vertical="top" wrapText="1" readingOrder="1"/>
      <protection locked="0"/>
    </xf>
    <xf numFmtId="0" fontId="0" fillId="0" borderId="0" xfId="57" applyBorder="1">
      <alignment/>
      <protection/>
    </xf>
    <xf numFmtId="185" fontId="1" fillId="36" borderId="0" xfId="57" applyNumberFormat="1" applyFont="1" applyFill="1" applyBorder="1" applyAlignment="1" applyProtection="1">
      <alignment horizontal="right" vertical="top" wrapText="1" readingOrder="1"/>
      <protection locked="0"/>
    </xf>
    <xf numFmtId="185" fontId="1" fillId="0" borderId="0" xfId="57" applyNumberFormat="1" applyFont="1" applyBorder="1" applyAlignment="1" applyProtection="1">
      <alignment horizontal="right" vertical="top" wrapText="1" readingOrder="1"/>
      <protection locked="0"/>
    </xf>
    <xf numFmtId="0" fontId="15" fillId="0" borderId="0" xfId="57" applyFont="1" applyAlignment="1" applyProtection="1">
      <alignment horizontal="right" vertical="top" wrapText="1" readingOrder="1"/>
      <protection locked="0"/>
    </xf>
    <xf numFmtId="0" fontId="11" fillId="0" borderId="10" xfId="57" applyFont="1" applyBorder="1" applyAlignment="1" applyProtection="1">
      <alignment horizontal="left" vertical="top" wrapText="1" readingOrder="1"/>
      <protection locked="0"/>
    </xf>
    <xf numFmtId="0" fontId="13" fillId="37" borderId="0" xfId="57" applyFont="1" applyFill="1" applyAlignment="1">
      <alignment horizontal="center" vertical="center" textRotation="90" wrapText="1"/>
      <protection/>
    </xf>
    <xf numFmtId="0" fontId="16" fillId="0" borderId="10" xfId="57" applyFont="1" applyBorder="1" applyAlignment="1" applyProtection="1">
      <alignment vertical="top" wrapText="1" readingOrder="1"/>
      <protection locked="0"/>
    </xf>
    <xf numFmtId="0" fontId="12" fillId="0" borderId="10" xfId="57" applyFont="1" applyBorder="1" applyAlignment="1" applyProtection="1">
      <alignment vertical="top" wrapText="1"/>
      <protection locked="0"/>
    </xf>
    <xf numFmtId="0" fontId="16" fillId="0" borderId="19" xfId="57" applyFont="1" applyBorder="1" applyAlignment="1" applyProtection="1">
      <alignment horizontal="center" vertical="top" wrapText="1" readingOrder="1"/>
      <protection locked="0"/>
    </xf>
    <xf numFmtId="0" fontId="16" fillId="0" borderId="0" xfId="57" applyFont="1" applyBorder="1" applyAlignment="1" applyProtection="1">
      <alignment horizontal="center" vertical="top" wrapText="1" readingOrder="1"/>
      <protection locked="0"/>
    </xf>
    <xf numFmtId="0" fontId="12" fillId="0" borderId="0" xfId="57" applyFont="1">
      <alignment/>
      <protection/>
    </xf>
    <xf numFmtId="0" fontId="16" fillId="0" borderId="24" xfId="57" applyFont="1" applyBorder="1" applyAlignment="1" applyProtection="1">
      <alignment horizontal="center" vertical="top" wrapText="1" readingOrder="1"/>
      <protection locked="0"/>
    </xf>
    <xf numFmtId="0" fontId="12" fillId="0" borderId="11" xfId="57" applyFont="1" applyBorder="1">
      <alignment/>
      <protection/>
    </xf>
    <xf numFmtId="0" fontId="16" fillId="0" borderId="22" xfId="57" applyFont="1" applyBorder="1" applyAlignment="1" applyProtection="1">
      <alignment horizontal="center" vertical="top" wrapText="1" readingOrder="1"/>
      <protection locked="0"/>
    </xf>
    <xf numFmtId="0" fontId="7" fillId="0" borderId="0" xfId="57" applyFont="1" applyAlignment="1" applyProtection="1">
      <alignment vertical="top" wrapText="1" readingOrder="1"/>
      <protection locked="0"/>
    </xf>
    <xf numFmtId="0" fontId="10" fillId="0" borderId="0" xfId="0" applyFont="1" applyAlignment="1" applyProtection="1">
      <alignment horizontal="left" vertical="top" wrapText="1" readingOrder="1"/>
      <protection locked="0"/>
    </xf>
    <xf numFmtId="0" fontId="5" fillId="0" borderId="0" xfId="0" applyFont="1" applyAlignment="1" applyProtection="1">
      <alignment horizontal="right" vertical="top" wrapText="1" readingOrder="1"/>
      <protection locked="0"/>
    </xf>
    <xf numFmtId="0" fontId="5" fillId="0" borderId="0" xfId="0" applyFont="1" applyAlignment="1" applyProtection="1">
      <alignment horizontal="right" vertical="top" wrapText="1" readingOrder="1"/>
      <protection locked="0"/>
    </xf>
    <xf numFmtId="0" fontId="8" fillId="0" borderId="10" xfId="0" applyFont="1" applyBorder="1" applyAlignment="1" applyProtection="1">
      <alignment horizontal="left" wrapText="1" readingOrder="1"/>
      <protection locked="0"/>
    </xf>
    <xf numFmtId="0" fontId="8" fillId="0" borderId="10" xfId="0" applyFont="1" applyBorder="1" applyAlignment="1" applyProtection="1">
      <alignment horizontal="left" wrapText="1" readingOrder="1"/>
      <protection locked="0"/>
    </xf>
    <xf numFmtId="0" fontId="1" fillId="0" borderId="10" xfId="0" applyFont="1" applyBorder="1" applyAlignment="1" applyProtection="1">
      <alignment horizontal="center" wrapText="1" readingOrder="1"/>
      <protection locked="0"/>
    </xf>
    <xf numFmtId="0" fontId="9" fillId="0" borderId="0" xfId="0" applyFont="1" applyAlignment="1" applyProtection="1">
      <alignment horizontal="center" vertical="top" wrapText="1" readingOrder="1"/>
      <protection locked="0"/>
    </xf>
    <xf numFmtId="0" fontId="4" fillId="0" borderId="10" xfId="57" applyFont="1" applyBorder="1" applyAlignment="1" applyProtection="1">
      <alignment horizontal="center" vertical="top" wrapText="1" readingOrder="1"/>
      <protection locked="0"/>
    </xf>
    <xf numFmtId="0" fontId="0" fillId="0" borderId="10" xfId="57" applyBorder="1" applyAlignment="1" applyProtection="1">
      <alignment vertical="top" wrapText="1"/>
      <protection locked="0"/>
    </xf>
    <xf numFmtId="0" fontId="8" fillId="0" borderId="0" xfId="57" applyFont="1" applyAlignment="1" applyProtection="1">
      <alignment vertical="top" wrapText="1" readingOrder="1"/>
      <protection locked="0"/>
    </xf>
    <xf numFmtId="0" fontId="0" fillId="0" borderId="0" xfId="57" applyFont="1">
      <alignment/>
      <protection/>
    </xf>
    <xf numFmtId="0" fontId="9" fillId="0" borderId="0" xfId="57" applyFont="1" applyAlignment="1" applyProtection="1">
      <alignment vertical="top" wrapText="1" readingOrder="1"/>
      <protection locked="0"/>
    </xf>
    <xf numFmtId="0" fontId="4" fillId="0" borderId="0" xfId="57" applyFont="1" applyAlignment="1" applyProtection="1">
      <alignment horizontal="center" vertical="top" wrapText="1" readingOrder="1"/>
      <protection locked="0"/>
    </xf>
    <xf numFmtId="0" fontId="7" fillId="0" borderId="0" xfId="0" applyFont="1" applyAlignment="1" applyProtection="1">
      <alignment vertical="top" wrapText="1" readingOrder="1"/>
      <protection locked="0"/>
    </xf>
    <xf numFmtId="0" fontId="4" fillId="0" borderId="0" xfId="57" applyFont="1" applyAlignment="1" applyProtection="1">
      <alignment vertical="top" wrapText="1" readingOrder="1"/>
      <protection locked="0"/>
    </xf>
    <xf numFmtId="0" fontId="4" fillId="0" borderId="10" xfId="57" applyFont="1" applyBorder="1" applyAlignment="1" applyProtection="1">
      <alignment horizontal="left" vertical="top" wrapText="1" readingOrder="1"/>
      <protection locked="0"/>
    </xf>
    <xf numFmtId="0" fontId="9" fillId="0" borderId="0" xfId="57" applyFont="1" applyBorder="1" applyAlignment="1" applyProtection="1">
      <alignment horizontal="center" vertical="top" wrapText="1" readingOrder="1"/>
      <protection locked="0"/>
    </xf>
    <xf numFmtId="0" fontId="9" fillId="0" borderId="0" xfId="57" applyFont="1" applyAlignment="1" applyProtection="1">
      <alignment horizontal="center" vertical="top" wrapText="1" readingOrder="1"/>
      <protection locked="0"/>
    </xf>
    <xf numFmtId="0" fontId="7" fillId="0" borderId="0" xfId="0" applyFont="1" applyAlignment="1" applyProtection="1">
      <alignment horizontal="left" vertical="top" wrapText="1" readingOrder="1"/>
      <protection locked="0"/>
    </xf>
    <xf numFmtId="0" fontId="16" fillId="0" borderId="0" xfId="57" applyFont="1" applyAlignment="1" applyProtection="1">
      <alignment horizontal="left" vertical="top" wrapText="1" readingOrder="1"/>
      <protection locked="0"/>
    </xf>
    <xf numFmtId="0" fontId="12" fillId="0" borderId="0" xfId="57" applyFont="1" applyAlignment="1">
      <alignment horizontal="left"/>
      <protection/>
    </xf>
    <xf numFmtId="0" fontId="16" fillId="0" borderId="10" xfId="57" applyFont="1" applyBorder="1" applyAlignment="1" applyProtection="1">
      <alignment horizontal="center" wrapText="1" readingOrder="1"/>
      <protection locked="0"/>
    </xf>
    <xf numFmtId="0" fontId="16" fillId="0" borderId="17" xfId="57" applyFont="1" applyBorder="1" applyAlignment="1" applyProtection="1">
      <alignment horizontal="center" wrapText="1" readingOrder="1"/>
      <protection locked="0"/>
    </xf>
    <xf numFmtId="0" fontId="15" fillId="0" borderId="17" xfId="57" applyFont="1" applyBorder="1" applyAlignment="1" applyProtection="1">
      <alignment horizontal="center" wrapText="1" readingOrder="1"/>
      <protection locked="0"/>
    </xf>
    <xf numFmtId="0" fontId="17" fillId="0" borderId="0" xfId="57" applyFont="1" applyAlignment="1">
      <alignment horizontal="right"/>
      <protection/>
    </xf>
    <xf numFmtId="0" fontId="15" fillId="0" borderId="10" xfId="57" applyFont="1" applyBorder="1" applyAlignment="1" applyProtection="1">
      <alignment horizontal="center" wrapText="1" readingOrder="1"/>
      <protection locked="0"/>
    </xf>
    <xf numFmtId="0" fontId="14" fillId="0" borderId="17" xfId="0" applyFont="1" applyBorder="1" applyAlignment="1" applyProtection="1">
      <alignment horizontal="center" wrapText="1" readingOrder="1"/>
      <protection locked="0"/>
    </xf>
    <xf numFmtId="0" fontId="17" fillId="0" borderId="0" xfId="0" applyFont="1" applyAlignment="1">
      <alignment horizontal="right"/>
    </xf>
    <xf numFmtId="0" fontId="4" fillId="0" borderId="0" xfId="0" applyFont="1" applyAlignment="1" applyProtection="1">
      <alignment horizontal="left" vertical="top" wrapText="1" readingOrder="1"/>
      <protection locked="0"/>
    </xf>
    <xf numFmtId="0" fontId="14" fillId="0" borderId="10" xfId="0" applyFont="1" applyBorder="1" applyAlignment="1" applyProtection="1">
      <alignment horizontal="center" wrapText="1" readingOrder="1"/>
      <protection locked="0"/>
    </xf>
    <xf numFmtId="0" fontId="4" fillId="0" borderId="17" xfId="0" applyFont="1" applyBorder="1" applyAlignment="1" applyProtection="1">
      <alignment horizontal="center" vertical="top" wrapText="1" readingOrder="1"/>
      <protection locked="0"/>
    </xf>
    <xf numFmtId="0" fontId="2" fillId="0" borderId="0" xfId="0" applyFont="1" applyAlignment="1" applyProtection="1">
      <alignment horizontal="center" vertical="top" wrapText="1" readingOrder="1"/>
      <protection locked="0"/>
    </xf>
    <xf numFmtId="0" fontId="10" fillId="0" borderId="0" xfId="0" applyFont="1" applyAlignment="1" applyProtection="1">
      <alignment vertical="top" wrapText="1" readingOrder="1"/>
      <protection locked="0"/>
    </xf>
    <xf numFmtId="0" fontId="5" fillId="0" borderId="0" xfId="0" applyFont="1" applyAlignment="1" applyProtection="1">
      <alignment horizontal="right" vertical="top" wrapText="1" readingOrder="1"/>
      <protection locked="0"/>
    </xf>
    <xf numFmtId="0" fontId="3" fillId="0" borderId="10" xfId="0" applyFont="1" applyBorder="1" applyAlignment="1" applyProtection="1">
      <alignment horizontal="left" vertical="top" wrapText="1" readingOrder="1"/>
      <protection locked="0"/>
    </xf>
    <xf numFmtId="0" fontId="2" fillId="0" borderId="10" xfId="0" applyFont="1" applyBorder="1" applyAlignment="1" applyProtection="1">
      <alignment horizontal="left" wrapText="1" readingOrder="1"/>
      <protection locked="0"/>
    </xf>
    <xf numFmtId="0" fontId="5" fillId="0" borderId="0" xfId="0" applyFont="1" applyAlignment="1" applyProtection="1">
      <alignment horizontal="center" vertical="top" wrapText="1" readingOrder="1"/>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4:B16"/>
  <sheetViews>
    <sheetView zoomScalePageLayoutView="0" workbookViewId="0" topLeftCell="A1">
      <selection activeCell="A16" sqref="A16"/>
    </sheetView>
  </sheetViews>
  <sheetFormatPr defaultColWidth="9.140625" defaultRowHeight="12.75"/>
  <cols>
    <col min="1" max="1" width="15.8515625" style="134" customWidth="1"/>
    <col min="2" max="2" width="82.140625" style="133" customWidth="1"/>
    <col min="3" max="16384" width="9.140625" style="134" customWidth="1"/>
  </cols>
  <sheetData>
    <row r="4" spans="1:2" ht="16.5" customHeight="1">
      <c r="A4" s="195" t="s">
        <v>283</v>
      </c>
      <c r="B4" s="132" t="s">
        <v>298</v>
      </c>
    </row>
    <row r="5" spans="1:2" ht="16.5" customHeight="1">
      <c r="A5" s="195" t="s">
        <v>284</v>
      </c>
      <c r="B5" s="132" t="s">
        <v>271</v>
      </c>
    </row>
    <row r="6" spans="1:2" ht="16.5" customHeight="1">
      <c r="A6" s="195" t="s">
        <v>285</v>
      </c>
      <c r="B6" s="132" t="s">
        <v>272</v>
      </c>
    </row>
    <row r="7" spans="1:2" ht="16.5" customHeight="1">
      <c r="A7" s="195" t="s">
        <v>286</v>
      </c>
      <c r="B7" s="132" t="s">
        <v>273</v>
      </c>
    </row>
    <row r="8" spans="1:2" ht="16.5" customHeight="1">
      <c r="A8" s="195" t="s">
        <v>287</v>
      </c>
      <c r="B8" s="132" t="s">
        <v>274</v>
      </c>
    </row>
    <row r="9" spans="1:2" ht="16.5" customHeight="1">
      <c r="A9" s="195" t="s">
        <v>288</v>
      </c>
      <c r="B9" s="132" t="s">
        <v>275</v>
      </c>
    </row>
    <row r="10" spans="1:2" ht="16.5" customHeight="1">
      <c r="A10" s="195" t="s">
        <v>289</v>
      </c>
      <c r="B10" s="132" t="s">
        <v>276</v>
      </c>
    </row>
    <row r="11" spans="1:2" ht="16.5" customHeight="1">
      <c r="A11" s="195" t="s">
        <v>290</v>
      </c>
      <c r="B11" s="132" t="s">
        <v>277</v>
      </c>
    </row>
    <row r="12" spans="1:2" ht="16.5" customHeight="1">
      <c r="A12" s="195" t="s">
        <v>291</v>
      </c>
      <c r="B12" s="132" t="s">
        <v>278</v>
      </c>
    </row>
    <row r="13" spans="1:2" ht="16.5" customHeight="1">
      <c r="A13" s="195" t="s">
        <v>292</v>
      </c>
      <c r="B13" s="132" t="s">
        <v>279</v>
      </c>
    </row>
    <row r="14" spans="1:2" ht="16.5" customHeight="1">
      <c r="A14" s="195" t="s">
        <v>293</v>
      </c>
      <c r="B14" s="132" t="s">
        <v>280</v>
      </c>
    </row>
    <row r="15" spans="1:2" ht="16.5" customHeight="1">
      <c r="A15" s="195" t="s">
        <v>294</v>
      </c>
      <c r="B15" s="132" t="s">
        <v>281</v>
      </c>
    </row>
    <row r="16" spans="1:2" ht="16.5" customHeight="1">
      <c r="A16" s="195" t="s">
        <v>295</v>
      </c>
      <c r="B16" s="132" t="s">
        <v>282</v>
      </c>
    </row>
  </sheetData>
  <sheetProtection/>
  <hyperlinks>
    <hyperlink ref="A4" location="'Table 1'!A1" display="Table 1"/>
    <hyperlink ref="A5" location="'Table 2'!A1" display="Table 2"/>
    <hyperlink ref="A6" location="'Table 3'!A1" display="Table 3"/>
    <hyperlink ref="A7" location="'Table 4'!A1" display="Table 4"/>
    <hyperlink ref="A8" location="'Table 5'!A1" display="Table 5"/>
    <hyperlink ref="A9" location="'Table 6'!A1" display="Table 6"/>
    <hyperlink ref="A10" location="'Table 7'!A1" display="Table 7"/>
    <hyperlink ref="A11" location="'Table 8'!A1" display="Table 8"/>
    <hyperlink ref="A12" location="'Table 9'!A1" display="Table 9"/>
    <hyperlink ref="A13" location="'Table 10'!A1" display="Table 10"/>
    <hyperlink ref="A14" location="'Table 11'!A1" display="Table 11"/>
    <hyperlink ref="A15" location="'Table 12'!A1" display="Table 12"/>
    <hyperlink ref="A16" location="'Table 13'!A1" display="Table 13"/>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M52"/>
  <sheetViews>
    <sheetView showGridLines="0" zoomScale="70" zoomScaleNormal="70" zoomScalePageLayoutView="0" workbookViewId="0" topLeftCell="A7">
      <selection activeCell="A49" sqref="A49:L50"/>
    </sheetView>
  </sheetViews>
  <sheetFormatPr defaultColWidth="9.140625" defaultRowHeight="12.75"/>
  <cols>
    <col min="1" max="1" width="10.140625" style="19" customWidth="1"/>
    <col min="2" max="2" width="8.7109375" style="19" customWidth="1"/>
    <col min="3" max="3" width="11.7109375" style="19" customWidth="1"/>
    <col min="4" max="4" width="12.00390625" style="19" customWidth="1"/>
    <col min="5" max="5" width="18.140625" style="19" customWidth="1"/>
    <col min="6" max="6" width="21.140625" style="19" customWidth="1"/>
    <col min="7" max="7" width="18.7109375" style="19" customWidth="1"/>
    <col min="8" max="8" width="5.7109375" style="19" customWidth="1"/>
    <col min="9" max="9" width="11.7109375" style="19" customWidth="1"/>
    <col min="10" max="10" width="17.28125" style="19" customWidth="1"/>
    <col min="11" max="11" width="23.28125" style="19" customWidth="1"/>
    <col min="12" max="12" width="21.140625" style="19" customWidth="1"/>
    <col min="13" max="13" width="18.7109375" style="19" customWidth="1"/>
    <col min="14" max="16384" width="9.140625" style="19" customWidth="1"/>
  </cols>
  <sheetData>
    <row r="1" spans="1:13" ht="24.75" customHeight="1">
      <c r="A1" s="293" t="s">
        <v>302</v>
      </c>
      <c r="B1" s="293"/>
      <c r="C1" s="293"/>
      <c r="D1" s="293"/>
      <c r="E1" s="293"/>
      <c r="F1" s="293"/>
      <c r="G1" s="293"/>
      <c r="H1" s="293"/>
      <c r="I1" s="293"/>
      <c r="J1" s="293"/>
      <c r="K1" s="293"/>
      <c r="L1" s="293"/>
      <c r="M1" s="293"/>
    </row>
    <row r="2" ht="30.75" customHeight="1">
      <c r="A2" s="205" t="s">
        <v>28</v>
      </c>
    </row>
    <row r="3" spans="1:13" ht="20.25" customHeight="1">
      <c r="A3" s="28"/>
      <c r="B3" s="27"/>
      <c r="C3" s="130" t="s">
        <v>21</v>
      </c>
      <c r="D3" s="129"/>
      <c r="E3" s="129"/>
      <c r="F3" s="129"/>
      <c r="G3" s="129"/>
      <c r="I3" s="130" t="s">
        <v>52</v>
      </c>
      <c r="J3" s="129"/>
      <c r="K3" s="129"/>
      <c r="L3" s="129"/>
      <c r="M3" s="129"/>
    </row>
    <row r="4" spans="1:13" ht="90.75" customHeight="1">
      <c r="A4" s="26"/>
      <c r="B4" s="24"/>
      <c r="C4" s="24" t="s">
        <v>51</v>
      </c>
      <c r="D4" s="24" t="s">
        <v>50</v>
      </c>
      <c r="E4" s="24" t="s">
        <v>49</v>
      </c>
      <c r="F4" s="24" t="s">
        <v>48</v>
      </c>
      <c r="G4" s="24" t="s">
        <v>47</v>
      </c>
      <c r="I4" s="204" t="s">
        <v>51</v>
      </c>
      <c r="J4" s="24" t="s">
        <v>50</v>
      </c>
      <c r="K4" s="24" t="s">
        <v>49</v>
      </c>
      <c r="L4" s="24" t="s">
        <v>48</v>
      </c>
      <c r="M4" s="24" t="s">
        <v>47</v>
      </c>
    </row>
    <row r="5" spans="1:13" ht="15">
      <c r="A5" s="25" t="s">
        <v>1</v>
      </c>
      <c r="B5" s="25" t="s">
        <v>7</v>
      </c>
      <c r="C5" s="71">
        <v>45100</v>
      </c>
      <c r="D5" s="71">
        <v>45100</v>
      </c>
      <c r="E5" s="87">
        <v>1</v>
      </c>
      <c r="F5" s="71">
        <v>8900</v>
      </c>
      <c r="G5" s="87">
        <v>0.0032920658811990727</v>
      </c>
      <c r="H5" s="75"/>
      <c r="I5" s="208">
        <v>21050</v>
      </c>
      <c r="J5" s="71">
        <v>21050</v>
      </c>
      <c r="K5" s="87">
        <v>1</v>
      </c>
      <c r="L5" s="71">
        <v>3450</v>
      </c>
      <c r="M5" s="87">
        <v>0.0036710066687837407</v>
      </c>
    </row>
    <row r="6" spans="2:13" ht="15">
      <c r="B6" s="25" t="s">
        <v>8</v>
      </c>
      <c r="C6" s="71">
        <v>57350</v>
      </c>
      <c r="D6" s="71">
        <v>57350</v>
      </c>
      <c r="E6" s="87">
        <v>1</v>
      </c>
      <c r="F6" s="71">
        <v>10000</v>
      </c>
      <c r="G6" s="87">
        <v>0.003918703454868116</v>
      </c>
      <c r="H6" s="75"/>
      <c r="I6" s="71">
        <v>23150</v>
      </c>
      <c r="J6" s="71">
        <v>23150</v>
      </c>
      <c r="K6" s="87">
        <v>1</v>
      </c>
      <c r="L6" s="71">
        <v>4150</v>
      </c>
      <c r="M6" s="87">
        <v>0.003965380208020258</v>
      </c>
    </row>
    <row r="7" spans="2:13" ht="15">
      <c r="B7" s="25" t="s">
        <v>9</v>
      </c>
      <c r="C7" s="71">
        <v>81200</v>
      </c>
      <c r="D7" s="71">
        <v>81200</v>
      </c>
      <c r="E7" s="87">
        <v>1</v>
      </c>
      <c r="F7" s="71">
        <v>12850</v>
      </c>
      <c r="G7" s="87">
        <v>0.005121804492132482</v>
      </c>
      <c r="H7" s="75"/>
      <c r="I7" s="71">
        <v>29200</v>
      </c>
      <c r="J7" s="71">
        <v>29200</v>
      </c>
      <c r="K7" s="87">
        <v>1</v>
      </c>
      <c r="L7" s="71">
        <v>5450</v>
      </c>
      <c r="M7" s="87">
        <v>0.005375346629429702</v>
      </c>
    </row>
    <row r="8" spans="2:13" ht="15">
      <c r="B8" s="25" t="s">
        <v>10</v>
      </c>
      <c r="C8" s="71">
        <v>80750</v>
      </c>
      <c r="D8" s="71">
        <v>80750</v>
      </c>
      <c r="E8" s="87">
        <v>1</v>
      </c>
      <c r="F8" s="71">
        <v>15550</v>
      </c>
      <c r="G8" s="87">
        <v>0.006143114765182136</v>
      </c>
      <c r="H8" s="75"/>
      <c r="I8" s="71">
        <v>36100</v>
      </c>
      <c r="J8" s="71">
        <v>36100</v>
      </c>
      <c r="K8" s="87">
        <v>1</v>
      </c>
      <c r="L8" s="71">
        <v>6650</v>
      </c>
      <c r="M8" s="87">
        <v>0.006616414579717332</v>
      </c>
    </row>
    <row r="9" spans="2:13" ht="15">
      <c r="B9" s="25" t="s">
        <v>11</v>
      </c>
      <c r="C9" s="71">
        <v>125950</v>
      </c>
      <c r="D9" s="71">
        <v>125950</v>
      </c>
      <c r="E9" s="87">
        <v>1</v>
      </c>
      <c r="F9" s="71">
        <v>23650</v>
      </c>
      <c r="G9" s="87">
        <v>0.010206453129022838</v>
      </c>
      <c r="H9" s="75"/>
      <c r="I9" s="71">
        <v>51650</v>
      </c>
      <c r="J9" s="71">
        <v>51650</v>
      </c>
      <c r="K9" s="87">
        <v>1</v>
      </c>
      <c r="L9" s="71">
        <v>9000</v>
      </c>
      <c r="M9" s="87">
        <v>0.00874064648681461</v>
      </c>
    </row>
    <row r="10" spans="2:13" ht="12.75">
      <c r="B10" s="21"/>
      <c r="C10" s="31"/>
      <c r="D10" s="31"/>
      <c r="E10" s="31"/>
      <c r="F10" s="31"/>
      <c r="G10" s="31"/>
      <c r="H10" s="75"/>
      <c r="I10" s="31"/>
      <c r="J10" s="31"/>
      <c r="K10" s="31"/>
      <c r="L10" s="31"/>
      <c r="M10" s="31"/>
    </row>
    <row r="11" spans="1:13" ht="15">
      <c r="A11" s="25" t="s">
        <v>19</v>
      </c>
      <c r="B11" s="25" t="s">
        <v>7</v>
      </c>
      <c r="C11" s="71">
        <v>24850</v>
      </c>
      <c r="D11" s="71">
        <v>24850</v>
      </c>
      <c r="E11" s="87">
        <v>1</v>
      </c>
      <c r="F11" s="71">
        <v>5100</v>
      </c>
      <c r="G11" s="87">
        <v>0.003769693142551942</v>
      </c>
      <c r="H11" s="75"/>
      <c r="I11" s="71">
        <v>12250</v>
      </c>
      <c r="J11" s="71">
        <v>12250</v>
      </c>
      <c r="K11" s="87">
        <v>1</v>
      </c>
      <c r="L11" s="71">
        <v>1300</v>
      </c>
      <c r="M11" s="87">
        <v>0.0024718611126655385</v>
      </c>
    </row>
    <row r="12" spans="2:13" ht="15">
      <c r="B12" s="25" t="s">
        <v>8</v>
      </c>
      <c r="C12" s="71">
        <v>30900</v>
      </c>
      <c r="D12" s="71">
        <v>30900</v>
      </c>
      <c r="E12" s="87">
        <v>1</v>
      </c>
      <c r="F12" s="71">
        <v>5600</v>
      </c>
      <c r="G12" s="87">
        <v>0.00406489606568872</v>
      </c>
      <c r="H12" s="75"/>
      <c r="I12" s="71">
        <v>13700</v>
      </c>
      <c r="J12" s="71">
        <v>13700</v>
      </c>
      <c r="K12" s="87">
        <v>1</v>
      </c>
      <c r="L12" s="71">
        <v>1600</v>
      </c>
      <c r="M12" s="87">
        <v>0.002719909496816743</v>
      </c>
    </row>
    <row r="13" spans="2:13" ht="15">
      <c r="B13" s="25" t="s">
        <v>9</v>
      </c>
      <c r="C13" s="71">
        <v>45000</v>
      </c>
      <c r="D13" s="71">
        <v>45000</v>
      </c>
      <c r="E13" s="87">
        <v>0.9999555624680605</v>
      </c>
      <c r="F13" s="71">
        <v>5550</v>
      </c>
      <c r="G13" s="87">
        <v>0.003862776990309259</v>
      </c>
      <c r="H13" s="75"/>
      <c r="I13" s="71">
        <v>16500</v>
      </c>
      <c r="J13" s="71">
        <v>16500</v>
      </c>
      <c r="K13" s="87">
        <v>0.9996968043175065</v>
      </c>
      <c r="L13" s="71">
        <v>1650</v>
      </c>
      <c r="M13" s="87">
        <v>0.0028316412411372362</v>
      </c>
    </row>
    <row r="14" spans="2:13" ht="15">
      <c r="B14" s="25" t="s">
        <v>10</v>
      </c>
      <c r="C14" s="71">
        <v>55050</v>
      </c>
      <c r="D14" s="71">
        <v>55050</v>
      </c>
      <c r="E14" s="87">
        <v>0.9999636740105708</v>
      </c>
      <c r="F14" s="71">
        <v>6400</v>
      </c>
      <c r="G14" s="87">
        <v>0.0040773641961312805</v>
      </c>
      <c r="H14" s="75"/>
      <c r="I14" s="71">
        <v>19700</v>
      </c>
      <c r="J14" s="71">
        <v>19700</v>
      </c>
      <c r="K14" s="87">
        <v>0.9998985801217039</v>
      </c>
      <c r="L14" s="71">
        <v>2050</v>
      </c>
      <c r="M14" s="87">
        <v>0.0035179564134920362</v>
      </c>
    </row>
    <row r="15" spans="2:13" ht="15">
      <c r="B15" s="25" t="s">
        <v>11</v>
      </c>
      <c r="C15" s="71">
        <v>94700</v>
      </c>
      <c r="D15" s="71">
        <v>94700</v>
      </c>
      <c r="E15" s="87">
        <v>0.999978884912214</v>
      </c>
      <c r="F15" s="71">
        <v>10050</v>
      </c>
      <c r="G15" s="87">
        <v>0.006505014376204618</v>
      </c>
      <c r="H15" s="75"/>
      <c r="I15" s="71">
        <v>26550</v>
      </c>
      <c r="J15" s="71">
        <v>26550</v>
      </c>
      <c r="K15" s="87">
        <v>0.9999623564840956</v>
      </c>
      <c r="L15" s="71">
        <v>2700</v>
      </c>
      <c r="M15" s="87">
        <v>0.004595186365025264</v>
      </c>
    </row>
    <row r="16" spans="2:13" ht="12.75">
      <c r="B16" s="21"/>
      <c r="C16" s="31"/>
      <c r="D16" s="31"/>
      <c r="E16" s="31"/>
      <c r="F16" s="31"/>
      <c r="G16" s="31"/>
      <c r="H16" s="75"/>
      <c r="I16" s="31"/>
      <c r="J16" s="31"/>
      <c r="K16" s="31"/>
      <c r="L16" s="31"/>
      <c r="M16" s="31"/>
    </row>
    <row r="17" spans="1:13" ht="15">
      <c r="A17" s="25" t="s">
        <v>2</v>
      </c>
      <c r="B17" s="25" t="s">
        <v>7</v>
      </c>
      <c r="C17" s="71">
        <v>20050</v>
      </c>
      <c r="D17" s="71">
        <v>20050</v>
      </c>
      <c r="E17" s="87">
        <v>1</v>
      </c>
      <c r="F17" s="71">
        <v>3950</v>
      </c>
      <c r="G17" s="87">
        <v>0.0031510088560938476</v>
      </c>
      <c r="H17" s="75"/>
      <c r="I17" s="71">
        <v>13000</v>
      </c>
      <c r="J17" s="71">
        <v>13000</v>
      </c>
      <c r="K17" s="87">
        <v>1</v>
      </c>
      <c r="L17" s="71">
        <v>1400</v>
      </c>
      <c r="M17" s="87">
        <v>0.0023117973805221845</v>
      </c>
    </row>
    <row r="18" spans="2:13" ht="15">
      <c r="B18" s="25" t="s">
        <v>8</v>
      </c>
      <c r="C18" s="71">
        <v>19900</v>
      </c>
      <c r="D18" s="71">
        <v>19900</v>
      </c>
      <c r="E18" s="87">
        <v>1</v>
      </c>
      <c r="F18" s="71">
        <v>2750</v>
      </c>
      <c r="G18" s="87">
        <v>0.002600592425337983</v>
      </c>
      <c r="H18" s="75"/>
      <c r="I18" s="71">
        <v>14900</v>
      </c>
      <c r="J18" s="71">
        <v>14900</v>
      </c>
      <c r="K18" s="87">
        <v>1</v>
      </c>
      <c r="L18" s="71">
        <v>1650</v>
      </c>
      <c r="M18" s="87">
        <v>0.00260224639990866</v>
      </c>
    </row>
    <row r="19" spans="2:13" ht="15">
      <c r="B19" s="25" t="s">
        <v>9</v>
      </c>
      <c r="C19" s="71">
        <v>28650</v>
      </c>
      <c r="D19" s="71">
        <v>28650</v>
      </c>
      <c r="E19" s="87">
        <v>1</v>
      </c>
      <c r="F19" s="71">
        <v>3850</v>
      </c>
      <c r="G19" s="87">
        <v>0.003649195136557722</v>
      </c>
      <c r="H19" s="75"/>
      <c r="I19" s="71">
        <v>16300</v>
      </c>
      <c r="J19" s="71">
        <v>16300</v>
      </c>
      <c r="K19" s="87">
        <v>1</v>
      </c>
      <c r="L19" s="71">
        <v>1950</v>
      </c>
      <c r="M19" s="87">
        <v>0.0032742373422775914</v>
      </c>
    </row>
    <row r="20" spans="2:13" ht="15">
      <c r="B20" s="25" t="s">
        <v>10</v>
      </c>
      <c r="C20" s="71">
        <v>27950</v>
      </c>
      <c r="D20" s="71">
        <v>27950</v>
      </c>
      <c r="E20" s="87">
        <v>1</v>
      </c>
      <c r="F20" s="71">
        <v>4750</v>
      </c>
      <c r="G20" s="87">
        <v>0.0049829638214090605</v>
      </c>
      <c r="H20" s="75"/>
      <c r="I20" s="71">
        <v>20600</v>
      </c>
      <c r="J20" s="71">
        <v>20600</v>
      </c>
      <c r="K20" s="87">
        <v>1</v>
      </c>
      <c r="L20" s="71">
        <v>2800</v>
      </c>
      <c r="M20" s="87">
        <v>0.004920066491184295</v>
      </c>
    </row>
    <row r="21" spans="2:13" ht="15">
      <c r="B21" s="25" t="s">
        <v>11</v>
      </c>
      <c r="C21" s="71">
        <v>45300</v>
      </c>
      <c r="D21" s="71">
        <v>45300</v>
      </c>
      <c r="E21" s="87">
        <v>0.9999117426415427</v>
      </c>
      <c r="F21" s="71">
        <v>8200</v>
      </c>
      <c r="G21" s="87">
        <v>0.009570298606843457</v>
      </c>
      <c r="H21" s="75"/>
      <c r="I21" s="71">
        <v>26050</v>
      </c>
      <c r="J21" s="71">
        <v>26050</v>
      </c>
      <c r="K21" s="87">
        <v>0.999616402623806</v>
      </c>
      <c r="L21" s="71">
        <v>3200</v>
      </c>
      <c r="M21" s="87">
        <v>0.005863915585871902</v>
      </c>
    </row>
    <row r="22" spans="2:13" ht="12.75">
      <c r="B22" s="21"/>
      <c r="C22" s="31"/>
      <c r="D22" s="31"/>
      <c r="E22" s="31"/>
      <c r="F22" s="31"/>
      <c r="G22" s="31"/>
      <c r="H22" s="75"/>
      <c r="I22" s="31"/>
      <c r="J22" s="31"/>
      <c r="K22" s="31"/>
      <c r="L22" s="31"/>
      <c r="M22" s="31"/>
    </row>
    <row r="23" spans="1:13" ht="15">
      <c r="A23" s="25" t="s">
        <v>3</v>
      </c>
      <c r="B23" s="25" t="s">
        <v>7</v>
      </c>
      <c r="C23" s="71">
        <v>4750</v>
      </c>
      <c r="D23" s="71">
        <v>4750</v>
      </c>
      <c r="E23" s="87">
        <v>1</v>
      </c>
      <c r="F23" s="71">
        <v>850</v>
      </c>
      <c r="G23" s="87">
        <v>0.004999253842710044</v>
      </c>
      <c r="H23" s="75"/>
      <c r="I23" s="71">
        <v>2150</v>
      </c>
      <c r="J23" s="71">
        <v>2150</v>
      </c>
      <c r="K23" s="87">
        <v>1</v>
      </c>
      <c r="L23" s="71">
        <v>250</v>
      </c>
      <c r="M23" s="87">
        <v>0.004665088427795572</v>
      </c>
    </row>
    <row r="24" spans="2:13" ht="15">
      <c r="B24" s="25" t="s">
        <v>8</v>
      </c>
      <c r="C24" s="71">
        <v>4850</v>
      </c>
      <c r="D24" s="71">
        <v>4850</v>
      </c>
      <c r="E24" s="87">
        <v>1</v>
      </c>
      <c r="F24" s="71">
        <v>600</v>
      </c>
      <c r="G24" s="87">
        <v>0.0038713739358745085</v>
      </c>
      <c r="H24" s="75"/>
      <c r="I24" s="71">
        <v>2400</v>
      </c>
      <c r="J24" s="71">
        <v>2400</v>
      </c>
      <c r="K24" s="87">
        <v>1</v>
      </c>
      <c r="L24" s="71">
        <v>350</v>
      </c>
      <c r="M24" s="87">
        <v>0.006675323250242324</v>
      </c>
    </row>
    <row r="25" spans="2:13" ht="15">
      <c r="B25" s="25" t="s">
        <v>9</v>
      </c>
      <c r="C25" s="71">
        <v>5200</v>
      </c>
      <c r="D25" s="71">
        <v>5200</v>
      </c>
      <c r="E25" s="87">
        <v>1</v>
      </c>
      <c r="F25" s="71">
        <v>850</v>
      </c>
      <c r="G25" s="87">
        <v>0.005934612902997086</v>
      </c>
      <c r="H25" s="75"/>
      <c r="I25" s="71">
        <v>2950</v>
      </c>
      <c r="J25" s="71">
        <v>2950</v>
      </c>
      <c r="K25" s="87">
        <v>1</v>
      </c>
      <c r="L25" s="71">
        <v>450</v>
      </c>
      <c r="M25" s="87">
        <v>0.007200520213795181</v>
      </c>
    </row>
    <row r="26" spans="2:13" ht="15">
      <c r="B26" s="25" t="s">
        <v>10</v>
      </c>
      <c r="C26" s="71">
        <v>5900</v>
      </c>
      <c r="D26" s="71">
        <v>5900</v>
      </c>
      <c r="E26" s="87">
        <v>1</v>
      </c>
      <c r="F26" s="71">
        <v>850</v>
      </c>
      <c r="G26" s="87">
        <v>0.006072770315475272</v>
      </c>
      <c r="H26" s="75"/>
      <c r="I26" s="71">
        <v>2950</v>
      </c>
      <c r="J26" s="71">
        <v>2950</v>
      </c>
      <c r="K26" s="87">
        <v>1</v>
      </c>
      <c r="L26" s="71">
        <v>450</v>
      </c>
      <c r="M26" s="87">
        <v>0.006848777116287837</v>
      </c>
    </row>
    <row r="27" spans="2:13" ht="15">
      <c r="B27" s="25" t="s">
        <v>11</v>
      </c>
      <c r="C27" s="71">
        <v>6100</v>
      </c>
      <c r="D27" s="71">
        <v>6100</v>
      </c>
      <c r="E27" s="87">
        <v>1</v>
      </c>
      <c r="F27" s="71">
        <v>950</v>
      </c>
      <c r="G27" s="87">
        <v>0.006524243812379406</v>
      </c>
      <c r="H27" s="75"/>
      <c r="I27" s="71">
        <v>3750</v>
      </c>
      <c r="J27" s="71">
        <v>3750</v>
      </c>
      <c r="K27" s="87">
        <v>1</v>
      </c>
      <c r="L27" s="71">
        <v>500</v>
      </c>
      <c r="M27" s="87">
        <v>0.007800693055703971</v>
      </c>
    </row>
    <row r="28" spans="2:13" ht="12.75">
      <c r="B28" s="21"/>
      <c r="C28" s="31"/>
      <c r="D28" s="31"/>
      <c r="E28" s="31"/>
      <c r="F28" s="31"/>
      <c r="G28" s="31"/>
      <c r="H28" s="75"/>
      <c r="I28" s="31"/>
      <c r="J28" s="31"/>
      <c r="K28" s="31"/>
      <c r="L28" s="31"/>
      <c r="M28" s="31"/>
    </row>
    <row r="29" spans="1:13" ht="15">
      <c r="A29" s="25" t="s">
        <v>4</v>
      </c>
      <c r="B29" s="25" t="s">
        <v>7</v>
      </c>
      <c r="C29" s="71">
        <v>6300</v>
      </c>
      <c r="D29" s="71">
        <v>6300</v>
      </c>
      <c r="E29" s="87">
        <v>1</v>
      </c>
      <c r="F29" s="71">
        <v>1200</v>
      </c>
      <c r="G29" s="87">
        <v>0.0019678795558072375</v>
      </c>
      <c r="H29" s="75"/>
      <c r="I29" s="71">
        <v>3150</v>
      </c>
      <c r="J29" s="71">
        <v>3150</v>
      </c>
      <c r="K29" s="87">
        <v>1</v>
      </c>
      <c r="L29" s="71">
        <v>400</v>
      </c>
      <c r="M29" s="87">
        <v>0.0023019500805682527</v>
      </c>
    </row>
    <row r="30" spans="2:13" ht="15">
      <c r="B30" s="25" t="s">
        <v>8</v>
      </c>
      <c r="C30" s="71">
        <v>10050</v>
      </c>
      <c r="D30" s="71">
        <v>10050</v>
      </c>
      <c r="E30" s="87">
        <v>1</v>
      </c>
      <c r="F30" s="71">
        <v>1300</v>
      </c>
      <c r="G30" s="87">
        <v>0.002070533053835466</v>
      </c>
      <c r="H30" s="75"/>
      <c r="I30" s="71">
        <v>3300</v>
      </c>
      <c r="J30" s="71">
        <v>3300</v>
      </c>
      <c r="K30" s="87">
        <v>1</v>
      </c>
      <c r="L30" s="71">
        <v>500</v>
      </c>
      <c r="M30" s="87">
        <v>0.0024518793554772875</v>
      </c>
    </row>
    <row r="31" spans="2:13" ht="15">
      <c r="B31" s="25" t="s">
        <v>9</v>
      </c>
      <c r="C31" s="71">
        <v>23800</v>
      </c>
      <c r="D31" s="71">
        <v>23800</v>
      </c>
      <c r="E31" s="87">
        <v>1</v>
      </c>
      <c r="F31" s="71">
        <v>2500</v>
      </c>
      <c r="G31" s="87">
        <v>0.0036830835117773017</v>
      </c>
      <c r="H31" s="75"/>
      <c r="I31" s="71">
        <v>4200</v>
      </c>
      <c r="J31" s="71">
        <v>4200</v>
      </c>
      <c r="K31" s="87">
        <v>1</v>
      </c>
      <c r="L31" s="71">
        <v>750</v>
      </c>
      <c r="M31" s="87">
        <v>0.003748429711877457</v>
      </c>
    </row>
    <row r="32" spans="2:13" ht="15">
      <c r="B32" s="25" t="s">
        <v>10</v>
      </c>
      <c r="C32" s="71">
        <v>23500</v>
      </c>
      <c r="D32" s="71">
        <v>23500</v>
      </c>
      <c r="E32" s="87">
        <v>1</v>
      </c>
      <c r="F32" s="71">
        <v>2850</v>
      </c>
      <c r="G32" s="87">
        <v>0.004145299830717795</v>
      </c>
      <c r="H32" s="75"/>
      <c r="I32" s="71">
        <v>4750</v>
      </c>
      <c r="J32" s="71">
        <v>4750</v>
      </c>
      <c r="K32" s="87">
        <v>1</v>
      </c>
      <c r="L32" s="71">
        <v>800</v>
      </c>
      <c r="M32" s="87">
        <v>0.004182358972276644</v>
      </c>
    </row>
    <row r="33" spans="2:13" ht="15">
      <c r="B33" s="25" t="s">
        <v>11</v>
      </c>
      <c r="C33" s="71">
        <v>29300</v>
      </c>
      <c r="D33" s="71">
        <v>29300</v>
      </c>
      <c r="E33" s="87">
        <v>1</v>
      </c>
      <c r="F33" s="71">
        <v>4250</v>
      </c>
      <c r="G33" s="87">
        <v>0.006421881878843701</v>
      </c>
      <c r="H33" s="75"/>
      <c r="I33" s="71">
        <v>6950</v>
      </c>
      <c r="J33" s="71">
        <v>6950</v>
      </c>
      <c r="K33" s="87">
        <v>1</v>
      </c>
      <c r="L33" s="71">
        <v>1200</v>
      </c>
      <c r="M33" s="87">
        <v>0.005846110591349114</v>
      </c>
    </row>
    <row r="34" spans="2:13" ht="12.75">
      <c r="B34" s="21"/>
      <c r="C34" s="31"/>
      <c r="D34" s="31"/>
      <c r="E34" s="31"/>
      <c r="F34" s="31"/>
      <c r="G34" s="31"/>
      <c r="H34" s="75"/>
      <c r="I34" s="31"/>
      <c r="J34" s="31"/>
      <c r="K34" s="31"/>
      <c r="L34" s="31"/>
      <c r="M34" s="31"/>
    </row>
    <row r="35" spans="1:13" ht="15">
      <c r="A35" s="25" t="s">
        <v>18</v>
      </c>
      <c r="B35" s="25" t="s">
        <v>8</v>
      </c>
      <c r="C35" s="71">
        <v>150</v>
      </c>
      <c r="D35" s="71">
        <v>150</v>
      </c>
      <c r="E35" s="87">
        <v>1</v>
      </c>
      <c r="F35" s="71">
        <v>50</v>
      </c>
      <c r="G35" s="87">
        <v>0.004075080266732527</v>
      </c>
      <c r="H35" s="75"/>
      <c r="I35" s="75"/>
      <c r="J35" s="75"/>
      <c r="K35" s="75"/>
      <c r="L35" s="75"/>
      <c r="M35" s="75"/>
    </row>
    <row r="36" spans="2:13" ht="15">
      <c r="B36" s="25" t="s">
        <v>9</v>
      </c>
      <c r="C36" s="77" t="s">
        <v>205</v>
      </c>
      <c r="D36" s="77" t="s">
        <v>205</v>
      </c>
      <c r="E36" s="87">
        <v>1</v>
      </c>
      <c r="F36" s="71">
        <v>0</v>
      </c>
      <c r="G36" s="87">
        <v>0</v>
      </c>
      <c r="H36" s="75"/>
      <c r="I36" s="75"/>
      <c r="J36" s="75"/>
      <c r="K36" s="75"/>
      <c r="L36" s="75"/>
      <c r="M36" s="75"/>
    </row>
    <row r="37" spans="2:13" ht="15">
      <c r="B37" s="25" t="s">
        <v>10</v>
      </c>
      <c r="C37" s="71">
        <v>0</v>
      </c>
      <c r="D37" s="71">
        <v>0</v>
      </c>
      <c r="E37" s="87"/>
      <c r="F37" s="71">
        <v>0</v>
      </c>
      <c r="G37" s="87"/>
      <c r="H37" s="75"/>
      <c r="I37" s="75"/>
      <c r="J37" s="75"/>
      <c r="K37" s="75"/>
      <c r="L37" s="75"/>
      <c r="M37" s="75"/>
    </row>
    <row r="38" spans="2:13" ht="12.75">
      <c r="B38" s="21"/>
      <c r="C38" s="31"/>
      <c r="D38" s="31"/>
      <c r="E38" s="31"/>
      <c r="F38" s="31"/>
      <c r="G38" s="31"/>
      <c r="H38" s="75"/>
      <c r="I38" s="75"/>
      <c r="J38" s="75"/>
      <c r="K38" s="75"/>
      <c r="L38" s="75"/>
      <c r="M38" s="75"/>
    </row>
    <row r="39" spans="3:13" ht="409.5" customHeight="1" hidden="1">
      <c r="C39" s="75"/>
      <c r="D39" s="75"/>
      <c r="E39" s="75"/>
      <c r="F39" s="75"/>
      <c r="G39" s="75"/>
      <c r="H39" s="75"/>
      <c r="I39" s="75"/>
      <c r="J39" s="75"/>
      <c r="K39" s="75"/>
      <c r="L39" s="75"/>
      <c r="M39" s="75"/>
    </row>
    <row r="40" spans="3:13" ht="3.75" customHeight="1">
      <c r="C40" s="75"/>
      <c r="D40" s="75"/>
      <c r="E40" s="75"/>
      <c r="F40" s="75"/>
      <c r="G40" s="75"/>
      <c r="H40" s="75"/>
      <c r="I40" s="75"/>
      <c r="J40" s="75"/>
      <c r="K40" s="75"/>
      <c r="L40" s="75"/>
      <c r="M40" s="75"/>
    </row>
    <row r="41" spans="1:13" ht="15.75">
      <c r="A41" s="22" t="s">
        <v>5</v>
      </c>
      <c r="B41" s="22" t="s">
        <v>7</v>
      </c>
      <c r="C41" s="73">
        <v>101050</v>
      </c>
      <c r="D41" s="73">
        <v>101050</v>
      </c>
      <c r="E41" s="74">
        <v>1</v>
      </c>
      <c r="F41" s="73">
        <v>20050</v>
      </c>
      <c r="G41" s="74">
        <v>0.003287189115401662</v>
      </c>
      <c r="H41" s="75"/>
      <c r="I41" s="84">
        <v>51650</v>
      </c>
      <c r="J41" s="73">
        <v>51650</v>
      </c>
      <c r="K41" s="74">
        <v>1</v>
      </c>
      <c r="L41" s="73">
        <v>6800</v>
      </c>
      <c r="M41" s="74">
        <v>0.0029644509480153186</v>
      </c>
    </row>
    <row r="42" spans="2:13" ht="15.75">
      <c r="B42" s="22" t="s">
        <v>8</v>
      </c>
      <c r="C42" s="73">
        <v>123150</v>
      </c>
      <c r="D42" s="73">
        <v>123150</v>
      </c>
      <c r="E42" s="74">
        <v>1</v>
      </c>
      <c r="F42" s="73">
        <v>20300</v>
      </c>
      <c r="G42" s="74">
        <v>0.00351195416165097</v>
      </c>
      <c r="H42" s="75"/>
      <c r="I42" s="84">
        <v>57450</v>
      </c>
      <c r="J42" s="73">
        <v>57450</v>
      </c>
      <c r="K42" s="74">
        <v>1</v>
      </c>
      <c r="L42" s="73">
        <v>8250</v>
      </c>
      <c r="M42" s="74">
        <v>0.003274427840273792</v>
      </c>
    </row>
    <row r="43" spans="2:13" ht="15.75">
      <c r="B43" s="22" t="s">
        <v>9</v>
      </c>
      <c r="C43" s="73">
        <v>183850</v>
      </c>
      <c r="D43" s="73">
        <v>183850</v>
      </c>
      <c r="E43" s="74">
        <v>0.9999891208564062</v>
      </c>
      <c r="F43" s="73">
        <v>25600</v>
      </c>
      <c r="G43" s="74">
        <v>0.004395648184630964</v>
      </c>
      <c r="H43" s="75"/>
      <c r="I43" s="84">
        <v>69150</v>
      </c>
      <c r="J43" s="73">
        <v>69150</v>
      </c>
      <c r="K43" s="74">
        <v>0.9999276955113373</v>
      </c>
      <c r="L43" s="73">
        <v>10250</v>
      </c>
      <c r="M43" s="74">
        <v>0.004177725552236074</v>
      </c>
    </row>
    <row r="44" spans="2:13" ht="15.75">
      <c r="B44" s="22" t="s">
        <v>10</v>
      </c>
      <c r="C44" s="73">
        <v>193100</v>
      </c>
      <c r="D44" s="73">
        <v>193100</v>
      </c>
      <c r="E44" s="74">
        <v>0.9999896420285052</v>
      </c>
      <c r="F44" s="73">
        <v>30350</v>
      </c>
      <c r="G44" s="74">
        <v>0.005167206173263361</v>
      </c>
      <c r="H44" s="75"/>
      <c r="I44" s="84">
        <v>84100</v>
      </c>
      <c r="J44" s="73">
        <v>84100</v>
      </c>
      <c r="K44" s="74">
        <v>0.9999762148276764</v>
      </c>
      <c r="L44" s="73">
        <v>12800</v>
      </c>
      <c r="M44" s="74">
        <v>0.005277079680438467</v>
      </c>
    </row>
    <row r="45" spans="2:13" ht="15.75">
      <c r="B45" s="22" t="s">
        <v>11</v>
      </c>
      <c r="C45" s="73">
        <v>301400</v>
      </c>
      <c r="D45" s="73">
        <v>301350</v>
      </c>
      <c r="E45" s="74">
        <v>0.9999800913805632</v>
      </c>
      <c r="F45" s="73">
        <v>47100</v>
      </c>
      <c r="G45" s="74">
        <v>0.008520771063852878</v>
      </c>
      <c r="H45" s="75"/>
      <c r="I45" s="84">
        <v>115000</v>
      </c>
      <c r="J45" s="73">
        <v>115000</v>
      </c>
      <c r="K45" s="74">
        <v>0.9999043378439489</v>
      </c>
      <c r="L45" s="73">
        <v>16650</v>
      </c>
      <c r="M45" s="74">
        <v>0.006818129669025696</v>
      </c>
    </row>
    <row r="46" ht="409.5" customHeight="1" hidden="1"/>
    <row r="47" spans="11:13" ht="4.5" customHeight="1">
      <c r="K47" s="88"/>
      <c r="L47" s="88"/>
      <c r="M47" s="88"/>
    </row>
    <row r="48" spans="1:13" ht="27" customHeight="1">
      <c r="A48" s="20"/>
      <c r="B48" s="20"/>
      <c r="C48" s="20"/>
      <c r="D48" s="20"/>
      <c r="E48" s="20"/>
      <c r="F48" s="20"/>
      <c r="G48" s="20"/>
      <c r="H48" s="20"/>
      <c r="I48" s="20"/>
      <c r="J48" s="20"/>
      <c r="K48" s="283" t="s">
        <v>17</v>
      </c>
      <c r="L48" s="283"/>
      <c r="M48" s="283"/>
    </row>
    <row r="49" spans="1:13" ht="116.25" customHeight="1">
      <c r="A49" s="348" t="s">
        <v>320</v>
      </c>
      <c r="B49" s="279"/>
      <c r="C49" s="279"/>
      <c r="D49" s="279"/>
      <c r="E49" s="279"/>
      <c r="F49" s="279"/>
      <c r="G49" s="279"/>
      <c r="H49" s="279"/>
      <c r="I49" s="279"/>
      <c r="J49" s="279"/>
      <c r="K49" s="279"/>
      <c r="L49" s="279"/>
      <c r="M49" s="131"/>
    </row>
    <row r="50" spans="1:12" ht="12.75">
      <c r="A50" s="279"/>
      <c r="B50" s="279"/>
      <c r="C50" s="279"/>
      <c r="D50" s="279"/>
      <c r="E50" s="279"/>
      <c r="F50" s="279"/>
      <c r="G50" s="279"/>
      <c r="H50" s="279"/>
      <c r="I50" s="279"/>
      <c r="J50" s="279"/>
      <c r="K50" s="279"/>
      <c r="L50" s="279"/>
    </row>
    <row r="51" spans="1:12" ht="12" customHeight="1">
      <c r="A51" s="348"/>
      <c r="B51" s="279"/>
      <c r="C51" s="279"/>
      <c r="D51" s="279"/>
      <c r="E51" s="279"/>
      <c r="F51" s="279"/>
      <c r="G51" s="279"/>
      <c r="H51" s="279"/>
      <c r="I51" s="279"/>
      <c r="J51" s="279"/>
      <c r="K51" s="279"/>
      <c r="L51" s="279"/>
    </row>
    <row r="52" spans="1:12" ht="12.75">
      <c r="A52" s="279"/>
      <c r="B52" s="279"/>
      <c r="C52" s="279"/>
      <c r="D52" s="279"/>
      <c r="E52" s="279"/>
      <c r="F52" s="279"/>
      <c r="G52" s="279"/>
      <c r="H52" s="279"/>
      <c r="I52" s="279"/>
      <c r="J52" s="279"/>
      <c r="K52" s="279"/>
      <c r="L52" s="279"/>
    </row>
  </sheetData>
  <sheetProtection/>
  <mergeCells count="4">
    <mergeCell ref="K48:M48"/>
    <mergeCell ref="A1:M1"/>
    <mergeCell ref="A51:L52"/>
    <mergeCell ref="A49:L50"/>
  </mergeCells>
  <printOptions/>
  <pageMargins left="0.7874015748031497" right="0.7874015748031497" top="0.7874015748031497" bottom="1.2374015748031497" header="0.7874015748031497" footer="0.7874015748031497"/>
  <pageSetup orientation="portrait" paperSize="9"/>
  <headerFooter alignWithMargins="0">
    <oddFooter>&amp;L&amp;"Arial"&amp;10 11/26/2014 5:00:35 PM &amp;C&amp;R</oddFooter>
  </headerFooter>
  <ignoredErrors>
    <ignoredError sqref="B5:B45" numberStoredAsText="1"/>
  </ignoredErrors>
</worksheet>
</file>

<file path=xl/worksheets/sheet11.xml><?xml version="1.0" encoding="utf-8"?>
<worksheet xmlns="http://schemas.openxmlformats.org/spreadsheetml/2006/main" xmlns:r="http://schemas.openxmlformats.org/officeDocument/2006/relationships">
  <dimension ref="A1:I46"/>
  <sheetViews>
    <sheetView showGridLines="0" zoomScale="70" zoomScaleNormal="70" zoomScalePageLayoutView="0" workbookViewId="0" topLeftCell="A1">
      <selection activeCell="A43" sqref="A43:H44"/>
    </sheetView>
  </sheetViews>
  <sheetFormatPr defaultColWidth="9.140625" defaultRowHeight="12.75"/>
  <cols>
    <col min="1" max="1" width="10.140625" style="19" customWidth="1"/>
    <col min="2" max="2" width="8.7109375" style="19" customWidth="1"/>
    <col min="3" max="3" width="12.28125" style="19" customWidth="1"/>
    <col min="4" max="4" width="17.57421875" style="19" customWidth="1"/>
    <col min="5" max="5" width="22.421875" style="19" customWidth="1"/>
    <col min="6" max="6" width="27.57421875" style="19" customWidth="1"/>
    <col min="7" max="7" width="27.421875" style="19" customWidth="1"/>
    <col min="8" max="8" width="39.7109375" style="19" customWidth="1"/>
    <col min="9" max="9" width="13.7109375" style="19" customWidth="1"/>
    <col min="10" max="10" width="21.00390625" style="19" customWidth="1"/>
    <col min="11" max="16384" width="9.140625" style="19" customWidth="1"/>
  </cols>
  <sheetData>
    <row r="1" spans="1:7" ht="19.5" customHeight="1">
      <c r="A1" s="349" t="s">
        <v>303</v>
      </c>
      <c r="B1" s="289"/>
      <c r="C1" s="289"/>
      <c r="D1" s="289"/>
      <c r="E1" s="289"/>
      <c r="F1" s="289"/>
      <c r="G1" s="289"/>
    </row>
    <row r="2" spans="1:7" ht="27" customHeight="1">
      <c r="A2" s="324" t="s">
        <v>28</v>
      </c>
      <c r="B2" s="324"/>
      <c r="C2" s="324"/>
      <c r="D2" s="324"/>
      <c r="E2" s="324"/>
      <c r="F2" s="324"/>
      <c r="G2" s="324"/>
    </row>
    <row r="3" spans="1:7" ht="15">
      <c r="A3" s="28"/>
      <c r="B3" s="27"/>
      <c r="C3" s="350" t="s">
        <v>52</v>
      </c>
      <c r="D3" s="343"/>
      <c r="E3" s="343"/>
      <c r="F3" s="343"/>
      <c r="G3" s="343"/>
    </row>
    <row r="4" spans="1:7" ht="48.75" customHeight="1">
      <c r="A4" s="26"/>
      <c r="B4" s="24"/>
      <c r="C4" s="24" t="s">
        <v>57</v>
      </c>
      <c r="D4" s="24" t="s">
        <v>56</v>
      </c>
      <c r="E4" s="24" t="s">
        <v>55</v>
      </c>
      <c r="F4" s="24" t="s">
        <v>54</v>
      </c>
      <c r="G4" s="201" t="s">
        <v>53</v>
      </c>
    </row>
    <row r="5" spans="1:7" ht="15">
      <c r="A5" s="288" t="s">
        <v>1</v>
      </c>
      <c r="B5" s="25" t="s">
        <v>7</v>
      </c>
      <c r="C5" s="71">
        <v>6000</v>
      </c>
      <c r="D5" s="71">
        <v>6000</v>
      </c>
      <c r="E5" s="89">
        <v>1</v>
      </c>
      <c r="F5" s="71">
        <v>1050</v>
      </c>
      <c r="G5" s="209">
        <v>0.0011252249391341166</v>
      </c>
    </row>
    <row r="6" spans="1:7" ht="15">
      <c r="A6" s="289"/>
      <c r="B6" s="25" t="s">
        <v>8</v>
      </c>
      <c r="C6" s="71">
        <v>7950</v>
      </c>
      <c r="D6" s="71">
        <v>7950</v>
      </c>
      <c r="E6" s="89">
        <v>1</v>
      </c>
      <c r="F6" s="71">
        <v>1450</v>
      </c>
      <c r="G6" s="81">
        <v>0.0013663196481917732</v>
      </c>
    </row>
    <row r="7" spans="1:7" ht="15">
      <c r="A7" s="289"/>
      <c r="B7" s="25" t="s">
        <v>9</v>
      </c>
      <c r="C7" s="71">
        <v>8800</v>
      </c>
      <c r="D7" s="71">
        <v>8800</v>
      </c>
      <c r="E7" s="89">
        <v>1</v>
      </c>
      <c r="F7" s="71">
        <v>1500</v>
      </c>
      <c r="G7" s="81">
        <v>0.0014842154086033177</v>
      </c>
    </row>
    <row r="8" spans="1:7" ht="15">
      <c r="A8" s="289"/>
      <c r="B8" s="25" t="s">
        <v>10</v>
      </c>
      <c r="C8" s="71">
        <v>9400</v>
      </c>
      <c r="D8" s="71">
        <v>9400</v>
      </c>
      <c r="E8" s="89">
        <v>1</v>
      </c>
      <c r="F8" s="71">
        <v>1650</v>
      </c>
      <c r="G8" s="81">
        <v>0.0016325316141829903</v>
      </c>
    </row>
    <row r="9" spans="1:7" ht="15">
      <c r="A9" s="289"/>
      <c r="B9" s="25" t="s">
        <v>11</v>
      </c>
      <c r="C9" s="71">
        <v>12450</v>
      </c>
      <c r="D9" s="71">
        <v>12450</v>
      </c>
      <c r="E9" s="89">
        <v>1</v>
      </c>
      <c r="F9" s="71">
        <v>2000</v>
      </c>
      <c r="G9" s="81">
        <v>0.0019572822183050636</v>
      </c>
    </row>
    <row r="10" spans="1:7" ht="12.75">
      <c r="A10" s="289"/>
      <c r="B10" s="21"/>
      <c r="C10" s="31"/>
      <c r="D10" s="31"/>
      <c r="E10" s="31"/>
      <c r="F10" s="31"/>
      <c r="G10" s="83"/>
    </row>
    <row r="11" spans="1:7" ht="15">
      <c r="A11" s="288" t="s">
        <v>19</v>
      </c>
      <c r="B11" s="25" t="s">
        <v>7</v>
      </c>
      <c r="C11" s="71">
        <v>3550</v>
      </c>
      <c r="D11" s="71">
        <v>3550</v>
      </c>
      <c r="E11" s="89">
        <v>1</v>
      </c>
      <c r="F11" s="71">
        <v>500</v>
      </c>
      <c r="G11" s="81">
        <v>0.000984113323543657</v>
      </c>
    </row>
    <row r="12" spans="1:7" ht="15">
      <c r="A12" s="289"/>
      <c r="B12" s="25" t="s">
        <v>8</v>
      </c>
      <c r="C12" s="71">
        <v>4700</v>
      </c>
      <c r="D12" s="71">
        <v>4700</v>
      </c>
      <c r="E12" s="89">
        <v>1</v>
      </c>
      <c r="F12" s="71">
        <v>450</v>
      </c>
      <c r="G12" s="81">
        <v>0.0008029062800337667</v>
      </c>
    </row>
    <row r="13" spans="1:7" ht="15">
      <c r="A13" s="289"/>
      <c r="B13" s="25" t="s">
        <v>9</v>
      </c>
      <c r="C13" s="71">
        <v>4950</v>
      </c>
      <c r="D13" s="71">
        <v>4950</v>
      </c>
      <c r="E13" s="89">
        <v>1</v>
      </c>
      <c r="F13" s="71">
        <v>500</v>
      </c>
      <c r="G13" s="81">
        <v>0.0008595748607676705</v>
      </c>
    </row>
    <row r="14" spans="1:7" ht="15">
      <c r="A14" s="289"/>
      <c r="B14" s="25" t="s">
        <v>10</v>
      </c>
      <c r="C14" s="71">
        <v>5350</v>
      </c>
      <c r="D14" s="71">
        <v>5350</v>
      </c>
      <c r="E14" s="89">
        <v>1</v>
      </c>
      <c r="F14" s="71">
        <v>500</v>
      </c>
      <c r="G14" s="81">
        <v>0.000833873333105965</v>
      </c>
    </row>
    <row r="15" spans="1:7" ht="15">
      <c r="A15" s="289"/>
      <c r="B15" s="25" t="s">
        <v>11</v>
      </c>
      <c r="C15" s="71">
        <v>6600</v>
      </c>
      <c r="D15" s="71">
        <v>6600</v>
      </c>
      <c r="E15" s="89">
        <v>1</v>
      </c>
      <c r="F15" s="71">
        <v>650</v>
      </c>
      <c r="G15" s="81">
        <v>0.0010956193794641425</v>
      </c>
    </row>
    <row r="16" spans="1:7" ht="12.75">
      <c r="A16" s="289"/>
      <c r="B16" s="21"/>
      <c r="C16" s="31"/>
      <c r="D16" s="31"/>
      <c r="E16" s="31"/>
      <c r="F16" s="31"/>
      <c r="G16" s="83"/>
    </row>
    <row r="17" spans="1:7" ht="15">
      <c r="A17" s="288" t="s">
        <v>2</v>
      </c>
      <c r="B17" s="25" t="s">
        <v>7</v>
      </c>
      <c r="C17" s="71">
        <v>3900</v>
      </c>
      <c r="D17" s="71">
        <v>3900</v>
      </c>
      <c r="E17" s="89">
        <v>1</v>
      </c>
      <c r="F17" s="71">
        <v>400</v>
      </c>
      <c r="G17" s="81">
        <v>0.0006844799210834915</v>
      </c>
    </row>
    <row r="18" spans="1:7" ht="15">
      <c r="A18" s="289"/>
      <c r="B18" s="25" t="s">
        <v>8</v>
      </c>
      <c r="C18" s="71">
        <v>4550</v>
      </c>
      <c r="D18" s="71">
        <v>4550</v>
      </c>
      <c r="E18" s="89">
        <v>1</v>
      </c>
      <c r="F18" s="71">
        <v>550</v>
      </c>
      <c r="G18" s="81">
        <v>0.0008943735341550786</v>
      </c>
    </row>
    <row r="19" spans="1:7" ht="15">
      <c r="A19" s="289"/>
      <c r="B19" s="25" t="s">
        <v>9</v>
      </c>
      <c r="C19" s="71">
        <v>5000</v>
      </c>
      <c r="D19" s="71">
        <v>5000</v>
      </c>
      <c r="E19" s="89">
        <v>1</v>
      </c>
      <c r="F19" s="71">
        <v>500</v>
      </c>
      <c r="G19" s="81">
        <v>0.0008750556467425841</v>
      </c>
    </row>
    <row r="20" spans="1:7" ht="15">
      <c r="A20" s="289"/>
      <c r="B20" s="25" t="s">
        <v>10</v>
      </c>
      <c r="C20" s="71">
        <v>5500</v>
      </c>
      <c r="D20" s="71">
        <v>5500</v>
      </c>
      <c r="E20" s="89">
        <v>1</v>
      </c>
      <c r="F20" s="71">
        <v>700</v>
      </c>
      <c r="G20" s="81">
        <v>0.0012405596224200402</v>
      </c>
    </row>
    <row r="21" spans="1:7" ht="15">
      <c r="A21" s="289"/>
      <c r="B21" s="25" t="s">
        <v>11</v>
      </c>
      <c r="C21" s="71">
        <v>6900</v>
      </c>
      <c r="D21" s="71">
        <v>6900</v>
      </c>
      <c r="E21" s="89">
        <v>1</v>
      </c>
      <c r="F21" s="71">
        <v>900</v>
      </c>
      <c r="G21" s="81">
        <v>0.001682958359999927</v>
      </c>
    </row>
    <row r="22" spans="1:7" ht="12.75">
      <c r="A22" s="289"/>
      <c r="B22" s="21"/>
      <c r="C22" s="31"/>
      <c r="D22" s="31"/>
      <c r="E22" s="31"/>
      <c r="F22" s="31"/>
      <c r="G22" s="83"/>
    </row>
    <row r="23" spans="1:7" ht="15">
      <c r="A23" s="288" t="s">
        <v>3</v>
      </c>
      <c r="B23" s="25" t="s">
        <v>7</v>
      </c>
      <c r="C23" s="71">
        <v>700</v>
      </c>
      <c r="D23" s="71">
        <v>700</v>
      </c>
      <c r="E23" s="89">
        <v>1</v>
      </c>
      <c r="F23" s="71">
        <v>50</v>
      </c>
      <c r="G23" s="81">
        <v>0.0012359002924383791</v>
      </c>
    </row>
    <row r="24" spans="1:7" ht="15">
      <c r="A24" s="289"/>
      <c r="B24" s="25" t="s">
        <v>8</v>
      </c>
      <c r="C24" s="71">
        <v>900</v>
      </c>
      <c r="D24" s="71">
        <v>900</v>
      </c>
      <c r="E24" s="89">
        <v>1</v>
      </c>
      <c r="F24" s="71">
        <v>100</v>
      </c>
      <c r="G24" s="81">
        <v>0.0017922785712979389</v>
      </c>
    </row>
    <row r="25" spans="1:7" ht="15">
      <c r="A25" s="289"/>
      <c r="B25" s="25" t="s">
        <v>9</v>
      </c>
      <c r="C25" s="71">
        <v>1000</v>
      </c>
      <c r="D25" s="71">
        <v>1000</v>
      </c>
      <c r="E25" s="89">
        <v>1</v>
      </c>
      <c r="F25" s="71">
        <v>100</v>
      </c>
      <c r="G25" s="81">
        <v>0.0019508017319312936</v>
      </c>
    </row>
    <row r="26" spans="1:7" ht="15">
      <c r="A26" s="289"/>
      <c r="B26" s="25" t="s">
        <v>10</v>
      </c>
      <c r="C26" s="71">
        <v>900</v>
      </c>
      <c r="D26" s="71">
        <v>900</v>
      </c>
      <c r="E26" s="89">
        <v>1</v>
      </c>
      <c r="F26" s="71">
        <v>100</v>
      </c>
      <c r="G26" s="81">
        <v>0.001649361461491337</v>
      </c>
    </row>
    <row r="27" spans="1:7" ht="15">
      <c r="A27" s="289"/>
      <c r="B27" s="25" t="s">
        <v>11</v>
      </c>
      <c r="C27" s="71">
        <v>950</v>
      </c>
      <c r="D27" s="71">
        <v>950</v>
      </c>
      <c r="E27" s="89">
        <v>1</v>
      </c>
      <c r="F27" s="71">
        <v>100</v>
      </c>
      <c r="G27" s="81">
        <v>0.0016944753995756178</v>
      </c>
    </row>
    <row r="28" spans="1:7" ht="12.75">
      <c r="A28" s="289"/>
      <c r="B28" s="21"/>
      <c r="C28" s="31"/>
      <c r="D28" s="31"/>
      <c r="E28" s="31"/>
      <c r="F28" s="31"/>
      <c r="G28" s="83"/>
    </row>
    <row r="29" spans="1:7" ht="15">
      <c r="A29" s="288" t="s">
        <v>4</v>
      </c>
      <c r="B29" s="25" t="s">
        <v>7</v>
      </c>
      <c r="C29" s="71">
        <v>500</v>
      </c>
      <c r="D29" s="71">
        <v>500</v>
      </c>
      <c r="E29" s="89">
        <v>1</v>
      </c>
      <c r="F29" s="71">
        <v>100</v>
      </c>
      <c r="G29" s="81">
        <v>0.0005261600184156007</v>
      </c>
    </row>
    <row r="30" spans="1:7" ht="15">
      <c r="A30" s="289"/>
      <c r="B30" s="25" t="s">
        <v>8</v>
      </c>
      <c r="C30" s="71">
        <v>850</v>
      </c>
      <c r="D30" s="71">
        <v>850</v>
      </c>
      <c r="E30" s="89">
        <v>1</v>
      </c>
      <c r="F30" s="71">
        <v>150</v>
      </c>
      <c r="G30" s="81">
        <v>0.0006581889253432882</v>
      </c>
    </row>
    <row r="31" spans="1:7" ht="15">
      <c r="A31" s="289"/>
      <c r="B31" s="25" t="s">
        <v>9</v>
      </c>
      <c r="C31" s="71">
        <v>900</v>
      </c>
      <c r="D31" s="71">
        <v>900</v>
      </c>
      <c r="E31" s="89">
        <v>1</v>
      </c>
      <c r="F31" s="71">
        <v>200</v>
      </c>
      <c r="G31" s="81">
        <v>0.0009624346557523199</v>
      </c>
    </row>
    <row r="32" spans="1:7" ht="15">
      <c r="A32" s="289"/>
      <c r="B32" s="25" t="s">
        <v>10</v>
      </c>
      <c r="C32" s="71">
        <v>1000</v>
      </c>
      <c r="D32" s="71">
        <v>1000</v>
      </c>
      <c r="E32" s="89">
        <v>1</v>
      </c>
      <c r="F32" s="71">
        <v>150</v>
      </c>
      <c r="G32" s="81">
        <v>0.000817184216670558</v>
      </c>
    </row>
    <row r="33" spans="1:7" ht="15">
      <c r="A33" s="289"/>
      <c r="B33" s="25" t="s">
        <v>11</v>
      </c>
      <c r="C33" s="71">
        <v>1200</v>
      </c>
      <c r="D33" s="71">
        <v>1200</v>
      </c>
      <c r="E33" s="89">
        <v>1</v>
      </c>
      <c r="F33" s="71">
        <v>250</v>
      </c>
      <c r="G33" s="81">
        <v>0.0011731001352458421</v>
      </c>
    </row>
    <row r="34" spans="1:7" ht="12.75">
      <c r="A34" s="289"/>
      <c r="B34" s="21"/>
      <c r="C34" s="31"/>
      <c r="D34" s="31"/>
      <c r="E34" s="31"/>
      <c r="F34" s="31"/>
      <c r="G34" s="83"/>
    </row>
    <row r="35" spans="1:7" ht="15.75">
      <c r="A35" s="347" t="s">
        <v>5</v>
      </c>
      <c r="B35" s="22" t="s">
        <v>7</v>
      </c>
      <c r="C35" s="73">
        <v>14650</v>
      </c>
      <c r="D35" s="73">
        <v>14650</v>
      </c>
      <c r="E35" s="90">
        <v>1</v>
      </c>
      <c r="F35" s="73">
        <v>2150</v>
      </c>
      <c r="G35" s="85">
        <v>0.000934356659770639</v>
      </c>
    </row>
    <row r="36" spans="1:7" ht="15.75">
      <c r="A36" s="289"/>
      <c r="B36" s="22" t="s">
        <v>8</v>
      </c>
      <c r="C36" s="73">
        <v>18950</v>
      </c>
      <c r="D36" s="73">
        <v>18950</v>
      </c>
      <c r="E36" s="90">
        <v>1</v>
      </c>
      <c r="F36" s="73">
        <v>2700</v>
      </c>
      <c r="G36" s="85">
        <v>0.0010707920002450252</v>
      </c>
    </row>
    <row r="37" spans="1:7" ht="15.75">
      <c r="A37" s="289"/>
      <c r="B37" s="22" t="s">
        <v>9</v>
      </c>
      <c r="C37" s="73">
        <v>20650</v>
      </c>
      <c r="D37" s="73">
        <v>20650</v>
      </c>
      <c r="E37" s="90">
        <v>1</v>
      </c>
      <c r="F37" s="73">
        <v>2850</v>
      </c>
      <c r="G37" s="85">
        <v>0.0011583229281749896</v>
      </c>
    </row>
    <row r="38" spans="1:7" ht="15.75">
      <c r="A38" s="289"/>
      <c r="B38" s="22" t="s">
        <v>10</v>
      </c>
      <c r="C38" s="73">
        <v>22100</v>
      </c>
      <c r="D38" s="73">
        <v>22100</v>
      </c>
      <c r="E38" s="90">
        <v>1</v>
      </c>
      <c r="F38" s="73">
        <v>3100</v>
      </c>
      <c r="G38" s="85">
        <v>0.0012815293549415599</v>
      </c>
    </row>
    <row r="39" spans="1:9" ht="15.75">
      <c r="A39" s="289"/>
      <c r="B39" s="22" t="s">
        <v>11</v>
      </c>
      <c r="C39" s="73">
        <v>28050</v>
      </c>
      <c r="D39" s="73">
        <v>28050</v>
      </c>
      <c r="E39" s="90">
        <v>1</v>
      </c>
      <c r="F39" s="125">
        <v>3950</v>
      </c>
      <c r="G39" s="210">
        <v>0.001613159645850611</v>
      </c>
      <c r="H39" s="29"/>
      <c r="I39" s="29"/>
    </row>
    <row r="40" spans="6:9" ht="409.5" customHeight="1" hidden="1">
      <c r="F40" s="29"/>
      <c r="G40" s="29"/>
      <c r="H40" s="29"/>
      <c r="I40" s="29"/>
    </row>
    <row r="41" spans="6:9" ht="4.5" customHeight="1">
      <c r="F41" s="88"/>
      <c r="G41" s="88"/>
      <c r="H41" s="29"/>
      <c r="I41" s="29"/>
    </row>
    <row r="42" spans="1:9" ht="24.75" customHeight="1">
      <c r="A42" s="20"/>
      <c r="B42" s="20"/>
      <c r="C42" s="20"/>
      <c r="D42" s="20"/>
      <c r="E42" s="20"/>
      <c r="F42" s="351" t="s">
        <v>17</v>
      </c>
      <c r="G42" s="351"/>
      <c r="H42" s="30"/>
      <c r="I42" s="30"/>
    </row>
    <row r="43" spans="1:8" ht="12.75" customHeight="1">
      <c r="A43" s="348" t="s">
        <v>321</v>
      </c>
      <c r="B43" s="279"/>
      <c r="C43" s="279"/>
      <c r="D43" s="279"/>
      <c r="E43" s="279"/>
      <c r="F43" s="279"/>
      <c r="G43" s="279"/>
      <c r="H43" s="279"/>
    </row>
    <row r="44" spans="1:8" ht="75" customHeight="1">
      <c r="A44" s="279"/>
      <c r="B44" s="279"/>
      <c r="C44" s="279"/>
      <c r="D44" s="279"/>
      <c r="E44" s="279"/>
      <c r="F44" s="279"/>
      <c r="G44" s="279"/>
      <c r="H44" s="279"/>
    </row>
    <row r="45" spans="1:8" ht="16.5" customHeight="1">
      <c r="A45" s="348"/>
      <c r="B45" s="279"/>
      <c r="C45" s="279"/>
      <c r="D45" s="279"/>
      <c r="E45" s="279"/>
      <c r="F45" s="279"/>
      <c r="G45" s="279"/>
      <c r="H45" s="279"/>
    </row>
    <row r="46" spans="1:8" ht="12.75">
      <c r="A46" s="279"/>
      <c r="B46" s="279"/>
      <c r="C46" s="279"/>
      <c r="D46" s="279"/>
      <c r="E46" s="279"/>
      <c r="F46" s="279"/>
      <c r="G46" s="279"/>
      <c r="H46" s="279"/>
    </row>
  </sheetData>
  <sheetProtection/>
  <mergeCells count="12">
    <mergeCell ref="A17:A22"/>
    <mergeCell ref="A11:A16"/>
    <mergeCell ref="A1:G1"/>
    <mergeCell ref="C3:G3"/>
    <mergeCell ref="A5:A10"/>
    <mergeCell ref="A45:H46"/>
    <mergeCell ref="A43:H44"/>
    <mergeCell ref="A2:G2"/>
    <mergeCell ref="F42:G42"/>
    <mergeCell ref="A35:A39"/>
    <mergeCell ref="A29:A34"/>
    <mergeCell ref="A23:A28"/>
  </mergeCells>
  <printOptions/>
  <pageMargins left="0.7874015748031497" right="0.7874015748031497" top="0.7874015748031497" bottom="1.2374015748031497" header="0.7874015748031497" footer="0.7874015748031497"/>
  <pageSetup orientation="portrait" paperSize="9"/>
  <headerFooter alignWithMargins="0">
    <oddFooter>&amp;L&amp;"Arial"&amp;10 11/26/2014 5:04:23 PM &amp;C&amp;R</oddFooter>
  </headerFooter>
  <ignoredErrors>
    <ignoredError sqref="B5:B39" numberStoredAsText="1"/>
  </ignoredErrors>
</worksheet>
</file>

<file path=xl/worksheets/sheet12.xml><?xml version="1.0" encoding="utf-8"?>
<worksheet xmlns="http://schemas.openxmlformats.org/spreadsheetml/2006/main" xmlns:r="http://schemas.openxmlformats.org/officeDocument/2006/relationships">
  <dimension ref="A1:Q50"/>
  <sheetViews>
    <sheetView showGridLines="0" zoomScale="70" zoomScaleNormal="70" zoomScalePageLayoutView="0" workbookViewId="0" topLeftCell="A16">
      <selection activeCell="F57" sqref="F57"/>
    </sheetView>
  </sheetViews>
  <sheetFormatPr defaultColWidth="9.140625" defaultRowHeight="12.75"/>
  <cols>
    <col min="1" max="1" width="10.140625" style="19" customWidth="1"/>
    <col min="2" max="2" width="8.7109375" style="19" customWidth="1"/>
    <col min="3" max="3" width="11.7109375" style="19" customWidth="1"/>
    <col min="4" max="4" width="12.00390625" style="19" customWidth="1"/>
    <col min="5" max="5" width="18.140625" style="19" customWidth="1"/>
    <col min="6" max="6" width="21.140625" style="19" customWidth="1"/>
    <col min="7" max="7" width="18.7109375" style="19" customWidth="1"/>
    <col min="8" max="8" width="3.421875" style="19" customWidth="1"/>
    <col min="9" max="9" width="11.7109375" style="19" customWidth="1"/>
    <col min="10" max="10" width="23.00390625" style="19" customWidth="1"/>
    <col min="11" max="11" width="18.140625" style="19" customWidth="1"/>
    <col min="12" max="12" width="21.140625" style="19" customWidth="1"/>
    <col min="13" max="13" width="18.7109375" style="19" customWidth="1"/>
    <col min="14" max="14" width="24.28125" style="19" customWidth="1"/>
    <col min="15" max="15" width="13.7109375" style="19" customWidth="1"/>
    <col min="16" max="16" width="39.7109375" style="19" customWidth="1"/>
    <col min="17" max="17" width="0.13671875" style="19" customWidth="1"/>
    <col min="18" max="18" width="21.00390625" style="19" customWidth="1"/>
    <col min="19" max="16384" width="9.140625" style="19" customWidth="1"/>
  </cols>
  <sheetData>
    <row r="1" spans="1:11" ht="35.25" customHeight="1">
      <c r="A1" s="349" t="s">
        <v>304</v>
      </c>
      <c r="B1" s="289"/>
      <c r="C1" s="289"/>
      <c r="D1" s="289"/>
      <c r="E1" s="289"/>
      <c r="F1" s="289"/>
      <c r="G1" s="289"/>
      <c r="H1" s="289"/>
      <c r="I1" s="289"/>
      <c r="J1" s="289"/>
      <c r="K1" s="289"/>
    </row>
    <row r="2" s="211" customFormat="1" ht="34.5" customHeight="1">
      <c r="A2" s="205" t="s">
        <v>28</v>
      </c>
    </row>
    <row r="3" spans="1:13" ht="15">
      <c r="A3" s="28"/>
      <c r="B3" s="27"/>
      <c r="C3" s="350" t="s">
        <v>21</v>
      </c>
      <c r="D3" s="343"/>
      <c r="E3" s="343"/>
      <c r="F3" s="343"/>
      <c r="G3" s="343"/>
      <c r="I3" s="350" t="s">
        <v>52</v>
      </c>
      <c r="J3" s="343"/>
      <c r="K3" s="343"/>
      <c r="L3" s="343"/>
      <c r="M3" s="343"/>
    </row>
    <row r="4" spans="1:13" ht="90.75">
      <c r="A4" s="26"/>
      <c r="B4" s="24"/>
      <c r="C4" s="24" t="s">
        <v>51</v>
      </c>
      <c r="D4" s="24" t="s">
        <v>50</v>
      </c>
      <c r="E4" s="24" t="s">
        <v>49</v>
      </c>
      <c r="F4" s="24" t="s">
        <v>48</v>
      </c>
      <c r="G4" s="24" t="s">
        <v>47</v>
      </c>
      <c r="I4" s="204" t="s">
        <v>51</v>
      </c>
      <c r="J4" s="204" t="s">
        <v>50</v>
      </c>
      <c r="K4" s="204" t="s">
        <v>49</v>
      </c>
      <c r="L4" s="204" t="s">
        <v>48</v>
      </c>
      <c r="M4" s="204" t="s">
        <v>47</v>
      </c>
    </row>
    <row r="5" spans="1:13" ht="15">
      <c r="A5" s="288" t="s">
        <v>1</v>
      </c>
      <c r="B5" s="25" t="s">
        <v>7</v>
      </c>
      <c r="C5" s="71">
        <v>500</v>
      </c>
      <c r="D5" s="71">
        <v>500</v>
      </c>
      <c r="E5" s="89">
        <v>0.9979123173277662</v>
      </c>
      <c r="F5" s="71">
        <v>2450</v>
      </c>
      <c r="G5" s="87">
        <v>0.0009013945951774466</v>
      </c>
      <c r="H5" s="75"/>
      <c r="I5" s="206">
        <v>450</v>
      </c>
      <c r="J5" s="206">
        <v>450</v>
      </c>
      <c r="K5" s="212">
        <v>1</v>
      </c>
      <c r="L5" s="208">
        <v>1000</v>
      </c>
      <c r="M5" s="209">
        <v>0.0010437175823012597</v>
      </c>
    </row>
    <row r="6" spans="1:13" ht="15">
      <c r="A6" s="289"/>
      <c r="B6" s="25" t="s">
        <v>8</v>
      </c>
      <c r="C6" s="71">
        <v>800</v>
      </c>
      <c r="D6" s="71">
        <v>800</v>
      </c>
      <c r="E6" s="89">
        <v>0.9961928934010152</v>
      </c>
      <c r="F6" s="71">
        <v>3350</v>
      </c>
      <c r="G6" s="87">
        <v>0.0013198152493702573</v>
      </c>
      <c r="H6" s="75"/>
      <c r="I6" s="207">
        <v>350</v>
      </c>
      <c r="J6" s="207">
        <v>350</v>
      </c>
      <c r="K6" s="213">
        <v>0.997229916897507</v>
      </c>
      <c r="L6" s="71">
        <v>550</v>
      </c>
      <c r="M6" s="81">
        <v>0.0005161864034020596</v>
      </c>
    </row>
    <row r="7" spans="1:13" ht="15">
      <c r="A7" s="289"/>
      <c r="B7" s="25" t="s">
        <v>9</v>
      </c>
      <c r="C7" s="71">
        <v>800</v>
      </c>
      <c r="D7" s="71">
        <v>800</v>
      </c>
      <c r="E7" s="89">
        <v>0.9975460122699387</v>
      </c>
      <c r="F7" s="71">
        <v>3450</v>
      </c>
      <c r="G7" s="87">
        <v>0.0013726579272785723</v>
      </c>
      <c r="H7" s="75"/>
      <c r="I7" s="207">
        <v>350</v>
      </c>
      <c r="J7" s="207">
        <v>350</v>
      </c>
      <c r="K7" s="213">
        <v>1</v>
      </c>
      <c r="L7" s="71">
        <v>300</v>
      </c>
      <c r="M7" s="81">
        <v>0.000281250925167517</v>
      </c>
    </row>
    <row r="8" spans="1:13" ht="15">
      <c r="A8" s="289"/>
      <c r="B8" s="25" t="s">
        <v>10</v>
      </c>
      <c r="C8" s="71">
        <v>800</v>
      </c>
      <c r="D8" s="71">
        <v>800</v>
      </c>
      <c r="E8" s="89">
        <v>1</v>
      </c>
      <c r="F8" s="71">
        <v>3700</v>
      </c>
      <c r="G8" s="87">
        <v>0.0014617426328685306</v>
      </c>
      <c r="H8" s="75"/>
      <c r="I8" s="207">
        <v>400</v>
      </c>
      <c r="J8" s="207">
        <v>400</v>
      </c>
      <c r="K8" s="213">
        <v>1</v>
      </c>
      <c r="L8" s="71">
        <v>450</v>
      </c>
      <c r="M8" s="81">
        <v>0.0004602033225886437</v>
      </c>
    </row>
    <row r="9" spans="1:13" ht="15">
      <c r="A9" s="289"/>
      <c r="B9" s="25" t="s">
        <v>11</v>
      </c>
      <c r="C9" s="71">
        <v>850</v>
      </c>
      <c r="D9" s="71">
        <v>850</v>
      </c>
      <c r="E9" s="89">
        <v>1</v>
      </c>
      <c r="F9" s="71">
        <v>3250</v>
      </c>
      <c r="G9" s="87">
        <v>0.0014026475350208303</v>
      </c>
      <c r="H9" s="75"/>
      <c r="I9" s="207">
        <v>550</v>
      </c>
      <c r="J9" s="207">
        <v>550</v>
      </c>
      <c r="K9" s="213">
        <v>0.9888475836431226</v>
      </c>
      <c r="L9" s="71">
        <v>650</v>
      </c>
      <c r="M9" s="81">
        <v>0.0006138395028580989</v>
      </c>
    </row>
    <row r="10" spans="1:13" ht="12.75">
      <c r="A10" s="289"/>
      <c r="B10" s="21"/>
      <c r="C10" s="31"/>
      <c r="D10" s="31"/>
      <c r="E10" s="31"/>
      <c r="F10" s="31"/>
      <c r="G10" s="31"/>
      <c r="H10" s="75"/>
      <c r="I10" s="83"/>
      <c r="J10" s="83"/>
      <c r="K10" s="83"/>
      <c r="L10" s="31"/>
      <c r="M10" s="83"/>
    </row>
    <row r="11" spans="1:13" ht="15">
      <c r="A11" s="288" t="s">
        <v>19</v>
      </c>
      <c r="B11" s="25" t="s">
        <v>7</v>
      </c>
      <c r="C11" s="71">
        <v>300</v>
      </c>
      <c r="D11" s="71">
        <v>300</v>
      </c>
      <c r="E11" s="89">
        <v>1</v>
      </c>
      <c r="F11" s="71">
        <v>1050</v>
      </c>
      <c r="G11" s="87">
        <v>0.0007915617890329225</v>
      </c>
      <c r="H11" s="75"/>
      <c r="I11" s="207">
        <v>400</v>
      </c>
      <c r="J11" s="207">
        <v>400</v>
      </c>
      <c r="K11" s="213">
        <v>1</v>
      </c>
      <c r="L11" s="71">
        <v>400</v>
      </c>
      <c r="M11" s="81">
        <v>0.0007351905417061437</v>
      </c>
    </row>
    <row r="12" spans="1:13" ht="15">
      <c r="A12" s="289"/>
      <c r="B12" s="25" t="s">
        <v>8</v>
      </c>
      <c r="C12" s="71">
        <v>650</v>
      </c>
      <c r="D12" s="71">
        <v>650</v>
      </c>
      <c r="E12" s="89">
        <v>0.9880774962742176</v>
      </c>
      <c r="F12" s="71">
        <v>1950</v>
      </c>
      <c r="G12" s="87">
        <v>0.0014198101258012744</v>
      </c>
      <c r="H12" s="75"/>
      <c r="I12" s="207">
        <v>550</v>
      </c>
      <c r="J12" s="207">
        <v>550</v>
      </c>
      <c r="K12" s="213">
        <v>0.9982363315696648</v>
      </c>
      <c r="L12" s="71">
        <v>550</v>
      </c>
      <c r="M12" s="81">
        <v>0.0009129405453917133</v>
      </c>
    </row>
    <row r="13" spans="1:13" ht="15">
      <c r="A13" s="289"/>
      <c r="B13" s="25" t="s">
        <v>9</v>
      </c>
      <c r="C13" s="71">
        <v>700</v>
      </c>
      <c r="D13" s="71">
        <v>700</v>
      </c>
      <c r="E13" s="89">
        <v>0.9985795454545454</v>
      </c>
      <c r="F13" s="71">
        <v>1700</v>
      </c>
      <c r="G13" s="87">
        <v>0.0011930496495416655</v>
      </c>
      <c r="H13" s="75"/>
      <c r="I13" s="207">
        <v>400</v>
      </c>
      <c r="J13" s="207">
        <v>400</v>
      </c>
      <c r="K13" s="213">
        <v>0.9975961538461539</v>
      </c>
      <c r="L13" s="71">
        <v>400</v>
      </c>
      <c r="M13" s="81">
        <v>0.0006903941227636956</v>
      </c>
    </row>
    <row r="14" spans="1:13" ht="15">
      <c r="A14" s="289"/>
      <c r="B14" s="25" t="s">
        <v>10</v>
      </c>
      <c r="C14" s="71">
        <v>600</v>
      </c>
      <c r="D14" s="71">
        <v>600</v>
      </c>
      <c r="E14" s="89">
        <v>1</v>
      </c>
      <c r="F14" s="71">
        <v>2150</v>
      </c>
      <c r="G14" s="87">
        <v>0.0013565738421992546</v>
      </c>
      <c r="H14" s="75"/>
      <c r="I14" s="207">
        <v>400</v>
      </c>
      <c r="J14" s="207">
        <v>400</v>
      </c>
      <c r="K14" s="213">
        <v>1</v>
      </c>
      <c r="L14" s="71">
        <v>550</v>
      </c>
      <c r="M14" s="81">
        <v>0.000908904880461103</v>
      </c>
    </row>
    <row r="15" spans="1:13" ht="15">
      <c r="A15" s="289"/>
      <c r="B15" s="25" t="s">
        <v>11</v>
      </c>
      <c r="C15" s="71">
        <v>750</v>
      </c>
      <c r="D15" s="71">
        <v>750</v>
      </c>
      <c r="E15" s="89">
        <v>0.993455497382199</v>
      </c>
      <c r="F15" s="71">
        <v>2550</v>
      </c>
      <c r="G15" s="87">
        <v>0.0016603594988662616</v>
      </c>
      <c r="H15" s="75"/>
      <c r="I15" s="207">
        <v>450</v>
      </c>
      <c r="J15" s="207">
        <v>450</v>
      </c>
      <c r="K15" s="213">
        <v>0.9956043956043956</v>
      </c>
      <c r="L15" s="71">
        <v>850</v>
      </c>
      <c r="M15" s="81">
        <v>0.0014248116429395011</v>
      </c>
    </row>
    <row r="16" spans="1:13" ht="12.75">
      <c r="A16" s="289"/>
      <c r="B16" s="21"/>
      <c r="C16" s="31"/>
      <c r="D16" s="31"/>
      <c r="E16" s="31"/>
      <c r="F16" s="31"/>
      <c r="G16" s="31"/>
      <c r="H16" s="75"/>
      <c r="I16" s="83"/>
      <c r="J16" s="83"/>
      <c r="K16" s="83"/>
      <c r="L16" s="31"/>
      <c r="M16" s="83"/>
    </row>
    <row r="17" spans="1:13" ht="15">
      <c r="A17" s="288" t="s">
        <v>2</v>
      </c>
      <c r="B17" s="25" t="s">
        <v>7</v>
      </c>
      <c r="C17" s="71">
        <v>300</v>
      </c>
      <c r="D17" s="71">
        <v>300</v>
      </c>
      <c r="E17" s="89">
        <v>1</v>
      </c>
      <c r="F17" s="71">
        <v>600</v>
      </c>
      <c r="G17" s="87">
        <v>0.0004687911634855459</v>
      </c>
      <c r="H17" s="75"/>
      <c r="I17" s="207">
        <v>350</v>
      </c>
      <c r="J17" s="207">
        <v>350</v>
      </c>
      <c r="K17" s="213">
        <v>1</v>
      </c>
      <c r="L17" s="71">
        <v>150</v>
      </c>
      <c r="M17" s="81">
        <v>0.00028184467338732003</v>
      </c>
    </row>
    <row r="18" spans="1:13" ht="15">
      <c r="A18" s="289"/>
      <c r="B18" s="25" t="s">
        <v>8</v>
      </c>
      <c r="C18" s="71">
        <v>300</v>
      </c>
      <c r="D18" s="71">
        <v>300</v>
      </c>
      <c r="E18" s="89">
        <v>1</v>
      </c>
      <c r="F18" s="71">
        <v>550</v>
      </c>
      <c r="G18" s="87">
        <v>0.0005191745313741889</v>
      </c>
      <c r="H18" s="75"/>
      <c r="I18" s="207">
        <v>350</v>
      </c>
      <c r="J18" s="207">
        <v>350</v>
      </c>
      <c r="K18" s="213">
        <v>1</v>
      </c>
      <c r="L18" s="71">
        <v>200</v>
      </c>
      <c r="M18" s="81">
        <v>0.0003139821981608255</v>
      </c>
    </row>
    <row r="19" spans="1:13" ht="15">
      <c r="A19" s="289"/>
      <c r="B19" s="25" t="s">
        <v>9</v>
      </c>
      <c r="C19" s="71">
        <v>400</v>
      </c>
      <c r="D19" s="71">
        <v>400</v>
      </c>
      <c r="E19" s="89">
        <v>0.983132530120482</v>
      </c>
      <c r="F19" s="71">
        <v>1150</v>
      </c>
      <c r="G19" s="87">
        <v>0.00110377475781967</v>
      </c>
      <c r="H19" s="75"/>
      <c r="I19" s="207">
        <v>400</v>
      </c>
      <c r="J19" s="207">
        <v>400</v>
      </c>
      <c r="K19" s="213">
        <v>0.9975961538461539</v>
      </c>
      <c r="L19" s="71">
        <v>450</v>
      </c>
      <c r="M19" s="81">
        <v>0.0007629125929852821</v>
      </c>
    </row>
    <row r="20" spans="1:13" ht="15">
      <c r="A20" s="289"/>
      <c r="B20" s="25" t="s">
        <v>10</v>
      </c>
      <c r="C20" s="71">
        <v>350</v>
      </c>
      <c r="D20" s="71">
        <v>350</v>
      </c>
      <c r="E20" s="89">
        <v>1</v>
      </c>
      <c r="F20" s="71">
        <v>700</v>
      </c>
      <c r="G20" s="87">
        <v>0.0007368134083198865</v>
      </c>
      <c r="H20" s="75"/>
      <c r="I20" s="207">
        <v>400</v>
      </c>
      <c r="J20" s="207">
        <v>400</v>
      </c>
      <c r="K20" s="213">
        <v>1</v>
      </c>
      <c r="L20" s="71">
        <v>450</v>
      </c>
      <c r="M20" s="81">
        <v>0.0007942393050054648</v>
      </c>
    </row>
    <row r="21" spans="1:13" ht="15">
      <c r="A21" s="289"/>
      <c r="B21" s="25" t="s">
        <v>11</v>
      </c>
      <c r="C21" s="71">
        <v>450</v>
      </c>
      <c r="D21" s="71">
        <v>450</v>
      </c>
      <c r="E21" s="89">
        <v>0.9977426636568849</v>
      </c>
      <c r="F21" s="71">
        <v>1250</v>
      </c>
      <c r="G21" s="87">
        <v>0.0014763004796227387</v>
      </c>
      <c r="H21" s="75"/>
      <c r="I21" s="207">
        <v>550</v>
      </c>
      <c r="J21" s="207">
        <v>550</v>
      </c>
      <c r="K21" s="213">
        <v>0.9982332155477032</v>
      </c>
      <c r="L21" s="71">
        <v>1050</v>
      </c>
      <c r="M21" s="81">
        <v>0.001892644396186267</v>
      </c>
    </row>
    <row r="22" spans="1:13" ht="12.75">
      <c r="A22" s="289"/>
      <c r="B22" s="21"/>
      <c r="C22" s="31"/>
      <c r="D22" s="31"/>
      <c r="E22" s="31"/>
      <c r="F22" s="31"/>
      <c r="G22" s="31"/>
      <c r="H22" s="75"/>
      <c r="I22" s="83"/>
      <c r="J22" s="83"/>
      <c r="K22" s="83"/>
      <c r="L22" s="31"/>
      <c r="M22" s="83"/>
    </row>
    <row r="23" spans="1:13" ht="15">
      <c r="A23" s="288" t="s">
        <v>3</v>
      </c>
      <c r="B23" s="25" t="s">
        <v>7</v>
      </c>
      <c r="C23" s="77" t="s">
        <v>205</v>
      </c>
      <c r="D23" s="77" t="s">
        <v>205</v>
      </c>
      <c r="E23" s="89">
        <v>1</v>
      </c>
      <c r="F23" s="71">
        <v>0</v>
      </c>
      <c r="G23" s="87">
        <v>0</v>
      </c>
      <c r="H23" s="75"/>
      <c r="I23" s="71" t="s">
        <v>205</v>
      </c>
      <c r="J23" s="71" t="s">
        <v>205</v>
      </c>
      <c r="K23" s="213">
        <v>1</v>
      </c>
      <c r="L23" s="71" t="s">
        <v>205</v>
      </c>
      <c r="M23" s="81">
        <v>1.7407046372371537E-05</v>
      </c>
    </row>
    <row r="24" spans="1:13" ht="15">
      <c r="A24" s="289"/>
      <c r="B24" s="25" t="s">
        <v>8</v>
      </c>
      <c r="C24" s="77" t="s">
        <v>205</v>
      </c>
      <c r="D24" s="77" t="s">
        <v>205</v>
      </c>
      <c r="E24" s="89">
        <v>1</v>
      </c>
      <c r="F24" s="77" t="s">
        <v>205</v>
      </c>
      <c r="G24" s="87">
        <v>6.697878781789807E-06</v>
      </c>
      <c r="H24" s="75"/>
      <c r="I24" s="71" t="s">
        <v>205</v>
      </c>
      <c r="J24" s="71" t="s">
        <v>205</v>
      </c>
      <c r="K24" s="213">
        <v>1</v>
      </c>
      <c r="L24" s="71">
        <v>0</v>
      </c>
      <c r="M24" s="81">
        <v>0</v>
      </c>
    </row>
    <row r="25" spans="1:13" ht="15">
      <c r="A25" s="289"/>
      <c r="B25" s="25" t="s">
        <v>9</v>
      </c>
      <c r="C25" s="77" t="s">
        <v>205</v>
      </c>
      <c r="D25" s="77" t="s">
        <v>205</v>
      </c>
      <c r="E25" s="89">
        <v>1</v>
      </c>
      <c r="F25" s="77" t="s">
        <v>205</v>
      </c>
      <c r="G25" s="87">
        <v>7.090337996412289E-06</v>
      </c>
      <c r="H25" s="75"/>
      <c r="I25" s="71" t="s">
        <v>205</v>
      </c>
      <c r="J25" s="71" t="s">
        <v>205</v>
      </c>
      <c r="K25" s="213">
        <v>1</v>
      </c>
      <c r="L25" s="71" t="s">
        <v>205</v>
      </c>
      <c r="M25" s="81">
        <v>1.586017668236824E-05</v>
      </c>
    </row>
    <row r="26" spans="1:13" ht="15">
      <c r="A26" s="289"/>
      <c r="B26" s="25" t="s">
        <v>10</v>
      </c>
      <c r="C26" s="71">
        <v>50</v>
      </c>
      <c r="D26" s="71">
        <v>50</v>
      </c>
      <c r="E26" s="89">
        <v>1</v>
      </c>
      <c r="F26" s="77" t="s">
        <v>205</v>
      </c>
      <c r="G26" s="87">
        <v>0.00017644853216877303</v>
      </c>
      <c r="H26" s="75"/>
      <c r="I26" s="71" t="s">
        <v>205</v>
      </c>
      <c r="J26" s="71" t="s">
        <v>205</v>
      </c>
      <c r="K26" s="213">
        <v>1</v>
      </c>
      <c r="L26" s="71">
        <v>0</v>
      </c>
      <c r="M26" s="81">
        <v>0</v>
      </c>
    </row>
    <row r="27" spans="1:13" ht="15">
      <c r="A27" s="289"/>
      <c r="B27" s="25" t="s">
        <v>11</v>
      </c>
      <c r="C27" s="77" t="s">
        <v>205</v>
      </c>
      <c r="D27" s="77" t="s">
        <v>205</v>
      </c>
      <c r="E27" s="89">
        <v>1</v>
      </c>
      <c r="F27" s="71">
        <v>0</v>
      </c>
      <c r="G27" s="87">
        <v>0</v>
      </c>
      <c r="H27" s="75"/>
      <c r="I27" s="71" t="s">
        <v>205</v>
      </c>
      <c r="J27" s="71" t="s">
        <v>205</v>
      </c>
      <c r="K27" s="213">
        <v>1</v>
      </c>
      <c r="L27" s="71">
        <v>0</v>
      </c>
      <c r="M27" s="81">
        <v>0</v>
      </c>
    </row>
    <row r="28" spans="1:13" ht="12.75">
      <c r="A28" s="289"/>
      <c r="B28" s="21"/>
      <c r="C28" s="31"/>
      <c r="D28" s="31"/>
      <c r="E28" s="31"/>
      <c r="F28" s="31"/>
      <c r="G28" s="31"/>
      <c r="H28" s="75"/>
      <c r="I28" s="83"/>
      <c r="J28" s="83"/>
      <c r="K28" s="83"/>
      <c r="L28" s="31"/>
      <c r="M28" s="83"/>
    </row>
    <row r="29" spans="1:13" ht="15">
      <c r="A29" s="288" t="s">
        <v>4</v>
      </c>
      <c r="B29" s="25" t="s">
        <v>7</v>
      </c>
      <c r="C29" s="77" t="s">
        <v>205</v>
      </c>
      <c r="D29" s="77" t="s">
        <v>205</v>
      </c>
      <c r="E29" s="89">
        <v>1</v>
      </c>
      <c r="F29" s="77" t="s">
        <v>205</v>
      </c>
      <c r="G29" s="87">
        <v>1.826723638302077E-05</v>
      </c>
      <c r="H29" s="75"/>
      <c r="I29" s="207">
        <v>50</v>
      </c>
      <c r="J29" s="207">
        <v>50</v>
      </c>
      <c r="K29" s="213">
        <v>1</v>
      </c>
      <c r="L29" s="71">
        <v>50</v>
      </c>
      <c r="M29" s="81">
        <v>0.00019182917338068773</v>
      </c>
    </row>
    <row r="30" spans="1:13" ht="15">
      <c r="A30" s="289"/>
      <c r="B30" s="25" t="s">
        <v>8</v>
      </c>
      <c r="C30" s="77" t="s">
        <v>205</v>
      </c>
      <c r="D30" s="77" t="s">
        <v>205</v>
      </c>
      <c r="E30" s="89">
        <v>1</v>
      </c>
      <c r="F30" s="71">
        <v>0</v>
      </c>
      <c r="G30" s="87">
        <v>0</v>
      </c>
      <c r="H30" s="75"/>
      <c r="I30" s="207">
        <v>50</v>
      </c>
      <c r="J30" s="207">
        <v>50</v>
      </c>
      <c r="K30" s="213">
        <v>1</v>
      </c>
      <c r="L30" s="71">
        <v>50</v>
      </c>
      <c r="M30" s="81">
        <v>0.00017585200295431366</v>
      </c>
    </row>
    <row r="31" spans="1:13" ht="15">
      <c r="A31" s="289"/>
      <c r="B31" s="25" t="s">
        <v>9</v>
      </c>
      <c r="C31" s="71">
        <v>50</v>
      </c>
      <c r="D31" s="71">
        <v>50</v>
      </c>
      <c r="E31" s="89">
        <v>1</v>
      </c>
      <c r="F31" s="71">
        <v>50</v>
      </c>
      <c r="G31" s="87">
        <v>4.578010780476999E-05</v>
      </c>
      <c r="H31" s="75"/>
      <c r="I31" s="207">
        <v>50</v>
      </c>
      <c r="J31" s="207">
        <v>50</v>
      </c>
      <c r="K31" s="213">
        <v>1</v>
      </c>
      <c r="L31" s="71" t="s">
        <v>205</v>
      </c>
      <c r="M31" s="81">
        <v>9.624346557523199E-05</v>
      </c>
    </row>
    <row r="32" spans="1:13" ht="15">
      <c r="A32" s="289"/>
      <c r="B32" s="25" t="s">
        <v>10</v>
      </c>
      <c r="C32" s="71">
        <v>50</v>
      </c>
      <c r="D32" s="71">
        <v>50</v>
      </c>
      <c r="E32" s="89">
        <v>1</v>
      </c>
      <c r="F32" s="71">
        <v>50</v>
      </c>
      <c r="G32" s="87">
        <v>4.3742171973807186E-05</v>
      </c>
      <c r="H32" s="75"/>
      <c r="I32" s="207">
        <v>50</v>
      </c>
      <c r="J32" s="207">
        <v>50</v>
      </c>
      <c r="K32" s="213">
        <v>1</v>
      </c>
      <c r="L32" s="71">
        <v>50</v>
      </c>
      <c r="M32" s="81">
        <v>0.00012689195911033509</v>
      </c>
    </row>
    <row r="33" spans="1:13" ht="15">
      <c r="A33" s="289"/>
      <c r="B33" s="25" t="s">
        <v>11</v>
      </c>
      <c r="C33" s="71">
        <v>50</v>
      </c>
      <c r="D33" s="71">
        <v>50</v>
      </c>
      <c r="E33" s="89">
        <v>0.975</v>
      </c>
      <c r="F33" s="77" t="s">
        <v>205</v>
      </c>
      <c r="G33" s="87">
        <v>2.103564490028353E-05</v>
      </c>
      <c r="H33" s="75"/>
      <c r="I33" s="207">
        <v>100</v>
      </c>
      <c r="J33" s="207">
        <v>100</v>
      </c>
      <c r="K33" s="213">
        <v>1</v>
      </c>
      <c r="L33" s="71">
        <v>50</v>
      </c>
      <c r="M33" s="81">
        <v>0.000276308709541376</v>
      </c>
    </row>
    <row r="34" spans="1:13" ht="12.75">
      <c r="A34" s="289"/>
      <c r="B34" s="21"/>
      <c r="C34" s="31"/>
      <c r="D34" s="31"/>
      <c r="E34" s="31"/>
      <c r="F34" s="31"/>
      <c r="G34" s="31"/>
      <c r="H34" s="75"/>
      <c r="I34" s="83"/>
      <c r="J34" s="83"/>
      <c r="K34" s="83"/>
      <c r="L34" s="31"/>
      <c r="M34" s="83"/>
    </row>
    <row r="35" spans="1:13" ht="15">
      <c r="A35" s="288" t="s">
        <v>18</v>
      </c>
      <c r="B35" s="25" t="s">
        <v>8</v>
      </c>
      <c r="C35" s="77" t="s">
        <v>205</v>
      </c>
      <c r="D35" s="77" t="s">
        <v>205</v>
      </c>
      <c r="E35" s="89">
        <v>1</v>
      </c>
      <c r="F35" s="77" t="s">
        <v>205</v>
      </c>
      <c r="G35" s="87">
        <v>6.174364040503828E-05</v>
      </c>
      <c r="H35" s="75"/>
      <c r="I35" s="75"/>
      <c r="J35" s="75"/>
      <c r="K35" s="75"/>
      <c r="L35" s="75"/>
      <c r="M35" s="75"/>
    </row>
    <row r="36" spans="1:13" ht="15">
      <c r="A36" s="289"/>
      <c r="B36" s="25" t="s">
        <v>9</v>
      </c>
      <c r="C36" s="71">
        <v>0</v>
      </c>
      <c r="D36" s="71">
        <v>0</v>
      </c>
      <c r="E36" s="89"/>
      <c r="F36" s="71">
        <v>0</v>
      </c>
      <c r="G36" s="87">
        <v>0</v>
      </c>
      <c r="H36" s="75"/>
      <c r="I36" s="75"/>
      <c r="J36" s="75"/>
      <c r="K36" s="75"/>
      <c r="L36" s="75"/>
      <c r="M36" s="75"/>
    </row>
    <row r="37" spans="1:13" ht="15">
      <c r="A37" s="289"/>
      <c r="B37" s="25" t="s">
        <v>10</v>
      </c>
      <c r="C37" s="71">
        <v>0</v>
      </c>
      <c r="D37" s="71">
        <v>0</v>
      </c>
      <c r="E37" s="89"/>
      <c r="F37" s="71">
        <v>0</v>
      </c>
      <c r="G37" s="87">
        <v>0</v>
      </c>
      <c r="H37" s="75"/>
      <c r="I37" s="75"/>
      <c r="J37" s="75"/>
      <c r="K37" s="75"/>
      <c r="L37" s="75"/>
      <c r="M37" s="75"/>
    </row>
    <row r="38" spans="1:13" ht="12.75">
      <c r="A38" s="289"/>
      <c r="B38" s="21"/>
      <c r="C38" s="31"/>
      <c r="D38" s="31"/>
      <c r="E38" s="31"/>
      <c r="F38" s="31"/>
      <c r="G38" s="31"/>
      <c r="H38" s="75"/>
      <c r="I38" s="75"/>
      <c r="J38" s="75"/>
      <c r="K38" s="75"/>
      <c r="L38" s="75"/>
      <c r="M38" s="75"/>
    </row>
    <row r="39" spans="3:13" ht="409.5" customHeight="1" hidden="1">
      <c r="C39" s="75"/>
      <c r="D39" s="75"/>
      <c r="E39" s="75"/>
      <c r="F39" s="75"/>
      <c r="G39" s="75"/>
      <c r="H39" s="75"/>
      <c r="I39" s="75"/>
      <c r="J39" s="75"/>
      <c r="K39" s="75"/>
      <c r="L39" s="75"/>
      <c r="M39" s="75"/>
    </row>
    <row r="40" spans="3:13" ht="3.75" customHeight="1">
      <c r="C40" s="75"/>
      <c r="D40" s="75"/>
      <c r="E40" s="75"/>
      <c r="F40" s="75"/>
      <c r="G40" s="75"/>
      <c r="H40" s="75"/>
      <c r="I40" s="75"/>
      <c r="J40" s="75"/>
      <c r="K40" s="75"/>
      <c r="L40" s="75"/>
      <c r="M40" s="75"/>
    </row>
    <row r="41" spans="1:13" ht="15.75">
      <c r="A41" s="347" t="s">
        <v>5</v>
      </c>
      <c r="B41" s="22" t="s">
        <v>7</v>
      </c>
      <c r="C41" s="73">
        <v>1100</v>
      </c>
      <c r="D41" s="73">
        <v>1100</v>
      </c>
      <c r="E41" s="90">
        <v>0.9990817263544536</v>
      </c>
      <c r="F41" s="73">
        <v>4100</v>
      </c>
      <c r="G41" s="74">
        <v>0.0006748251507366486</v>
      </c>
      <c r="H41" s="75"/>
      <c r="I41" s="84">
        <v>1200</v>
      </c>
      <c r="J41" s="84">
        <v>1200</v>
      </c>
      <c r="K41" s="214">
        <v>1</v>
      </c>
      <c r="L41" s="73">
        <v>1550</v>
      </c>
      <c r="M41" s="85">
        <v>0.0006833679294691218</v>
      </c>
    </row>
    <row r="42" spans="1:13" ht="15.75">
      <c r="A42" s="289"/>
      <c r="B42" s="22" t="s">
        <v>8</v>
      </c>
      <c r="C42" s="73">
        <v>1800</v>
      </c>
      <c r="D42" s="73">
        <v>1800</v>
      </c>
      <c r="E42" s="90">
        <v>0.993847874720358</v>
      </c>
      <c r="F42" s="73">
        <v>5900</v>
      </c>
      <c r="G42" s="74">
        <v>0.0010171876500922946</v>
      </c>
      <c r="H42" s="75"/>
      <c r="I42" s="84">
        <v>1300</v>
      </c>
      <c r="J42" s="84">
        <v>1300</v>
      </c>
      <c r="K42" s="214">
        <v>0.998468606431853</v>
      </c>
      <c r="L42" s="73">
        <v>1300</v>
      </c>
      <c r="M42" s="85">
        <v>0.0005190875038334911</v>
      </c>
    </row>
    <row r="43" spans="1:13" ht="15.75">
      <c r="A43" s="289"/>
      <c r="B43" s="22" t="s">
        <v>9</v>
      </c>
      <c r="C43" s="73">
        <v>2000</v>
      </c>
      <c r="D43" s="73">
        <v>2000</v>
      </c>
      <c r="E43" s="90">
        <v>0.9949773982923155</v>
      </c>
      <c r="F43" s="73">
        <v>6350</v>
      </c>
      <c r="G43" s="74">
        <v>0.0010918699402039326</v>
      </c>
      <c r="H43" s="75"/>
      <c r="I43" s="84">
        <v>1250</v>
      </c>
      <c r="J43" s="84">
        <v>1250</v>
      </c>
      <c r="K43" s="214">
        <v>0.9983961507618284</v>
      </c>
      <c r="L43" s="73">
        <v>1150</v>
      </c>
      <c r="M43" s="85">
        <v>0.00047313507965666247</v>
      </c>
    </row>
    <row r="44" spans="1:16" ht="15.75">
      <c r="A44" s="289"/>
      <c r="B44" s="22" t="s">
        <v>10</v>
      </c>
      <c r="C44" s="73">
        <v>1850</v>
      </c>
      <c r="D44" s="73">
        <v>1850</v>
      </c>
      <c r="E44" s="90">
        <v>1</v>
      </c>
      <c r="F44" s="73">
        <v>6600</v>
      </c>
      <c r="G44" s="74">
        <v>0.0011207363992566798</v>
      </c>
      <c r="H44" s="75"/>
      <c r="I44" s="84">
        <v>1250</v>
      </c>
      <c r="J44" s="84">
        <v>1250</v>
      </c>
      <c r="K44" s="214">
        <v>1</v>
      </c>
      <c r="L44" s="73">
        <v>1450</v>
      </c>
      <c r="M44" s="210">
        <v>0.0006079736946198453</v>
      </c>
      <c r="N44" s="29"/>
      <c r="O44" s="29"/>
      <c r="P44" s="29"/>
    </row>
    <row r="45" spans="1:16" ht="15.75">
      <c r="A45" s="289"/>
      <c r="B45" s="22" t="s">
        <v>11</v>
      </c>
      <c r="C45" s="73">
        <v>2100</v>
      </c>
      <c r="D45" s="73">
        <v>2100</v>
      </c>
      <c r="E45" s="90">
        <v>0.9966682532127559</v>
      </c>
      <c r="F45" s="73">
        <v>7100</v>
      </c>
      <c r="G45" s="74">
        <v>0.001283297686175384</v>
      </c>
      <c r="H45" s="75"/>
      <c r="I45" s="84">
        <v>1650</v>
      </c>
      <c r="J45" s="84">
        <v>1650</v>
      </c>
      <c r="K45" s="214">
        <v>0.994578313253012</v>
      </c>
      <c r="L45" s="73">
        <v>2550</v>
      </c>
      <c r="M45" s="210">
        <v>0.0010530404596992811</v>
      </c>
      <c r="N45" s="29"/>
      <c r="O45" s="29"/>
      <c r="P45" s="29"/>
    </row>
    <row r="46" spans="13:16" ht="409.5" customHeight="1" hidden="1">
      <c r="M46" s="29"/>
      <c r="N46" s="29"/>
      <c r="O46" s="29"/>
      <c r="P46" s="29"/>
    </row>
    <row r="47" spans="11:16" ht="4.5" customHeight="1">
      <c r="K47" s="88"/>
      <c r="L47" s="88"/>
      <c r="M47" s="88"/>
      <c r="N47" s="29"/>
      <c r="O47" s="29"/>
      <c r="P47" s="29"/>
    </row>
    <row r="48" spans="1:17" ht="21.75" customHeight="1">
      <c r="A48" s="20"/>
      <c r="B48" s="20"/>
      <c r="C48" s="20"/>
      <c r="D48" s="20"/>
      <c r="E48" s="20"/>
      <c r="F48" s="20"/>
      <c r="G48" s="20"/>
      <c r="H48" s="20"/>
      <c r="I48" s="20"/>
      <c r="J48" s="20"/>
      <c r="K48" s="352" t="s">
        <v>17</v>
      </c>
      <c r="L48" s="352"/>
      <c r="M48" s="352"/>
      <c r="N48" s="30"/>
      <c r="O48" s="30"/>
      <c r="P48" s="30"/>
      <c r="Q48" s="20"/>
    </row>
    <row r="49" spans="1:14" ht="12.75" customHeight="1">
      <c r="A49" s="353" t="s">
        <v>322</v>
      </c>
      <c r="B49" s="353"/>
      <c r="C49" s="353"/>
      <c r="D49" s="353"/>
      <c r="E49" s="353"/>
      <c r="F49" s="353"/>
      <c r="G49" s="353"/>
      <c r="H49" s="353"/>
      <c r="I49" s="353"/>
      <c r="J49" s="353"/>
      <c r="K49" s="353"/>
      <c r="L49" s="353"/>
      <c r="M49" s="353"/>
      <c r="N49" s="54"/>
    </row>
    <row r="50" spans="1:14" ht="118.5" customHeight="1">
      <c r="A50" s="353"/>
      <c r="B50" s="353"/>
      <c r="C50" s="353"/>
      <c r="D50" s="353"/>
      <c r="E50" s="353"/>
      <c r="F50" s="353"/>
      <c r="G50" s="353"/>
      <c r="H50" s="353"/>
      <c r="I50" s="353"/>
      <c r="J50" s="353"/>
      <c r="K50" s="353"/>
      <c r="L50" s="353"/>
      <c r="M50" s="353"/>
      <c r="N50" s="54"/>
    </row>
    <row r="51" ht="20.25" customHeight="1"/>
  </sheetData>
  <sheetProtection/>
  <mergeCells count="12">
    <mergeCell ref="K48:M48"/>
    <mergeCell ref="A35:A38"/>
    <mergeCell ref="A29:A34"/>
    <mergeCell ref="A41:A45"/>
    <mergeCell ref="A23:A28"/>
    <mergeCell ref="A49:M50"/>
    <mergeCell ref="A17:A22"/>
    <mergeCell ref="A11:A16"/>
    <mergeCell ref="A5:A10"/>
    <mergeCell ref="A1:K1"/>
    <mergeCell ref="C3:G3"/>
    <mergeCell ref="I3:M3"/>
  </mergeCells>
  <printOptions/>
  <pageMargins left="0.7874015748031497" right="0.7874015748031497" top="0.7874015748031497" bottom="1.2374015748031497" header="0.7874015748031497" footer="0.7874015748031497"/>
  <pageSetup orientation="portrait" paperSize="9"/>
  <headerFooter alignWithMargins="0">
    <oddFooter>&amp;L&amp;"Arial"&amp;10 11/26/2014 5:08:18 PM &amp;C&amp;R</oddFooter>
  </headerFooter>
  <ignoredErrors>
    <ignoredError sqref="B5:B45" numberStoredAsText="1"/>
  </ignoredErrors>
</worksheet>
</file>

<file path=xl/worksheets/sheet13.xml><?xml version="1.0" encoding="utf-8"?>
<worksheet xmlns="http://schemas.openxmlformats.org/spreadsheetml/2006/main" xmlns:r="http://schemas.openxmlformats.org/officeDocument/2006/relationships">
  <dimension ref="A1:AE54"/>
  <sheetViews>
    <sheetView showGridLines="0" zoomScale="70" zoomScaleNormal="70" zoomScalePageLayoutView="0" workbookViewId="0" topLeftCell="A22">
      <selection activeCell="E52" sqref="E52:H52"/>
    </sheetView>
  </sheetViews>
  <sheetFormatPr defaultColWidth="9.140625" defaultRowHeight="12.75"/>
  <cols>
    <col min="1" max="1" width="9.8515625" style="142" customWidth="1"/>
    <col min="2" max="2" width="8.57421875" style="142" customWidth="1"/>
    <col min="3" max="8" width="11.140625" style="142" customWidth="1"/>
    <col min="9" max="9" width="128.57421875" style="142" customWidth="1"/>
    <col min="10" max="16384" width="9.140625" style="142" customWidth="1"/>
  </cols>
  <sheetData>
    <row r="1" spans="1:8" ht="34.5" customHeight="1">
      <c r="A1" s="354" t="s">
        <v>201</v>
      </c>
      <c r="B1" s="355"/>
      <c r="C1" s="355"/>
      <c r="D1" s="355"/>
      <c r="E1" s="355"/>
      <c r="F1" s="355"/>
      <c r="G1" s="355"/>
      <c r="H1" s="355"/>
    </row>
    <row r="2" ht="9.75" customHeight="1"/>
    <row r="3" spans="1:8" ht="23.25" customHeight="1">
      <c r="A3" s="324" t="s">
        <v>28</v>
      </c>
      <c r="B3" s="324"/>
      <c r="C3" s="324"/>
      <c r="D3" s="324"/>
      <c r="E3" s="324"/>
      <c r="F3" s="324"/>
      <c r="G3" s="324"/>
      <c r="H3" s="324"/>
    </row>
    <row r="4" spans="1:8" ht="15.75">
      <c r="A4" s="215"/>
      <c r="B4" s="216"/>
      <c r="C4" s="357" t="s">
        <v>26</v>
      </c>
      <c r="D4" s="357"/>
      <c r="E4" s="356" t="s">
        <v>25</v>
      </c>
      <c r="F4" s="327"/>
      <c r="G4" s="356" t="s">
        <v>23</v>
      </c>
      <c r="H4" s="327"/>
    </row>
    <row r="5" spans="1:8" ht="32.25" customHeight="1">
      <c r="A5" s="215"/>
      <c r="B5" s="216"/>
      <c r="C5" s="358" t="s">
        <v>200</v>
      </c>
      <c r="D5" s="358"/>
      <c r="E5" s="360" t="s">
        <v>199</v>
      </c>
      <c r="F5" s="327"/>
      <c r="G5" s="360" t="s">
        <v>198</v>
      </c>
      <c r="H5" s="327"/>
    </row>
    <row r="6" spans="1:8" ht="32.25" customHeight="1">
      <c r="A6" s="215"/>
      <c r="B6" s="216"/>
      <c r="C6" s="217" t="s">
        <v>197</v>
      </c>
      <c r="D6" s="216" t="s">
        <v>196</v>
      </c>
      <c r="E6" s="217" t="s">
        <v>197</v>
      </c>
      <c r="F6" s="216" t="s">
        <v>196</v>
      </c>
      <c r="G6" s="216" t="s">
        <v>197</v>
      </c>
      <c r="H6" s="216" t="s">
        <v>196</v>
      </c>
    </row>
    <row r="7" spans="1:8" ht="15">
      <c r="A7" s="172" t="s">
        <v>1</v>
      </c>
      <c r="B7" s="172" t="s">
        <v>7</v>
      </c>
      <c r="C7" s="218">
        <v>596</v>
      </c>
      <c r="D7" s="219">
        <v>3.4000000000000004</v>
      </c>
      <c r="E7" s="218">
        <v>45100</v>
      </c>
      <c r="F7" s="219">
        <v>4.73</v>
      </c>
      <c r="G7" s="218">
        <v>500</v>
      </c>
      <c r="H7" s="220">
        <v>8.14</v>
      </c>
    </row>
    <row r="8" spans="1:8" ht="15">
      <c r="A8" s="169"/>
      <c r="B8" s="151" t="s">
        <v>8</v>
      </c>
      <c r="C8" s="152">
        <v>385</v>
      </c>
      <c r="D8" s="219">
        <v>2.313012987012987</v>
      </c>
      <c r="E8" s="152">
        <v>57350</v>
      </c>
      <c r="F8" s="219">
        <v>4.83450081975791</v>
      </c>
      <c r="G8" s="152">
        <v>800</v>
      </c>
      <c r="H8" s="219">
        <v>9.003668789808918</v>
      </c>
    </row>
    <row r="9" spans="1:8" ht="15">
      <c r="A9" s="169"/>
      <c r="B9" s="151" t="s">
        <v>9</v>
      </c>
      <c r="C9" s="152">
        <v>425</v>
      </c>
      <c r="D9" s="219">
        <v>4.1452470588235295</v>
      </c>
      <c r="E9" s="152">
        <v>81200</v>
      </c>
      <c r="F9" s="219">
        <v>8.000988384267641</v>
      </c>
      <c r="G9" s="152">
        <v>800</v>
      </c>
      <c r="H9" s="219">
        <v>10.961943419434194</v>
      </c>
    </row>
    <row r="10" spans="1:8" ht="15">
      <c r="A10" s="169"/>
      <c r="B10" s="151" t="s">
        <v>10</v>
      </c>
      <c r="C10" s="152">
        <v>569</v>
      </c>
      <c r="D10" s="219">
        <v>3.8386994727592265</v>
      </c>
      <c r="E10" s="152">
        <v>80750</v>
      </c>
      <c r="F10" s="219">
        <v>7.683244475274997</v>
      </c>
      <c r="G10" s="152">
        <v>800</v>
      </c>
      <c r="H10" s="219">
        <v>11.605907960199005</v>
      </c>
    </row>
    <row r="11" spans="1:8" ht="15">
      <c r="A11" s="169"/>
      <c r="B11" s="151" t="s">
        <v>11</v>
      </c>
      <c r="C11" s="152">
        <v>602</v>
      </c>
      <c r="D11" s="219">
        <v>5.057475083056478</v>
      </c>
      <c r="E11" s="152">
        <v>125950</v>
      </c>
      <c r="F11" s="219">
        <v>9.591083516605664</v>
      </c>
      <c r="G11" s="152">
        <v>850</v>
      </c>
      <c r="H11" s="219">
        <v>13.256508313539191</v>
      </c>
    </row>
    <row r="12" spans="1:8" ht="15">
      <c r="A12" s="169"/>
      <c r="B12" s="151"/>
      <c r="C12" s="221"/>
      <c r="D12" s="221"/>
      <c r="E12" s="221"/>
      <c r="F12" s="221"/>
      <c r="G12" s="221"/>
      <c r="H12" s="221"/>
    </row>
    <row r="13" spans="1:8" ht="15">
      <c r="A13" s="151" t="s">
        <v>19</v>
      </c>
      <c r="B13" s="151" t="s">
        <v>7</v>
      </c>
      <c r="C13" s="152">
        <v>424</v>
      </c>
      <c r="D13" s="219">
        <v>2.1999999999999997</v>
      </c>
      <c r="E13" s="152">
        <v>24850</v>
      </c>
      <c r="F13" s="219">
        <v>4.2</v>
      </c>
      <c r="G13" s="152">
        <v>300</v>
      </c>
      <c r="H13" s="219">
        <v>13.3</v>
      </c>
    </row>
    <row r="14" spans="1:8" ht="15">
      <c r="A14" s="169"/>
      <c r="B14" s="151" t="s">
        <v>8</v>
      </c>
      <c r="C14" s="152">
        <v>445</v>
      </c>
      <c r="D14" s="219">
        <v>0.9842696629213483</v>
      </c>
      <c r="E14" s="152">
        <v>30900</v>
      </c>
      <c r="F14" s="219">
        <v>4.011326860841424</v>
      </c>
      <c r="G14" s="152">
        <v>650</v>
      </c>
      <c r="H14" s="219">
        <v>11.969834087481146</v>
      </c>
    </row>
    <row r="15" spans="1:8" ht="15">
      <c r="A15" s="169"/>
      <c r="B15" s="151" t="s">
        <v>9</v>
      </c>
      <c r="C15" s="152">
        <v>368</v>
      </c>
      <c r="D15" s="219">
        <v>0.6048913043478261</v>
      </c>
      <c r="E15" s="152">
        <v>45000</v>
      </c>
      <c r="F15" s="219">
        <v>4.696962559715587</v>
      </c>
      <c r="G15" s="152">
        <v>700</v>
      </c>
      <c r="H15" s="219">
        <v>10.445234708392602</v>
      </c>
    </row>
    <row r="16" spans="1:8" ht="15">
      <c r="A16" s="169"/>
      <c r="B16" s="151" t="s">
        <v>10</v>
      </c>
      <c r="C16" s="152">
        <v>396</v>
      </c>
      <c r="D16" s="219">
        <v>0.801010101010101</v>
      </c>
      <c r="E16" s="152">
        <v>55050</v>
      </c>
      <c r="F16" s="219">
        <v>4.5992752701843616</v>
      </c>
      <c r="G16" s="152">
        <v>600</v>
      </c>
      <c r="H16" s="219">
        <v>10.561056105610561</v>
      </c>
    </row>
    <row r="17" spans="1:8" ht="15">
      <c r="A17" s="169"/>
      <c r="B17" s="151" t="s">
        <v>11</v>
      </c>
      <c r="C17" s="152">
        <v>599</v>
      </c>
      <c r="D17" s="219">
        <v>2.5779465776293824</v>
      </c>
      <c r="E17" s="152">
        <v>94700</v>
      </c>
      <c r="F17" s="219">
        <v>4.888945173516897</v>
      </c>
      <c r="G17" s="152">
        <v>750</v>
      </c>
      <c r="H17" s="219">
        <v>12.418260869565216</v>
      </c>
    </row>
    <row r="18" spans="1:8" ht="15">
      <c r="A18" s="169"/>
      <c r="B18" s="151"/>
      <c r="C18" s="221"/>
      <c r="D18" s="221"/>
      <c r="E18" s="221"/>
      <c r="F18" s="221"/>
      <c r="G18" s="221"/>
      <c r="H18" s="221"/>
    </row>
    <row r="19" spans="1:8" ht="15">
      <c r="A19" s="151" t="s">
        <v>2</v>
      </c>
      <c r="B19" s="151" t="s">
        <v>7</v>
      </c>
      <c r="C19" s="152">
        <v>341</v>
      </c>
      <c r="D19" s="219">
        <v>3.0999999999999996</v>
      </c>
      <c r="E19" s="152">
        <v>20050</v>
      </c>
      <c r="F19" s="219">
        <v>12</v>
      </c>
      <c r="G19" s="152">
        <v>300</v>
      </c>
      <c r="H19" s="219">
        <v>24</v>
      </c>
    </row>
    <row r="20" spans="1:8" ht="15">
      <c r="A20" s="169"/>
      <c r="B20" s="151" t="s">
        <v>8</v>
      </c>
      <c r="C20" s="152">
        <v>264</v>
      </c>
      <c r="D20" s="219">
        <v>5.588636363636364</v>
      </c>
      <c r="E20" s="152">
        <v>19900</v>
      </c>
      <c r="F20" s="219">
        <v>7.934457910087499</v>
      </c>
      <c r="G20" s="152">
        <v>300</v>
      </c>
      <c r="H20" s="219">
        <v>27.462044728434506</v>
      </c>
    </row>
    <row r="21" spans="1:8" ht="15">
      <c r="A21" s="169"/>
      <c r="B21" s="151" t="s">
        <v>9</v>
      </c>
      <c r="C21" s="152">
        <v>363</v>
      </c>
      <c r="D21" s="219">
        <v>4.779614325068871</v>
      </c>
      <c r="E21" s="152">
        <v>28650</v>
      </c>
      <c r="F21" s="219">
        <v>12.024722561294597</v>
      </c>
      <c r="G21" s="152">
        <v>400</v>
      </c>
      <c r="H21" s="219">
        <v>31.362401960784315</v>
      </c>
    </row>
    <row r="22" spans="1:8" ht="15">
      <c r="A22" s="169"/>
      <c r="B22" s="151" t="s">
        <v>10</v>
      </c>
      <c r="C22" s="152">
        <v>162</v>
      </c>
      <c r="D22" s="219">
        <v>5.419753086419753</v>
      </c>
      <c r="E22" s="152">
        <v>27950</v>
      </c>
      <c r="F22" s="219">
        <v>17.335490385648296</v>
      </c>
      <c r="G22" s="152">
        <v>350</v>
      </c>
      <c r="H22" s="219">
        <v>27.18813559322034</v>
      </c>
    </row>
    <row r="23" spans="1:8" ht="15">
      <c r="A23" s="169"/>
      <c r="B23" s="151" t="s">
        <v>11</v>
      </c>
      <c r="C23" s="152">
        <v>302</v>
      </c>
      <c r="D23" s="219">
        <v>6.996688741721854</v>
      </c>
      <c r="E23" s="152">
        <v>45300</v>
      </c>
      <c r="F23" s="219">
        <v>22.12105300322168</v>
      </c>
      <c r="G23" s="152">
        <v>450</v>
      </c>
      <c r="H23" s="219">
        <v>24.384886877828055</v>
      </c>
    </row>
    <row r="24" spans="1:8" ht="15">
      <c r="A24" s="169"/>
      <c r="B24" s="151"/>
      <c r="C24" s="221"/>
      <c r="D24" s="221"/>
      <c r="E24" s="221"/>
      <c r="F24" s="221"/>
      <c r="G24" s="221"/>
      <c r="H24" s="221"/>
    </row>
    <row r="25" spans="1:8" ht="15">
      <c r="A25" s="151" t="s">
        <v>3</v>
      </c>
      <c r="B25" s="151" t="s">
        <v>7</v>
      </c>
      <c r="C25" s="152" t="s">
        <v>205</v>
      </c>
      <c r="D25" s="219">
        <v>11</v>
      </c>
      <c r="E25" s="152">
        <v>4750</v>
      </c>
      <c r="F25" s="219">
        <v>24.22</v>
      </c>
      <c r="G25" s="152">
        <v>0</v>
      </c>
      <c r="H25" s="219">
        <v>18</v>
      </c>
    </row>
    <row r="26" spans="1:8" ht="15">
      <c r="A26" s="169"/>
      <c r="B26" s="151" t="s">
        <v>8</v>
      </c>
      <c r="C26" s="152">
        <v>5</v>
      </c>
      <c r="D26" s="219">
        <v>3.8</v>
      </c>
      <c r="E26" s="152">
        <v>4850</v>
      </c>
      <c r="F26" s="219">
        <v>17.11519719182325</v>
      </c>
      <c r="G26" s="152">
        <v>0</v>
      </c>
      <c r="H26" s="219">
        <v>23.333333333333332</v>
      </c>
    </row>
    <row r="27" spans="1:8" ht="15">
      <c r="A27" s="169"/>
      <c r="B27" s="151" t="s">
        <v>9</v>
      </c>
      <c r="C27" s="152">
        <v>22</v>
      </c>
      <c r="D27" s="219">
        <v>1.7</v>
      </c>
      <c r="E27" s="152">
        <v>5200</v>
      </c>
      <c r="F27" s="219">
        <v>14.42</v>
      </c>
      <c r="G27" s="152">
        <v>0</v>
      </c>
      <c r="H27" s="219">
        <v>18.6</v>
      </c>
    </row>
    <row r="28" spans="1:8" ht="15">
      <c r="A28" s="169"/>
      <c r="B28" s="151" t="s">
        <v>10</v>
      </c>
      <c r="C28" s="152">
        <v>5</v>
      </c>
      <c r="D28" s="219">
        <v>2</v>
      </c>
      <c r="E28" s="152">
        <v>5900</v>
      </c>
      <c r="F28" s="219">
        <v>14.902686617922122</v>
      </c>
      <c r="G28" s="152">
        <v>50</v>
      </c>
      <c r="H28" s="219">
        <v>14.551724137931034</v>
      </c>
    </row>
    <row r="29" spans="1:8" ht="15">
      <c r="A29" s="169"/>
      <c r="B29" s="151" t="s">
        <v>11</v>
      </c>
      <c r="C29" s="152">
        <v>92</v>
      </c>
      <c r="D29" s="219">
        <v>3.8</v>
      </c>
      <c r="E29" s="152">
        <v>6100</v>
      </c>
      <c r="F29" s="219">
        <v>16.00098700444152</v>
      </c>
      <c r="G29" s="152">
        <v>0</v>
      </c>
      <c r="H29" s="219">
        <v>23.67</v>
      </c>
    </row>
    <row r="30" spans="1:8" ht="15">
      <c r="A30" s="169"/>
      <c r="B30" s="151"/>
      <c r="C30" s="221"/>
      <c r="D30" s="221"/>
      <c r="E30" s="221"/>
      <c r="F30" s="221"/>
      <c r="G30" s="221"/>
      <c r="H30" s="221"/>
    </row>
    <row r="31" spans="1:8" ht="15">
      <c r="A31" s="151" t="s">
        <v>4</v>
      </c>
      <c r="B31" s="151" t="s">
        <v>7</v>
      </c>
      <c r="C31" s="152">
        <v>121</v>
      </c>
      <c r="D31" s="219">
        <v>2</v>
      </c>
      <c r="E31" s="152">
        <v>6300</v>
      </c>
      <c r="F31" s="219">
        <v>16</v>
      </c>
      <c r="G31" s="152">
        <v>0</v>
      </c>
      <c r="H31" s="219">
        <v>29</v>
      </c>
    </row>
    <row r="32" spans="1:8" ht="15">
      <c r="A32" s="169"/>
      <c r="B32" s="151" t="s">
        <v>8</v>
      </c>
      <c r="C32" s="152">
        <v>241</v>
      </c>
      <c r="D32" s="219">
        <v>4.153526970954357</v>
      </c>
      <c r="E32" s="152">
        <v>10050</v>
      </c>
      <c r="F32" s="219">
        <v>17.777921689747934</v>
      </c>
      <c r="G32" s="152">
        <v>0</v>
      </c>
      <c r="H32" s="219">
        <v>22.5</v>
      </c>
    </row>
    <row r="33" spans="1:8" ht="15">
      <c r="A33" s="169"/>
      <c r="B33" s="151" t="s">
        <v>9</v>
      </c>
      <c r="C33" s="152">
        <v>349</v>
      </c>
      <c r="D33" s="219">
        <v>5.942349570200573</v>
      </c>
      <c r="E33" s="152">
        <v>23800</v>
      </c>
      <c r="F33" s="219">
        <v>21.48112456383739</v>
      </c>
      <c r="G33" s="152">
        <v>50</v>
      </c>
      <c r="H33" s="219">
        <v>16.523809523809526</v>
      </c>
    </row>
    <row r="34" spans="1:8" ht="15">
      <c r="A34" s="169"/>
      <c r="B34" s="151" t="s">
        <v>10</v>
      </c>
      <c r="C34" s="152">
        <v>128</v>
      </c>
      <c r="D34" s="219">
        <v>3.52</v>
      </c>
      <c r="E34" s="152">
        <v>23500</v>
      </c>
      <c r="F34" s="219">
        <v>18.652496701425836</v>
      </c>
      <c r="G34" s="152">
        <v>50</v>
      </c>
      <c r="H34" s="219">
        <v>18.5716</v>
      </c>
    </row>
    <row r="35" spans="1:8" ht="15">
      <c r="A35" s="169"/>
      <c r="B35" s="151" t="s">
        <v>11</v>
      </c>
      <c r="C35" s="152">
        <v>173</v>
      </c>
      <c r="D35" s="219">
        <v>4.600346820809249</v>
      </c>
      <c r="E35" s="152">
        <v>29300</v>
      </c>
      <c r="F35" s="219">
        <v>23.0707977888487</v>
      </c>
      <c r="G35" s="152">
        <v>50</v>
      </c>
      <c r="H35" s="219">
        <v>22.22948717948718</v>
      </c>
    </row>
    <row r="36" spans="1:8" ht="15">
      <c r="A36" s="169"/>
      <c r="B36" s="151"/>
      <c r="C36" s="221"/>
      <c r="D36" s="221"/>
      <c r="E36" s="221"/>
      <c r="F36" s="221"/>
      <c r="G36" s="221"/>
      <c r="H36" s="221"/>
    </row>
    <row r="37" spans="1:8" ht="15">
      <c r="A37" s="151" t="s">
        <v>18</v>
      </c>
      <c r="B37" s="151" t="s">
        <v>8</v>
      </c>
      <c r="C37" s="152" t="s">
        <v>205</v>
      </c>
      <c r="D37" s="219">
        <v>7</v>
      </c>
      <c r="E37" s="152">
        <v>150</v>
      </c>
      <c r="F37" s="219">
        <v>12</v>
      </c>
      <c r="G37" s="152">
        <v>0</v>
      </c>
      <c r="H37" s="219">
        <v>12</v>
      </c>
    </row>
    <row r="38" spans="1:8" ht="15">
      <c r="A38" s="169"/>
      <c r="B38" s="151" t="s">
        <v>9</v>
      </c>
      <c r="C38" s="152">
        <v>0</v>
      </c>
      <c r="D38" s="221"/>
      <c r="E38" s="152">
        <v>0</v>
      </c>
      <c r="F38" s="219">
        <v>4</v>
      </c>
      <c r="G38" s="152">
        <v>0</v>
      </c>
      <c r="H38" s="221"/>
    </row>
    <row r="39" spans="1:8" ht="15">
      <c r="A39" s="169"/>
      <c r="B39" s="151" t="s">
        <v>10</v>
      </c>
      <c r="C39" s="152">
        <v>0</v>
      </c>
      <c r="D39" s="221"/>
      <c r="E39" s="152">
        <v>0</v>
      </c>
      <c r="F39" s="221"/>
      <c r="G39" s="152">
        <v>0</v>
      </c>
      <c r="H39" s="221"/>
    </row>
    <row r="40" spans="1:8" ht="15">
      <c r="A40" s="169"/>
      <c r="B40" s="151"/>
      <c r="C40" s="221"/>
      <c r="D40" s="221"/>
      <c r="E40" s="221"/>
      <c r="F40" s="221"/>
      <c r="G40" s="221"/>
      <c r="H40" s="221"/>
    </row>
    <row r="41" spans="3:8" ht="409.5" customHeight="1" hidden="1">
      <c r="C41" s="170"/>
      <c r="D41" s="170"/>
      <c r="E41" s="170"/>
      <c r="F41" s="170"/>
      <c r="G41" s="170"/>
      <c r="H41" s="170"/>
    </row>
    <row r="42" spans="3:8" ht="9" customHeight="1">
      <c r="C42" s="170"/>
      <c r="D42" s="170"/>
      <c r="E42" s="170"/>
      <c r="F42" s="170"/>
      <c r="G42" s="170"/>
      <c r="H42" s="170"/>
    </row>
    <row r="43" spans="1:8" ht="4.5" customHeight="1">
      <c r="A43" s="222"/>
      <c r="B43" s="222"/>
      <c r="C43" s="223"/>
      <c r="D43" s="223"/>
      <c r="E43" s="223"/>
      <c r="F43" s="223"/>
      <c r="G43" s="223"/>
      <c r="H43" s="223"/>
    </row>
    <row r="44" spans="1:8" ht="15.75">
      <c r="A44" s="145" t="s">
        <v>5</v>
      </c>
      <c r="B44" s="224" t="s">
        <v>7</v>
      </c>
      <c r="C44" s="153">
        <v>1490</v>
      </c>
      <c r="D44" s="225">
        <v>2.8952220726783313</v>
      </c>
      <c r="E44" s="153">
        <v>101050</v>
      </c>
      <c r="F44" s="226">
        <v>7.661836423723112</v>
      </c>
      <c r="G44" s="153">
        <v>1100</v>
      </c>
      <c r="H44" s="225">
        <v>13.946525735294117</v>
      </c>
    </row>
    <row r="45" spans="1:8" ht="15.75">
      <c r="A45" s="169"/>
      <c r="B45" s="224" t="s">
        <v>8</v>
      </c>
      <c r="C45" s="153">
        <v>1342</v>
      </c>
      <c r="D45" s="225">
        <v>2.859843517138599</v>
      </c>
      <c r="E45" s="153">
        <v>123150</v>
      </c>
      <c r="F45" s="226">
        <v>6.6759044557027805</v>
      </c>
      <c r="G45" s="153">
        <v>1800</v>
      </c>
      <c r="H45" s="225">
        <v>13.481429375351716</v>
      </c>
    </row>
    <row r="46" spans="1:8" ht="15.75">
      <c r="A46" s="169"/>
      <c r="B46" s="224" t="s">
        <v>9</v>
      </c>
      <c r="C46" s="153">
        <v>1527</v>
      </c>
      <c r="D46" s="225">
        <v>3.818343156516044</v>
      </c>
      <c r="E46" s="153">
        <v>183850</v>
      </c>
      <c r="F46" s="226">
        <v>9.744976718379425</v>
      </c>
      <c r="G46" s="153">
        <v>2000</v>
      </c>
      <c r="H46" s="225">
        <v>15.155941443715294</v>
      </c>
    </row>
    <row r="47" spans="1:8" ht="15.75">
      <c r="A47" s="169"/>
      <c r="B47" s="224" t="s">
        <v>10</v>
      </c>
      <c r="C47" s="153">
        <v>1260</v>
      </c>
      <c r="D47" s="225">
        <v>3.0476031746031746</v>
      </c>
      <c r="E47" s="153">
        <v>193100</v>
      </c>
      <c r="F47" s="226">
        <v>9.754603699905742</v>
      </c>
      <c r="G47" s="153">
        <v>1850</v>
      </c>
      <c r="H47" s="225">
        <v>14.49068366793272</v>
      </c>
    </row>
    <row r="48" spans="1:8" ht="15.75">
      <c r="A48" s="169"/>
      <c r="B48" s="224" t="s">
        <v>11</v>
      </c>
      <c r="C48" s="153">
        <v>1768</v>
      </c>
      <c r="D48" s="225">
        <v>4.438489819004525</v>
      </c>
      <c r="E48" s="153">
        <v>301400</v>
      </c>
      <c r="F48" s="226">
        <v>11.437522057530419</v>
      </c>
      <c r="G48" s="153">
        <v>2100</v>
      </c>
      <c r="H48" s="225">
        <v>15.528438395415472</v>
      </c>
    </row>
    <row r="49" ht="409.5" customHeight="1" hidden="1"/>
    <row r="50" ht="4.5" customHeight="1"/>
    <row r="51" spans="1:8" ht="4.5" customHeight="1">
      <c r="A51" s="222"/>
      <c r="B51" s="222"/>
      <c r="C51" s="222"/>
      <c r="D51" s="222"/>
      <c r="E51" s="222"/>
      <c r="F51" s="222"/>
      <c r="G51" s="222"/>
      <c r="H51" s="222"/>
    </row>
    <row r="52" spans="5:8" ht="16.5" customHeight="1">
      <c r="E52" s="359" t="s">
        <v>17</v>
      </c>
      <c r="F52" s="359"/>
      <c r="G52" s="359"/>
      <c r="H52" s="359"/>
    </row>
    <row r="53" ht="14.25" customHeight="1"/>
    <row r="54" spans="1:31" ht="162" customHeight="1">
      <c r="A54" s="286" t="s">
        <v>270</v>
      </c>
      <c r="B54" s="286"/>
      <c r="C54" s="286"/>
      <c r="D54" s="286"/>
      <c r="E54" s="286"/>
      <c r="F54" s="286"/>
      <c r="G54" s="286"/>
      <c r="H54" s="286"/>
      <c r="I54" s="245"/>
      <c r="J54" s="245"/>
      <c r="K54" s="245"/>
      <c r="L54" s="245"/>
      <c r="M54" s="245"/>
      <c r="N54" s="245"/>
      <c r="O54" s="245"/>
      <c r="P54" s="245"/>
      <c r="Q54" s="245"/>
      <c r="R54" s="245"/>
      <c r="S54" s="245"/>
      <c r="T54" s="245"/>
      <c r="U54" s="245"/>
      <c r="V54" s="245"/>
      <c r="W54" s="245"/>
      <c r="X54" s="169"/>
      <c r="Y54" s="169"/>
      <c r="Z54" s="169"/>
      <c r="AA54" s="169"/>
      <c r="AB54" s="169"/>
      <c r="AC54" s="169"/>
      <c r="AD54" s="169"/>
      <c r="AE54" s="169"/>
    </row>
    <row r="55" ht="12" customHeight="1"/>
  </sheetData>
  <sheetProtection/>
  <mergeCells count="10">
    <mergeCell ref="A1:H1"/>
    <mergeCell ref="E4:F4"/>
    <mergeCell ref="G4:H4"/>
    <mergeCell ref="A3:H3"/>
    <mergeCell ref="A54:H54"/>
    <mergeCell ref="C4:D4"/>
    <mergeCell ref="C5:D5"/>
    <mergeCell ref="E52:H52"/>
    <mergeCell ref="E5:F5"/>
    <mergeCell ref="G5:H5"/>
  </mergeCells>
  <printOptions/>
  <pageMargins left="0.7874015748031497" right="0.7874015748031497" top="0.7874015748031497" bottom="1.2374015748031497" header="0.7874015748031497" footer="0.7874015748031497"/>
  <pageSetup orientation="portrait" paperSize="9"/>
  <headerFooter alignWithMargins="0">
    <oddFooter>&amp;L&amp;"Arial"&amp;10 12/3/2014 5:55:12 PM &amp;C&amp;R</oddFooter>
  </headerFooter>
  <ignoredErrors>
    <ignoredError sqref="B7:B40 B44:B48" numberStoredAsText="1"/>
  </ignoredErrors>
</worksheet>
</file>

<file path=xl/worksheets/sheet14.xml><?xml version="1.0" encoding="utf-8"?>
<worksheet xmlns="http://schemas.openxmlformats.org/spreadsheetml/2006/main" xmlns:r="http://schemas.openxmlformats.org/officeDocument/2006/relationships">
  <sheetPr>
    <pageSetUpPr fitToPage="1"/>
  </sheetPr>
  <dimension ref="A1:Z49"/>
  <sheetViews>
    <sheetView showGridLines="0" zoomScale="70" zoomScaleNormal="70" zoomScalePageLayoutView="0" workbookViewId="0" topLeftCell="A13">
      <selection activeCell="L53" sqref="L53"/>
    </sheetView>
  </sheetViews>
  <sheetFormatPr defaultColWidth="9.140625" defaultRowHeight="12.75"/>
  <cols>
    <col min="1" max="1" width="9.8515625" style="0" customWidth="1"/>
    <col min="2" max="2" width="8.57421875" style="0" customWidth="1"/>
    <col min="3" max="10" width="10.28125" style="0" customWidth="1"/>
  </cols>
  <sheetData>
    <row r="1" spans="1:10" ht="33" customHeight="1">
      <c r="A1" s="363" t="s">
        <v>204</v>
      </c>
      <c r="B1" s="363"/>
      <c r="C1" s="363"/>
      <c r="D1" s="363"/>
      <c r="E1" s="363"/>
      <c r="F1" s="363"/>
      <c r="G1" s="363"/>
      <c r="H1" s="363"/>
      <c r="I1" s="363"/>
      <c r="J1" s="363"/>
    </row>
    <row r="2" ht="11.25" customHeight="1"/>
    <row r="3" spans="1:10" ht="26.25" customHeight="1">
      <c r="A3" s="278" t="s">
        <v>28</v>
      </c>
      <c r="B3" s="278"/>
      <c r="C3" s="278"/>
      <c r="D3" s="278"/>
      <c r="E3" s="278"/>
      <c r="F3" s="278"/>
      <c r="G3" s="278"/>
      <c r="H3" s="278"/>
      <c r="I3" s="278"/>
      <c r="J3" s="278"/>
    </row>
    <row r="4" spans="1:10" ht="15" customHeight="1">
      <c r="A4" s="36"/>
      <c r="B4" s="17"/>
      <c r="C4" s="300" t="s">
        <v>26</v>
      </c>
      <c r="D4" s="298"/>
      <c r="E4" s="300" t="s">
        <v>25</v>
      </c>
      <c r="F4" s="298"/>
      <c r="G4" s="300" t="s">
        <v>203</v>
      </c>
      <c r="H4" s="298"/>
      <c r="I4" s="365" t="s">
        <v>23</v>
      </c>
      <c r="J4" s="365"/>
    </row>
    <row r="5" spans="1:10" ht="15" customHeight="1">
      <c r="A5" s="49"/>
      <c r="B5" s="34"/>
      <c r="C5" s="364" t="s">
        <v>200</v>
      </c>
      <c r="D5" s="298"/>
      <c r="E5" s="364" t="s">
        <v>199</v>
      </c>
      <c r="F5" s="298"/>
      <c r="G5" s="364" t="s">
        <v>202</v>
      </c>
      <c r="H5" s="298"/>
      <c r="I5" s="361" t="s">
        <v>198</v>
      </c>
      <c r="J5" s="361"/>
    </row>
    <row r="6" spans="1:10" ht="30" customHeight="1">
      <c r="A6" s="49"/>
      <c r="B6" s="34"/>
      <c r="C6" s="34" t="s">
        <v>197</v>
      </c>
      <c r="D6" s="34" t="s">
        <v>196</v>
      </c>
      <c r="E6" s="34" t="s">
        <v>197</v>
      </c>
      <c r="F6" s="34" t="s">
        <v>196</v>
      </c>
      <c r="G6" s="34" t="s">
        <v>197</v>
      </c>
      <c r="H6" s="34" t="s">
        <v>196</v>
      </c>
      <c r="I6" s="34" t="s">
        <v>197</v>
      </c>
      <c r="J6" s="235" t="s">
        <v>196</v>
      </c>
    </row>
    <row r="7" spans="1:10" ht="15">
      <c r="A7" s="227" t="s">
        <v>1</v>
      </c>
      <c r="B7" s="227" t="s">
        <v>7</v>
      </c>
      <c r="C7" s="229">
        <v>175</v>
      </c>
      <c r="D7" s="230">
        <v>2.3</v>
      </c>
      <c r="E7" s="236">
        <v>21067</v>
      </c>
      <c r="F7" s="230">
        <v>6.68</v>
      </c>
      <c r="G7" s="236">
        <v>5996</v>
      </c>
      <c r="H7" s="230">
        <v>4.49</v>
      </c>
      <c r="I7" s="61">
        <v>431</v>
      </c>
      <c r="J7" s="231">
        <v>9.15</v>
      </c>
    </row>
    <row r="8" spans="1:10" ht="15">
      <c r="A8" s="54"/>
      <c r="B8" s="228" t="s">
        <v>8</v>
      </c>
      <c r="C8" s="61">
        <v>227</v>
      </c>
      <c r="D8" s="230">
        <v>2.143171806167401</v>
      </c>
      <c r="E8" s="237">
        <v>23138</v>
      </c>
      <c r="F8" s="230">
        <v>6.303858587604806</v>
      </c>
      <c r="G8" s="237">
        <v>7954</v>
      </c>
      <c r="H8" s="230">
        <v>3.8805456374151373</v>
      </c>
      <c r="I8" s="61">
        <v>361</v>
      </c>
      <c r="J8" s="230">
        <v>7.868111111111111</v>
      </c>
    </row>
    <row r="9" spans="1:10" ht="15">
      <c r="A9" s="54"/>
      <c r="B9" s="228" t="s">
        <v>9</v>
      </c>
      <c r="C9" s="61">
        <v>167</v>
      </c>
      <c r="D9" s="230">
        <v>3.2535329341317367</v>
      </c>
      <c r="E9" s="237">
        <v>29223</v>
      </c>
      <c r="F9" s="230">
        <v>8.538722239332033</v>
      </c>
      <c r="G9" s="237">
        <v>8798</v>
      </c>
      <c r="H9" s="230">
        <v>5.093428051829962</v>
      </c>
      <c r="I9" s="61">
        <v>374</v>
      </c>
      <c r="J9" s="230">
        <v>9.07807486631016</v>
      </c>
    </row>
    <row r="10" spans="1:10" ht="15">
      <c r="A10" s="54"/>
      <c r="B10" s="228" t="s">
        <v>10</v>
      </c>
      <c r="C10" s="61">
        <v>299</v>
      </c>
      <c r="D10" s="230">
        <v>3.4702006688963207</v>
      </c>
      <c r="E10" s="237">
        <v>36077</v>
      </c>
      <c r="F10" s="230">
        <v>8.27808853286027</v>
      </c>
      <c r="G10" s="237">
        <v>9412</v>
      </c>
      <c r="H10" s="230">
        <v>5.11282405439864</v>
      </c>
      <c r="I10" s="61">
        <v>419</v>
      </c>
      <c r="J10" s="230">
        <v>9.604797136038187</v>
      </c>
    </row>
    <row r="11" spans="1:10" ht="15">
      <c r="A11" s="54"/>
      <c r="B11" s="228" t="s">
        <v>11</v>
      </c>
      <c r="C11" s="61">
        <v>408</v>
      </c>
      <c r="D11" s="230">
        <v>3.363186274509804</v>
      </c>
      <c r="E11" s="237">
        <v>51650</v>
      </c>
      <c r="F11" s="230">
        <v>8.942423233301064</v>
      </c>
      <c r="G11" s="237">
        <v>12458</v>
      </c>
      <c r="H11" s="230">
        <v>6.035391716166319</v>
      </c>
      <c r="I11" s="61">
        <v>538</v>
      </c>
      <c r="J11" s="230">
        <v>16.25868421052632</v>
      </c>
    </row>
    <row r="12" spans="1:10" ht="12.75">
      <c r="A12" s="54"/>
      <c r="B12" s="115"/>
      <c r="C12" s="62"/>
      <c r="D12" s="62"/>
      <c r="E12" s="238"/>
      <c r="F12" s="62"/>
      <c r="G12" s="238"/>
      <c r="H12" s="62"/>
      <c r="I12" s="62"/>
      <c r="J12" s="62"/>
    </row>
    <row r="13" spans="1:10" ht="15">
      <c r="A13" s="228" t="s">
        <v>19</v>
      </c>
      <c r="B13" s="228" t="s">
        <v>7</v>
      </c>
      <c r="C13" s="61">
        <v>102</v>
      </c>
      <c r="D13" s="230">
        <v>1.9</v>
      </c>
      <c r="E13" s="237">
        <v>12265</v>
      </c>
      <c r="F13" s="230">
        <v>4.7</v>
      </c>
      <c r="G13" s="237">
        <v>3564</v>
      </c>
      <c r="H13" s="230">
        <v>2.5</v>
      </c>
      <c r="I13" s="61">
        <v>382</v>
      </c>
      <c r="J13" s="230">
        <v>12.4</v>
      </c>
    </row>
    <row r="14" spans="1:10" ht="15">
      <c r="A14" s="54"/>
      <c r="B14" s="228" t="s">
        <v>8</v>
      </c>
      <c r="C14" s="61">
        <v>110</v>
      </c>
      <c r="D14" s="230">
        <v>0.9818181818181818</v>
      </c>
      <c r="E14" s="237">
        <v>13697</v>
      </c>
      <c r="F14" s="230">
        <v>4.991823026940206</v>
      </c>
      <c r="G14" s="237">
        <v>4720</v>
      </c>
      <c r="H14" s="230">
        <v>3.0046610169491523</v>
      </c>
      <c r="I14" s="61">
        <v>567</v>
      </c>
      <c r="J14" s="230">
        <v>10.936395759717314</v>
      </c>
    </row>
    <row r="15" spans="1:10" ht="15">
      <c r="A15" s="54"/>
      <c r="B15" s="228" t="s">
        <v>9</v>
      </c>
      <c r="C15" s="61">
        <v>146</v>
      </c>
      <c r="D15" s="230">
        <v>1.3054794520547945</v>
      </c>
      <c r="E15" s="237">
        <v>16491</v>
      </c>
      <c r="F15" s="230">
        <v>4.499611791823366</v>
      </c>
      <c r="G15" s="237">
        <v>4963</v>
      </c>
      <c r="H15" s="230">
        <v>2.9715897642554907</v>
      </c>
      <c r="I15" s="61">
        <v>416</v>
      </c>
      <c r="J15" s="230">
        <v>9.682168674698795</v>
      </c>
    </row>
    <row r="16" spans="1:10" ht="15">
      <c r="A16" s="54"/>
      <c r="B16" s="228" t="s">
        <v>10</v>
      </c>
      <c r="C16" s="61">
        <v>143</v>
      </c>
      <c r="D16" s="230">
        <v>0.6755244755244755</v>
      </c>
      <c r="E16" s="237">
        <v>19720</v>
      </c>
      <c r="F16" s="230">
        <v>4.499360989958413</v>
      </c>
      <c r="G16" s="237">
        <v>5325</v>
      </c>
      <c r="H16" s="230">
        <v>2.616225352112676</v>
      </c>
      <c r="I16" s="61">
        <v>388</v>
      </c>
      <c r="J16" s="230">
        <v>8.185824742268041</v>
      </c>
    </row>
    <row r="17" spans="1:10" ht="15">
      <c r="A17" s="54"/>
      <c r="B17" s="228" t="s">
        <v>11</v>
      </c>
      <c r="C17" s="61">
        <v>278</v>
      </c>
      <c r="D17" s="230">
        <v>1.921978417266187</v>
      </c>
      <c r="E17" s="237">
        <v>26565</v>
      </c>
      <c r="F17" s="230">
        <v>4.966962053907544</v>
      </c>
      <c r="G17" s="237">
        <v>6579</v>
      </c>
      <c r="H17" s="230">
        <v>2.9500683994528045</v>
      </c>
      <c r="I17" s="61">
        <v>455</v>
      </c>
      <c r="J17" s="230">
        <v>13.056313465783665</v>
      </c>
    </row>
    <row r="18" spans="1:10" ht="12.75">
      <c r="A18" s="54"/>
      <c r="B18" s="115"/>
      <c r="C18" s="62"/>
      <c r="D18" s="62"/>
      <c r="E18" s="238"/>
      <c r="F18" s="62"/>
      <c r="G18" s="238"/>
      <c r="H18" s="62"/>
      <c r="I18" s="62"/>
      <c r="J18" s="62"/>
    </row>
    <row r="19" spans="1:10" ht="15">
      <c r="A19" s="228" t="s">
        <v>2</v>
      </c>
      <c r="B19" s="228" t="s">
        <v>7</v>
      </c>
      <c r="C19" s="61">
        <v>273</v>
      </c>
      <c r="D19" s="230">
        <v>2.7</v>
      </c>
      <c r="E19" s="237">
        <v>13011</v>
      </c>
      <c r="F19" s="230">
        <v>9.8</v>
      </c>
      <c r="G19" s="237">
        <v>3899</v>
      </c>
      <c r="H19" s="230">
        <v>4.08</v>
      </c>
      <c r="I19" s="61">
        <v>347</v>
      </c>
      <c r="J19" s="230">
        <v>23</v>
      </c>
    </row>
    <row r="20" spans="1:10" ht="15">
      <c r="A20" s="54"/>
      <c r="B20" s="228" t="s">
        <v>8</v>
      </c>
      <c r="C20" s="61">
        <v>188</v>
      </c>
      <c r="D20" s="230">
        <v>4.377180851063829</v>
      </c>
      <c r="E20" s="237">
        <v>14909</v>
      </c>
      <c r="F20" s="230">
        <v>7.718465356496076</v>
      </c>
      <c r="G20" s="237">
        <v>4554</v>
      </c>
      <c r="H20" s="230">
        <v>4.0205379885814665</v>
      </c>
      <c r="I20" s="61">
        <v>340</v>
      </c>
      <c r="J20" s="230">
        <v>26.277970588235295</v>
      </c>
    </row>
    <row r="21" spans="1:10" ht="15">
      <c r="A21" s="54"/>
      <c r="B21" s="228" t="s">
        <v>9</v>
      </c>
      <c r="C21" s="61">
        <v>296</v>
      </c>
      <c r="D21" s="230">
        <v>4.380945945945946</v>
      </c>
      <c r="E21" s="237">
        <v>16297</v>
      </c>
      <c r="F21" s="230">
        <v>11.24013622139044</v>
      </c>
      <c r="G21" s="237">
        <v>4995</v>
      </c>
      <c r="H21" s="230">
        <v>4.93269069069069</v>
      </c>
      <c r="I21" s="61">
        <v>416</v>
      </c>
      <c r="J21" s="230">
        <v>29.23932530120482</v>
      </c>
    </row>
    <row r="22" spans="1:10" ht="15">
      <c r="A22" s="54"/>
      <c r="B22" s="228" t="s">
        <v>10</v>
      </c>
      <c r="C22" s="61">
        <v>227</v>
      </c>
      <c r="D22" s="230">
        <v>4.965814977973569</v>
      </c>
      <c r="E22" s="237">
        <v>20615</v>
      </c>
      <c r="F22" s="230">
        <v>16.329291292748</v>
      </c>
      <c r="G22" s="237">
        <v>5504</v>
      </c>
      <c r="H22" s="230">
        <v>5.401233648255814</v>
      </c>
      <c r="I22" s="61">
        <v>402</v>
      </c>
      <c r="J22" s="230">
        <v>25.920497512437812</v>
      </c>
    </row>
    <row r="23" spans="1:10" ht="15">
      <c r="A23" s="54"/>
      <c r="B23" s="228" t="s">
        <v>11</v>
      </c>
      <c r="C23" s="61">
        <v>309</v>
      </c>
      <c r="D23" s="230">
        <v>6.9049514563106795</v>
      </c>
      <c r="E23" s="237">
        <v>26069</v>
      </c>
      <c r="F23" s="230">
        <v>21.793628305000194</v>
      </c>
      <c r="G23" s="237">
        <v>6882</v>
      </c>
      <c r="H23" s="230">
        <v>10.597048823016564</v>
      </c>
      <c r="I23" s="61">
        <v>566</v>
      </c>
      <c r="J23" s="230">
        <v>26.055876106194688</v>
      </c>
    </row>
    <row r="24" spans="1:10" ht="12.75">
      <c r="A24" s="54"/>
      <c r="B24" s="115"/>
      <c r="C24" s="62"/>
      <c r="D24" s="62"/>
      <c r="E24" s="238"/>
      <c r="F24" s="62"/>
      <c r="G24" s="238"/>
      <c r="H24" s="62"/>
      <c r="I24" s="62"/>
      <c r="J24" s="62"/>
    </row>
    <row r="25" spans="1:10" ht="15">
      <c r="A25" s="228" t="s">
        <v>3</v>
      </c>
      <c r="B25" s="228" t="s">
        <v>7</v>
      </c>
      <c r="C25" s="61">
        <v>1</v>
      </c>
      <c r="D25" s="230">
        <v>2.69</v>
      </c>
      <c r="E25" s="237">
        <v>2155</v>
      </c>
      <c r="F25" s="230">
        <v>21.28</v>
      </c>
      <c r="G25" s="237">
        <v>714</v>
      </c>
      <c r="H25" s="230">
        <v>8.5</v>
      </c>
      <c r="I25" s="61">
        <v>4</v>
      </c>
      <c r="J25" s="230">
        <v>22</v>
      </c>
    </row>
    <row r="26" spans="1:10" ht="15">
      <c r="A26" s="54"/>
      <c r="B26" s="228" t="s">
        <v>8</v>
      </c>
      <c r="C26" s="61">
        <v>6</v>
      </c>
      <c r="D26" s="230">
        <v>4.5</v>
      </c>
      <c r="E26" s="237">
        <v>2407</v>
      </c>
      <c r="F26" s="230">
        <v>14.802575820523474</v>
      </c>
      <c r="G26" s="237">
        <v>908</v>
      </c>
      <c r="H26" s="230">
        <v>6.086233480176212</v>
      </c>
      <c r="I26" s="61">
        <v>1</v>
      </c>
      <c r="J26" s="230">
        <v>10</v>
      </c>
    </row>
    <row r="27" spans="1:10" ht="15">
      <c r="A27" s="54"/>
      <c r="B27" s="228" t="s">
        <v>9</v>
      </c>
      <c r="C27" s="61">
        <v>4</v>
      </c>
      <c r="D27" s="230">
        <v>2.5</v>
      </c>
      <c r="E27" s="237">
        <v>2964</v>
      </c>
      <c r="F27" s="230">
        <v>12.96</v>
      </c>
      <c r="G27" s="237">
        <v>992</v>
      </c>
      <c r="H27" s="230">
        <v>6.76</v>
      </c>
      <c r="I27" s="61">
        <v>6</v>
      </c>
      <c r="J27" s="230">
        <v>16</v>
      </c>
    </row>
    <row r="28" spans="1:10" ht="15">
      <c r="A28" s="54"/>
      <c r="B28" s="228" t="s">
        <v>10</v>
      </c>
      <c r="C28" s="61">
        <v>29</v>
      </c>
      <c r="D28" s="230">
        <v>2</v>
      </c>
      <c r="E28" s="237">
        <v>2926</v>
      </c>
      <c r="F28" s="230">
        <v>13.595591250854408</v>
      </c>
      <c r="G28" s="237">
        <v>887</v>
      </c>
      <c r="H28" s="230">
        <v>6.97294250281849</v>
      </c>
      <c r="I28" s="61">
        <v>7</v>
      </c>
      <c r="J28" s="230">
        <v>24</v>
      </c>
    </row>
    <row r="29" spans="1:10" ht="15">
      <c r="A29" s="54"/>
      <c r="B29" s="228" t="s">
        <v>11</v>
      </c>
      <c r="C29" s="61">
        <v>2</v>
      </c>
      <c r="D29" s="230">
        <v>3</v>
      </c>
      <c r="E29" s="237">
        <v>3751</v>
      </c>
      <c r="F29" s="230">
        <v>14.89602772593975</v>
      </c>
      <c r="G29" s="237">
        <v>962</v>
      </c>
      <c r="H29" s="230">
        <v>7.943866943866944</v>
      </c>
      <c r="I29" s="61">
        <v>13</v>
      </c>
      <c r="J29" s="230">
        <v>23</v>
      </c>
    </row>
    <row r="30" spans="1:10" ht="12.75">
      <c r="A30" s="54"/>
      <c r="B30" s="115"/>
      <c r="C30" s="62"/>
      <c r="D30" s="62"/>
      <c r="E30" s="238"/>
      <c r="F30" s="62"/>
      <c r="G30" s="238"/>
      <c r="H30" s="62"/>
      <c r="I30" s="62"/>
      <c r="J30" s="62"/>
    </row>
    <row r="31" spans="1:10" ht="15">
      <c r="A31" s="228" t="s">
        <v>4</v>
      </c>
      <c r="B31" s="228" t="s">
        <v>7</v>
      </c>
      <c r="C31" s="61">
        <v>33</v>
      </c>
      <c r="D31" s="230">
        <v>4</v>
      </c>
      <c r="E31" s="237">
        <v>3147</v>
      </c>
      <c r="F31" s="230">
        <v>15</v>
      </c>
      <c r="G31" s="237">
        <v>495</v>
      </c>
      <c r="H31" s="230">
        <v>7</v>
      </c>
      <c r="I31" s="61">
        <v>27</v>
      </c>
      <c r="J31" s="230">
        <v>23</v>
      </c>
    </row>
    <row r="32" spans="1:10" ht="15">
      <c r="A32" s="54"/>
      <c r="B32" s="228" t="s">
        <v>8</v>
      </c>
      <c r="C32" s="61">
        <v>26</v>
      </c>
      <c r="D32" s="230">
        <v>2.8076923076923075</v>
      </c>
      <c r="E32" s="237">
        <v>3300</v>
      </c>
      <c r="F32" s="230">
        <v>11.02909090909091</v>
      </c>
      <c r="G32" s="237">
        <v>833</v>
      </c>
      <c r="H32" s="230">
        <v>5.998799519807923</v>
      </c>
      <c r="I32" s="61">
        <v>37</v>
      </c>
      <c r="J32" s="230">
        <v>22.216216216216218</v>
      </c>
    </row>
    <row r="33" spans="1:10" ht="15">
      <c r="A33" s="54"/>
      <c r="B33" s="228" t="s">
        <v>9</v>
      </c>
      <c r="C33" s="61">
        <v>33</v>
      </c>
      <c r="D33" s="230">
        <v>1.1427272727272728</v>
      </c>
      <c r="E33" s="237">
        <v>4177</v>
      </c>
      <c r="F33" s="230">
        <v>14.36688053627005</v>
      </c>
      <c r="G33" s="237">
        <v>897</v>
      </c>
      <c r="H33" s="230">
        <v>8.699041248606466</v>
      </c>
      <c r="I33" s="61">
        <v>35</v>
      </c>
      <c r="J33" s="230">
        <v>26.37142857142857</v>
      </c>
    </row>
    <row r="34" spans="1:10" ht="15">
      <c r="A34" s="54"/>
      <c r="B34" s="228" t="s">
        <v>10</v>
      </c>
      <c r="C34" s="61">
        <v>24</v>
      </c>
      <c r="D34" s="230">
        <v>0.64</v>
      </c>
      <c r="E34" s="237">
        <v>4748</v>
      </c>
      <c r="F34" s="230">
        <v>12.693430918281383</v>
      </c>
      <c r="G34" s="237">
        <v>983</v>
      </c>
      <c r="H34" s="230">
        <v>6.996948118006104</v>
      </c>
      <c r="I34" s="61">
        <v>57</v>
      </c>
      <c r="J34" s="230">
        <v>6.318596491228071</v>
      </c>
    </row>
    <row r="35" spans="1:10" ht="15">
      <c r="A35" s="54"/>
      <c r="B35" s="228" t="s">
        <v>11</v>
      </c>
      <c r="C35" s="61">
        <v>41</v>
      </c>
      <c r="D35" s="230">
        <v>0.7607317073170732</v>
      </c>
      <c r="E35" s="237">
        <v>6953</v>
      </c>
      <c r="F35" s="230">
        <v>20.03177477347907</v>
      </c>
      <c r="G35" s="237">
        <v>1185</v>
      </c>
      <c r="H35" s="230">
        <v>8.760784810126582</v>
      </c>
      <c r="I35" s="61">
        <v>88</v>
      </c>
      <c r="J35" s="230">
        <v>18.925</v>
      </c>
    </row>
    <row r="36" spans="1:10" ht="12.75">
      <c r="A36" s="54"/>
      <c r="B36" s="115"/>
      <c r="C36" s="62"/>
      <c r="D36" s="62"/>
      <c r="E36" s="62"/>
      <c r="F36" s="62"/>
      <c r="G36" s="62"/>
      <c r="H36" s="62"/>
      <c r="I36" s="62"/>
      <c r="J36" s="62"/>
    </row>
    <row r="37" spans="3:10" ht="9" customHeight="1">
      <c r="C37" s="113"/>
      <c r="D37" s="113"/>
      <c r="E37" s="113"/>
      <c r="F37" s="113"/>
      <c r="G37" s="113"/>
      <c r="H37" s="113"/>
      <c r="I37" s="113"/>
      <c r="J37" s="113"/>
    </row>
    <row r="38" spans="1:10" ht="4.5" customHeight="1">
      <c r="A38" s="7"/>
      <c r="B38" s="7"/>
      <c r="C38" s="232"/>
      <c r="D38" s="232"/>
      <c r="E38" s="232"/>
      <c r="F38" s="232"/>
      <c r="G38" s="232"/>
      <c r="H38" s="232"/>
      <c r="I38" s="232"/>
      <c r="J38" s="232"/>
    </row>
    <row r="39" spans="1:10" ht="15.75">
      <c r="A39" s="91" t="s">
        <v>5</v>
      </c>
      <c r="B39" s="91" t="s">
        <v>7</v>
      </c>
      <c r="C39" s="63">
        <v>584</v>
      </c>
      <c r="D39" s="233">
        <v>2.5135506003430534</v>
      </c>
      <c r="E39" s="63">
        <v>51645</v>
      </c>
      <c r="F39" s="234">
        <v>8.112000387259174</v>
      </c>
      <c r="G39" s="63">
        <v>14668</v>
      </c>
      <c r="H39" s="233">
        <v>4.177390237251159</v>
      </c>
      <c r="I39" s="63">
        <v>1191</v>
      </c>
      <c r="J39" s="233">
        <v>14.584760705289673</v>
      </c>
    </row>
    <row r="40" spans="1:10" ht="15.75">
      <c r="A40" s="54"/>
      <c r="B40" s="91" t="s">
        <v>8</v>
      </c>
      <c r="C40" s="63">
        <v>557</v>
      </c>
      <c r="D40" s="233">
        <v>2.7242549371633755</v>
      </c>
      <c r="E40" s="63">
        <v>57451</v>
      </c>
      <c r="F40" s="234">
        <v>6.985641329132653</v>
      </c>
      <c r="G40" s="63">
        <v>18969</v>
      </c>
      <c r="H40" s="233">
        <v>3.894812061785018</v>
      </c>
      <c r="I40" s="63">
        <v>1306</v>
      </c>
      <c r="J40" s="233">
        <v>14.408765337423311</v>
      </c>
    </row>
    <row r="41" spans="1:10" ht="15.75">
      <c r="A41" s="54"/>
      <c r="B41" s="91" t="s">
        <v>9</v>
      </c>
      <c r="C41" s="63">
        <v>646</v>
      </c>
      <c r="D41" s="233">
        <v>3.2173529411764705</v>
      </c>
      <c r="E41" s="63">
        <v>69152</v>
      </c>
      <c r="F41" s="234">
        <v>8.753989037846905</v>
      </c>
      <c r="G41" s="63">
        <v>20645</v>
      </c>
      <c r="H41" s="233">
        <v>4.781193024945507</v>
      </c>
      <c r="I41" s="63">
        <v>1247</v>
      </c>
      <c r="J41" s="233">
        <v>16.519373493975902</v>
      </c>
    </row>
    <row r="42" spans="1:10" ht="15.75">
      <c r="A42" s="54"/>
      <c r="B42" s="91" t="s">
        <v>10</v>
      </c>
      <c r="C42" s="63">
        <v>722</v>
      </c>
      <c r="D42" s="233">
        <v>3.233781163434903</v>
      </c>
      <c r="E42" s="63">
        <v>84086</v>
      </c>
      <c r="F42" s="234">
        <v>9.80025272346701</v>
      </c>
      <c r="G42" s="63">
        <v>22111</v>
      </c>
      <c r="H42" s="233">
        <v>4.74174347609787</v>
      </c>
      <c r="I42" s="63">
        <v>1273</v>
      </c>
      <c r="J42" s="233">
        <v>14.256645718774548</v>
      </c>
    </row>
    <row r="43" spans="1:10" ht="15.75">
      <c r="A43" s="54"/>
      <c r="B43" s="91" t="s">
        <v>11</v>
      </c>
      <c r="C43" s="63">
        <v>1038</v>
      </c>
      <c r="D43" s="233">
        <v>3.9280443159922926</v>
      </c>
      <c r="E43" s="63">
        <v>114988</v>
      </c>
      <c r="F43" s="234">
        <v>11.801444027936022</v>
      </c>
      <c r="G43" s="63">
        <v>28066</v>
      </c>
      <c r="H43" s="233">
        <v>6.611196109171239</v>
      </c>
      <c r="I43" s="63">
        <v>1660</v>
      </c>
      <c r="J43" s="233">
        <v>18.927983040581466</v>
      </c>
    </row>
    <row r="44" ht="409.5" customHeight="1" hidden="1"/>
    <row r="45" ht="4.5" customHeight="1"/>
    <row r="46" spans="1:10" ht="4.5" customHeight="1">
      <c r="A46" s="7"/>
      <c r="B46" s="7"/>
      <c r="C46" s="7"/>
      <c r="D46" s="7"/>
      <c r="E46" s="7"/>
      <c r="F46" s="7"/>
      <c r="G46" s="7"/>
      <c r="H46" s="7"/>
      <c r="I46" s="7"/>
      <c r="J46" s="7"/>
    </row>
    <row r="47" spans="7:10" ht="16.5" customHeight="1">
      <c r="G47" s="362" t="s">
        <v>305</v>
      </c>
      <c r="H47" s="362"/>
      <c r="I47" s="362"/>
      <c r="J47" s="362"/>
    </row>
    <row r="48" ht="4.5" customHeight="1"/>
    <row r="49" spans="1:26" ht="142.5" customHeight="1">
      <c r="A49" s="353" t="s">
        <v>323</v>
      </c>
      <c r="B49" s="353"/>
      <c r="C49" s="353"/>
      <c r="D49" s="353"/>
      <c r="E49" s="353"/>
      <c r="F49" s="353"/>
      <c r="G49" s="353"/>
      <c r="H49" s="353"/>
      <c r="I49" s="353"/>
      <c r="J49" s="353"/>
      <c r="K49" s="131"/>
      <c r="L49" s="131"/>
      <c r="M49" s="131"/>
      <c r="N49" s="131"/>
      <c r="O49" s="131"/>
      <c r="P49" s="131"/>
      <c r="Q49" s="131"/>
      <c r="R49" s="131"/>
      <c r="S49" s="131"/>
      <c r="T49" s="131"/>
      <c r="U49" s="131"/>
      <c r="V49" s="131"/>
      <c r="W49" s="131"/>
      <c r="X49" s="131"/>
      <c r="Y49" s="54"/>
      <c r="Z49" s="54"/>
    </row>
    <row r="50" ht="10.5" customHeight="1"/>
  </sheetData>
  <sheetProtection/>
  <mergeCells count="12">
    <mergeCell ref="I4:J4"/>
    <mergeCell ref="C4:D4"/>
    <mergeCell ref="E4:F4"/>
    <mergeCell ref="G4:H4"/>
    <mergeCell ref="I5:J5"/>
    <mergeCell ref="A49:J49"/>
    <mergeCell ref="G47:J47"/>
    <mergeCell ref="A1:J1"/>
    <mergeCell ref="A3:J3"/>
    <mergeCell ref="C5:D5"/>
    <mergeCell ref="E5:F5"/>
    <mergeCell ref="G5:H5"/>
  </mergeCells>
  <printOptions/>
  <pageMargins left="0.25" right="0.25" top="0.75" bottom="0.75" header="0.3" footer="0.3"/>
  <pageSetup fitToHeight="1" fitToWidth="1" horizontalDpi="600" verticalDpi="600" orientation="portrait" paperSize="9" scale="69" r:id="rId1"/>
  <headerFooter alignWithMargins="0">
    <oddFooter>&amp;L&amp;"Arial"&amp;10 11/26/2014 11:56:55 AM &amp;C&amp;R</oddFooter>
  </headerFooter>
  <ignoredErrors>
    <ignoredError sqref="B7:B35 B39:B43" numberStoredAsText="1"/>
  </ignoredErrors>
</worksheet>
</file>

<file path=xl/worksheets/sheet15.xml><?xml version="1.0" encoding="utf-8"?>
<worksheet xmlns="http://schemas.openxmlformats.org/spreadsheetml/2006/main" xmlns:r="http://schemas.openxmlformats.org/officeDocument/2006/relationships">
  <dimension ref="A1:N37"/>
  <sheetViews>
    <sheetView showGridLines="0" zoomScale="80" zoomScaleNormal="80" zoomScalePageLayoutView="0" workbookViewId="0" topLeftCell="A1">
      <selection activeCell="A36" sqref="A36:G37"/>
    </sheetView>
  </sheetViews>
  <sheetFormatPr defaultColWidth="9.140625" defaultRowHeight="12.75"/>
  <cols>
    <col min="1" max="1" width="9.57421875" style="0" customWidth="1"/>
    <col min="2" max="2" width="6.28125" style="0" customWidth="1"/>
    <col min="3" max="3" width="32.28125" style="0" customWidth="1"/>
    <col min="4" max="4" width="8.00390625" style="0" customWidth="1"/>
    <col min="5" max="5" width="8.7109375" style="0" customWidth="1"/>
    <col min="6" max="6" width="9.7109375" style="0" customWidth="1"/>
    <col min="7" max="7" width="10.140625" style="0" customWidth="1"/>
    <col min="8" max="8" width="4.7109375" style="0" customWidth="1"/>
    <col min="9" max="9" width="6.8515625" style="0" customWidth="1"/>
    <col min="10" max="10" width="32.28125" style="0" customWidth="1"/>
    <col min="11" max="11" width="10.00390625" style="0" customWidth="1"/>
    <col min="12" max="12" width="10.57421875" style="0" customWidth="1"/>
    <col min="13" max="13" width="10.00390625" style="0" customWidth="1"/>
    <col min="14" max="14" width="11.140625" style="0" customWidth="1"/>
    <col min="15" max="15" width="10.7109375" style="0" customWidth="1"/>
  </cols>
  <sheetData>
    <row r="1" spans="1:14" ht="21" customHeight="1">
      <c r="A1" s="277" t="s">
        <v>306</v>
      </c>
      <c r="B1" s="277"/>
      <c r="C1" s="277"/>
      <c r="D1" s="277"/>
      <c r="E1" s="277"/>
      <c r="F1" s="277"/>
      <c r="G1" s="277"/>
      <c r="H1" s="277"/>
      <c r="I1" s="277"/>
      <c r="J1" s="277"/>
      <c r="K1" s="277"/>
      <c r="L1" s="277"/>
      <c r="M1" s="277"/>
      <c r="N1" s="277"/>
    </row>
    <row r="2" ht="20.25" customHeight="1"/>
    <row r="3" spans="1:14" ht="12.75">
      <c r="A3" s="117"/>
      <c r="B3" s="122"/>
      <c r="C3" s="369" t="s">
        <v>100</v>
      </c>
      <c r="D3" s="298"/>
      <c r="E3" s="117"/>
      <c r="F3" s="117"/>
      <c r="G3" s="117"/>
      <c r="I3" s="122"/>
      <c r="J3" s="369" t="s">
        <v>99</v>
      </c>
      <c r="K3" s="369"/>
      <c r="L3" s="117"/>
      <c r="M3" s="117"/>
      <c r="N3" s="117"/>
    </row>
    <row r="4" spans="1:14" ht="25.5">
      <c r="A4" s="119"/>
      <c r="B4" s="120"/>
      <c r="C4" s="370" t="s">
        <v>98</v>
      </c>
      <c r="D4" s="298"/>
      <c r="E4" s="119" t="s">
        <v>97</v>
      </c>
      <c r="F4" s="119" t="s">
        <v>96</v>
      </c>
      <c r="G4" s="242" t="s">
        <v>95</v>
      </c>
      <c r="I4" s="120"/>
      <c r="J4" s="370" t="s">
        <v>98</v>
      </c>
      <c r="K4" s="298"/>
      <c r="L4" s="119" t="s">
        <v>97</v>
      </c>
      <c r="M4" s="119" t="s">
        <v>96</v>
      </c>
      <c r="N4" s="119" t="s">
        <v>95</v>
      </c>
    </row>
    <row r="5" spans="1:14" ht="12.75">
      <c r="A5" s="366" t="s">
        <v>1</v>
      </c>
      <c r="B5" s="116" t="s">
        <v>21</v>
      </c>
      <c r="C5" s="118" t="s">
        <v>215</v>
      </c>
      <c r="D5" s="118" t="s">
        <v>94</v>
      </c>
      <c r="E5" s="123">
        <v>100</v>
      </c>
      <c r="F5" s="123">
        <v>1650</v>
      </c>
      <c r="G5" s="239">
        <v>0.070785842</v>
      </c>
      <c r="I5" s="116" t="s">
        <v>21</v>
      </c>
      <c r="J5" s="118" t="s">
        <v>218</v>
      </c>
      <c r="K5" s="118" t="s">
        <v>93</v>
      </c>
      <c r="L5" s="123">
        <v>8300</v>
      </c>
      <c r="M5" s="123">
        <v>97100</v>
      </c>
      <c r="N5" s="124">
        <v>0.085724584</v>
      </c>
    </row>
    <row r="6" spans="1:14" ht="12.75">
      <c r="A6" s="279"/>
      <c r="B6" s="116" t="s">
        <v>21</v>
      </c>
      <c r="C6" s="275" t="s">
        <v>218</v>
      </c>
      <c r="D6" s="118" t="s">
        <v>93</v>
      </c>
      <c r="E6" s="123">
        <v>9750</v>
      </c>
      <c r="F6" s="123">
        <v>155050</v>
      </c>
      <c r="G6" s="240">
        <v>0.062869267</v>
      </c>
      <c r="I6" s="116" t="s">
        <v>21</v>
      </c>
      <c r="J6" s="118" t="s">
        <v>218</v>
      </c>
      <c r="K6" s="118" t="s">
        <v>89</v>
      </c>
      <c r="L6" s="123">
        <v>13750</v>
      </c>
      <c r="M6" s="123">
        <v>174900</v>
      </c>
      <c r="N6" s="124">
        <v>0.078739751</v>
      </c>
    </row>
    <row r="7" spans="1:14" ht="12.75">
      <c r="A7" s="279"/>
      <c r="B7" s="116" t="s">
        <v>21</v>
      </c>
      <c r="C7" s="118" t="s">
        <v>216</v>
      </c>
      <c r="D7" s="118" t="s">
        <v>90</v>
      </c>
      <c r="E7" s="123">
        <v>150</v>
      </c>
      <c r="F7" s="123">
        <v>2450</v>
      </c>
      <c r="G7" s="240">
        <v>0.061149612</v>
      </c>
      <c r="I7" s="116" t="s">
        <v>21</v>
      </c>
      <c r="J7" s="118" t="s">
        <v>70</v>
      </c>
      <c r="K7" s="118" t="s">
        <v>92</v>
      </c>
      <c r="L7" s="123">
        <v>1650</v>
      </c>
      <c r="M7" s="123">
        <v>22150</v>
      </c>
      <c r="N7" s="124">
        <v>0.07360303</v>
      </c>
    </row>
    <row r="8" spans="1:14" ht="12.75">
      <c r="A8" s="279"/>
      <c r="B8" s="116" t="s">
        <v>21</v>
      </c>
      <c r="C8" s="118" t="s">
        <v>217</v>
      </c>
      <c r="D8" s="118" t="s">
        <v>91</v>
      </c>
      <c r="E8" s="123">
        <v>100</v>
      </c>
      <c r="F8" s="123">
        <v>1250</v>
      </c>
      <c r="G8" s="240">
        <v>0.061044175</v>
      </c>
      <c r="I8" s="116" t="s">
        <v>21</v>
      </c>
      <c r="J8" s="118" t="s">
        <v>216</v>
      </c>
      <c r="K8" s="118" t="s">
        <v>90</v>
      </c>
      <c r="L8" s="123">
        <v>150</v>
      </c>
      <c r="M8" s="123">
        <v>2750</v>
      </c>
      <c r="N8" s="124">
        <v>0.062454611</v>
      </c>
    </row>
    <row r="9" spans="1:14" ht="12.75">
      <c r="A9" s="279"/>
      <c r="B9" s="116" t="s">
        <v>21</v>
      </c>
      <c r="C9" s="118" t="s">
        <v>218</v>
      </c>
      <c r="D9" s="118" t="s">
        <v>89</v>
      </c>
      <c r="E9" s="123">
        <v>10750</v>
      </c>
      <c r="F9" s="123">
        <v>202900</v>
      </c>
      <c r="G9" s="240">
        <v>0.052949612</v>
      </c>
      <c r="I9" s="116" t="s">
        <v>21</v>
      </c>
      <c r="J9" s="275" t="s">
        <v>324</v>
      </c>
      <c r="K9" s="275" t="s">
        <v>325</v>
      </c>
      <c r="L9" s="123">
        <v>100</v>
      </c>
      <c r="M9" s="123">
        <v>1850</v>
      </c>
      <c r="N9" s="124">
        <v>0.059628008</v>
      </c>
    </row>
    <row r="10" spans="1:14" ht="12.75">
      <c r="A10" s="279"/>
      <c r="B10" s="116"/>
      <c r="C10" s="118"/>
      <c r="D10" s="118"/>
      <c r="E10" s="116"/>
      <c r="F10" s="116"/>
      <c r="G10" s="241"/>
      <c r="I10" s="116"/>
      <c r="J10" s="118"/>
      <c r="K10" s="118"/>
      <c r="L10" s="116"/>
      <c r="M10" s="116"/>
      <c r="N10" s="116"/>
    </row>
    <row r="11" spans="1:14" ht="12.75">
      <c r="A11" s="366" t="s">
        <v>19</v>
      </c>
      <c r="B11" s="116" t="s">
        <v>21</v>
      </c>
      <c r="C11" s="118" t="s">
        <v>219</v>
      </c>
      <c r="D11" s="118" t="s">
        <v>84</v>
      </c>
      <c r="E11" s="123">
        <v>3100</v>
      </c>
      <c r="F11" s="123">
        <v>56450</v>
      </c>
      <c r="G11" s="240">
        <v>0.055361604</v>
      </c>
      <c r="I11" s="116" t="s">
        <v>21</v>
      </c>
      <c r="J11" s="118" t="s">
        <v>87</v>
      </c>
      <c r="K11" s="118" t="s">
        <v>86</v>
      </c>
      <c r="L11" s="123">
        <v>450</v>
      </c>
      <c r="M11" s="123">
        <v>6100</v>
      </c>
      <c r="N11" s="124">
        <v>0.076973361</v>
      </c>
    </row>
    <row r="12" spans="1:14" ht="12.75">
      <c r="A12" s="279"/>
      <c r="B12" s="116" t="s">
        <v>21</v>
      </c>
      <c r="C12" s="118" t="s">
        <v>87</v>
      </c>
      <c r="D12" s="118" t="s">
        <v>88</v>
      </c>
      <c r="E12" s="123">
        <v>850</v>
      </c>
      <c r="F12" s="123">
        <v>15450</v>
      </c>
      <c r="G12" s="240">
        <v>0.055094632</v>
      </c>
      <c r="I12" s="116" t="s">
        <v>21</v>
      </c>
      <c r="J12" s="118" t="s">
        <v>220</v>
      </c>
      <c r="K12" s="118" t="s">
        <v>85</v>
      </c>
      <c r="L12" s="123">
        <v>300</v>
      </c>
      <c r="M12" s="123">
        <v>4250</v>
      </c>
      <c r="N12" s="124">
        <v>0.0652429</v>
      </c>
    </row>
    <row r="13" spans="1:14" ht="12.75">
      <c r="A13" s="279"/>
      <c r="B13" s="116" t="s">
        <v>21</v>
      </c>
      <c r="C13" s="118" t="s">
        <v>87</v>
      </c>
      <c r="D13" s="118" t="s">
        <v>86</v>
      </c>
      <c r="E13" s="123">
        <v>350</v>
      </c>
      <c r="F13" s="123">
        <v>6350</v>
      </c>
      <c r="G13" s="240">
        <v>0.053871525</v>
      </c>
      <c r="I13" s="116" t="s">
        <v>21</v>
      </c>
      <c r="J13" s="118" t="s">
        <v>82</v>
      </c>
      <c r="K13" s="118" t="s">
        <v>81</v>
      </c>
      <c r="L13" s="123">
        <v>50</v>
      </c>
      <c r="M13" s="123">
        <v>1200</v>
      </c>
      <c r="N13" s="124">
        <v>0.059966216</v>
      </c>
    </row>
    <row r="14" spans="1:14" ht="12.75">
      <c r="A14" s="279"/>
      <c r="B14" s="116" t="s">
        <v>21</v>
      </c>
      <c r="C14" s="118" t="s">
        <v>220</v>
      </c>
      <c r="D14" s="118" t="s">
        <v>85</v>
      </c>
      <c r="E14" s="123">
        <v>250</v>
      </c>
      <c r="F14" s="123">
        <v>4500</v>
      </c>
      <c r="G14" s="240">
        <v>0.052316559</v>
      </c>
      <c r="I14" s="116" t="s">
        <v>21</v>
      </c>
      <c r="J14" s="118" t="s">
        <v>219</v>
      </c>
      <c r="K14" s="118" t="s">
        <v>84</v>
      </c>
      <c r="L14" s="123">
        <v>3450</v>
      </c>
      <c r="M14" s="123">
        <v>62950</v>
      </c>
      <c r="N14" s="124">
        <v>0.055088716</v>
      </c>
    </row>
    <row r="15" spans="1:14" ht="12.75">
      <c r="A15" s="279"/>
      <c r="B15" s="116" t="s">
        <v>21</v>
      </c>
      <c r="C15" s="118" t="s">
        <v>221</v>
      </c>
      <c r="D15" s="118" t="s">
        <v>83</v>
      </c>
      <c r="E15" s="123">
        <v>1300</v>
      </c>
      <c r="F15" s="123">
        <v>26100</v>
      </c>
      <c r="G15" s="240">
        <v>0.049856403</v>
      </c>
      <c r="I15" s="116" t="s">
        <v>21</v>
      </c>
      <c r="J15" s="118" t="s">
        <v>82</v>
      </c>
      <c r="K15" s="118" t="s">
        <v>81</v>
      </c>
      <c r="L15" s="123">
        <v>50</v>
      </c>
      <c r="M15" s="123">
        <v>1200</v>
      </c>
      <c r="N15" s="124">
        <v>0.048141891</v>
      </c>
    </row>
    <row r="16" spans="1:14" ht="12.75">
      <c r="A16" s="279"/>
      <c r="B16" s="116"/>
      <c r="C16" s="118"/>
      <c r="D16" s="118"/>
      <c r="E16" s="116"/>
      <c r="F16" s="116"/>
      <c r="G16" s="241"/>
      <c r="I16" s="116"/>
      <c r="J16" s="118"/>
      <c r="K16" s="118"/>
      <c r="L16" s="116"/>
      <c r="M16" s="116"/>
      <c r="N16" s="116"/>
    </row>
    <row r="17" spans="1:14" ht="12.75">
      <c r="A17" s="366" t="s">
        <v>2</v>
      </c>
      <c r="B17" s="116" t="s">
        <v>21</v>
      </c>
      <c r="C17" s="118" t="s">
        <v>76</v>
      </c>
      <c r="D17" s="118" t="s">
        <v>80</v>
      </c>
      <c r="E17" s="123">
        <v>50</v>
      </c>
      <c r="F17" s="123">
        <v>1250</v>
      </c>
      <c r="G17" s="240">
        <v>0.051405621</v>
      </c>
      <c r="I17" s="116" t="s">
        <v>21</v>
      </c>
      <c r="J17" s="118" t="s">
        <v>67</v>
      </c>
      <c r="K17" s="118" t="s">
        <v>214</v>
      </c>
      <c r="L17" s="123">
        <v>1150</v>
      </c>
      <c r="M17" s="123">
        <v>11350</v>
      </c>
      <c r="N17" s="124">
        <v>0.099302674</v>
      </c>
    </row>
    <row r="18" spans="1:14" ht="12.75">
      <c r="A18" s="279"/>
      <c r="B18" s="116" t="s">
        <v>21</v>
      </c>
      <c r="C18" s="118" t="s">
        <v>217</v>
      </c>
      <c r="D18" s="118" t="s">
        <v>79</v>
      </c>
      <c r="E18" s="123">
        <v>150</v>
      </c>
      <c r="F18" s="123">
        <v>2550</v>
      </c>
      <c r="G18" s="240">
        <v>0.050860719</v>
      </c>
      <c r="I18" s="116" t="s">
        <v>21</v>
      </c>
      <c r="J18" s="118" t="s">
        <v>225</v>
      </c>
      <c r="K18" s="118" t="s">
        <v>213</v>
      </c>
      <c r="L18" s="123">
        <v>1850</v>
      </c>
      <c r="M18" s="123">
        <v>31200</v>
      </c>
      <c r="N18" s="124">
        <v>0.059072541</v>
      </c>
    </row>
    <row r="19" spans="1:14" ht="12.75">
      <c r="A19" s="279"/>
      <c r="B19" s="116" t="s">
        <v>21</v>
      </c>
      <c r="C19" s="118" t="s">
        <v>217</v>
      </c>
      <c r="D19" s="118" t="s">
        <v>78</v>
      </c>
      <c r="E19" s="123">
        <v>150</v>
      </c>
      <c r="F19" s="123">
        <v>2700</v>
      </c>
      <c r="G19" s="240">
        <v>0.05072734</v>
      </c>
      <c r="I19" s="116" t="s">
        <v>21</v>
      </c>
      <c r="J19" s="118" t="s">
        <v>217</v>
      </c>
      <c r="K19" s="118" t="s">
        <v>77</v>
      </c>
      <c r="L19" s="123">
        <v>150</v>
      </c>
      <c r="M19" s="123">
        <v>3100</v>
      </c>
      <c r="N19" s="124">
        <v>0.055230668</v>
      </c>
    </row>
    <row r="20" spans="1:14" ht="12.75">
      <c r="A20" s="279"/>
      <c r="B20" s="116" t="s">
        <v>21</v>
      </c>
      <c r="C20" s="118" t="s">
        <v>217</v>
      </c>
      <c r="D20" s="118" t="s">
        <v>77</v>
      </c>
      <c r="E20" s="123">
        <v>150</v>
      </c>
      <c r="F20" s="123">
        <v>2600</v>
      </c>
      <c r="G20" s="240">
        <v>0.048836321</v>
      </c>
      <c r="I20" s="116" t="s">
        <v>21</v>
      </c>
      <c r="J20" s="118" t="s">
        <v>76</v>
      </c>
      <c r="K20" s="118" t="s">
        <v>75</v>
      </c>
      <c r="L20" s="123">
        <v>500</v>
      </c>
      <c r="M20" s="123">
        <v>8750</v>
      </c>
      <c r="N20" s="124">
        <v>0.054989115</v>
      </c>
    </row>
    <row r="21" spans="1:14" ht="12.75">
      <c r="A21" s="279"/>
      <c r="B21" s="116" t="s">
        <v>21</v>
      </c>
      <c r="C21" s="118" t="s">
        <v>76</v>
      </c>
      <c r="D21" s="118" t="s">
        <v>75</v>
      </c>
      <c r="E21" s="123">
        <v>400</v>
      </c>
      <c r="F21" s="123">
        <v>8650</v>
      </c>
      <c r="G21" s="240">
        <v>0.046253468</v>
      </c>
      <c r="I21" s="116" t="s">
        <v>21</v>
      </c>
      <c r="J21" s="118" t="s">
        <v>212</v>
      </c>
      <c r="K21" s="118" t="s">
        <v>211</v>
      </c>
      <c r="L21" s="123">
        <v>200</v>
      </c>
      <c r="M21" s="123">
        <v>4000</v>
      </c>
      <c r="N21" s="124">
        <v>0.054282868</v>
      </c>
    </row>
    <row r="22" spans="1:14" ht="12.75">
      <c r="A22" s="279"/>
      <c r="B22" s="116"/>
      <c r="C22" s="118"/>
      <c r="D22" s="118"/>
      <c r="E22" s="116"/>
      <c r="F22" s="116"/>
      <c r="G22" s="241"/>
      <c r="I22" s="116"/>
      <c r="J22" s="118"/>
      <c r="K22" s="118"/>
      <c r="L22" s="116"/>
      <c r="M22" s="116"/>
      <c r="N22" s="116"/>
    </row>
    <row r="23" spans="1:14" ht="12.75">
      <c r="A23" s="366" t="s">
        <v>3</v>
      </c>
      <c r="B23" s="116" t="s">
        <v>21</v>
      </c>
      <c r="C23" s="118" t="s">
        <v>222</v>
      </c>
      <c r="D23" s="118" t="s">
        <v>74</v>
      </c>
      <c r="E23" s="123">
        <v>200</v>
      </c>
      <c r="F23" s="123">
        <v>3550</v>
      </c>
      <c r="G23" s="240">
        <v>0.054864253</v>
      </c>
      <c r="I23" s="116" t="s">
        <v>21</v>
      </c>
      <c r="J23" s="118" t="s">
        <v>70</v>
      </c>
      <c r="K23" s="118" t="s">
        <v>69</v>
      </c>
      <c r="L23" s="123">
        <v>100</v>
      </c>
      <c r="M23" s="123">
        <v>1100</v>
      </c>
      <c r="N23" s="124">
        <v>0.072953736</v>
      </c>
    </row>
    <row r="24" spans="1:14" ht="12.75">
      <c r="A24" s="279"/>
      <c r="B24" s="116" t="s">
        <v>21</v>
      </c>
      <c r="C24" s="118" t="s">
        <v>223</v>
      </c>
      <c r="D24" s="118" t="s">
        <v>73</v>
      </c>
      <c r="E24" s="123">
        <v>700</v>
      </c>
      <c r="F24" s="123">
        <v>15800</v>
      </c>
      <c r="G24" s="240">
        <v>0.04516088</v>
      </c>
      <c r="I24" s="116" t="s">
        <v>21</v>
      </c>
      <c r="J24" s="118" t="s">
        <v>226</v>
      </c>
      <c r="K24" s="118" t="s">
        <v>72</v>
      </c>
      <c r="L24" s="123">
        <v>50</v>
      </c>
      <c r="M24" s="123">
        <v>1050</v>
      </c>
      <c r="N24" s="124">
        <v>0.049149338</v>
      </c>
    </row>
    <row r="25" spans="1:14" ht="12.75">
      <c r="A25" s="279"/>
      <c r="B25" s="116" t="s">
        <v>21</v>
      </c>
      <c r="C25" s="118" t="s">
        <v>224</v>
      </c>
      <c r="D25" s="118" t="s">
        <v>71</v>
      </c>
      <c r="E25" s="123">
        <v>350</v>
      </c>
      <c r="F25" s="123">
        <v>7400</v>
      </c>
      <c r="G25" s="240">
        <v>0.044336307</v>
      </c>
      <c r="I25" s="116" t="s">
        <v>21</v>
      </c>
      <c r="J25" s="118" t="s">
        <v>224</v>
      </c>
      <c r="K25" s="118" t="s">
        <v>71</v>
      </c>
      <c r="L25" s="123">
        <v>350</v>
      </c>
      <c r="M25" s="123">
        <v>7450</v>
      </c>
      <c r="N25" s="124">
        <v>0.046583434</v>
      </c>
    </row>
    <row r="26" spans="1:14" ht="12.75">
      <c r="A26" s="279"/>
      <c r="B26" s="116" t="s">
        <v>21</v>
      </c>
      <c r="C26" s="118" t="s">
        <v>70</v>
      </c>
      <c r="D26" s="118" t="s">
        <v>69</v>
      </c>
      <c r="E26" s="123">
        <v>50</v>
      </c>
      <c r="F26" s="123">
        <v>1100</v>
      </c>
      <c r="G26" s="240">
        <v>0.042533936</v>
      </c>
      <c r="I26" s="116" t="s">
        <v>21</v>
      </c>
      <c r="J26" s="118" t="s">
        <v>65</v>
      </c>
      <c r="K26" s="118" t="s">
        <v>68</v>
      </c>
      <c r="L26" s="123">
        <v>150</v>
      </c>
      <c r="M26" s="123">
        <v>2700</v>
      </c>
      <c r="N26" s="124">
        <v>0.046382189</v>
      </c>
    </row>
    <row r="27" spans="1:14" ht="12.75">
      <c r="A27" s="279"/>
      <c r="B27" s="116" t="s">
        <v>21</v>
      </c>
      <c r="C27" s="118" t="s">
        <v>67</v>
      </c>
      <c r="D27" s="118" t="s">
        <v>66</v>
      </c>
      <c r="E27" s="123">
        <v>200</v>
      </c>
      <c r="F27" s="123">
        <v>4200</v>
      </c>
      <c r="G27" s="240">
        <v>0.042427115</v>
      </c>
      <c r="I27" s="116" t="s">
        <v>21</v>
      </c>
      <c r="J27" s="118" t="s">
        <v>65</v>
      </c>
      <c r="K27" s="118" t="s">
        <v>64</v>
      </c>
      <c r="L27" s="123">
        <v>150</v>
      </c>
      <c r="M27" s="123">
        <v>2900</v>
      </c>
      <c r="N27" s="124">
        <v>0.045375822</v>
      </c>
    </row>
    <row r="28" spans="1:14" ht="12.75">
      <c r="A28" s="279"/>
      <c r="B28" s="116"/>
      <c r="C28" s="118"/>
      <c r="D28" s="118"/>
      <c r="E28" s="116"/>
      <c r="F28" s="116"/>
      <c r="G28" s="241"/>
      <c r="I28" s="116"/>
      <c r="J28" s="118"/>
      <c r="K28" s="118"/>
      <c r="L28" s="116"/>
      <c r="M28" s="116"/>
      <c r="N28" s="116"/>
    </row>
    <row r="29" spans="1:14" ht="12.75">
      <c r="A29" s="366" t="s">
        <v>4</v>
      </c>
      <c r="B29" s="116" t="s">
        <v>21</v>
      </c>
      <c r="C29" s="118" t="s">
        <v>227</v>
      </c>
      <c r="D29" s="118" t="s">
        <v>63</v>
      </c>
      <c r="E29" s="123">
        <v>3500</v>
      </c>
      <c r="F29" s="123">
        <v>77100</v>
      </c>
      <c r="G29" s="240">
        <v>0.045334887</v>
      </c>
      <c r="I29" s="116" t="s">
        <v>21</v>
      </c>
      <c r="J29" s="118" t="s">
        <v>227</v>
      </c>
      <c r="K29" s="118" t="s">
        <v>62</v>
      </c>
      <c r="L29" s="123">
        <v>4150</v>
      </c>
      <c r="M29" s="123">
        <v>67400</v>
      </c>
      <c r="N29" s="124">
        <v>0.061629097</v>
      </c>
    </row>
    <row r="30" spans="1:14" ht="12.75">
      <c r="A30" s="279"/>
      <c r="B30" s="116" t="s">
        <v>21</v>
      </c>
      <c r="C30" s="118" t="s">
        <v>227</v>
      </c>
      <c r="D30" s="118" t="s">
        <v>58</v>
      </c>
      <c r="E30" s="123">
        <v>3200</v>
      </c>
      <c r="F30" s="123">
        <v>76150</v>
      </c>
      <c r="G30" s="240">
        <v>0.041689644</v>
      </c>
      <c r="I30" s="116" t="s">
        <v>21</v>
      </c>
      <c r="J30" s="118" t="s">
        <v>227</v>
      </c>
      <c r="K30" s="118" t="s">
        <v>63</v>
      </c>
      <c r="L30" s="123">
        <v>2500</v>
      </c>
      <c r="M30" s="123">
        <v>41550</v>
      </c>
      <c r="N30" s="124">
        <v>0.060480669</v>
      </c>
    </row>
    <row r="31" spans="1:14" ht="12.75">
      <c r="A31" s="279"/>
      <c r="B31" s="116" t="s">
        <v>21</v>
      </c>
      <c r="C31" s="118" t="s">
        <v>227</v>
      </c>
      <c r="D31" s="118" t="s">
        <v>62</v>
      </c>
      <c r="E31" s="123">
        <v>3550</v>
      </c>
      <c r="F31" s="123">
        <v>92950</v>
      </c>
      <c r="G31" s="240">
        <v>0.038210804</v>
      </c>
      <c r="I31" s="116" t="s">
        <v>21</v>
      </c>
      <c r="J31" s="118" t="s">
        <v>228</v>
      </c>
      <c r="K31" s="118" t="s">
        <v>61</v>
      </c>
      <c r="L31" s="123">
        <v>300</v>
      </c>
      <c r="M31" s="123">
        <v>5050</v>
      </c>
      <c r="N31" s="124">
        <v>0.054455445</v>
      </c>
    </row>
    <row r="32" spans="1:14" ht="12.75">
      <c r="A32" s="279"/>
      <c r="B32" s="116" t="s">
        <v>21</v>
      </c>
      <c r="C32" s="118" t="s">
        <v>227</v>
      </c>
      <c r="D32" s="118" t="s">
        <v>60</v>
      </c>
      <c r="E32" s="123">
        <v>3250</v>
      </c>
      <c r="F32" s="123">
        <v>87700</v>
      </c>
      <c r="G32" s="240">
        <v>0.037305178</v>
      </c>
      <c r="I32" s="116" t="s">
        <v>21</v>
      </c>
      <c r="J32" s="118" t="s">
        <v>250</v>
      </c>
      <c r="K32" s="118" t="s">
        <v>59</v>
      </c>
      <c r="L32" s="123">
        <v>300</v>
      </c>
      <c r="M32" s="123">
        <v>6000</v>
      </c>
      <c r="N32" s="124">
        <v>0.048820989</v>
      </c>
    </row>
    <row r="33" spans="1:14" ht="12.75">
      <c r="A33" s="279"/>
      <c r="B33" s="116" t="s">
        <v>21</v>
      </c>
      <c r="C33" s="118" t="s">
        <v>250</v>
      </c>
      <c r="D33" s="118" t="s">
        <v>59</v>
      </c>
      <c r="E33" s="123">
        <v>200</v>
      </c>
      <c r="F33" s="123">
        <v>6000</v>
      </c>
      <c r="G33" s="240">
        <v>0.035958048</v>
      </c>
      <c r="I33" s="116" t="s">
        <v>21</v>
      </c>
      <c r="J33" s="118" t="s">
        <v>227</v>
      </c>
      <c r="K33" s="118" t="s">
        <v>58</v>
      </c>
      <c r="L33" s="123">
        <v>1950</v>
      </c>
      <c r="M33" s="123">
        <v>42750</v>
      </c>
      <c r="N33" s="124">
        <v>0.045176987</v>
      </c>
    </row>
    <row r="34" ht="10.5" customHeight="1"/>
    <row r="35" spans="1:14" ht="9.75" customHeight="1">
      <c r="A35" s="7"/>
      <c r="B35" s="7"/>
      <c r="C35" s="7"/>
      <c r="D35" s="7"/>
      <c r="E35" s="7"/>
      <c r="F35" s="7"/>
      <c r="G35" s="7"/>
      <c r="H35" s="7"/>
      <c r="I35" s="7"/>
      <c r="J35" s="7"/>
      <c r="K35" s="7"/>
      <c r="L35" s="7"/>
      <c r="M35" s="7"/>
      <c r="N35" s="7"/>
    </row>
    <row r="36" spans="1:14" ht="12.75" customHeight="1">
      <c r="A36" s="367" t="s">
        <v>326</v>
      </c>
      <c r="B36" s="279"/>
      <c r="C36" s="279"/>
      <c r="D36" s="279"/>
      <c r="E36" s="279"/>
      <c r="F36" s="279"/>
      <c r="G36" s="279"/>
      <c r="K36" s="368" t="s">
        <v>17</v>
      </c>
      <c r="L36" s="368"/>
      <c r="M36" s="368"/>
      <c r="N36" s="368"/>
    </row>
    <row r="37" spans="1:7" ht="54" customHeight="1">
      <c r="A37" s="279"/>
      <c r="B37" s="279"/>
      <c r="C37" s="279"/>
      <c r="D37" s="279"/>
      <c r="E37" s="279"/>
      <c r="F37" s="279"/>
      <c r="G37" s="279"/>
    </row>
    <row r="38" ht="9" customHeight="1"/>
  </sheetData>
  <sheetProtection/>
  <mergeCells count="12">
    <mergeCell ref="C3:D3"/>
    <mergeCell ref="C4:D4"/>
    <mergeCell ref="J4:K4"/>
    <mergeCell ref="A1:N1"/>
    <mergeCell ref="J3:K3"/>
    <mergeCell ref="A5:A10"/>
    <mergeCell ref="A11:A16"/>
    <mergeCell ref="A17:A22"/>
    <mergeCell ref="A23:A28"/>
    <mergeCell ref="A36:G37"/>
    <mergeCell ref="A29:A33"/>
    <mergeCell ref="K36:N36"/>
  </mergeCells>
  <printOptions/>
  <pageMargins left="0.7874015748031497" right="0.7874015748031497" top="0.7874015748031497" bottom="1.2374015748031497" header="0.7874015748031497" footer="0.7874015748031497"/>
  <pageSetup orientation="portrait" paperSize="9"/>
  <headerFooter alignWithMargins="0">
    <oddFooter>&amp;L&amp;C&amp;"Arial"&amp;10 12/5/2014 1:01:31 PM &amp;R</oddFooter>
  </headerFooter>
  <ignoredErrors>
    <ignoredError sqref="D5 D7 K7:K8" numberStoredAsText="1"/>
  </ignoredErrors>
</worksheet>
</file>

<file path=xl/worksheets/sheet16.xml><?xml version="1.0" encoding="utf-8"?>
<worksheet xmlns="http://schemas.openxmlformats.org/spreadsheetml/2006/main" xmlns:r="http://schemas.openxmlformats.org/officeDocument/2006/relationships">
  <dimension ref="A1:O38"/>
  <sheetViews>
    <sheetView showGridLines="0" zoomScale="80" zoomScaleNormal="80" zoomScalePageLayoutView="0" workbookViewId="0" topLeftCell="A1">
      <selection activeCell="A37" sqref="A37:K38"/>
    </sheetView>
  </sheetViews>
  <sheetFormatPr defaultColWidth="9.140625" defaultRowHeight="12.75"/>
  <cols>
    <col min="1" max="1" width="9.57421875" style="0" customWidth="1"/>
    <col min="2" max="2" width="6.57421875" style="0" customWidth="1"/>
    <col min="3" max="3" width="37.7109375" style="0" customWidth="1"/>
    <col min="4" max="4" width="8.00390625" style="0" customWidth="1"/>
    <col min="5" max="5" width="8.7109375" style="0" customWidth="1"/>
    <col min="6" max="6" width="9.7109375" style="0" customWidth="1"/>
    <col min="7" max="7" width="8.140625" style="0" customWidth="1"/>
    <col min="8" max="8" width="4.140625" style="0" customWidth="1"/>
    <col min="9" max="9" width="6.00390625" style="0" customWidth="1"/>
    <col min="10" max="10" width="34.8515625" style="0" customWidth="1"/>
    <col min="11" max="11" width="8.00390625" style="0" customWidth="1"/>
    <col min="12" max="12" width="10.57421875" style="0" customWidth="1"/>
    <col min="13" max="13" width="10.00390625" style="0" customWidth="1"/>
    <col min="14" max="14" width="13.8515625" style="0" customWidth="1"/>
    <col min="15" max="15" width="2.28125" style="0" customWidth="1"/>
    <col min="16" max="16" width="10.7109375" style="0" customWidth="1"/>
  </cols>
  <sheetData>
    <row r="1" spans="1:14" ht="21" customHeight="1">
      <c r="A1" s="277" t="s">
        <v>307</v>
      </c>
      <c r="B1" s="277"/>
      <c r="C1" s="277"/>
      <c r="D1" s="277"/>
      <c r="E1" s="277"/>
      <c r="F1" s="277"/>
      <c r="G1" s="277"/>
      <c r="H1" s="277"/>
      <c r="I1" s="277"/>
      <c r="J1" s="277"/>
      <c r="K1" s="277"/>
      <c r="L1" s="277"/>
      <c r="M1" s="277"/>
      <c r="N1" s="277"/>
    </row>
    <row r="2" ht="20.25" customHeight="1"/>
    <row r="3" spans="1:14" ht="12.75">
      <c r="A3" s="117"/>
      <c r="B3" s="122"/>
      <c r="C3" s="369" t="s">
        <v>266</v>
      </c>
      <c r="D3" s="298"/>
      <c r="E3" s="117"/>
      <c r="F3" s="117"/>
      <c r="G3" s="117"/>
      <c r="I3" s="122"/>
      <c r="J3" s="121" t="s">
        <v>267</v>
      </c>
      <c r="K3" s="121"/>
      <c r="L3" s="117"/>
      <c r="M3" s="117"/>
      <c r="N3" s="117"/>
    </row>
    <row r="4" spans="1:14" ht="25.5" customHeight="1">
      <c r="A4" s="119"/>
      <c r="B4" s="120"/>
      <c r="C4" s="370" t="s">
        <v>98</v>
      </c>
      <c r="D4" s="298"/>
      <c r="E4" s="119" t="s">
        <v>97</v>
      </c>
      <c r="F4" s="119" t="s">
        <v>96</v>
      </c>
      <c r="G4" s="242" t="s">
        <v>95</v>
      </c>
      <c r="I4" s="120"/>
      <c r="J4" s="370" t="s">
        <v>98</v>
      </c>
      <c r="K4" s="298"/>
      <c r="L4" s="119" t="s">
        <v>97</v>
      </c>
      <c r="M4" s="119" t="s">
        <v>96</v>
      </c>
      <c r="N4" s="119" t="s">
        <v>95</v>
      </c>
    </row>
    <row r="5" spans="1:14" ht="12.75">
      <c r="A5" s="366" t="s">
        <v>1</v>
      </c>
      <c r="B5" s="116" t="s">
        <v>34</v>
      </c>
      <c r="C5" s="118" t="s">
        <v>82</v>
      </c>
      <c r="D5" s="118" t="s">
        <v>139</v>
      </c>
      <c r="E5" s="123">
        <v>150</v>
      </c>
      <c r="F5" s="123">
        <v>1200</v>
      </c>
      <c r="G5" s="239">
        <v>0.110197367</v>
      </c>
      <c r="I5" s="116" t="s">
        <v>34</v>
      </c>
      <c r="J5" s="118" t="s">
        <v>138</v>
      </c>
      <c r="K5" s="118" t="s">
        <v>137</v>
      </c>
      <c r="L5" s="123">
        <v>150</v>
      </c>
      <c r="M5" s="123">
        <v>1200</v>
      </c>
      <c r="N5" s="124">
        <v>0.135708226</v>
      </c>
    </row>
    <row r="6" spans="1:14" ht="12.75">
      <c r="A6" s="279"/>
      <c r="B6" s="116" t="s">
        <v>34</v>
      </c>
      <c r="C6" s="118" t="s">
        <v>138</v>
      </c>
      <c r="D6" s="118" t="s">
        <v>137</v>
      </c>
      <c r="E6" s="123">
        <v>100</v>
      </c>
      <c r="F6" s="123">
        <v>1150</v>
      </c>
      <c r="G6" s="240">
        <v>0.105170901</v>
      </c>
      <c r="I6" s="116" t="s">
        <v>34</v>
      </c>
      <c r="J6" s="118" t="s">
        <v>230</v>
      </c>
      <c r="K6" s="118" t="s">
        <v>136</v>
      </c>
      <c r="L6" s="123">
        <v>350</v>
      </c>
      <c r="M6" s="123">
        <v>4150</v>
      </c>
      <c r="N6" s="124">
        <v>0.084848483</v>
      </c>
    </row>
    <row r="7" spans="1:14" ht="12.75">
      <c r="A7" s="279"/>
      <c r="B7" s="116" t="s">
        <v>34</v>
      </c>
      <c r="C7" s="118" t="s">
        <v>230</v>
      </c>
      <c r="D7" s="118" t="s">
        <v>136</v>
      </c>
      <c r="E7" s="123">
        <v>350</v>
      </c>
      <c r="F7" s="123">
        <v>3300</v>
      </c>
      <c r="G7" s="240">
        <v>0.103520914</v>
      </c>
      <c r="I7" s="116" t="s">
        <v>34</v>
      </c>
      <c r="J7" s="118" t="s">
        <v>215</v>
      </c>
      <c r="K7" s="118" t="s">
        <v>135</v>
      </c>
      <c r="L7" s="123">
        <v>950</v>
      </c>
      <c r="M7" s="123">
        <v>11500</v>
      </c>
      <c r="N7" s="124">
        <v>0.083137254</v>
      </c>
    </row>
    <row r="8" spans="1:14" ht="12.75">
      <c r="A8" s="279"/>
      <c r="B8" s="116" t="s">
        <v>34</v>
      </c>
      <c r="C8" s="118" t="s">
        <v>231</v>
      </c>
      <c r="D8" s="118" t="s">
        <v>134</v>
      </c>
      <c r="E8" s="123">
        <v>100</v>
      </c>
      <c r="F8" s="123">
        <v>1550</v>
      </c>
      <c r="G8" s="240">
        <v>0.072668809</v>
      </c>
      <c r="I8" s="116" t="s">
        <v>34</v>
      </c>
      <c r="J8" s="118" t="s">
        <v>245</v>
      </c>
      <c r="K8" s="118" t="s">
        <v>133</v>
      </c>
      <c r="L8" s="123">
        <v>2250</v>
      </c>
      <c r="M8" s="123">
        <v>27800</v>
      </c>
      <c r="N8" s="124">
        <v>0.081685481</v>
      </c>
    </row>
    <row r="9" spans="1:14" ht="12.75">
      <c r="A9" s="279"/>
      <c r="B9" s="116" t="s">
        <v>34</v>
      </c>
      <c r="C9" s="118" t="s">
        <v>230</v>
      </c>
      <c r="D9" s="118" t="s">
        <v>132</v>
      </c>
      <c r="E9" s="123">
        <v>400</v>
      </c>
      <c r="F9" s="123">
        <v>5600</v>
      </c>
      <c r="G9" s="240">
        <v>0.071492085</v>
      </c>
      <c r="I9" s="116" t="s">
        <v>34</v>
      </c>
      <c r="J9" s="118" t="s">
        <v>67</v>
      </c>
      <c r="K9" s="118" t="s">
        <v>131</v>
      </c>
      <c r="L9" s="123">
        <v>400</v>
      </c>
      <c r="M9" s="123">
        <v>5550</v>
      </c>
      <c r="N9" s="124">
        <v>0.07400036</v>
      </c>
    </row>
    <row r="10" spans="1:14" ht="12.75">
      <c r="A10" s="279"/>
      <c r="B10" s="116"/>
      <c r="C10" s="118"/>
      <c r="D10" s="118"/>
      <c r="E10" s="116"/>
      <c r="F10" s="116"/>
      <c r="G10" s="241"/>
      <c r="I10" s="116"/>
      <c r="J10" s="118"/>
      <c r="K10" s="118"/>
      <c r="L10" s="116"/>
      <c r="M10" s="116"/>
      <c r="N10" s="116"/>
    </row>
    <row r="11" spans="1:14" ht="12.75">
      <c r="A11" s="366" t="s">
        <v>19</v>
      </c>
      <c r="B11" s="116" t="s">
        <v>34</v>
      </c>
      <c r="C11" s="118" t="s">
        <v>130</v>
      </c>
      <c r="D11" s="118" t="s">
        <v>129</v>
      </c>
      <c r="E11" s="123">
        <v>500</v>
      </c>
      <c r="F11" s="123">
        <v>4700</v>
      </c>
      <c r="G11" s="240">
        <v>0.111585234</v>
      </c>
      <c r="I11" s="116" t="s">
        <v>34</v>
      </c>
      <c r="J11" s="118" t="s">
        <v>130</v>
      </c>
      <c r="K11" s="118" t="s">
        <v>129</v>
      </c>
      <c r="L11" s="123">
        <v>600</v>
      </c>
      <c r="M11" s="123">
        <v>4750</v>
      </c>
      <c r="N11" s="124">
        <v>0.130811496</v>
      </c>
    </row>
    <row r="12" spans="1:14" ht="12.75">
      <c r="A12" s="279"/>
      <c r="B12" s="116" t="s">
        <v>34</v>
      </c>
      <c r="C12" s="118" t="s">
        <v>232</v>
      </c>
      <c r="D12" s="118" t="s">
        <v>128</v>
      </c>
      <c r="E12" s="123">
        <v>400</v>
      </c>
      <c r="F12" s="123">
        <v>4600</v>
      </c>
      <c r="G12" s="240">
        <v>0.085004358</v>
      </c>
      <c r="I12" s="116" t="s">
        <v>34</v>
      </c>
      <c r="J12" s="118" t="s">
        <v>232</v>
      </c>
      <c r="K12" s="118" t="s">
        <v>128</v>
      </c>
      <c r="L12" s="123">
        <v>350</v>
      </c>
      <c r="M12" s="123">
        <v>4050</v>
      </c>
      <c r="N12" s="124">
        <v>0.081121309</v>
      </c>
    </row>
    <row r="13" spans="1:14" ht="12.75">
      <c r="A13" s="279"/>
      <c r="B13" s="116" t="s">
        <v>34</v>
      </c>
      <c r="C13" s="118" t="s">
        <v>127</v>
      </c>
      <c r="D13" s="118" t="s">
        <v>126</v>
      </c>
      <c r="E13" s="123">
        <v>800</v>
      </c>
      <c r="F13" s="123">
        <v>11900</v>
      </c>
      <c r="G13" s="240">
        <v>0.067143457</v>
      </c>
      <c r="I13" s="116" t="s">
        <v>34</v>
      </c>
      <c r="J13" s="118" t="s">
        <v>127</v>
      </c>
      <c r="K13" s="118" t="s">
        <v>126</v>
      </c>
      <c r="L13" s="123">
        <v>900</v>
      </c>
      <c r="M13" s="123">
        <v>12150</v>
      </c>
      <c r="N13" s="124">
        <v>0.074095442</v>
      </c>
    </row>
    <row r="14" spans="1:14" ht="12.75">
      <c r="A14" s="279"/>
      <c r="B14" s="116" t="s">
        <v>34</v>
      </c>
      <c r="C14" s="118" t="s">
        <v>233</v>
      </c>
      <c r="D14" s="118" t="s">
        <v>125</v>
      </c>
      <c r="E14" s="123">
        <v>150</v>
      </c>
      <c r="F14" s="123">
        <v>2850</v>
      </c>
      <c r="G14" s="240">
        <v>0.060542062</v>
      </c>
      <c r="I14" s="116" t="s">
        <v>34</v>
      </c>
      <c r="J14" s="118" t="s">
        <v>123</v>
      </c>
      <c r="K14" s="118" t="s">
        <v>122</v>
      </c>
      <c r="L14" s="123">
        <v>200</v>
      </c>
      <c r="M14" s="123">
        <v>2950</v>
      </c>
      <c r="N14" s="124">
        <v>0.070432119</v>
      </c>
    </row>
    <row r="15" spans="1:14" ht="12.75">
      <c r="A15" s="279"/>
      <c r="B15" s="116" t="s">
        <v>34</v>
      </c>
      <c r="C15" s="118" t="s">
        <v>234</v>
      </c>
      <c r="D15" s="118" t="s">
        <v>124</v>
      </c>
      <c r="E15" s="123">
        <v>400</v>
      </c>
      <c r="F15" s="123">
        <v>7150</v>
      </c>
      <c r="G15" s="240">
        <v>0.055966502</v>
      </c>
      <c r="I15" s="116" t="s">
        <v>34</v>
      </c>
      <c r="J15" s="118" t="s">
        <v>123</v>
      </c>
      <c r="K15" s="118" t="s">
        <v>122</v>
      </c>
      <c r="L15" s="123">
        <v>100</v>
      </c>
      <c r="M15" s="123">
        <v>1200</v>
      </c>
      <c r="N15" s="124">
        <v>0.070292887</v>
      </c>
    </row>
    <row r="16" spans="1:14" ht="12.75">
      <c r="A16" s="279"/>
      <c r="B16" s="116"/>
      <c r="C16" s="118"/>
      <c r="D16" s="118"/>
      <c r="E16" s="116"/>
      <c r="F16" s="116"/>
      <c r="G16" s="241"/>
      <c r="I16" s="116"/>
      <c r="J16" s="118"/>
      <c r="K16" s="118"/>
      <c r="L16" s="116"/>
      <c r="M16" s="116"/>
      <c r="N16" s="116"/>
    </row>
    <row r="17" spans="1:14" ht="12.75">
      <c r="A17" s="366" t="s">
        <v>2</v>
      </c>
      <c r="B17" s="116" t="s">
        <v>34</v>
      </c>
      <c r="C17" s="118" t="s">
        <v>224</v>
      </c>
      <c r="D17" s="118" t="s">
        <v>121</v>
      </c>
      <c r="E17" s="123">
        <v>1000</v>
      </c>
      <c r="F17" s="123">
        <v>14400</v>
      </c>
      <c r="G17" s="240">
        <v>0.070145007</v>
      </c>
      <c r="I17" s="116" t="s">
        <v>34</v>
      </c>
      <c r="J17" s="118" t="s">
        <v>224</v>
      </c>
      <c r="K17" s="118" t="s">
        <v>121</v>
      </c>
      <c r="L17" s="123">
        <v>1350</v>
      </c>
      <c r="M17" s="123">
        <v>16950</v>
      </c>
      <c r="N17" s="124">
        <v>0.078813957</v>
      </c>
    </row>
    <row r="18" spans="1:14" ht="12.75">
      <c r="A18" s="279"/>
      <c r="B18" s="116" t="s">
        <v>34</v>
      </c>
      <c r="C18" s="118" t="s">
        <v>235</v>
      </c>
      <c r="D18" s="118" t="s">
        <v>115</v>
      </c>
      <c r="E18" s="123">
        <v>200</v>
      </c>
      <c r="F18" s="123">
        <v>2750</v>
      </c>
      <c r="G18" s="240">
        <v>0.068488159</v>
      </c>
      <c r="I18" s="116" t="s">
        <v>34</v>
      </c>
      <c r="J18" s="118" t="s">
        <v>117</v>
      </c>
      <c r="K18" s="118" t="s">
        <v>116</v>
      </c>
      <c r="L18" s="123">
        <v>1050</v>
      </c>
      <c r="M18" s="123">
        <v>13350</v>
      </c>
      <c r="N18" s="124">
        <v>0.077776943</v>
      </c>
    </row>
    <row r="19" spans="1:14" ht="12.75">
      <c r="A19" s="279"/>
      <c r="B19" s="116" t="s">
        <v>34</v>
      </c>
      <c r="C19" s="118" t="s">
        <v>236</v>
      </c>
      <c r="D19" s="118" t="s">
        <v>118</v>
      </c>
      <c r="E19" s="123">
        <v>600</v>
      </c>
      <c r="F19" s="123">
        <v>8900</v>
      </c>
      <c r="G19" s="240">
        <v>0.067019002</v>
      </c>
      <c r="I19" s="116" t="s">
        <v>34</v>
      </c>
      <c r="J19" s="118" t="s">
        <v>236</v>
      </c>
      <c r="K19" s="118" t="s">
        <v>120</v>
      </c>
      <c r="L19" s="123">
        <v>700</v>
      </c>
      <c r="M19" s="123">
        <v>9700</v>
      </c>
      <c r="N19" s="124">
        <v>0.070708109</v>
      </c>
    </row>
    <row r="20" spans="1:14" ht="12.75">
      <c r="A20" s="279"/>
      <c r="B20" s="116" t="s">
        <v>34</v>
      </c>
      <c r="C20" s="118" t="s">
        <v>237</v>
      </c>
      <c r="D20" s="118" t="s">
        <v>119</v>
      </c>
      <c r="E20" s="123">
        <v>100</v>
      </c>
      <c r="F20" s="123">
        <v>1300</v>
      </c>
      <c r="G20" s="240">
        <v>0.064269319</v>
      </c>
      <c r="I20" s="116" t="s">
        <v>34</v>
      </c>
      <c r="J20" s="118" t="s">
        <v>246</v>
      </c>
      <c r="K20" s="118" t="s">
        <v>229</v>
      </c>
      <c r="L20" s="123">
        <v>50</v>
      </c>
      <c r="M20" s="123">
        <v>1050</v>
      </c>
      <c r="N20" s="124">
        <v>0.07005758</v>
      </c>
    </row>
    <row r="21" spans="1:14" ht="12.75">
      <c r="A21" s="279"/>
      <c r="B21" s="116" t="s">
        <v>34</v>
      </c>
      <c r="C21" s="118" t="s">
        <v>117</v>
      </c>
      <c r="D21" s="118" t="s">
        <v>116</v>
      </c>
      <c r="E21" s="123">
        <v>550</v>
      </c>
      <c r="F21" s="123">
        <v>9850</v>
      </c>
      <c r="G21" s="240">
        <v>0.055454175</v>
      </c>
      <c r="I21" s="116" t="s">
        <v>34</v>
      </c>
      <c r="J21" s="118" t="s">
        <v>236</v>
      </c>
      <c r="K21" s="118" t="s">
        <v>118</v>
      </c>
      <c r="L21" s="123">
        <v>650</v>
      </c>
      <c r="M21" s="123">
        <v>10100</v>
      </c>
      <c r="N21" s="124">
        <v>0.065195883</v>
      </c>
    </row>
    <row r="22" spans="1:14" ht="12.75">
      <c r="A22" s="279"/>
      <c r="B22" s="116"/>
      <c r="C22" s="118"/>
      <c r="D22" s="118"/>
      <c r="E22" s="116"/>
      <c r="F22" s="116"/>
      <c r="G22" s="241"/>
      <c r="I22" s="116"/>
      <c r="J22" s="118"/>
      <c r="K22" s="118"/>
      <c r="L22" s="116"/>
      <c r="M22" s="116"/>
      <c r="N22" s="116"/>
    </row>
    <row r="23" spans="1:14" ht="12.75">
      <c r="A23" s="366" t="s">
        <v>3</v>
      </c>
      <c r="B23" s="116" t="s">
        <v>34</v>
      </c>
      <c r="C23" s="118" t="s">
        <v>238</v>
      </c>
      <c r="D23" s="118" t="s">
        <v>114</v>
      </c>
      <c r="E23" s="123">
        <v>300</v>
      </c>
      <c r="F23" s="123">
        <v>2550</v>
      </c>
      <c r="G23" s="240">
        <v>0.112164296</v>
      </c>
      <c r="I23" s="116" t="s">
        <v>34</v>
      </c>
      <c r="J23" s="118" t="s">
        <v>247</v>
      </c>
      <c r="K23" s="118" t="s">
        <v>114</v>
      </c>
      <c r="L23" s="123">
        <v>250</v>
      </c>
      <c r="M23" s="123">
        <v>2650</v>
      </c>
      <c r="N23" s="124">
        <v>0.103343465</v>
      </c>
    </row>
    <row r="24" spans="1:14" ht="12.75">
      <c r="A24" s="279"/>
      <c r="B24" s="116" t="s">
        <v>34</v>
      </c>
      <c r="C24" s="118" t="s">
        <v>239</v>
      </c>
      <c r="D24" s="118" t="s">
        <v>113</v>
      </c>
      <c r="E24" s="123">
        <v>100</v>
      </c>
      <c r="F24" s="123">
        <v>1500</v>
      </c>
      <c r="G24" s="240">
        <v>0.066305818</v>
      </c>
      <c r="I24" s="116" t="s">
        <v>34</v>
      </c>
      <c r="J24" s="118" t="s">
        <v>240</v>
      </c>
      <c r="K24" s="118" t="s">
        <v>111</v>
      </c>
      <c r="L24" s="123">
        <v>200</v>
      </c>
      <c r="M24" s="123">
        <v>3100</v>
      </c>
      <c r="N24" s="124">
        <v>0.066753078</v>
      </c>
    </row>
    <row r="25" spans="1:14" ht="12.75">
      <c r="A25" s="279"/>
      <c r="B25" s="116" t="s">
        <v>34</v>
      </c>
      <c r="C25" s="118" t="s">
        <v>240</v>
      </c>
      <c r="D25" s="118" t="s">
        <v>112</v>
      </c>
      <c r="E25" s="123">
        <v>150</v>
      </c>
      <c r="F25" s="123">
        <v>2800</v>
      </c>
      <c r="G25" s="240">
        <v>0.055375764</v>
      </c>
      <c r="I25" s="116" t="s">
        <v>34</v>
      </c>
      <c r="J25" s="118" t="s">
        <v>240</v>
      </c>
      <c r="K25" s="118" t="s">
        <v>112</v>
      </c>
      <c r="L25" s="123">
        <v>200</v>
      </c>
      <c r="M25" s="123">
        <v>3200</v>
      </c>
      <c r="N25" s="124">
        <v>0.064546599</v>
      </c>
    </row>
    <row r="26" spans="1:14" ht="12.75">
      <c r="A26" s="279"/>
      <c r="B26" s="116" t="s">
        <v>34</v>
      </c>
      <c r="C26" s="118" t="s">
        <v>240</v>
      </c>
      <c r="D26" s="118" t="s">
        <v>111</v>
      </c>
      <c r="E26" s="123">
        <v>150</v>
      </c>
      <c r="F26" s="123">
        <v>2650</v>
      </c>
      <c r="G26" s="240">
        <v>0.047709201</v>
      </c>
      <c r="I26" s="116" t="s">
        <v>34</v>
      </c>
      <c r="J26" s="118" t="s">
        <v>239</v>
      </c>
      <c r="K26" s="118" t="s">
        <v>110</v>
      </c>
      <c r="L26" s="123">
        <v>100</v>
      </c>
      <c r="M26" s="123">
        <v>1650</v>
      </c>
      <c r="N26" s="124">
        <v>0.056524353</v>
      </c>
    </row>
    <row r="27" spans="1:14" ht="12.75">
      <c r="A27" s="279"/>
      <c r="B27" s="116" t="s">
        <v>34</v>
      </c>
      <c r="C27" s="118" t="s">
        <v>239</v>
      </c>
      <c r="D27" s="118" t="s">
        <v>110</v>
      </c>
      <c r="E27" s="123">
        <v>50</v>
      </c>
      <c r="F27" s="123">
        <v>1200</v>
      </c>
      <c r="G27" s="240">
        <v>0.046798029</v>
      </c>
      <c r="I27" s="116" t="s">
        <v>34</v>
      </c>
      <c r="J27" s="118" t="s">
        <v>248</v>
      </c>
      <c r="K27" s="118" t="s">
        <v>109</v>
      </c>
      <c r="L27" s="123">
        <v>150</v>
      </c>
      <c r="M27" s="123">
        <v>2550</v>
      </c>
      <c r="N27" s="124">
        <v>0.054724409</v>
      </c>
    </row>
    <row r="28" spans="1:14" ht="12.75">
      <c r="A28" s="279"/>
      <c r="B28" s="116"/>
      <c r="C28" s="118"/>
      <c r="D28" s="118"/>
      <c r="E28" s="116"/>
      <c r="F28" s="116"/>
      <c r="G28" s="241"/>
      <c r="I28" s="116"/>
      <c r="J28" s="118"/>
      <c r="K28" s="118"/>
      <c r="L28" s="116"/>
      <c r="M28" s="116"/>
      <c r="N28" s="116"/>
    </row>
    <row r="29" spans="1:14" ht="12.75">
      <c r="A29" s="366" t="s">
        <v>4</v>
      </c>
      <c r="B29" s="116" t="s">
        <v>34</v>
      </c>
      <c r="C29" s="118" t="s">
        <v>224</v>
      </c>
      <c r="D29" s="118" t="s">
        <v>108</v>
      </c>
      <c r="E29" s="123">
        <v>600</v>
      </c>
      <c r="F29" s="123">
        <v>10750</v>
      </c>
      <c r="G29" s="240">
        <v>0.057574063</v>
      </c>
      <c r="I29" s="116" t="s">
        <v>34</v>
      </c>
      <c r="J29" s="118" t="s">
        <v>249</v>
      </c>
      <c r="K29" s="118" t="s">
        <v>108</v>
      </c>
      <c r="L29" s="123">
        <v>1000</v>
      </c>
      <c r="M29" s="123">
        <v>12650</v>
      </c>
      <c r="N29" s="124">
        <v>0.078251227</v>
      </c>
    </row>
    <row r="30" spans="1:14" ht="12.75">
      <c r="A30" s="279"/>
      <c r="B30" s="116" t="s">
        <v>34</v>
      </c>
      <c r="C30" s="118" t="s">
        <v>241</v>
      </c>
      <c r="D30" s="118" t="s">
        <v>101</v>
      </c>
      <c r="E30" s="123">
        <v>100</v>
      </c>
      <c r="F30" s="123">
        <v>2000</v>
      </c>
      <c r="G30" s="240">
        <v>0.044176706</v>
      </c>
      <c r="I30" s="116" t="s">
        <v>34</v>
      </c>
      <c r="J30" s="118" t="s">
        <v>251</v>
      </c>
      <c r="K30" s="118" t="s">
        <v>107</v>
      </c>
      <c r="L30" s="123">
        <v>50</v>
      </c>
      <c r="M30" s="123">
        <v>1300</v>
      </c>
      <c r="N30" s="124">
        <v>0.052193645</v>
      </c>
    </row>
    <row r="31" spans="1:14" ht="12.75">
      <c r="A31" s="279"/>
      <c r="B31" s="116" t="s">
        <v>34</v>
      </c>
      <c r="C31" s="118" t="s">
        <v>242</v>
      </c>
      <c r="D31" s="118" t="s">
        <v>106</v>
      </c>
      <c r="E31" s="123">
        <v>50</v>
      </c>
      <c r="F31" s="123">
        <v>1450</v>
      </c>
      <c r="G31" s="240">
        <v>0.042331713</v>
      </c>
      <c r="I31" s="116" t="s">
        <v>34</v>
      </c>
      <c r="J31" s="118" t="s">
        <v>252</v>
      </c>
      <c r="K31" s="118" t="s">
        <v>105</v>
      </c>
      <c r="L31" s="123">
        <v>200</v>
      </c>
      <c r="M31" s="123">
        <v>4000</v>
      </c>
      <c r="N31" s="124">
        <v>0.04447776</v>
      </c>
    </row>
    <row r="32" spans="1:14" ht="12.75">
      <c r="A32" s="279"/>
      <c r="B32" s="116" t="s">
        <v>34</v>
      </c>
      <c r="C32" s="118" t="s">
        <v>243</v>
      </c>
      <c r="D32" s="118" t="s">
        <v>104</v>
      </c>
      <c r="E32" s="123">
        <v>100</v>
      </c>
      <c r="F32" s="123">
        <v>2100</v>
      </c>
      <c r="G32" s="240">
        <v>0.039542638</v>
      </c>
      <c r="I32" s="116" t="s">
        <v>34</v>
      </c>
      <c r="J32" s="118" t="s">
        <v>253</v>
      </c>
      <c r="K32" s="118" t="s">
        <v>103</v>
      </c>
      <c r="L32" s="123">
        <v>200</v>
      </c>
      <c r="M32" s="123">
        <v>4250</v>
      </c>
      <c r="N32" s="124">
        <v>0.043814432</v>
      </c>
    </row>
    <row r="33" spans="1:14" ht="12.75">
      <c r="A33" s="279"/>
      <c r="B33" s="116" t="s">
        <v>34</v>
      </c>
      <c r="C33" s="118" t="s">
        <v>244</v>
      </c>
      <c r="D33" s="118" t="s">
        <v>102</v>
      </c>
      <c r="E33" s="123">
        <v>100</v>
      </c>
      <c r="F33" s="123">
        <v>2450</v>
      </c>
      <c r="G33" s="240">
        <v>0.038587848</v>
      </c>
      <c r="I33" s="116" t="s">
        <v>34</v>
      </c>
      <c r="J33" s="118" t="s">
        <v>254</v>
      </c>
      <c r="K33" s="118" t="s">
        <v>101</v>
      </c>
      <c r="L33" s="123">
        <v>100</v>
      </c>
      <c r="M33" s="123">
        <v>1850</v>
      </c>
      <c r="N33" s="124">
        <v>0.040387722</v>
      </c>
    </row>
    <row r="34" spans="1:14" ht="12.75">
      <c r="A34" s="279"/>
      <c r="B34" s="116"/>
      <c r="C34" s="118"/>
      <c r="D34" s="118"/>
      <c r="E34" s="114"/>
      <c r="F34" s="114"/>
      <c r="G34" s="241"/>
      <c r="I34" s="116"/>
      <c r="J34" s="118"/>
      <c r="K34" s="118"/>
      <c r="L34" s="114"/>
      <c r="M34" s="114"/>
      <c r="N34" s="114"/>
    </row>
    <row r="35" ht="10.5" customHeight="1"/>
    <row r="36" spans="1:15" ht="9.75" customHeight="1">
      <c r="A36" s="7"/>
      <c r="B36" s="7"/>
      <c r="C36" s="7"/>
      <c r="D36" s="7"/>
      <c r="E36" s="7"/>
      <c r="F36" s="7"/>
      <c r="G36" s="7"/>
      <c r="H36" s="7"/>
      <c r="I36" s="7"/>
      <c r="J36" s="7"/>
      <c r="K36" s="7"/>
      <c r="L36" s="7"/>
      <c r="M36" s="7"/>
      <c r="N36" s="7"/>
      <c r="O36" s="7"/>
    </row>
    <row r="37" spans="1:15" ht="12.75" customHeight="1">
      <c r="A37" s="335" t="s">
        <v>327</v>
      </c>
      <c r="B37" s="335"/>
      <c r="C37" s="335"/>
      <c r="D37" s="335"/>
      <c r="E37" s="335"/>
      <c r="F37" s="335"/>
      <c r="G37" s="335"/>
      <c r="H37" s="335"/>
      <c r="I37" s="335"/>
      <c r="J37" s="335"/>
      <c r="K37" s="335"/>
      <c r="L37" s="371" t="s">
        <v>17</v>
      </c>
      <c r="M37" s="371"/>
      <c r="N37" s="371"/>
      <c r="O37" s="371"/>
    </row>
    <row r="38" spans="1:11" ht="71.25" customHeight="1">
      <c r="A38" s="335"/>
      <c r="B38" s="335"/>
      <c r="C38" s="335"/>
      <c r="D38" s="335"/>
      <c r="E38" s="335"/>
      <c r="F38" s="335"/>
      <c r="G38" s="335"/>
      <c r="H38" s="335"/>
      <c r="I38" s="335"/>
      <c r="J38" s="335"/>
      <c r="K38" s="335"/>
    </row>
    <row r="39" ht="9" customHeight="1"/>
  </sheetData>
  <sheetProtection/>
  <mergeCells count="11">
    <mergeCell ref="A23:A28"/>
    <mergeCell ref="A29:A34"/>
    <mergeCell ref="A37:K38"/>
    <mergeCell ref="A1:N1"/>
    <mergeCell ref="L37:O37"/>
    <mergeCell ref="C3:D3"/>
    <mergeCell ref="C4:D4"/>
    <mergeCell ref="J4:K4"/>
    <mergeCell ref="A5:A10"/>
    <mergeCell ref="A11:A16"/>
    <mergeCell ref="A17:A22"/>
  </mergeCells>
  <printOptions/>
  <pageMargins left="0.7874015748031497" right="0.7874015748031497" top="0.7874015748031497" bottom="1.2374015748031497" header="0.7874015748031497" footer="0.7874015748031497"/>
  <pageSetup orientation="portrait" paperSize="9"/>
  <headerFooter alignWithMargins="0">
    <oddFooter>&amp;L&amp;C&amp;"Arial"&amp;10 12/5/2014 1:12:58 PM &amp;R</oddFooter>
  </headerFooter>
</worksheet>
</file>

<file path=xl/worksheets/sheet17.xml><?xml version="1.0" encoding="utf-8"?>
<worksheet xmlns="http://schemas.openxmlformats.org/spreadsheetml/2006/main" xmlns:r="http://schemas.openxmlformats.org/officeDocument/2006/relationships">
  <dimension ref="A1:N37"/>
  <sheetViews>
    <sheetView showGridLines="0" tabSelected="1" zoomScale="80" zoomScaleNormal="80" zoomScalePageLayoutView="0" workbookViewId="0" topLeftCell="A1">
      <selection activeCell="I43" sqref="I43"/>
    </sheetView>
  </sheetViews>
  <sheetFormatPr defaultColWidth="9.140625" defaultRowHeight="12.75"/>
  <cols>
    <col min="1" max="1" width="9.421875" style="0" customWidth="1"/>
    <col min="2" max="2" width="6.8515625" style="0" customWidth="1"/>
    <col min="3" max="3" width="32.140625" style="0" customWidth="1"/>
    <col min="4" max="4" width="8.00390625" style="0" customWidth="1"/>
    <col min="5" max="5" width="8.7109375" style="0" customWidth="1"/>
    <col min="6" max="6" width="10.57421875" style="0" customWidth="1"/>
    <col min="7" max="7" width="10.140625" style="0" customWidth="1"/>
    <col min="8" max="8" width="3.8515625" style="0" customWidth="1"/>
    <col min="9" max="9" width="7.57421875" style="0" customWidth="1"/>
    <col min="10" max="10" width="34.8515625" style="0" customWidth="1"/>
    <col min="11" max="11" width="7.57421875" style="0" customWidth="1"/>
    <col min="12" max="12" width="10.57421875" style="0" customWidth="1"/>
    <col min="13" max="13" width="10.00390625" style="0" customWidth="1"/>
    <col min="14" max="14" width="11.140625" style="0" customWidth="1"/>
    <col min="15" max="15" width="13.140625" style="0" customWidth="1"/>
  </cols>
  <sheetData>
    <row r="1" spans="1:11" ht="21" customHeight="1">
      <c r="A1" s="315" t="s">
        <v>308</v>
      </c>
      <c r="B1" s="279"/>
      <c r="C1" s="279"/>
      <c r="D1" s="279"/>
      <c r="E1" s="279"/>
      <c r="F1" s="279"/>
      <c r="G1" s="279"/>
      <c r="H1" s="279"/>
      <c r="I1" s="279"/>
      <c r="J1" s="279"/>
      <c r="K1" s="279"/>
    </row>
    <row r="2" ht="20.25" customHeight="1"/>
    <row r="3" spans="1:14" ht="12.75">
      <c r="A3" s="117"/>
      <c r="B3" s="122"/>
      <c r="C3" s="369" t="s">
        <v>179</v>
      </c>
      <c r="D3" s="298"/>
      <c r="E3" s="117"/>
      <c r="F3" s="117"/>
      <c r="G3" s="117"/>
      <c r="I3" s="122"/>
      <c r="J3" s="369" t="s">
        <v>181</v>
      </c>
      <c r="K3" s="298"/>
      <c r="L3" s="117"/>
      <c r="M3" s="117"/>
      <c r="N3" s="117"/>
    </row>
    <row r="4" spans="1:14" ht="25.5" customHeight="1">
      <c r="A4" s="119"/>
      <c r="B4" s="120"/>
      <c r="C4" s="370" t="s">
        <v>98</v>
      </c>
      <c r="D4" s="298"/>
      <c r="E4" s="119" t="s">
        <v>97</v>
      </c>
      <c r="F4" s="119" t="s">
        <v>96</v>
      </c>
      <c r="G4" s="244" t="s">
        <v>95</v>
      </c>
      <c r="I4" s="120"/>
      <c r="J4" s="370" t="s">
        <v>98</v>
      </c>
      <c r="K4" s="298"/>
      <c r="L4" s="119" t="s">
        <v>97</v>
      </c>
      <c r="M4" s="119" t="s">
        <v>96</v>
      </c>
      <c r="N4" s="119" t="s">
        <v>95</v>
      </c>
    </row>
    <row r="5" spans="1:14" ht="12.75" customHeight="1">
      <c r="A5" s="366" t="s">
        <v>1</v>
      </c>
      <c r="B5" s="116" t="s">
        <v>34</v>
      </c>
      <c r="C5" s="118" t="s">
        <v>117</v>
      </c>
      <c r="D5" s="118" t="s">
        <v>178</v>
      </c>
      <c r="E5" s="123">
        <v>300</v>
      </c>
      <c r="F5" s="123">
        <v>8800</v>
      </c>
      <c r="G5" s="239">
        <v>0.0347372</v>
      </c>
      <c r="I5" s="116" t="s">
        <v>34</v>
      </c>
      <c r="J5" s="118" t="s">
        <v>67</v>
      </c>
      <c r="K5" s="243" t="s">
        <v>131</v>
      </c>
      <c r="L5" s="123">
        <v>200</v>
      </c>
      <c r="M5" s="123">
        <v>5550</v>
      </c>
      <c r="N5" s="124">
        <v>0.039442735</v>
      </c>
    </row>
    <row r="6" spans="1:14" ht="12.75" customHeight="1">
      <c r="A6" s="279"/>
      <c r="B6" s="116" t="s">
        <v>34</v>
      </c>
      <c r="C6" s="118" t="s">
        <v>177</v>
      </c>
      <c r="D6" s="118" t="s">
        <v>176</v>
      </c>
      <c r="E6" s="123">
        <v>150</v>
      </c>
      <c r="F6" s="123">
        <v>3900</v>
      </c>
      <c r="G6" s="240">
        <v>0.034046942</v>
      </c>
      <c r="I6" s="116" t="s">
        <v>34</v>
      </c>
      <c r="J6" s="118" t="s">
        <v>117</v>
      </c>
      <c r="K6" s="241" t="s">
        <v>178</v>
      </c>
      <c r="L6" s="123">
        <v>400</v>
      </c>
      <c r="M6" s="123">
        <v>9700</v>
      </c>
      <c r="N6" s="124">
        <v>0.039381442</v>
      </c>
    </row>
    <row r="7" spans="1:14" ht="12.75" customHeight="1">
      <c r="A7" s="279"/>
      <c r="B7" s="116" t="s">
        <v>34</v>
      </c>
      <c r="C7" s="118" t="s">
        <v>217</v>
      </c>
      <c r="D7" s="118" t="s">
        <v>172</v>
      </c>
      <c r="E7" s="123">
        <v>50</v>
      </c>
      <c r="F7" s="123">
        <v>1600</v>
      </c>
      <c r="G7" s="240">
        <v>0.032035175</v>
      </c>
      <c r="I7" s="116" t="s">
        <v>34</v>
      </c>
      <c r="J7" s="118" t="s">
        <v>177</v>
      </c>
      <c r="K7" s="241" t="s">
        <v>176</v>
      </c>
      <c r="L7" s="123">
        <v>150</v>
      </c>
      <c r="M7" s="123">
        <v>4150</v>
      </c>
      <c r="N7" s="124">
        <v>0.036179449</v>
      </c>
    </row>
    <row r="8" spans="1:14" ht="12.75" customHeight="1">
      <c r="A8" s="279"/>
      <c r="B8" s="116" t="s">
        <v>34</v>
      </c>
      <c r="C8" s="118" t="s">
        <v>217</v>
      </c>
      <c r="D8" s="118" t="s">
        <v>175</v>
      </c>
      <c r="E8" s="123">
        <v>50</v>
      </c>
      <c r="F8" s="123">
        <v>1650</v>
      </c>
      <c r="G8" s="240">
        <v>0.030750307</v>
      </c>
      <c r="I8" s="116" t="s">
        <v>34</v>
      </c>
      <c r="J8" s="118" t="s">
        <v>82</v>
      </c>
      <c r="K8" s="241" t="s">
        <v>174</v>
      </c>
      <c r="L8" s="123">
        <v>50</v>
      </c>
      <c r="M8" s="123">
        <v>2100</v>
      </c>
      <c r="N8" s="124">
        <v>0.035146846</v>
      </c>
    </row>
    <row r="9" spans="1:14" ht="12.75" customHeight="1">
      <c r="A9" s="279"/>
      <c r="B9" s="116" t="s">
        <v>34</v>
      </c>
      <c r="C9" s="118" t="s">
        <v>243</v>
      </c>
      <c r="D9" s="118" t="s">
        <v>173</v>
      </c>
      <c r="E9" s="123">
        <v>50</v>
      </c>
      <c r="F9" s="123">
        <v>1300</v>
      </c>
      <c r="G9" s="240">
        <v>0.030397505</v>
      </c>
      <c r="I9" s="116" t="s">
        <v>34</v>
      </c>
      <c r="J9" s="118" t="s">
        <v>217</v>
      </c>
      <c r="K9" s="241" t="s">
        <v>172</v>
      </c>
      <c r="L9" s="123">
        <v>50</v>
      </c>
      <c r="M9" s="123">
        <v>1500</v>
      </c>
      <c r="N9" s="124">
        <v>0.034845496</v>
      </c>
    </row>
    <row r="10" spans="1:14" ht="12.75">
      <c r="A10" s="279"/>
      <c r="B10" s="116"/>
      <c r="C10" s="118"/>
      <c r="D10" s="118"/>
      <c r="E10" s="116"/>
      <c r="F10" s="116"/>
      <c r="G10" s="241"/>
      <c r="I10" s="116"/>
      <c r="J10" s="118"/>
      <c r="K10" s="241"/>
      <c r="L10" s="116"/>
      <c r="M10" s="116"/>
      <c r="N10" s="116"/>
    </row>
    <row r="11" spans="1:14" ht="12.75" customHeight="1">
      <c r="A11" s="366" t="s">
        <v>19</v>
      </c>
      <c r="B11" s="116" t="s">
        <v>34</v>
      </c>
      <c r="C11" s="118" t="s">
        <v>162</v>
      </c>
      <c r="D11" s="118" t="s">
        <v>161</v>
      </c>
      <c r="E11" s="123">
        <v>300</v>
      </c>
      <c r="F11" s="123">
        <v>9750</v>
      </c>
      <c r="G11" s="240">
        <v>0.031153924</v>
      </c>
      <c r="I11" s="116" t="s">
        <v>34</v>
      </c>
      <c r="J11" s="118" t="s">
        <v>256</v>
      </c>
      <c r="K11" s="241" t="s">
        <v>163</v>
      </c>
      <c r="L11" s="123">
        <v>50</v>
      </c>
      <c r="M11" s="123">
        <v>1400</v>
      </c>
      <c r="N11" s="124">
        <v>0.033764367</v>
      </c>
    </row>
    <row r="12" spans="1:14" ht="12.75" customHeight="1">
      <c r="A12" s="279"/>
      <c r="B12" s="116" t="s">
        <v>34</v>
      </c>
      <c r="C12" s="118" t="s">
        <v>171</v>
      </c>
      <c r="D12" s="118" t="s">
        <v>170</v>
      </c>
      <c r="E12" s="123">
        <v>100</v>
      </c>
      <c r="F12" s="123">
        <v>2800</v>
      </c>
      <c r="G12" s="240">
        <v>0.030444125</v>
      </c>
      <c r="I12" s="116" t="s">
        <v>34</v>
      </c>
      <c r="J12" s="118" t="s">
        <v>256</v>
      </c>
      <c r="K12" s="241" t="s">
        <v>166</v>
      </c>
      <c r="L12" s="123">
        <v>100</v>
      </c>
      <c r="M12" s="123">
        <v>3300</v>
      </c>
      <c r="N12" s="124">
        <v>0.028840315</v>
      </c>
    </row>
    <row r="13" spans="1:14" ht="12.75" customHeight="1">
      <c r="A13" s="279"/>
      <c r="B13" s="116" t="s">
        <v>34</v>
      </c>
      <c r="C13" s="118" t="s">
        <v>255</v>
      </c>
      <c r="D13" s="118" t="s">
        <v>169</v>
      </c>
      <c r="E13" s="123">
        <v>50</v>
      </c>
      <c r="F13" s="123">
        <v>1650</v>
      </c>
      <c r="G13" s="240">
        <v>0.027929568</v>
      </c>
      <c r="I13" s="116" t="s">
        <v>34</v>
      </c>
      <c r="J13" s="118" t="s">
        <v>168</v>
      </c>
      <c r="K13" s="241" t="s">
        <v>167</v>
      </c>
      <c r="L13" s="123">
        <v>100</v>
      </c>
      <c r="M13" s="123">
        <v>2800</v>
      </c>
      <c r="N13" s="124">
        <v>0.028787333</v>
      </c>
    </row>
    <row r="14" spans="1:14" ht="12.75" customHeight="1">
      <c r="A14" s="279"/>
      <c r="B14" s="116" t="s">
        <v>34</v>
      </c>
      <c r="C14" s="118" t="s">
        <v>256</v>
      </c>
      <c r="D14" s="118" t="s">
        <v>166</v>
      </c>
      <c r="E14" s="123">
        <v>150</v>
      </c>
      <c r="F14" s="123">
        <v>7500</v>
      </c>
      <c r="G14" s="240">
        <v>0.022293418</v>
      </c>
      <c r="I14" s="116" t="s">
        <v>34</v>
      </c>
      <c r="J14" s="118" t="s">
        <v>165</v>
      </c>
      <c r="K14" s="241" t="s">
        <v>164</v>
      </c>
      <c r="L14" s="123">
        <v>100</v>
      </c>
      <c r="M14" s="123">
        <v>2950</v>
      </c>
      <c r="N14" s="124">
        <v>0.028600612</v>
      </c>
    </row>
    <row r="15" spans="1:14" ht="12.75" customHeight="1">
      <c r="A15" s="279"/>
      <c r="B15" s="116" t="s">
        <v>34</v>
      </c>
      <c r="C15" s="118" t="s">
        <v>256</v>
      </c>
      <c r="D15" s="118" t="s">
        <v>163</v>
      </c>
      <c r="E15" s="123">
        <v>200</v>
      </c>
      <c r="F15" s="123">
        <v>9450</v>
      </c>
      <c r="G15" s="240">
        <v>0.021879293</v>
      </c>
      <c r="I15" s="116" t="s">
        <v>34</v>
      </c>
      <c r="J15" s="118" t="s">
        <v>162</v>
      </c>
      <c r="K15" s="241" t="s">
        <v>161</v>
      </c>
      <c r="L15" s="123">
        <v>250</v>
      </c>
      <c r="M15" s="123">
        <v>8600</v>
      </c>
      <c r="N15" s="124">
        <v>0.026807473</v>
      </c>
    </row>
    <row r="16" spans="1:14" ht="12.75">
      <c r="A16" s="279"/>
      <c r="B16" s="116"/>
      <c r="C16" s="118"/>
      <c r="D16" s="118"/>
      <c r="E16" s="116"/>
      <c r="F16" s="116"/>
      <c r="G16" s="241"/>
      <c r="I16" s="116"/>
      <c r="J16" s="118"/>
      <c r="K16" s="241"/>
      <c r="L16" s="116"/>
      <c r="M16" s="116"/>
      <c r="N16" s="116"/>
    </row>
    <row r="17" spans="1:14" ht="12.75" customHeight="1">
      <c r="A17" s="366" t="s">
        <v>2</v>
      </c>
      <c r="B17" s="116" t="s">
        <v>34</v>
      </c>
      <c r="C17" s="118" t="s">
        <v>159</v>
      </c>
      <c r="D17" s="118" t="s">
        <v>119</v>
      </c>
      <c r="E17" s="123">
        <v>50</v>
      </c>
      <c r="F17" s="123">
        <v>1300</v>
      </c>
      <c r="G17" s="240">
        <v>0.035960213</v>
      </c>
      <c r="I17" s="116" t="s">
        <v>34</v>
      </c>
      <c r="J17" s="118" t="s">
        <v>117</v>
      </c>
      <c r="K17" s="241" t="s">
        <v>160</v>
      </c>
      <c r="L17" s="123">
        <v>100</v>
      </c>
      <c r="M17" s="123">
        <v>3550</v>
      </c>
      <c r="N17" s="124">
        <v>0.033286318</v>
      </c>
    </row>
    <row r="18" spans="1:14" ht="12.75" customHeight="1">
      <c r="A18" s="279"/>
      <c r="B18" s="116" t="s">
        <v>34</v>
      </c>
      <c r="C18" s="118" t="s">
        <v>159</v>
      </c>
      <c r="D18" s="118" t="s">
        <v>158</v>
      </c>
      <c r="E18" s="123">
        <v>50</v>
      </c>
      <c r="F18" s="123">
        <v>1300</v>
      </c>
      <c r="G18" s="240">
        <v>0.031441717</v>
      </c>
      <c r="I18" s="116" t="s">
        <v>34</v>
      </c>
      <c r="J18" s="118" t="s">
        <v>224</v>
      </c>
      <c r="K18" s="241" t="s">
        <v>154</v>
      </c>
      <c r="L18" s="123">
        <v>350</v>
      </c>
      <c r="M18" s="123">
        <v>10650</v>
      </c>
      <c r="N18" s="124">
        <v>0.032907107</v>
      </c>
    </row>
    <row r="19" spans="1:14" ht="12.75" customHeight="1">
      <c r="A19" s="279"/>
      <c r="B19" s="116" t="s">
        <v>34</v>
      </c>
      <c r="C19" s="118" t="s">
        <v>82</v>
      </c>
      <c r="D19" s="118" t="s">
        <v>157</v>
      </c>
      <c r="E19" s="123">
        <v>300</v>
      </c>
      <c r="F19" s="123">
        <v>10500</v>
      </c>
      <c r="G19" s="240">
        <v>0.027942017</v>
      </c>
      <c r="I19" s="116" t="s">
        <v>34</v>
      </c>
      <c r="J19" s="118" t="s">
        <v>236</v>
      </c>
      <c r="K19" s="241" t="s">
        <v>157</v>
      </c>
      <c r="L19" s="123">
        <v>300</v>
      </c>
      <c r="M19" s="123">
        <v>10100</v>
      </c>
      <c r="N19" s="124">
        <v>0.031370608</v>
      </c>
    </row>
    <row r="20" spans="1:14" ht="12.75" customHeight="1">
      <c r="A20" s="279"/>
      <c r="B20" s="116" t="s">
        <v>34</v>
      </c>
      <c r="C20" s="118" t="s">
        <v>156</v>
      </c>
      <c r="D20" s="118" t="s">
        <v>155</v>
      </c>
      <c r="E20" s="123">
        <v>100</v>
      </c>
      <c r="F20" s="123">
        <v>3200</v>
      </c>
      <c r="G20" s="240">
        <v>0.026554201</v>
      </c>
      <c r="I20" s="116" t="s">
        <v>34</v>
      </c>
      <c r="J20" s="118" t="s">
        <v>156</v>
      </c>
      <c r="K20" s="241" t="s">
        <v>155</v>
      </c>
      <c r="L20" s="123">
        <v>100</v>
      </c>
      <c r="M20" s="123">
        <v>3250</v>
      </c>
      <c r="N20" s="124">
        <v>0.029978586</v>
      </c>
    </row>
    <row r="21" spans="1:14" ht="12.75" customHeight="1">
      <c r="A21" s="279"/>
      <c r="B21" s="116" t="s">
        <v>34</v>
      </c>
      <c r="C21" s="118" t="s">
        <v>224</v>
      </c>
      <c r="D21" s="118" t="s">
        <v>154</v>
      </c>
      <c r="E21" s="123">
        <v>250</v>
      </c>
      <c r="F21" s="123">
        <v>10350</v>
      </c>
      <c r="G21" s="240">
        <v>0.023901682</v>
      </c>
      <c r="I21" s="116" t="s">
        <v>34</v>
      </c>
      <c r="J21" s="118" t="s">
        <v>237</v>
      </c>
      <c r="K21" s="241" t="s">
        <v>119</v>
      </c>
      <c r="L21" s="123">
        <v>50</v>
      </c>
      <c r="M21" s="123">
        <v>1350</v>
      </c>
      <c r="N21" s="124">
        <v>0.0293896</v>
      </c>
    </row>
    <row r="22" spans="1:14" ht="12.75">
      <c r="A22" s="279"/>
      <c r="B22" s="116"/>
      <c r="C22" s="118"/>
      <c r="D22" s="118"/>
      <c r="E22" s="116"/>
      <c r="F22" s="116"/>
      <c r="G22" s="241"/>
      <c r="I22" s="116"/>
      <c r="J22" s="118"/>
      <c r="K22" s="241"/>
      <c r="L22" s="116"/>
      <c r="M22" s="116"/>
      <c r="N22" s="116"/>
    </row>
    <row r="23" spans="1:14" ht="12.75" customHeight="1">
      <c r="A23" s="366" t="s">
        <v>3</v>
      </c>
      <c r="B23" s="116" t="s">
        <v>34</v>
      </c>
      <c r="C23" s="118" t="s">
        <v>257</v>
      </c>
      <c r="D23" s="118" t="s">
        <v>153</v>
      </c>
      <c r="E23" s="123">
        <v>50</v>
      </c>
      <c r="F23" s="123">
        <v>1500</v>
      </c>
      <c r="G23" s="240">
        <v>0.025367156</v>
      </c>
      <c r="I23" s="116" t="s">
        <v>34</v>
      </c>
      <c r="J23" s="118" t="s">
        <v>263</v>
      </c>
      <c r="K23" s="241" t="s">
        <v>152</v>
      </c>
      <c r="L23" s="123">
        <v>50</v>
      </c>
      <c r="M23" s="123">
        <v>1050</v>
      </c>
      <c r="N23" s="124">
        <v>0.033621517</v>
      </c>
    </row>
    <row r="24" spans="1:14" ht="12.75" customHeight="1">
      <c r="A24" s="279"/>
      <c r="B24" s="116" t="s">
        <v>34</v>
      </c>
      <c r="C24" s="118" t="s">
        <v>257</v>
      </c>
      <c r="D24" s="118" t="s">
        <v>151</v>
      </c>
      <c r="E24" s="123">
        <v>50</v>
      </c>
      <c r="F24" s="123">
        <v>1900</v>
      </c>
      <c r="G24" s="240">
        <v>0.024920466</v>
      </c>
      <c r="I24" s="116" t="s">
        <v>34</v>
      </c>
      <c r="J24" s="118" t="s">
        <v>264</v>
      </c>
      <c r="K24" s="241" t="s">
        <v>150</v>
      </c>
      <c r="L24" s="123">
        <v>50</v>
      </c>
      <c r="M24" s="123">
        <v>2200</v>
      </c>
      <c r="N24" s="124">
        <v>0.026435733</v>
      </c>
    </row>
    <row r="25" spans="1:14" ht="12.75" customHeight="1">
      <c r="A25" s="279"/>
      <c r="B25" s="116" t="s">
        <v>34</v>
      </c>
      <c r="C25" s="118" t="s">
        <v>258</v>
      </c>
      <c r="D25" s="118" t="s">
        <v>147</v>
      </c>
      <c r="E25" s="123">
        <v>50</v>
      </c>
      <c r="F25" s="123">
        <v>1200</v>
      </c>
      <c r="G25" s="240">
        <v>0.024472573</v>
      </c>
      <c r="I25" s="116" t="s">
        <v>34</v>
      </c>
      <c r="J25" s="118" t="s">
        <v>259</v>
      </c>
      <c r="K25" s="241" t="s">
        <v>149</v>
      </c>
      <c r="L25" s="123">
        <v>50</v>
      </c>
      <c r="M25" s="123">
        <v>1300</v>
      </c>
      <c r="N25" s="124">
        <v>0.026377036</v>
      </c>
    </row>
    <row r="26" spans="1:14" ht="12.75" customHeight="1">
      <c r="A26" s="279"/>
      <c r="B26" s="116" t="s">
        <v>34</v>
      </c>
      <c r="C26" s="118" t="s">
        <v>259</v>
      </c>
      <c r="D26" s="118" t="s">
        <v>148</v>
      </c>
      <c r="E26" s="123">
        <v>50</v>
      </c>
      <c r="F26" s="123">
        <v>1300</v>
      </c>
      <c r="G26" s="240">
        <v>0.023502653</v>
      </c>
      <c r="I26" s="116" t="s">
        <v>34</v>
      </c>
      <c r="J26" s="118" t="s">
        <v>258</v>
      </c>
      <c r="K26" s="241" t="s">
        <v>147</v>
      </c>
      <c r="L26" s="123">
        <v>50</v>
      </c>
      <c r="M26" s="123">
        <v>1150</v>
      </c>
      <c r="N26" s="124">
        <v>0.024263431</v>
      </c>
    </row>
    <row r="27" spans="1:14" ht="12.75" customHeight="1">
      <c r="A27" s="279"/>
      <c r="B27" s="116" t="s">
        <v>34</v>
      </c>
      <c r="C27" s="118" t="s">
        <v>260</v>
      </c>
      <c r="D27" s="118" t="s">
        <v>146</v>
      </c>
      <c r="E27" s="123">
        <v>50</v>
      </c>
      <c r="F27" s="123">
        <v>1400</v>
      </c>
      <c r="G27" s="240">
        <v>0.021769662</v>
      </c>
      <c r="I27" s="116" t="s">
        <v>34</v>
      </c>
      <c r="J27" s="118" t="s">
        <v>260</v>
      </c>
      <c r="K27" s="241" t="s">
        <v>146</v>
      </c>
      <c r="L27" s="123">
        <v>50</v>
      </c>
      <c r="M27" s="123">
        <v>1350</v>
      </c>
      <c r="N27" s="124">
        <v>0.023564064</v>
      </c>
    </row>
    <row r="28" spans="1:14" ht="12.75">
      <c r="A28" s="279"/>
      <c r="B28" s="116"/>
      <c r="C28" s="118"/>
      <c r="D28" s="118"/>
      <c r="E28" s="116"/>
      <c r="F28" s="116"/>
      <c r="G28" s="241"/>
      <c r="I28" s="116"/>
      <c r="J28" s="118"/>
      <c r="K28" s="241"/>
      <c r="L28" s="116"/>
      <c r="M28" s="116"/>
      <c r="N28" s="116"/>
    </row>
    <row r="29" spans="1:14" ht="12.75" customHeight="1">
      <c r="A29" s="366" t="s">
        <v>4</v>
      </c>
      <c r="B29" s="116" t="s">
        <v>34</v>
      </c>
      <c r="C29" s="118" t="s">
        <v>262</v>
      </c>
      <c r="D29" s="118" t="s">
        <v>101</v>
      </c>
      <c r="E29" s="123">
        <v>50</v>
      </c>
      <c r="F29" s="123">
        <v>2000</v>
      </c>
      <c r="G29" s="240">
        <v>0.023594377</v>
      </c>
      <c r="I29" s="116" t="s">
        <v>34</v>
      </c>
      <c r="J29" s="118" t="s">
        <v>254</v>
      </c>
      <c r="K29" s="241" t="s">
        <v>101</v>
      </c>
      <c r="L29" s="123">
        <v>50</v>
      </c>
      <c r="M29" s="123">
        <v>1850</v>
      </c>
      <c r="N29" s="124">
        <v>0.017232094</v>
      </c>
    </row>
    <row r="30" spans="1:14" ht="12.75" customHeight="1">
      <c r="A30" s="279"/>
      <c r="B30" s="116" t="s">
        <v>34</v>
      </c>
      <c r="C30" s="118" t="s">
        <v>65</v>
      </c>
      <c r="D30" s="118" t="s">
        <v>141</v>
      </c>
      <c r="E30" s="123">
        <v>50</v>
      </c>
      <c r="F30" s="123">
        <v>1400</v>
      </c>
      <c r="G30" s="240">
        <v>0.020494699</v>
      </c>
      <c r="I30" s="116" t="s">
        <v>34</v>
      </c>
      <c r="J30" s="118" t="s">
        <v>65</v>
      </c>
      <c r="K30" s="241" t="s">
        <v>145</v>
      </c>
      <c r="L30" s="123" t="s">
        <v>205</v>
      </c>
      <c r="M30" s="123">
        <v>1100</v>
      </c>
      <c r="N30" s="124">
        <v>0.01620162</v>
      </c>
    </row>
    <row r="31" spans="1:14" ht="12.75" customHeight="1">
      <c r="A31" s="279"/>
      <c r="B31" s="116" t="s">
        <v>34</v>
      </c>
      <c r="C31" s="118" t="s">
        <v>261</v>
      </c>
      <c r="D31" s="118" t="s">
        <v>144</v>
      </c>
      <c r="E31" s="123">
        <v>50</v>
      </c>
      <c r="F31" s="123">
        <v>1800</v>
      </c>
      <c r="G31" s="240">
        <v>0.015384614</v>
      </c>
      <c r="I31" s="116" t="s">
        <v>34</v>
      </c>
      <c r="J31" s="118" t="s">
        <v>228</v>
      </c>
      <c r="K31" s="241" t="s">
        <v>143</v>
      </c>
      <c r="L31" s="123">
        <v>50</v>
      </c>
      <c r="M31" s="123">
        <v>1850</v>
      </c>
      <c r="N31" s="124">
        <v>0.014516128</v>
      </c>
    </row>
    <row r="32" spans="1:14" ht="12.75" customHeight="1">
      <c r="A32" s="279"/>
      <c r="B32" s="116" t="s">
        <v>34</v>
      </c>
      <c r="C32" s="118" t="s">
        <v>261</v>
      </c>
      <c r="D32" s="118" t="s">
        <v>142</v>
      </c>
      <c r="E32" s="123" t="s">
        <v>205</v>
      </c>
      <c r="F32" s="123">
        <v>1100</v>
      </c>
      <c r="G32" s="240">
        <v>0.014532243</v>
      </c>
      <c r="I32" s="116" t="s">
        <v>34</v>
      </c>
      <c r="J32" s="118" t="s">
        <v>65</v>
      </c>
      <c r="K32" s="241" t="s">
        <v>141</v>
      </c>
      <c r="L32" s="123" t="s">
        <v>205</v>
      </c>
      <c r="M32" s="123">
        <v>1550</v>
      </c>
      <c r="N32" s="124">
        <v>0.014388489</v>
      </c>
    </row>
    <row r="33" spans="1:14" ht="12.75" customHeight="1">
      <c r="A33" s="279"/>
      <c r="B33" s="116" t="s">
        <v>34</v>
      </c>
      <c r="C33" s="118" t="s">
        <v>224</v>
      </c>
      <c r="D33" s="118" t="s">
        <v>140</v>
      </c>
      <c r="E33" s="123">
        <v>100</v>
      </c>
      <c r="F33" s="123">
        <v>6350</v>
      </c>
      <c r="G33" s="240">
        <v>0.013247121</v>
      </c>
      <c r="I33" s="116" t="s">
        <v>34</v>
      </c>
      <c r="J33" s="118" t="s">
        <v>265</v>
      </c>
      <c r="K33" s="241" t="s">
        <v>140</v>
      </c>
      <c r="L33" s="123">
        <v>100</v>
      </c>
      <c r="M33" s="123">
        <v>7600</v>
      </c>
      <c r="N33" s="124">
        <v>0.013986013</v>
      </c>
    </row>
    <row r="34" ht="10.5" customHeight="1"/>
    <row r="35" spans="1:14" ht="9.75" customHeight="1">
      <c r="A35" s="7"/>
      <c r="B35" s="7"/>
      <c r="C35" s="7"/>
      <c r="D35" s="7"/>
      <c r="E35" s="7"/>
      <c r="F35" s="7"/>
      <c r="G35" s="7"/>
      <c r="H35" s="7"/>
      <c r="I35" s="7"/>
      <c r="J35" s="7"/>
      <c r="K35" s="7"/>
      <c r="L35" s="7"/>
      <c r="M35" s="7"/>
      <c r="N35" s="7"/>
    </row>
    <row r="36" spans="1:14" ht="12.75" customHeight="1">
      <c r="A36" s="367" t="s">
        <v>326</v>
      </c>
      <c r="B36" s="279"/>
      <c r="C36" s="279"/>
      <c r="D36" s="279"/>
      <c r="E36" s="279"/>
      <c r="F36" s="279"/>
      <c r="G36" s="279"/>
      <c r="K36" s="368" t="s">
        <v>17</v>
      </c>
      <c r="L36" s="368"/>
      <c r="M36" s="368"/>
      <c r="N36" s="368"/>
    </row>
    <row r="37" spans="1:7" ht="56.25" customHeight="1">
      <c r="A37" s="279"/>
      <c r="B37" s="279"/>
      <c r="C37" s="279"/>
      <c r="D37" s="279"/>
      <c r="E37" s="279"/>
      <c r="F37" s="279"/>
      <c r="G37" s="279"/>
    </row>
    <row r="38" ht="9" customHeight="1"/>
  </sheetData>
  <sheetProtection/>
  <mergeCells count="12">
    <mergeCell ref="A1:K1"/>
    <mergeCell ref="C3:D3"/>
    <mergeCell ref="J3:K3"/>
    <mergeCell ref="C4:D4"/>
    <mergeCell ref="J4:K4"/>
    <mergeCell ref="A5:A10"/>
    <mergeCell ref="K36:N36"/>
    <mergeCell ref="A11:A16"/>
    <mergeCell ref="A23:A28"/>
    <mergeCell ref="A17:A22"/>
    <mergeCell ref="A36:G37"/>
    <mergeCell ref="A29:A33"/>
  </mergeCells>
  <printOptions/>
  <pageMargins left="0.7874015748031497" right="0.7874015748031497" top="0.7874015748031497" bottom="1.2374015748031497" header="0.7874015748031497" footer="0.7874015748031497"/>
  <pageSetup orientation="portrait" paperSize="9"/>
  <headerFooter alignWithMargins="0">
    <oddFooter>&amp;L&amp;C&amp;"Arial"&amp;10 12/5/2014 1:25:10 PM &amp;R</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45"/>
  <sheetViews>
    <sheetView showGridLines="0" zoomScale="70" zoomScaleNormal="70" zoomScalePageLayoutView="0" workbookViewId="0" topLeftCell="A1">
      <selection activeCell="A45" sqref="A45:M45"/>
    </sheetView>
  </sheetViews>
  <sheetFormatPr defaultColWidth="9.140625" defaultRowHeight="12.75"/>
  <cols>
    <col min="1" max="1" width="17.8515625" style="0" customWidth="1"/>
    <col min="2" max="2" width="11.8515625" style="0" customWidth="1"/>
    <col min="3" max="8" width="11.421875" style="0" customWidth="1"/>
    <col min="9" max="9" width="16.140625" style="0" customWidth="1"/>
    <col min="10" max="10" width="13.8515625" style="0" customWidth="1"/>
    <col min="11" max="11" width="3.140625" style="0" customWidth="1"/>
    <col min="13" max="14" width="9.140625" style="8" customWidth="1"/>
  </cols>
  <sheetData>
    <row r="1" spans="1:9" ht="18" customHeight="1">
      <c r="A1" s="277" t="s">
        <v>297</v>
      </c>
      <c r="B1" s="277"/>
      <c r="C1" s="277"/>
      <c r="D1" s="277"/>
      <c r="E1" s="277"/>
      <c r="F1" s="277"/>
      <c r="G1" s="277"/>
      <c r="H1" s="277"/>
      <c r="I1" s="277"/>
    </row>
    <row r="2" ht="15" customHeight="1"/>
    <row r="3" spans="1:9" ht="14.25" customHeight="1">
      <c r="A3" s="278" t="s">
        <v>28</v>
      </c>
      <c r="B3" s="278"/>
      <c r="C3" s="278"/>
      <c r="D3" s="278"/>
      <c r="E3" s="278"/>
      <c r="F3" s="1"/>
      <c r="G3" s="1"/>
      <c r="H3" s="1"/>
      <c r="I3" s="108"/>
    </row>
    <row r="4" spans="1:9" ht="15.75" customHeight="1">
      <c r="A4" s="1"/>
      <c r="B4" s="2" t="s">
        <v>0</v>
      </c>
      <c r="C4" s="2" t="s">
        <v>1</v>
      </c>
      <c r="D4" s="137" t="s">
        <v>19</v>
      </c>
      <c r="E4" s="2" t="s">
        <v>2</v>
      </c>
      <c r="F4" s="2" t="s">
        <v>3</v>
      </c>
      <c r="G4" s="137" t="s">
        <v>4</v>
      </c>
      <c r="H4" s="2" t="s">
        <v>18</v>
      </c>
      <c r="I4" s="137" t="s">
        <v>5</v>
      </c>
    </row>
    <row r="5" spans="1:14" ht="15" customHeight="1">
      <c r="A5" s="277" t="s">
        <v>6</v>
      </c>
      <c r="B5" s="3" t="s">
        <v>7</v>
      </c>
      <c r="C5" s="96">
        <v>2708050</v>
      </c>
      <c r="D5" s="135">
        <v>1355550</v>
      </c>
      <c r="E5" s="96">
        <v>1256400</v>
      </c>
      <c r="F5" s="96">
        <v>174250</v>
      </c>
      <c r="G5" s="135">
        <v>602150</v>
      </c>
      <c r="H5" s="96"/>
      <c r="I5" s="78">
        <v>6096400</v>
      </c>
      <c r="M5" s="9"/>
      <c r="N5" s="9"/>
    </row>
    <row r="6" spans="1:14" ht="15" customHeight="1">
      <c r="A6" s="279"/>
      <c r="B6" s="3" t="s">
        <v>8</v>
      </c>
      <c r="C6" s="96">
        <v>2552650</v>
      </c>
      <c r="D6" s="136">
        <v>1377650</v>
      </c>
      <c r="E6" s="96">
        <v>1059350</v>
      </c>
      <c r="F6" s="96">
        <v>149300</v>
      </c>
      <c r="G6" s="136">
        <v>622550</v>
      </c>
      <c r="H6" s="96">
        <v>16200</v>
      </c>
      <c r="I6" s="53">
        <v>5777700</v>
      </c>
      <c r="M6" s="9"/>
      <c r="N6" s="9"/>
    </row>
    <row r="7" spans="1:14" ht="15" customHeight="1">
      <c r="A7" s="279"/>
      <c r="B7" s="3" t="s">
        <v>9</v>
      </c>
      <c r="C7" s="96">
        <v>2513350</v>
      </c>
      <c r="D7" s="136">
        <v>1435000</v>
      </c>
      <c r="E7" s="96">
        <v>1053650</v>
      </c>
      <c r="F7" s="96">
        <v>141050</v>
      </c>
      <c r="G7" s="136">
        <v>677150</v>
      </c>
      <c r="H7" s="96">
        <v>1950</v>
      </c>
      <c r="I7" s="53">
        <v>5822100</v>
      </c>
      <c r="M7" s="9"/>
      <c r="N7" s="9"/>
    </row>
    <row r="8" spans="1:14" ht="15" customHeight="1">
      <c r="A8" s="279"/>
      <c r="B8" s="3" t="s">
        <v>10</v>
      </c>
      <c r="C8" s="96">
        <v>2529150</v>
      </c>
      <c r="D8" s="136">
        <v>1570150</v>
      </c>
      <c r="E8" s="96">
        <v>950050</v>
      </c>
      <c r="F8" s="96">
        <v>136000</v>
      </c>
      <c r="G8" s="136">
        <v>685850</v>
      </c>
      <c r="H8" s="96">
        <v>850</v>
      </c>
      <c r="I8" s="53">
        <v>5872050</v>
      </c>
      <c r="M8" s="9"/>
      <c r="N8" s="9"/>
    </row>
    <row r="9" spans="1:14" ht="15" customHeight="1">
      <c r="A9" s="279"/>
      <c r="B9" s="3" t="s">
        <v>11</v>
      </c>
      <c r="C9" s="96">
        <v>2314900</v>
      </c>
      <c r="D9" s="136">
        <v>1546650</v>
      </c>
      <c r="E9" s="96">
        <v>857550</v>
      </c>
      <c r="F9" s="96">
        <v>144100</v>
      </c>
      <c r="G9" s="136">
        <v>665550</v>
      </c>
      <c r="H9" s="96"/>
      <c r="I9" s="53">
        <v>5528750</v>
      </c>
      <c r="M9" s="9"/>
      <c r="N9" s="9"/>
    </row>
    <row r="10" spans="1:14" ht="14.25">
      <c r="A10" s="279"/>
      <c r="B10" s="4"/>
      <c r="C10" s="99"/>
      <c r="D10" s="101"/>
      <c r="E10" s="99"/>
      <c r="F10" s="99"/>
      <c r="G10" s="101"/>
      <c r="H10" s="99"/>
      <c r="I10" s="101"/>
      <c r="M10" s="9"/>
      <c r="N10" s="9"/>
    </row>
    <row r="11" spans="1:14" ht="15" customHeight="1">
      <c r="A11" s="277" t="s">
        <v>12</v>
      </c>
      <c r="B11" s="3" t="s">
        <v>7</v>
      </c>
      <c r="C11" s="96">
        <v>944700</v>
      </c>
      <c r="D11" s="136">
        <v>518250</v>
      </c>
      <c r="E11" s="96">
        <v>596050</v>
      </c>
      <c r="F11" s="96">
        <v>57450</v>
      </c>
      <c r="G11" s="136">
        <v>182450</v>
      </c>
      <c r="H11" s="96"/>
      <c r="I11" s="53">
        <v>2298900</v>
      </c>
      <c r="M11" s="9"/>
      <c r="N11" s="9"/>
    </row>
    <row r="12" spans="1:14" ht="15" customHeight="1">
      <c r="A12" s="279"/>
      <c r="B12" s="3" t="s">
        <v>8</v>
      </c>
      <c r="C12" s="96">
        <v>1048050</v>
      </c>
      <c r="D12" s="136">
        <v>581650</v>
      </c>
      <c r="E12" s="96">
        <v>630600</v>
      </c>
      <c r="F12" s="96">
        <v>54700</v>
      </c>
      <c r="G12" s="136">
        <v>199050</v>
      </c>
      <c r="H12" s="96"/>
      <c r="I12" s="53">
        <v>2514050</v>
      </c>
      <c r="M12" s="9"/>
      <c r="N12" s="9"/>
    </row>
    <row r="13" spans="1:14" ht="15" customHeight="1">
      <c r="A13" s="279"/>
      <c r="B13" s="3" t="s">
        <v>9</v>
      </c>
      <c r="C13" s="96">
        <v>1013350</v>
      </c>
      <c r="D13" s="136">
        <v>585150</v>
      </c>
      <c r="E13" s="96">
        <v>588550</v>
      </c>
      <c r="F13" s="96">
        <v>63050</v>
      </c>
      <c r="G13" s="136">
        <v>197400</v>
      </c>
      <c r="H13" s="96"/>
      <c r="I13" s="53">
        <v>2447500</v>
      </c>
      <c r="M13" s="9"/>
      <c r="N13" s="9"/>
    </row>
    <row r="14" spans="1:14" ht="15" customHeight="1">
      <c r="A14" s="279"/>
      <c r="B14" s="3" t="s">
        <v>10</v>
      </c>
      <c r="C14" s="96">
        <v>1008250</v>
      </c>
      <c r="D14" s="136">
        <v>586400</v>
      </c>
      <c r="E14" s="96">
        <v>569100</v>
      </c>
      <c r="F14" s="96">
        <v>63650</v>
      </c>
      <c r="G14" s="136">
        <v>197000</v>
      </c>
      <c r="H14" s="96"/>
      <c r="I14" s="53">
        <v>2424450</v>
      </c>
      <c r="M14" s="9"/>
      <c r="N14" s="9"/>
    </row>
    <row r="15" spans="1:14" ht="15" customHeight="1">
      <c r="A15" s="279"/>
      <c r="B15" s="3" t="s">
        <v>11</v>
      </c>
      <c r="C15" s="96">
        <v>1027950</v>
      </c>
      <c r="D15" s="136">
        <v>592350</v>
      </c>
      <c r="E15" s="96">
        <v>548450</v>
      </c>
      <c r="F15" s="96">
        <v>65500</v>
      </c>
      <c r="G15" s="136">
        <v>206300</v>
      </c>
      <c r="H15" s="96"/>
      <c r="I15" s="53">
        <v>2440550</v>
      </c>
      <c r="M15" s="9"/>
      <c r="N15" s="9"/>
    </row>
    <row r="16" spans="1:14" ht="14.25">
      <c r="A16" s="279"/>
      <c r="B16" s="4"/>
      <c r="C16" s="99"/>
      <c r="D16" s="101"/>
      <c r="E16" s="99"/>
      <c r="F16" s="99"/>
      <c r="G16" s="101"/>
      <c r="H16" s="99"/>
      <c r="I16" s="101"/>
      <c r="M16" s="9"/>
      <c r="N16" s="9"/>
    </row>
    <row r="17" spans="3:14" ht="1.5" customHeight="1">
      <c r="C17" s="97"/>
      <c r="D17" s="97"/>
      <c r="E17" s="97"/>
      <c r="F17" s="97"/>
      <c r="G17" s="97"/>
      <c r="H17" s="97"/>
      <c r="I17" s="109"/>
      <c r="M17" s="9"/>
      <c r="N17" s="9"/>
    </row>
    <row r="18" spans="1:14" ht="14.25">
      <c r="A18" s="5"/>
      <c r="B18" s="5"/>
      <c r="C18" s="99"/>
      <c r="D18" s="101"/>
      <c r="E18" s="99"/>
      <c r="F18" s="99"/>
      <c r="G18" s="101"/>
      <c r="H18" s="99"/>
      <c r="I18" s="101"/>
      <c r="M18" s="9"/>
      <c r="N18" s="9"/>
    </row>
    <row r="19" spans="1:14" ht="15.75">
      <c r="A19" s="277" t="s">
        <v>13</v>
      </c>
      <c r="B19" s="6" t="s">
        <v>7</v>
      </c>
      <c r="C19" s="98">
        <v>3652750</v>
      </c>
      <c r="D19" s="53">
        <v>1873800</v>
      </c>
      <c r="E19" s="98">
        <v>1852500</v>
      </c>
      <c r="F19" s="98">
        <v>231650</v>
      </c>
      <c r="G19" s="53">
        <v>784650</v>
      </c>
      <c r="H19" s="98"/>
      <c r="I19" s="53">
        <v>8395300</v>
      </c>
      <c r="M19" s="9"/>
      <c r="N19" s="9"/>
    </row>
    <row r="20" spans="1:14" ht="15.75">
      <c r="A20" s="279"/>
      <c r="B20" s="6" t="s">
        <v>8</v>
      </c>
      <c r="C20" s="98">
        <v>3600700</v>
      </c>
      <c r="D20" s="53">
        <v>1959300</v>
      </c>
      <c r="E20" s="98">
        <v>1690000</v>
      </c>
      <c r="F20" s="98">
        <v>204000</v>
      </c>
      <c r="G20" s="53">
        <v>821600</v>
      </c>
      <c r="H20" s="98">
        <v>16200</v>
      </c>
      <c r="I20" s="53">
        <v>8291700</v>
      </c>
      <c r="M20" s="9"/>
      <c r="N20" s="9"/>
    </row>
    <row r="21" spans="1:14" ht="15.75">
      <c r="A21" s="279"/>
      <c r="B21" s="6" t="s">
        <v>9</v>
      </c>
      <c r="C21" s="98">
        <v>3526700</v>
      </c>
      <c r="D21" s="53">
        <v>2020150</v>
      </c>
      <c r="E21" s="98">
        <v>1642200</v>
      </c>
      <c r="F21" s="98">
        <v>204100</v>
      </c>
      <c r="G21" s="53">
        <v>874550</v>
      </c>
      <c r="H21" s="98">
        <v>1950</v>
      </c>
      <c r="I21" s="53">
        <v>8269650</v>
      </c>
      <c r="M21" s="9"/>
      <c r="N21" s="9"/>
    </row>
    <row r="22" spans="1:14" ht="15.75">
      <c r="A22" s="279"/>
      <c r="B22" s="6" t="s">
        <v>10</v>
      </c>
      <c r="C22" s="98">
        <v>3537400</v>
      </c>
      <c r="D22" s="53">
        <v>2156550</v>
      </c>
      <c r="E22" s="98">
        <v>1519150</v>
      </c>
      <c r="F22" s="98">
        <v>199700</v>
      </c>
      <c r="G22" s="53">
        <v>882850</v>
      </c>
      <c r="H22" s="98">
        <v>850</v>
      </c>
      <c r="I22" s="53">
        <v>8296500</v>
      </c>
      <c r="M22" s="9"/>
      <c r="N22" s="9"/>
    </row>
    <row r="23" spans="1:14" ht="15.75">
      <c r="A23" s="279"/>
      <c r="B23" s="6" t="s">
        <v>11</v>
      </c>
      <c r="C23" s="98">
        <v>3342850</v>
      </c>
      <c r="D23" s="53">
        <v>2139000</v>
      </c>
      <c r="E23" s="98">
        <v>1406000</v>
      </c>
      <c r="F23" s="98">
        <v>209600</v>
      </c>
      <c r="G23" s="53">
        <v>871850</v>
      </c>
      <c r="H23" s="98"/>
      <c r="I23" s="53">
        <v>7969300</v>
      </c>
      <c r="M23" s="9"/>
      <c r="N23" s="9"/>
    </row>
    <row r="24" spans="3:14" ht="409.5" customHeight="1" hidden="1">
      <c r="C24" s="97"/>
      <c r="D24" s="97"/>
      <c r="E24" s="97"/>
      <c r="F24" s="97"/>
      <c r="G24" s="97"/>
      <c r="H24" s="97"/>
      <c r="I24" s="97"/>
      <c r="M24" s="9"/>
      <c r="N24" s="9"/>
    </row>
    <row r="25" spans="3:14" ht="11.25" customHeight="1">
      <c r="C25" s="97"/>
      <c r="D25" s="97"/>
      <c r="E25" s="97"/>
      <c r="F25" s="97"/>
      <c r="G25" s="97"/>
      <c r="H25" s="97"/>
      <c r="I25" s="97"/>
      <c r="M25" s="9"/>
      <c r="N25" s="9"/>
    </row>
    <row r="26" spans="1:14" ht="9" customHeight="1">
      <c r="A26" s="7"/>
      <c r="B26" s="7"/>
      <c r="C26" s="100"/>
      <c r="D26" s="100"/>
      <c r="E26" s="100"/>
      <c r="F26" s="100"/>
      <c r="G26" s="100"/>
      <c r="H26" s="100"/>
      <c r="I26" s="100"/>
      <c r="M26" s="9"/>
      <c r="N26" s="9"/>
    </row>
    <row r="27" spans="1:14" ht="15" customHeight="1">
      <c r="A27" s="277" t="s">
        <v>14</v>
      </c>
      <c r="B27" s="3" t="s">
        <v>9</v>
      </c>
      <c r="C27" s="96">
        <v>6897000</v>
      </c>
      <c r="D27" s="136">
        <v>3695450</v>
      </c>
      <c r="E27" s="96">
        <v>2938150</v>
      </c>
      <c r="F27" s="96">
        <v>335500</v>
      </c>
      <c r="G27" s="136">
        <v>1942450</v>
      </c>
      <c r="H27" s="96">
        <v>1950</v>
      </c>
      <c r="I27" s="53">
        <v>15810450</v>
      </c>
      <c r="M27" s="9"/>
      <c r="N27" s="9"/>
    </row>
    <row r="28" spans="1:14" ht="15" customHeight="1">
      <c r="A28" s="277"/>
      <c r="B28" s="3" t="s">
        <v>10</v>
      </c>
      <c r="C28" s="96">
        <v>6532250</v>
      </c>
      <c r="D28" s="136">
        <v>3081000</v>
      </c>
      <c r="E28" s="96">
        <v>2433700</v>
      </c>
      <c r="F28" s="96">
        <v>424050</v>
      </c>
      <c r="G28" s="136">
        <v>1943450</v>
      </c>
      <c r="H28" s="96">
        <v>850</v>
      </c>
      <c r="I28" s="53">
        <v>14415300</v>
      </c>
      <c r="M28" s="9"/>
      <c r="N28" s="9"/>
    </row>
    <row r="29" spans="1:14" ht="15" customHeight="1">
      <c r="A29" s="277"/>
      <c r="B29" s="3" t="s">
        <v>11</v>
      </c>
      <c r="C29" s="96">
        <v>6712050</v>
      </c>
      <c r="D29" s="136">
        <v>3752550</v>
      </c>
      <c r="E29" s="96">
        <v>2799000</v>
      </c>
      <c r="F29" s="96">
        <v>423450</v>
      </c>
      <c r="G29" s="136">
        <v>2353150</v>
      </c>
      <c r="H29" s="96"/>
      <c r="I29" s="53">
        <v>16040200</v>
      </c>
      <c r="M29" s="9"/>
      <c r="N29" s="9"/>
    </row>
    <row r="30" spans="1:14" ht="14.25">
      <c r="A30" s="126"/>
      <c r="B30" s="4"/>
      <c r="C30" s="99"/>
      <c r="D30" s="101"/>
      <c r="E30" s="99"/>
      <c r="F30" s="99"/>
      <c r="G30" s="101"/>
      <c r="H30" s="99"/>
      <c r="I30" s="110"/>
      <c r="M30" s="9"/>
      <c r="N30" s="9"/>
    </row>
    <row r="31" spans="1:14" ht="15" customHeight="1">
      <c r="A31" s="277" t="s">
        <v>15</v>
      </c>
      <c r="B31" s="3" t="s">
        <v>9</v>
      </c>
      <c r="C31" s="96">
        <v>2075650</v>
      </c>
      <c r="D31" s="136">
        <v>1464800</v>
      </c>
      <c r="E31" s="96">
        <v>1333500</v>
      </c>
      <c r="F31" s="96">
        <v>144700</v>
      </c>
      <c r="G31" s="136">
        <v>423200</v>
      </c>
      <c r="H31" s="96"/>
      <c r="I31" s="53">
        <v>5441800</v>
      </c>
      <c r="M31" s="9"/>
      <c r="N31" s="9"/>
    </row>
    <row r="32" spans="1:14" ht="15" customHeight="1">
      <c r="A32" s="277"/>
      <c r="B32" s="3" t="s">
        <v>10</v>
      </c>
      <c r="C32" s="96">
        <v>2072700</v>
      </c>
      <c r="D32" s="136">
        <v>1459600</v>
      </c>
      <c r="E32" s="96">
        <v>1311500</v>
      </c>
      <c r="F32" s="96">
        <v>147100</v>
      </c>
      <c r="G32" s="136">
        <v>424350</v>
      </c>
      <c r="H32" s="96"/>
      <c r="I32" s="53">
        <v>5415300</v>
      </c>
      <c r="M32" s="9"/>
      <c r="N32" s="9"/>
    </row>
    <row r="33" spans="1:14" ht="15" customHeight="1">
      <c r="A33" s="277"/>
      <c r="B33" s="3" t="s">
        <v>11</v>
      </c>
      <c r="C33" s="96">
        <v>2389950</v>
      </c>
      <c r="D33" s="136">
        <v>1542650</v>
      </c>
      <c r="E33" s="96">
        <v>1436400</v>
      </c>
      <c r="F33" s="96">
        <v>157500</v>
      </c>
      <c r="G33" s="136">
        <v>473500</v>
      </c>
      <c r="H33" s="96"/>
      <c r="I33" s="53">
        <v>6000000</v>
      </c>
      <c r="M33" s="9"/>
      <c r="N33" s="9"/>
    </row>
    <row r="34" spans="1:14" ht="14.25">
      <c r="A34" s="54"/>
      <c r="B34" s="4"/>
      <c r="C34" s="99"/>
      <c r="D34" s="101"/>
      <c r="E34" s="99"/>
      <c r="F34" s="99"/>
      <c r="G34" s="101"/>
      <c r="H34" s="99"/>
      <c r="I34" s="110"/>
      <c r="M34" s="9"/>
      <c r="N34" s="9"/>
    </row>
    <row r="35" spans="3:14" ht="409.5" customHeight="1" hidden="1">
      <c r="C35" s="97"/>
      <c r="D35" s="97"/>
      <c r="E35" s="97"/>
      <c r="F35" s="97"/>
      <c r="G35" s="97"/>
      <c r="H35" s="97"/>
      <c r="I35" s="97"/>
      <c r="M35" s="9"/>
      <c r="N35" s="9"/>
    </row>
    <row r="36" spans="3:14" ht="1.5" customHeight="1">
      <c r="C36" s="97"/>
      <c r="D36" s="97"/>
      <c r="E36" s="97"/>
      <c r="F36" s="97"/>
      <c r="G36" s="97"/>
      <c r="H36" s="97"/>
      <c r="I36" s="97"/>
      <c r="M36" s="9"/>
      <c r="N36" s="9"/>
    </row>
    <row r="37" spans="1:14" ht="15.75">
      <c r="A37" s="277" t="s">
        <v>16</v>
      </c>
      <c r="B37" s="6" t="s">
        <v>9</v>
      </c>
      <c r="C37" s="98">
        <v>8972600</v>
      </c>
      <c r="D37" s="53">
        <v>5160250</v>
      </c>
      <c r="E37" s="98">
        <v>4271650</v>
      </c>
      <c r="F37" s="98">
        <v>480200</v>
      </c>
      <c r="G37" s="53">
        <v>2365650</v>
      </c>
      <c r="H37" s="98">
        <v>1950</v>
      </c>
      <c r="I37" s="53">
        <v>21252250</v>
      </c>
      <c r="M37" s="9"/>
      <c r="N37" s="9"/>
    </row>
    <row r="38" spans="1:14" ht="15.75">
      <c r="A38" s="277"/>
      <c r="B38" s="6" t="s">
        <v>10</v>
      </c>
      <c r="C38" s="98">
        <v>8605000</v>
      </c>
      <c r="D38" s="53">
        <v>4540600</v>
      </c>
      <c r="E38" s="98">
        <v>3745200</v>
      </c>
      <c r="F38" s="98">
        <v>571150</v>
      </c>
      <c r="G38" s="53">
        <v>2367800</v>
      </c>
      <c r="H38" s="98">
        <v>850</v>
      </c>
      <c r="I38" s="53">
        <v>19830600</v>
      </c>
      <c r="M38" s="9"/>
      <c r="N38" s="9"/>
    </row>
    <row r="39" spans="1:14" ht="15.75">
      <c r="A39" s="277"/>
      <c r="B39" s="6" t="s">
        <v>11</v>
      </c>
      <c r="C39" s="98">
        <v>9102000</v>
      </c>
      <c r="D39" s="53">
        <v>5295200</v>
      </c>
      <c r="E39" s="98">
        <v>4235400</v>
      </c>
      <c r="F39" s="98">
        <v>580950</v>
      </c>
      <c r="G39" s="53">
        <v>2826650</v>
      </c>
      <c r="H39" s="98"/>
      <c r="I39" s="53">
        <v>22040150</v>
      </c>
      <c r="M39" s="9"/>
      <c r="N39" s="9"/>
    </row>
    <row r="40" ht="409.5" customHeight="1" hidden="1"/>
    <row r="41" ht="18" customHeight="1"/>
    <row r="42" spans="1:9" ht="9.75" customHeight="1">
      <c r="A42" s="7"/>
      <c r="B42" s="7"/>
      <c r="C42" s="7"/>
      <c r="D42" s="7"/>
      <c r="E42" s="7"/>
      <c r="F42" s="7"/>
      <c r="G42" s="7"/>
      <c r="H42" s="7"/>
      <c r="I42" s="7"/>
    </row>
    <row r="43" spans="5:9" ht="16.5" customHeight="1">
      <c r="E43" s="276" t="s">
        <v>296</v>
      </c>
      <c r="F43" s="276"/>
      <c r="G43" s="276"/>
      <c r="H43" s="276"/>
      <c r="I43" s="276"/>
    </row>
    <row r="44" ht="4.5" customHeight="1"/>
    <row r="45" spans="1:13" ht="110.25" customHeight="1">
      <c r="A45" s="277" t="s">
        <v>268</v>
      </c>
      <c r="B45" s="277"/>
      <c r="C45" s="277"/>
      <c r="D45" s="277"/>
      <c r="E45" s="277"/>
      <c r="F45" s="277"/>
      <c r="G45" s="277"/>
      <c r="H45" s="277"/>
      <c r="I45" s="277"/>
      <c r="J45" s="277"/>
      <c r="K45" s="277"/>
      <c r="L45" s="277"/>
      <c r="M45" s="277"/>
    </row>
    <row r="46" ht="13.5" customHeight="1"/>
  </sheetData>
  <sheetProtection/>
  <mergeCells count="10">
    <mergeCell ref="A1:I1"/>
    <mergeCell ref="A11:A16"/>
    <mergeCell ref="A19:A23"/>
    <mergeCell ref="E43:I43"/>
    <mergeCell ref="A37:A39"/>
    <mergeCell ref="A45:M45"/>
    <mergeCell ref="A31:A33"/>
    <mergeCell ref="A27:A29"/>
    <mergeCell ref="A3:E3"/>
    <mergeCell ref="A5:A10"/>
  </mergeCells>
  <printOptions/>
  <pageMargins left="0.25" right="0.25" top="0.75" bottom="0.75" header="0.3" footer="0.3"/>
  <pageSetup fitToHeight="1" fitToWidth="1" horizontalDpi="600" verticalDpi="600" orientation="portrait" paperSize="9" scale="89" r:id="rId1"/>
  <headerFooter alignWithMargins="0">
    <oddFooter>&amp;L&amp;C&amp;R</oddFooter>
  </headerFooter>
  <ignoredErrors>
    <ignoredError sqref="B5:B26 B27:B30 B31:B36 B37:B39" numberStoredAsText="1"/>
  </ignoredErrors>
</worksheet>
</file>

<file path=xl/worksheets/sheet3.xml><?xml version="1.0" encoding="utf-8"?>
<worksheet xmlns="http://schemas.openxmlformats.org/spreadsheetml/2006/main" xmlns:r="http://schemas.openxmlformats.org/officeDocument/2006/relationships">
  <dimension ref="A1:K24"/>
  <sheetViews>
    <sheetView showGridLines="0" zoomScale="90" zoomScaleNormal="90" zoomScalePageLayoutView="0" workbookViewId="0" topLeftCell="A1">
      <selection activeCell="A24" sqref="A24:K24"/>
    </sheetView>
  </sheetViews>
  <sheetFormatPr defaultColWidth="9.140625" defaultRowHeight="12.75"/>
  <cols>
    <col min="1" max="1" width="11.00390625" style="19" customWidth="1"/>
    <col min="2" max="2" width="9.140625" style="19" customWidth="1"/>
    <col min="3" max="3" width="10.421875" style="19" customWidth="1"/>
    <col min="4" max="4" width="12.7109375" style="19" customWidth="1"/>
    <col min="5" max="5" width="12.00390625" style="19" customWidth="1"/>
    <col min="6" max="6" width="4.57421875" style="19" customWidth="1"/>
    <col min="7" max="7" width="8.00390625" style="19" customWidth="1"/>
    <col min="8" max="9" width="13.421875" style="19" customWidth="1"/>
    <col min="10" max="10" width="22.00390625" style="19" customWidth="1"/>
    <col min="11" max="11" width="6.140625" style="19" customWidth="1"/>
    <col min="12" max="16384" width="9.140625" style="19" customWidth="1"/>
  </cols>
  <sheetData>
    <row r="1" spans="1:10" ht="34.5" customHeight="1">
      <c r="A1" s="293" t="s">
        <v>182</v>
      </c>
      <c r="B1" s="293"/>
      <c r="C1" s="293"/>
      <c r="D1" s="293"/>
      <c r="E1" s="293"/>
      <c r="F1" s="293"/>
      <c r="G1" s="293"/>
      <c r="H1" s="293"/>
      <c r="I1" s="293"/>
      <c r="J1" s="293"/>
    </row>
    <row r="2" ht="9.75" customHeight="1"/>
    <row r="3" spans="1:10" ht="15" customHeight="1">
      <c r="A3" s="292" t="s">
        <v>28</v>
      </c>
      <c r="B3" s="292"/>
      <c r="C3" s="292"/>
      <c r="D3" s="292"/>
      <c r="E3" s="292"/>
      <c r="F3" s="292"/>
      <c r="G3" s="292"/>
      <c r="H3" s="32"/>
      <c r="I3" s="23"/>
      <c r="J3" s="23"/>
    </row>
    <row r="4" spans="1:10" ht="25.5" customHeight="1">
      <c r="A4" s="69"/>
      <c r="B4" s="69"/>
      <c r="C4" s="287" t="s">
        <v>27</v>
      </c>
      <c r="D4" s="287"/>
      <c r="E4" s="287"/>
      <c r="F4" s="287"/>
      <c r="G4" s="287"/>
      <c r="H4" s="287"/>
      <c r="I4" s="70"/>
      <c r="J4" s="70"/>
    </row>
    <row r="5" spans="1:10" ht="15.75" customHeight="1">
      <c r="A5" s="59"/>
      <c r="B5" s="65"/>
      <c r="C5" s="65"/>
      <c r="D5" s="294" t="s">
        <v>25</v>
      </c>
      <c r="E5" s="294"/>
      <c r="F5" s="290" t="s">
        <v>188</v>
      </c>
      <c r="G5" s="290"/>
      <c r="H5" s="65"/>
      <c r="I5" s="66"/>
      <c r="J5" s="280" t="s">
        <v>22</v>
      </c>
    </row>
    <row r="6" spans="1:10" ht="15.75">
      <c r="A6" s="59"/>
      <c r="B6" s="65"/>
      <c r="C6" s="65"/>
      <c r="D6" s="139"/>
      <c r="E6" s="139"/>
      <c r="F6" s="290"/>
      <c r="G6" s="290"/>
      <c r="H6" s="65"/>
      <c r="I6" s="66"/>
      <c r="J6" s="281"/>
    </row>
    <row r="7" spans="1:10" s="64" customFormat="1" ht="37.5" customHeight="1">
      <c r="A7" s="67"/>
      <c r="B7" s="67" t="s">
        <v>0</v>
      </c>
      <c r="C7" s="67" t="s">
        <v>26</v>
      </c>
      <c r="D7" s="128" t="s">
        <v>187</v>
      </c>
      <c r="E7" s="128" t="s">
        <v>186</v>
      </c>
      <c r="F7" s="291"/>
      <c r="G7" s="291"/>
      <c r="H7" s="67" t="s">
        <v>23</v>
      </c>
      <c r="I7" s="68" t="s">
        <v>5</v>
      </c>
      <c r="J7" s="282"/>
    </row>
    <row r="8" spans="1:10" ht="15.75">
      <c r="A8" s="288" t="s">
        <v>21</v>
      </c>
      <c r="B8" s="25" t="s">
        <v>7</v>
      </c>
      <c r="C8" s="61">
        <v>71</v>
      </c>
      <c r="D8" s="72">
        <v>20050</v>
      </c>
      <c r="E8" s="140"/>
      <c r="F8" s="284">
        <v>20050</v>
      </c>
      <c r="G8" s="285"/>
      <c r="H8" s="71">
        <v>4100</v>
      </c>
      <c r="I8" s="73">
        <v>24250</v>
      </c>
      <c r="J8" s="74">
        <v>0.003973660495040183</v>
      </c>
    </row>
    <row r="9" spans="1:10" ht="15.75">
      <c r="A9" s="289"/>
      <c r="B9" s="25" t="s">
        <v>8</v>
      </c>
      <c r="C9" s="61">
        <v>45</v>
      </c>
      <c r="D9" s="72">
        <v>20300</v>
      </c>
      <c r="E9" s="127"/>
      <c r="F9" s="284">
        <v>20300</v>
      </c>
      <c r="G9" s="285"/>
      <c r="H9" s="71">
        <v>5900</v>
      </c>
      <c r="I9" s="73">
        <v>26200</v>
      </c>
      <c r="J9" s="74">
        <v>0.004536930384868014</v>
      </c>
    </row>
    <row r="10" spans="1:10" ht="15.75">
      <c r="A10" s="289"/>
      <c r="B10" s="25" t="s">
        <v>9</v>
      </c>
      <c r="C10" s="61">
        <v>38</v>
      </c>
      <c r="D10" s="72">
        <v>25600</v>
      </c>
      <c r="E10" s="127"/>
      <c r="F10" s="284">
        <v>25600</v>
      </c>
      <c r="G10" s="285"/>
      <c r="H10" s="71">
        <v>6350</v>
      </c>
      <c r="I10" s="73">
        <v>32000</v>
      </c>
      <c r="J10" s="74">
        <v>0.005494044954743305</v>
      </c>
    </row>
    <row r="11" spans="1:10" ht="15.75">
      <c r="A11" s="289"/>
      <c r="B11" s="25" t="s">
        <v>10</v>
      </c>
      <c r="C11" s="61">
        <v>47</v>
      </c>
      <c r="D11" s="72">
        <v>30350</v>
      </c>
      <c r="E11" s="127"/>
      <c r="F11" s="284">
        <v>30350</v>
      </c>
      <c r="G11" s="285"/>
      <c r="H11" s="71">
        <v>6600</v>
      </c>
      <c r="I11" s="73">
        <v>36950</v>
      </c>
      <c r="J11" s="74">
        <v>0.006295946616094735</v>
      </c>
    </row>
    <row r="12" spans="1:10" ht="15.75">
      <c r="A12" s="289"/>
      <c r="B12" s="25" t="s">
        <v>11</v>
      </c>
      <c r="C12" s="61">
        <v>41</v>
      </c>
      <c r="D12" s="72">
        <v>47100</v>
      </c>
      <c r="E12" s="127"/>
      <c r="F12" s="284">
        <v>47100</v>
      </c>
      <c r="G12" s="285"/>
      <c r="H12" s="71">
        <v>7100</v>
      </c>
      <c r="I12" s="73">
        <v>54250</v>
      </c>
      <c r="J12" s="74">
        <v>0.009811484564705243</v>
      </c>
    </row>
    <row r="13" spans="1:10" ht="12.75">
      <c r="A13" s="289"/>
      <c r="B13" s="21"/>
      <c r="C13" s="62"/>
      <c r="D13" s="31"/>
      <c r="E13" s="31"/>
      <c r="F13" s="295"/>
      <c r="G13" s="296"/>
      <c r="H13" s="31"/>
      <c r="I13" s="76"/>
      <c r="J13" s="76"/>
    </row>
    <row r="14" spans="1:10" ht="15.75">
      <c r="A14" s="288" t="s">
        <v>20</v>
      </c>
      <c r="B14" s="25" t="s">
        <v>7</v>
      </c>
      <c r="C14" s="61">
        <v>23</v>
      </c>
      <c r="D14" s="72">
        <v>6800</v>
      </c>
      <c r="E14" s="141">
        <v>2150</v>
      </c>
      <c r="F14" s="284">
        <v>8950</v>
      </c>
      <c r="G14" s="285"/>
      <c r="H14" s="71">
        <v>1550</v>
      </c>
      <c r="I14" s="73">
        <v>10550</v>
      </c>
      <c r="J14" s="74">
        <v>0.004592180287336422</v>
      </c>
    </row>
    <row r="15" spans="1:10" ht="15.75">
      <c r="A15" s="289"/>
      <c r="B15" s="25" t="s">
        <v>8</v>
      </c>
      <c r="C15" s="61">
        <v>14</v>
      </c>
      <c r="D15" s="72">
        <v>8250</v>
      </c>
      <c r="E15" s="141">
        <v>2700</v>
      </c>
      <c r="F15" s="284">
        <v>10900</v>
      </c>
      <c r="G15" s="285"/>
      <c r="H15" s="71">
        <v>1300</v>
      </c>
      <c r="I15" s="73">
        <v>12250</v>
      </c>
      <c r="J15" s="74">
        <v>0.004869876099182706</v>
      </c>
    </row>
    <row r="16" spans="1:10" ht="15.75">
      <c r="A16" s="289"/>
      <c r="B16" s="25" t="s">
        <v>9</v>
      </c>
      <c r="C16" s="61">
        <v>21</v>
      </c>
      <c r="D16" s="72">
        <v>10250</v>
      </c>
      <c r="E16" s="141">
        <v>2850</v>
      </c>
      <c r="F16" s="284">
        <v>13050</v>
      </c>
      <c r="G16" s="285"/>
      <c r="H16" s="71">
        <v>1150</v>
      </c>
      <c r="I16" s="73">
        <v>14250</v>
      </c>
      <c r="J16" s="74">
        <v>0.005817763729906059</v>
      </c>
    </row>
    <row r="17" spans="1:10" ht="15.75">
      <c r="A17" s="289"/>
      <c r="B17" s="25" t="s">
        <v>10</v>
      </c>
      <c r="C17" s="61">
        <v>35</v>
      </c>
      <c r="D17" s="72">
        <v>12800</v>
      </c>
      <c r="E17" s="141">
        <v>3100</v>
      </c>
      <c r="F17" s="284">
        <v>15900</v>
      </c>
      <c r="G17" s="285"/>
      <c r="H17" s="71">
        <v>1450</v>
      </c>
      <c r="I17" s="73">
        <v>17400</v>
      </c>
      <c r="J17" s="74">
        <v>0.007181019011758145</v>
      </c>
    </row>
    <row r="18" spans="1:10" ht="15.75">
      <c r="A18" s="289"/>
      <c r="B18" s="25" t="s">
        <v>11</v>
      </c>
      <c r="C18" s="61">
        <v>31</v>
      </c>
      <c r="D18" s="72">
        <v>16650</v>
      </c>
      <c r="E18" s="141">
        <v>3950</v>
      </c>
      <c r="F18" s="284">
        <v>20600</v>
      </c>
      <c r="G18" s="285"/>
      <c r="H18" s="71">
        <v>2550</v>
      </c>
      <c r="I18" s="73">
        <v>23200</v>
      </c>
      <c r="J18" s="74">
        <v>0.009497031819031105</v>
      </c>
    </row>
    <row r="19" ht="409.5" customHeight="1" hidden="1"/>
    <row r="20" ht="6.75" customHeight="1"/>
    <row r="21" spans="1:10" ht="4.5" customHeight="1">
      <c r="A21" s="20"/>
      <c r="B21" s="20"/>
      <c r="C21" s="20"/>
      <c r="D21" s="20"/>
      <c r="E21" s="20"/>
      <c r="F21" s="20"/>
      <c r="G21" s="20"/>
      <c r="H21" s="20"/>
      <c r="I21" s="20"/>
      <c r="J21" s="20"/>
    </row>
    <row r="22" spans="5:10" ht="16.5" customHeight="1">
      <c r="E22" s="283" t="s">
        <v>17</v>
      </c>
      <c r="F22" s="283"/>
      <c r="G22" s="283"/>
      <c r="H22" s="283"/>
      <c r="I22" s="283"/>
      <c r="J22" s="283"/>
    </row>
    <row r="23" ht="9" customHeight="1"/>
    <row r="24" spans="1:11" ht="87.75" customHeight="1">
      <c r="A24" s="286" t="s">
        <v>269</v>
      </c>
      <c r="B24" s="286"/>
      <c r="C24" s="286"/>
      <c r="D24" s="286"/>
      <c r="E24" s="286"/>
      <c r="F24" s="286"/>
      <c r="G24" s="286"/>
      <c r="H24" s="286"/>
      <c r="I24" s="286"/>
      <c r="J24" s="286"/>
      <c r="K24" s="286"/>
    </row>
    <row r="25" ht="15" customHeight="1"/>
  </sheetData>
  <sheetProtection/>
  <mergeCells count="21">
    <mergeCell ref="F13:G13"/>
    <mergeCell ref="A3:G3"/>
    <mergeCell ref="F8:G8"/>
    <mergeCell ref="A1:J1"/>
    <mergeCell ref="D5:E5"/>
    <mergeCell ref="A14:A18"/>
    <mergeCell ref="F14:G14"/>
    <mergeCell ref="F15:G15"/>
    <mergeCell ref="F10:G10"/>
    <mergeCell ref="F11:G11"/>
    <mergeCell ref="F12:G12"/>
    <mergeCell ref="J5:J7"/>
    <mergeCell ref="E22:J22"/>
    <mergeCell ref="F16:G16"/>
    <mergeCell ref="F17:G17"/>
    <mergeCell ref="A24:K24"/>
    <mergeCell ref="C4:H4"/>
    <mergeCell ref="A8:A13"/>
    <mergeCell ref="F5:G7"/>
    <mergeCell ref="F9:G9"/>
    <mergeCell ref="F18:G18"/>
  </mergeCells>
  <printOptions/>
  <pageMargins left="0.7874015748031497" right="0.7874015748031497" top="0.7874015748031497" bottom="1.2374015748031497" header="0.7874015748031497" footer="0.7874015748031497"/>
  <pageSetup orientation="portrait" paperSize="9"/>
  <headerFooter alignWithMargins="0">
    <oddFooter>&amp;L&amp;C&amp;"Arial"&amp;10 11/26/2014 10:29:21 AM &amp;R</oddFooter>
  </headerFooter>
  <ignoredErrors>
    <ignoredError sqref="B8:B18" numberStoredAsText="1"/>
  </ignoredErrors>
</worksheet>
</file>

<file path=xl/worksheets/sheet4.xml><?xml version="1.0" encoding="utf-8"?>
<worksheet xmlns="http://schemas.openxmlformats.org/spreadsheetml/2006/main" xmlns:r="http://schemas.openxmlformats.org/officeDocument/2006/relationships">
  <dimension ref="A1:AN31"/>
  <sheetViews>
    <sheetView showGridLines="0" zoomScale="70" zoomScaleNormal="70" zoomScalePageLayoutView="0" workbookViewId="0" topLeftCell="A1">
      <selection activeCell="Y12" activeCellId="1" sqref="M12 Y12"/>
    </sheetView>
  </sheetViews>
  <sheetFormatPr defaultColWidth="9.140625" defaultRowHeight="12.75"/>
  <cols>
    <col min="1" max="1" width="11.8515625" style="0" customWidth="1"/>
    <col min="2" max="2" width="1.57421875" style="0" customWidth="1"/>
    <col min="4" max="4" width="7.8515625" style="0" customWidth="1"/>
    <col min="5" max="5" width="8.00390625" style="0" customWidth="1"/>
    <col min="6" max="6" width="13.421875" style="0" customWidth="1"/>
    <col min="7" max="7" width="12.421875" style="0" customWidth="1"/>
    <col min="8" max="8" width="8.7109375" style="0" customWidth="1"/>
    <col min="9" max="9" width="2.8515625" style="0" customWidth="1"/>
    <col min="10" max="10" width="7.8515625" style="0" customWidth="1"/>
    <col min="11" max="11" width="8.28125" style="0" customWidth="1"/>
    <col min="12" max="12" width="12.00390625" style="0" customWidth="1"/>
    <col min="13" max="13" width="11.421875" style="0" customWidth="1"/>
    <col min="14" max="14" width="11.00390625" style="0" customWidth="1"/>
    <col min="15" max="15" width="2.8515625" style="0" customWidth="1"/>
    <col min="16" max="16" width="6.28125" style="0" customWidth="1"/>
    <col min="17" max="17" width="2.28125" style="0" customWidth="1"/>
    <col min="18" max="18" width="12.57421875" style="0" customWidth="1"/>
    <col min="19" max="19" width="11.421875" style="0" customWidth="1"/>
    <col min="20" max="20" width="8.8515625" style="0" customWidth="1"/>
    <col min="21" max="21" width="2.8515625" style="0" customWidth="1"/>
    <col min="22" max="22" width="8.421875" style="0" customWidth="1"/>
    <col min="23" max="23" width="8.8515625" style="0" customWidth="1"/>
    <col min="24" max="24" width="12.28125" style="0" customWidth="1"/>
    <col min="25" max="25" width="11.421875" style="0" customWidth="1"/>
    <col min="26" max="26" width="8.8515625" style="0" customWidth="1"/>
    <col min="27" max="27" width="2.8515625" style="0" customWidth="1"/>
    <col min="28" max="28" width="11.00390625" style="0" customWidth="1"/>
    <col min="29" max="29" width="8.00390625" style="0" customWidth="1"/>
    <col min="30" max="30" width="9.140625" style="0" customWidth="1"/>
    <col min="31" max="31" width="12.140625" style="102" customWidth="1"/>
    <col min="32" max="32" width="13.421875" style="0" customWidth="1"/>
    <col min="33" max="33" width="12.140625" style="0" customWidth="1"/>
    <col min="34" max="34" width="2.28125" style="0" customWidth="1"/>
    <col min="35" max="35" width="7.57421875" style="0" customWidth="1"/>
    <col min="36" max="36" width="2.28125" style="0" customWidth="1"/>
    <col min="37" max="37" width="0" style="0" hidden="1" customWidth="1"/>
  </cols>
  <sheetData>
    <row r="1" spans="1:16" ht="34.5" customHeight="1">
      <c r="A1" s="301" t="s">
        <v>206</v>
      </c>
      <c r="B1" s="279"/>
      <c r="C1" s="279"/>
      <c r="D1" s="279"/>
      <c r="E1" s="279"/>
      <c r="F1" s="279"/>
      <c r="G1" s="279"/>
      <c r="H1" s="279"/>
      <c r="I1" s="279"/>
      <c r="J1" s="279"/>
      <c r="K1" s="279"/>
      <c r="L1" s="279"/>
      <c r="M1" s="279"/>
      <c r="N1" s="279"/>
      <c r="O1" s="279"/>
      <c r="P1" s="279"/>
    </row>
    <row r="2" ht="9.75" customHeight="1"/>
    <row r="3" spans="1:36" ht="15.75">
      <c r="A3" s="302" t="s">
        <v>28</v>
      </c>
      <c r="B3" s="298"/>
      <c r="C3" s="298"/>
      <c r="D3" s="17"/>
      <c r="E3" s="17"/>
      <c r="F3" s="17"/>
      <c r="G3" s="17"/>
      <c r="H3" s="17"/>
      <c r="I3" s="18"/>
      <c r="J3" s="18"/>
      <c r="K3" s="18"/>
      <c r="L3" s="18"/>
      <c r="M3" s="18"/>
      <c r="N3" s="18"/>
      <c r="O3" s="18"/>
      <c r="P3" s="303"/>
      <c r="Q3" s="298"/>
      <c r="R3" s="18"/>
      <c r="S3" s="18"/>
      <c r="T3" s="18"/>
      <c r="U3" s="18"/>
      <c r="V3" s="18"/>
      <c r="W3" s="18"/>
      <c r="X3" s="18"/>
      <c r="Y3" s="18"/>
      <c r="Z3" s="18"/>
      <c r="AA3" s="18"/>
      <c r="AB3" s="300"/>
      <c r="AC3" s="298"/>
      <c r="AD3" s="16"/>
      <c r="AE3" s="106"/>
      <c r="AF3" s="35"/>
      <c r="AG3" s="297"/>
      <c r="AH3" s="298"/>
      <c r="AI3" s="297"/>
      <c r="AJ3" s="298"/>
    </row>
    <row r="4" spans="1:40" ht="15.75">
      <c r="A4" s="18"/>
      <c r="B4" s="303"/>
      <c r="C4" s="298"/>
      <c r="D4" s="299" t="s">
        <v>26</v>
      </c>
      <c r="E4" s="298"/>
      <c r="F4" s="17"/>
      <c r="G4" s="17"/>
      <c r="H4" s="17"/>
      <c r="I4" s="41"/>
      <c r="J4" s="299" t="s">
        <v>25</v>
      </c>
      <c r="K4" s="298"/>
      <c r="L4" s="18"/>
      <c r="M4" s="18"/>
      <c r="N4" s="18"/>
      <c r="O4" s="18"/>
      <c r="P4" s="299" t="s">
        <v>23</v>
      </c>
      <c r="Q4" s="298"/>
      <c r="R4" s="298"/>
      <c r="S4" s="18"/>
      <c r="T4" s="18"/>
      <c r="U4" s="41"/>
      <c r="V4" s="299" t="s">
        <v>24</v>
      </c>
      <c r="W4" s="298"/>
      <c r="X4" s="298"/>
      <c r="Y4" s="18"/>
      <c r="Z4" s="18"/>
      <c r="AA4" s="18"/>
      <c r="AB4" s="300" t="s">
        <v>5</v>
      </c>
      <c r="AC4" s="298"/>
      <c r="AD4" s="16"/>
      <c r="AE4" s="106"/>
      <c r="AF4" s="35"/>
      <c r="AG4" s="297"/>
      <c r="AH4" s="298"/>
      <c r="AI4" s="297"/>
      <c r="AJ4" s="298"/>
      <c r="AM4" s="52"/>
      <c r="AN4" s="52"/>
    </row>
    <row r="5" spans="1:40" ht="60">
      <c r="A5" s="40"/>
      <c r="B5" s="304" t="s">
        <v>0</v>
      </c>
      <c r="C5" s="298"/>
      <c r="D5" s="40" t="s">
        <v>33</v>
      </c>
      <c r="E5" s="40" t="s">
        <v>32</v>
      </c>
      <c r="F5" s="40" t="s">
        <v>31</v>
      </c>
      <c r="G5" s="40" t="s">
        <v>30</v>
      </c>
      <c r="H5" s="40" t="s">
        <v>29</v>
      </c>
      <c r="I5" s="40"/>
      <c r="J5" s="40" t="s">
        <v>33</v>
      </c>
      <c r="K5" s="40" t="s">
        <v>32</v>
      </c>
      <c r="L5" s="40" t="s">
        <v>31</v>
      </c>
      <c r="M5" s="40" t="s">
        <v>30</v>
      </c>
      <c r="N5" s="40" t="s">
        <v>29</v>
      </c>
      <c r="O5" s="40"/>
      <c r="P5" s="304" t="s">
        <v>33</v>
      </c>
      <c r="Q5" s="298"/>
      <c r="R5" s="40" t="s">
        <v>31</v>
      </c>
      <c r="S5" s="40" t="s">
        <v>30</v>
      </c>
      <c r="T5" s="40" t="s">
        <v>29</v>
      </c>
      <c r="U5" s="40"/>
      <c r="V5" s="40" t="s">
        <v>33</v>
      </c>
      <c r="W5" s="40" t="s">
        <v>32</v>
      </c>
      <c r="X5" s="40" t="s">
        <v>31</v>
      </c>
      <c r="Y5" s="40" t="s">
        <v>30</v>
      </c>
      <c r="Z5" s="40" t="s">
        <v>29</v>
      </c>
      <c r="AA5" s="40"/>
      <c r="AB5" s="305" t="s">
        <v>33</v>
      </c>
      <c r="AC5" s="298"/>
      <c r="AD5" s="39" t="s">
        <v>32</v>
      </c>
      <c r="AE5" s="103" t="s">
        <v>207</v>
      </c>
      <c r="AF5" s="39" t="s">
        <v>31</v>
      </c>
      <c r="AG5" s="305" t="s">
        <v>30</v>
      </c>
      <c r="AH5" s="298"/>
      <c r="AI5" s="305" t="s">
        <v>29</v>
      </c>
      <c r="AJ5" s="298"/>
      <c r="AM5" s="52"/>
      <c r="AN5" s="52"/>
    </row>
    <row r="6" spans="1:40" ht="15.75">
      <c r="A6" s="306" t="s">
        <v>21</v>
      </c>
      <c r="B6" s="306" t="s">
        <v>7</v>
      </c>
      <c r="C6" s="279"/>
      <c r="D6" s="13">
        <v>70</v>
      </c>
      <c r="E6" s="13">
        <v>1</v>
      </c>
      <c r="F6" s="13">
        <v>1143</v>
      </c>
      <c r="G6" s="13">
        <v>1214</v>
      </c>
      <c r="H6" s="38">
        <v>0.05848434925864909</v>
      </c>
      <c r="I6" s="12"/>
      <c r="J6" s="13">
        <v>19931</v>
      </c>
      <c r="K6" s="13">
        <v>109</v>
      </c>
      <c r="L6" s="13">
        <v>70624</v>
      </c>
      <c r="M6" s="13">
        <v>90664</v>
      </c>
      <c r="N6" s="38">
        <v>0.22103591282096532</v>
      </c>
      <c r="O6" s="12"/>
      <c r="P6" s="307">
        <v>4114</v>
      </c>
      <c r="Q6" s="279"/>
      <c r="R6" s="13">
        <v>34457</v>
      </c>
      <c r="S6" s="13">
        <v>38571</v>
      </c>
      <c r="T6" s="38">
        <v>0.10666044437530788</v>
      </c>
      <c r="U6" s="12"/>
      <c r="V6" s="12"/>
      <c r="W6" s="12"/>
      <c r="X6" s="12"/>
      <c r="Y6" s="12"/>
      <c r="Z6" s="12"/>
      <c r="AA6" s="12"/>
      <c r="AB6" s="93">
        <v>24115</v>
      </c>
      <c r="AC6" s="79"/>
      <c r="AD6" s="11">
        <v>110</v>
      </c>
      <c r="AE6" s="104">
        <f>SUM(AB6:AD6)</f>
        <v>24225</v>
      </c>
      <c r="AF6" s="11">
        <v>106224</v>
      </c>
      <c r="AG6" s="93">
        <v>130449</v>
      </c>
      <c r="AH6" s="79"/>
      <c r="AI6" s="308">
        <v>0.18570475818135823</v>
      </c>
      <c r="AJ6" s="279"/>
      <c r="AM6" s="52"/>
      <c r="AN6" s="52"/>
    </row>
    <row r="7" spans="1:40" ht="15.75">
      <c r="A7" s="279"/>
      <c r="B7" s="306" t="s">
        <v>8</v>
      </c>
      <c r="C7" s="279"/>
      <c r="D7" s="13">
        <v>43</v>
      </c>
      <c r="E7" s="13">
        <v>2</v>
      </c>
      <c r="F7" s="13">
        <v>955</v>
      </c>
      <c r="G7" s="13">
        <v>1000</v>
      </c>
      <c r="H7" s="38">
        <v>0.045</v>
      </c>
      <c r="I7" s="12"/>
      <c r="J7" s="13">
        <v>20121</v>
      </c>
      <c r="K7" s="13">
        <v>170</v>
      </c>
      <c r="L7" s="13">
        <v>75561</v>
      </c>
      <c r="M7" s="13">
        <v>95852</v>
      </c>
      <c r="N7" s="38">
        <v>0.21169094019947418</v>
      </c>
      <c r="O7" s="12"/>
      <c r="P7" s="307">
        <v>5877</v>
      </c>
      <c r="Q7" s="279"/>
      <c r="R7" s="13">
        <v>57383</v>
      </c>
      <c r="S7" s="13">
        <v>63260</v>
      </c>
      <c r="T7" s="38">
        <v>0.09290230793550427</v>
      </c>
      <c r="U7" s="12"/>
      <c r="V7" s="12"/>
      <c r="W7" s="12"/>
      <c r="X7" s="12"/>
      <c r="Y7" s="12"/>
      <c r="Z7" s="12"/>
      <c r="AA7" s="12"/>
      <c r="AB7" s="92">
        <v>26041</v>
      </c>
      <c r="AC7" s="54"/>
      <c r="AD7" s="11">
        <v>172</v>
      </c>
      <c r="AE7" s="104">
        <f>SUM(AB7:AD7)</f>
        <v>26213</v>
      </c>
      <c r="AF7" s="11">
        <v>133899</v>
      </c>
      <c r="AG7" s="92">
        <v>160112</v>
      </c>
      <c r="AH7" s="54"/>
      <c r="AI7" s="308">
        <v>0.16371664834615768</v>
      </c>
      <c r="AJ7" s="279"/>
      <c r="AM7" s="52"/>
      <c r="AN7" s="52"/>
    </row>
    <row r="8" spans="1:40" ht="15.75">
      <c r="A8" s="279"/>
      <c r="B8" s="306" t="s">
        <v>9</v>
      </c>
      <c r="C8" s="279"/>
      <c r="D8" s="13">
        <v>38</v>
      </c>
      <c r="E8" s="13">
        <v>0</v>
      </c>
      <c r="F8" s="13">
        <v>1059</v>
      </c>
      <c r="G8" s="13">
        <v>1097</v>
      </c>
      <c r="H8" s="38">
        <v>0.03463992707383774</v>
      </c>
      <c r="I8" s="12"/>
      <c r="J8" s="13">
        <v>25392</v>
      </c>
      <c r="K8" s="13">
        <v>200</v>
      </c>
      <c r="L8" s="13">
        <v>111722</v>
      </c>
      <c r="M8" s="13">
        <v>137314</v>
      </c>
      <c r="N8" s="38">
        <v>0.18637575192624203</v>
      </c>
      <c r="O8" s="12"/>
      <c r="P8" s="307">
        <v>6357</v>
      </c>
      <c r="Q8" s="279"/>
      <c r="R8" s="13">
        <v>62845</v>
      </c>
      <c r="S8" s="13">
        <v>69202</v>
      </c>
      <c r="T8" s="38">
        <v>0.09186150689286436</v>
      </c>
      <c r="U8" s="12"/>
      <c r="V8" s="12"/>
      <c r="W8" s="12"/>
      <c r="X8" s="12"/>
      <c r="Y8" s="12"/>
      <c r="Z8" s="12"/>
      <c r="AA8" s="12"/>
      <c r="AB8" s="92">
        <v>31787</v>
      </c>
      <c r="AC8" s="54"/>
      <c r="AD8" s="11">
        <v>200</v>
      </c>
      <c r="AE8" s="104">
        <f>SUM(AB8:AD8)</f>
        <v>31987</v>
      </c>
      <c r="AF8" s="11">
        <v>175626</v>
      </c>
      <c r="AG8" s="92">
        <v>207613</v>
      </c>
      <c r="AH8" s="54"/>
      <c r="AI8" s="308">
        <v>0.15407031351601297</v>
      </c>
      <c r="AJ8" s="279"/>
      <c r="AM8" s="52"/>
      <c r="AN8" s="52"/>
    </row>
    <row r="9" spans="1:40" ht="15.75">
      <c r="A9" s="279"/>
      <c r="B9" s="306" t="s">
        <v>10</v>
      </c>
      <c r="C9" s="279"/>
      <c r="D9" s="13">
        <v>46</v>
      </c>
      <c r="E9" s="13">
        <v>1</v>
      </c>
      <c r="F9" s="13">
        <v>922</v>
      </c>
      <c r="G9" s="13">
        <v>969</v>
      </c>
      <c r="H9" s="38">
        <v>0.048503611971104234</v>
      </c>
      <c r="I9" s="12"/>
      <c r="J9" s="13">
        <v>30163</v>
      </c>
      <c r="K9" s="13">
        <v>179</v>
      </c>
      <c r="L9" s="13">
        <v>123785</v>
      </c>
      <c r="M9" s="13">
        <v>154127</v>
      </c>
      <c r="N9" s="38">
        <v>0.19686362545173786</v>
      </c>
      <c r="O9" s="12"/>
      <c r="P9" s="307">
        <v>6581</v>
      </c>
      <c r="Q9" s="279"/>
      <c r="R9" s="13">
        <v>72360</v>
      </c>
      <c r="S9" s="13">
        <v>78941</v>
      </c>
      <c r="T9" s="38">
        <v>0.0833660581953611</v>
      </c>
      <c r="U9" s="12"/>
      <c r="V9" s="12"/>
      <c r="W9" s="12"/>
      <c r="X9" s="12"/>
      <c r="Y9" s="12"/>
      <c r="Z9" s="12"/>
      <c r="AA9" s="12"/>
      <c r="AB9" s="92">
        <v>36790</v>
      </c>
      <c r="AC9" s="54"/>
      <c r="AD9" s="11">
        <v>180</v>
      </c>
      <c r="AE9" s="104">
        <f>SUM(AB9:AD9)</f>
        <v>36970</v>
      </c>
      <c r="AF9" s="11">
        <v>197067</v>
      </c>
      <c r="AG9" s="92">
        <v>234037</v>
      </c>
      <c r="AH9" s="54"/>
      <c r="AI9" s="308">
        <v>0.15796647538637054</v>
      </c>
      <c r="AJ9" s="279"/>
      <c r="AM9" s="52"/>
      <c r="AN9" s="52"/>
    </row>
    <row r="10" spans="1:40" ht="15.75">
      <c r="A10" s="279"/>
      <c r="B10" s="306" t="s">
        <v>11</v>
      </c>
      <c r="C10" s="279"/>
      <c r="D10" s="13">
        <v>41</v>
      </c>
      <c r="E10" s="13">
        <v>0</v>
      </c>
      <c r="F10" s="13">
        <v>1136</v>
      </c>
      <c r="G10" s="13">
        <v>1177</v>
      </c>
      <c r="H10" s="38">
        <v>0.034834324553950725</v>
      </c>
      <c r="I10" s="12"/>
      <c r="J10" s="13">
        <v>46725</v>
      </c>
      <c r="K10" s="13">
        <v>384</v>
      </c>
      <c r="L10" s="13">
        <v>164127</v>
      </c>
      <c r="M10" s="13">
        <v>211236</v>
      </c>
      <c r="N10" s="38">
        <v>0.22301596318809294</v>
      </c>
      <c r="O10" s="12"/>
      <c r="P10" s="307">
        <v>7095</v>
      </c>
      <c r="Q10" s="279"/>
      <c r="R10" s="13">
        <v>72822</v>
      </c>
      <c r="S10" s="13">
        <v>79917</v>
      </c>
      <c r="T10" s="38">
        <v>0.08877960884417584</v>
      </c>
      <c r="U10" s="12"/>
      <c r="V10" s="12"/>
      <c r="W10" s="12"/>
      <c r="X10" s="12"/>
      <c r="Y10" s="12"/>
      <c r="Z10" s="12"/>
      <c r="AA10" s="12"/>
      <c r="AB10" s="92">
        <v>53861</v>
      </c>
      <c r="AC10" s="54"/>
      <c r="AD10" s="11">
        <v>384</v>
      </c>
      <c r="AE10" s="104">
        <f>SUM(AB10:AD10)</f>
        <v>54245</v>
      </c>
      <c r="AF10" s="11">
        <v>238085</v>
      </c>
      <c r="AG10" s="92">
        <v>292330</v>
      </c>
      <c r="AH10" s="54"/>
      <c r="AI10" s="308">
        <v>0.18556083877809326</v>
      </c>
      <c r="AJ10" s="279"/>
      <c r="AM10" s="52">
        <f>(AG10-AG9)/AG9</f>
        <v>0.24907600080329179</v>
      </c>
      <c r="AN10" s="52">
        <f>(AE10-AE9)/AE9</f>
        <v>0.4672707600757371</v>
      </c>
    </row>
    <row r="11" spans="1:40" ht="15.75">
      <c r="A11" s="279"/>
      <c r="B11" s="309"/>
      <c r="C11" s="279"/>
      <c r="D11" s="15"/>
      <c r="E11" s="15"/>
      <c r="F11" s="15"/>
      <c r="G11" s="15"/>
      <c r="H11" s="15"/>
      <c r="I11" s="15"/>
      <c r="J11" s="15"/>
      <c r="K11" s="15"/>
      <c r="L11" s="15"/>
      <c r="M11" s="15"/>
      <c r="N11" s="15"/>
      <c r="O11" s="15"/>
      <c r="P11" s="309"/>
      <c r="Q11" s="279"/>
      <c r="R11" s="15"/>
      <c r="S11" s="15"/>
      <c r="T11" s="15"/>
      <c r="U11" s="15"/>
      <c r="V11" s="15"/>
      <c r="W11" s="15"/>
      <c r="X11" s="15"/>
      <c r="Y11" s="15"/>
      <c r="Z11" s="15"/>
      <c r="AA11" s="15"/>
      <c r="AB11" s="91"/>
      <c r="AC11" s="54"/>
      <c r="AD11" s="37"/>
      <c r="AE11" s="107"/>
      <c r="AF11" s="14"/>
      <c r="AG11" s="310"/>
      <c r="AH11" s="279"/>
      <c r="AI11" s="310"/>
      <c r="AJ11" s="279"/>
      <c r="AM11" s="52"/>
      <c r="AN11" s="52"/>
    </row>
    <row r="12" spans="1:40" ht="15.75">
      <c r="A12" s="306" t="s">
        <v>20</v>
      </c>
      <c r="B12" s="306" t="s">
        <v>7</v>
      </c>
      <c r="C12" s="279"/>
      <c r="D12" s="13">
        <v>23</v>
      </c>
      <c r="E12" s="13">
        <v>0</v>
      </c>
      <c r="F12" s="13">
        <v>354</v>
      </c>
      <c r="G12" s="13">
        <v>377</v>
      </c>
      <c r="H12" s="38">
        <v>0.0610079575596817</v>
      </c>
      <c r="I12" s="12"/>
      <c r="J12" s="13">
        <v>6626</v>
      </c>
      <c r="K12" s="13">
        <v>189</v>
      </c>
      <c r="L12" s="13">
        <v>26773</v>
      </c>
      <c r="M12" s="13">
        <v>33588</v>
      </c>
      <c r="N12" s="38">
        <v>0.20289984518280338</v>
      </c>
      <c r="O12" s="12"/>
      <c r="P12" s="307">
        <v>1571</v>
      </c>
      <c r="Q12" s="279"/>
      <c r="R12" s="13">
        <v>14421</v>
      </c>
      <c r="S12" s="13">
        <v>15992</v>
      </c>
      <c r="T12" s="38">
        <v>0.09823661830915457</v>
      </c>
      <c r="U12" s="12"/>
      <c r="V12" s="13">
        <v>2138</v>
      </c>
      <c r="W12" s="13">
        <v>10</v>
      </c>
      <c r="X12" s="13">
        <v>7397</v>
      </c>
      <c r="Y12" s="13">
        <v>9545</v>
      </c>
      <c r="Z12" s="38">
        <v>0.2250392875851231</v>
      </c>
      <c r="AA12" s="12"/>
      <c r="AB12" s="92">
        <v>10358</v>
      </c>
      <c r="AC12" s="54"/>
      <c r="AD12" s="11">
        <v>199</v>
      </c>
      <c r="AE12" s="104">
        <f>SUM(AB12:AD12)</f>
        <v>10557</v>
      </c>
      <c r="AF12" s="11">
        <v>48945</v>
      </c>
      <c r="AG12" s="92">
        <v>59502</v>
      </c>
      <c r="AH12" s="54"/>
      <c r="AI12" s="308">
        <v>0.17742260764344056</v>
      </c>
      <c r="AJ12" s="279"/>
      <c r="AM12" s="52"/>
      <c r="AN12" s="52"/>
    </row>
    <row r="13" spans="1:40" ht="15.75">
      <c r="A13" s="279"/>
      <c r="B13" s="306" t="s">
        <v>8</v>
      </c>
      <c r="C13" s="279"/>
      <c r="D13" s="13">
        <v>13</v>
      </c>
      <c r="E13" s="13">
        <v>1</v>
      </c>
      <c r="F13" s="13">
        <v>392</v>
      </c>
      <c r="G13" s="13">
        <v>406</v>
      </c>
      <c r="H13" s="38">
        <v>0.034482758620689655</v>
      </c>
      <c r="I13" s="12"/>
      <c r="J13" s="13">
        <v>7986</v>
      </c>
      <c r="K13" s="13">
        <v>246</v>
      </c>
      <c r="L13" s="13">
        <v>33128</v>
      </c>
      <c r="M13" s="13">
        <v>41360</v>
      </c>
      <c r="N13" s="38">
        <v>0.1990328820116054</v>
      </c>
      <c r="O13" s="12"/>
      <c r="P13" s="307">
        <v>1305</v>
      </c>
      <c r="Q13" s="279"/>
      <c r="R13" s="13">
        <v>16666</v>
      </c>
      <c r="S13" s="13">
        <v>17971</v>
      </c>
      <c r="T13" s="38">
        <v>0.07261699404596295</v>
      </c>
      <c r="U13" s="12"/>
      <c r="V13" s="13">
        <v>2675</v>
      </c>
      <c r="W13" s="13">
        <v>17</v>
      </c>
      <c r="X13" s="13">
        <v>11017</v>
      </c>
      <c r="Y13" s="13">
        <v>13709</v>
      </c>
      <c r="Z13" s="38">
        <v>0.19636734991611351</v>
      </c>
      <c r="AA13" s="12"/>
      <c r="AB13" s="92">
        <v>11979</v>
      </c>
      <c r="AC13" s="54"/>
      <c r="AD13" s="11">
        <v>264</v>
      </c>
      <c r="AE13" s="104">
        <f>SUM(AB13:AD13)</f>
        <v>12243</v>
      </c>
      <c r="AF13" s="11">
        <v>61203</v>
      </c>
      <c r="AG13" s="92">
        <v>73446</v>
      </c>
      <c r="AH13" s="54"/>
      <c r="AI13" s="308">
        <v>0.16669389755738911</v>
      </c>
      <c r="AJ13" s="279"/>
      <c r="AM13" s="52"/>
      <c r="AN13" s="52"/>
    </row>
    <row r="14" spans="1:40" ht="15.75">
      <c r="A14" s="279"/>
      <c r="B14" s="306" t="s">
        <v>9</v>
      </c>
      <c r="C14" s="279"/>
      <c r="D14" s="13">
        <v>21</v>
      </c>
      <c r="E14" s="13">
        <v>0</v>
      </c>
      <c r="F14" s="13">
        <v>444</v>
      </c>
      <c r="G14" s="13">
        <v>465</v>
      </c>
      <c r="H14" s="38">
        <v>0.04516129032258064</v>
      </c>
      <c r="I14" s="12"/>
      <c r="J14" s="13">
        <v>9888</v>
      </c>
      <c r="K14" s="13">
        <v>337</v>
      </c>
      <c r="L14" s="13">
        <v>42286</v>
      </c>
      <c r="M14" s="13">
        <v>52511</v>
      </c>
      <c r="N14" s="38">
        <v>0.19472110605396964</v>
      </c>
      <c r="O14" s="12"/>
      <c r="P14" s="307">
        <v>1158</v>
      </c>
      <c r="Q14" s="279"/>
      <c r="R14" s="13">
        <v>13637</v>
      </c>
      <c r="S14" s="13">
        <v>14795</v>
      </c>
      <c r="T14" s="38">
        <v>0.07826968570462994</v>
      </c>
      <c r="U14" s="12"/>
      <c r="V14" s="13">
        <v>2812</v>
      </c>
      <c r="W14" s="13">
        <v>23</v>
      </c>
      <c r="X14" s="13">
        <v>12892</v>
      </c>
      <c r="Y14" s="13">
        <v>15727</v>
      </c>
      <c r="Z14" s="38">
        <v>0.18026324155910217</v>
      </c>
      <c r="AA14" s="12"/>
      <c r="AB14" s="92">
        <v>13879</v>
      </c>
      <c r="AC14" s="54"/>
      <c r="AD14" s="11">
        <v>360</v>
      </c>
      <c r="AE14" s="104">
        <f>SUM(AB14:AD14)</f>
        <v>14239</v>
      </c>
      <c r="AF14" s="11">
        <v>69259</v>
      </c>
      <c r="AG14" s="92">
        <v>83498</v>
      </c>
      <c r="AH14" s="54"/>
      <c r="AI14" s="308">
        <v>0.17053103068336967</v>
      </c>
      <c r="AJ14" s="279"/>
      <c r="AM14" s="52"/>
      <c r="AN14" s="52"/>
    </row>
    <row r="15" spans="1:40" ht="15.75">
      <c r="A15" s="279"/>
      <c r="B15" s="306" t="s">
        <v>10</v>
      </c>
      <c r="C15" s="279"/>
      <c r="D15" s="13">
        <v>35</v>
      </c>
      <c r="E15" s="13">
        <v>0</v>
      </c>
      <c r="F15" s="13">
        <v>478</v>
      </c>
      <c r="G15" s="13">
        <v>513</v>
      </c>
      <c r="H15" s="38">
        <v>0.0682261208576998</v>
      </c>
      <c r="I15" s="12"/>
      <c r="J15" s="13">
        <v>12431</v>
      </c>
      <c r="K15" s="13">
        <v>363</v>
      </c>
      <c r="L15" s="13">
        <v>50250</v>
      </c>
      <c r="M15" s="13">
        <v>63044</v>
      </c>
      <c r="N15" s="38">
        <v>0.20293763086098598</v>
      </c>
      <c r="O15" s="12"/>
      <c r="P15" s="307">
        <v>1474</v>
      </c>
      <c r="Q15" s="279"/>
      <c r="R15" s="13">
        <v>14529</v>
      </c>
      <c r="S15" s="13">
        <v>16003</v>
      </c>
      <c r="T15" s="38">
        <v>0.09210772980066237</v>
      </c>
      <c r="U15" s="12"/>
      <c r="V15" s="13">
        <v>3077</v>
      </c>
      <c r="W15" s="13">
        <v>30</v>
      </c>
      <c r="X15" s="13">
        <v>13063</v>
      </c>
      <c r="Y15" s="13">
        <v>16170</v>
      </c>
      <c r="Z15" s="38">
        <v>0.19214594928880643</v>
      </c>
      <c r="AA15" s="12"/>
      <c r="AB15" s="92">
        <v>17017</v>
      </c>
      <c r="AC15" s="54"/>
      <c r="AD15" s="11">
        <v>393</v>
      </c>
      <c r="AE15" s="104">
        <f>SUM(AB15:AD15)</f>
        <v>17410</v>
      </c>
      <c r="AF15" s="11">
        <v>78320</v>
      </c>
      <c r="AG15" s="92">
        <v>95730</v>
      </c>
      <c r="AH15" s="54"/>
      <c r="AI15" s="308">
        <v>0.1818656638462342</v>
      </c>
      <c r="AJ15" s="279"/>
      <c r="AM15" s="52"/>
      <c r="AN15" s="52"/>
    </row>
    <row r="16" spans="1:40" ht="15.75">
      <c r="A16" s="279"/>
      <c r="B16" s="306" t="s">
        <v>11</v>
      </c>
      <c r="C16" s="279"/>
      <c r="D16" s="13">
        <v>30</v>
      </c>
      <c r="E16" s="13">
        <v>1</v>
      </c>
      <c r="F16" s="13">
        <v>686</v>
      </c>
      <c r="G16" s="13">
        <v>717</v>
      </c>
      <c r="H16" s="38">
        <v>0.043235704323570434</v>
      </c>
      <c r="I16" s="12"/>
      <c r="J16" s="13">
        <v>16057</v>
      </c>
      <c r="K16" s="13">
        <v>583</v>
      </c>
      <c r="L16" s="13">
        <v>66116</v>
      </c>
      <c r="M16" s="13">
        <v>82756</v>
      </c>
      <c r="N16" s="38">
        <v>0.20107303397940934</v>
      </c>
      <c r="O16" s="12"/>
      <c r="P16" s="307">
        <v>2570</v>
      </c>
      <c r="Q16" s="279"/>
      <c r="R16" s="13">
        <v>17039</v>
      </c>
      <c r="S16" s="13">
        <v>19609</v>
      </c>
      <c r="T16" s="38">
        <v>0.13106226732622775</v>
      </c>
      <c r="U16" s="12"/>
      <c r="V16" s="13">
        <v>3900</v>
      </c>
      <c r="W16" s="13">
        <v>37</v>
      </c>
      <c r="X16" s="13">
        <v>15481</v>
      </c>
      <c r="Y16" s="13">
        <v>19418</v>
      </c>
      <c r="Z16" s="38">
        <v>0.20275002574930476</v>
      </c>
      <c r="AA16" s="12"/>
      <c r="AB16" s="92">
        <v>22557</v>
      </c>
      <c r="AC16" s="54"/>
      <c r="AD16" s="11">
        <v>621</v>
      </c>
      <c r="AE16" s="104">
        <f>SUM(AB16:AD16)</f>
        <v>23178</v>
      </c>
      <c r="AF16" s="11">
        <v>99322</v>
      </c>
      <c r="AG16" s="92">
        <v>122500</v>
      </c>
      <c r="AH16" s="54"/>
      <c r="AI16" s="308">
        <v>0.18920816326530612</v>
      </c>
      <c r="AJ16" s="279"/>
      <c r="AM16" s="52">
        <f>(AG16-AG15)/AG15</f>
        <v>0.2796406560116996</v>
      </c>
      <c r="AN16" s="52">
        <f>(AE16-AE15)/AE15</f>
        <v>0.33130384836300975</v>
      </c>
    </row>
    <row r="17" spans="1:40" ht="15.75">
      <c r="A17" s="279"/>
      <c r="B17" s="309"/>
      <c r="C17" s="279"/>
      <c r="D17" s="15"/>
      <c r="E17" s="15"/>
      <c r="F17" s="15"/>
      <c r="G17" s="15"/>
      <c r="H17" s="15"/>
      <c r="I17" s="15"/>
      <c r="J17" s="15"/>
      <c r="K17" s="15"/>
      <c r="L17" s="15"/>
      <c r="M17" s="15"/>
      <c r="N17" s="15"/>
      <c r="O17" s="15"/>
      <c r="P17" s="309"/>
      <c r="Q17" s="279"/>
      <c r="R17" s="15"/>
      <c r="S17" s="15"/>
      <c r="T17" s="15"/>
      <c r="U17" s="15"/>
      <c r="V17" s="15"/>
      <c r="W17" s="15"/>
      <c r="X17" s="15"/>
      <c r="Y17" s="15"/>
      <c r="Z17" s="15"/>
      <c r="AA17" s="15"/>
      <c r="AB17" s="312"/>
      <c r="AC17" s="279"/>
      <c r="AD17" s="37"/>
      <c r="AE17" s="107"/>
      <c r="AF17" s="14"/>
      <c r="AG17" s="310"/>
      <c r="AH17" s="279"/>
      <c r="AI17" s="310"/>
      <c r="AJ17" s="279"/>
      <c r="AM17" s="52"/>
      <c r="AN17" s="52"/>
    </row>
    <row r="18" spans="39:40" ht="3" customHeight="1">
      <c r="AM18" s="52"/>
      <c r="AN18" s="52"/>
    </row>
    <row r="19" spans="1:40" ht="16.5" customHeight="1">
      <c r="A19" s="7"/>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105"/>
      <c r="AF19" s="7"/>
      <c r="AG19" s="7"/>
      <c r="AH19" s="7"/>
      <c r="AI19" s="7"/>
      <c r="AM19" s="52"/>
      <c r="AN19" s="52"/>
    </row>
    <row r="20" spans="1:40" ht="15.75">
      <c r="A20" s="312" t="s">
        <v>5</v>
      </c>
      <c r="B20" s="279"/>
      <c r="C20" s="37" t="s">
        <v>7</v>
      </c>
      <c r="D20" s="11">
        <v>93</v>
      </c>
      <c r="E20" s="11">
        <v>1</v>
      </c>
      <c r="F20" s="11">
        <v>1497</v>
      </c>
      <c r="G20" s="11">
        <v>1591</v>
      </c>
      <c r="H20" s="10">
        <v>0.0590823381521056</v>
      </c>
      <c r="I20" s="37"/>
      <c r="J20" s="11">
        <v>26557</v>
      </c>
      <c r="K20" s="11">
        <v>298</v>
      </c>
      <c r="L20" s="11">
        <v>97397</v>
      </c>
      <c r="M20" s="11">
        <v>124252</v>
      </c>
      <c r="N20" s="10">
        <v>0.21613334191803754</v>
      </c>
      <c r="O20" s="37"/>
      <c r="P20" s="311">
        <v>5685</v>
      </c>
      <c r="Q20" s="279"/>
      <c r="R20" s="11">
        <v>48878</v>
      </c>
      <c r="S20" s="11">
        <v>54563</v>
      </c>
      <c r="T20" s="10">
        <v>0.10419148507230175</v>
      </c>
      <c r="U20" s="37"/>
      <c r="V20" s="11">
        <v>2138</v>
      </c>
      <c r="W20" s="11">
        <v>10</v>
      </c>
      <c r="X20" s="11">
        <v>7397</v>
      </c>
      <c r="Y20" s="11">
        <v>9545</v>
      </c>
      <c r="Z20" s="10">
        <v>0.2250392875851231</v>
      </c>
      <c r="AA20" s="37"/>
      <c r="AB20" s="92">
        <v>34473</v>
      </c>
      <c r="AC20" s="54"/>
      <c r="AD20" s="11">
        <v>309</v>
      </c>
      <c r="AE20" s="104">
        <f>SUM(AB20:AD20)</f>
        <v>34782</v>
      </c>
      <c r="AF20" s="11">
        <v>155169</v>
      </c>
      <c r="AG20" s="92">
        <v>189951</v>
      </c>
      <c r="AH20" s="54"/>
      <c r="AI20" s="308">
        <v>0.18311038109828323</v>
      </c>
      <c r="AJ20" s="279"/>
      <c r="AM20" s="52"/>
      <c r="AN20" s="52"/>
    </row>
    <row r="21" spans="1:40" ht="15.75">
      <c r="A21" s="279"/>
      <c r="B21" s="279"/>
      <c r="C21" s="37" t="s">
        <v>8</v>
      </c>
      <c r="D21" s="11">
        <v>56</v>
      </c>
      <c r="E21" s="11">
        <v>3</v>
      </c>
      <c r="F21" s="11">
        <v>1347</v>
      </c>
      <c r="G21" s="11">
        <v>1406</v>
      </c>
      <c r="H21" s="10">
        <v>0.041963015647226175</v>
      </c>
      <c r="I21" s="37"/>
      <c r="J21" s="11">
        <v>28107</v>
      </c>
      <c r="K21" s="11">
        <v>416</v>
      </c>
      <c r="L21" s="11">
        <v>108689</v>
      </c>
      <c r="M21" s="11">
        <v>137212</v>
      </c>
      <c r="N21" s="10">
        <v>0.20787540448357286</v>
      </c>
      <c r="O21" s="37"/>
      <c r="P21" s="311">
        <v>7182</v>
      </c>
      <c r="Q21" s="279"/>
      <c r="R21" s="11">
        <v>74049</v>
      </c>
      <c r="S21" s="11">
        <v>81231</v>
      </c>
      <c r="T21" s="10">
        <v>0.08841452154965469</v>
      </c>
      <c r="U21" s="37"/>
      <c r="V21" s="11">
        <v>2675</v>
      </c>
      <c r="W21" s="11">
        <v>17</v>
      </c>
      <c r="X21" s="11">
        <v>11017</v>
      </c>
      <c r="Y21" s="11">
        <v>13709</v>
      </c>
      <c r="Z21" s="10">
        <v>0.19636734991611351</v>
      </c>
      <c r="AA21" s="37"/>
      <c r="AB21" s="92">
        <v>38020</v>
      </c>
      <c r="AC21" s="54"/>
      <c r="AD21" s="11">
        <v>436</v>
      </c>
      <c r="AE21" s="104">
        <f>SUM(AB21:AD21)</f>
        <v>38456</v>
      </c>
      <c r="AF21" s="11">
        <v>195102</v>
      </c>
      <c r="AG21" s="92">
        <v>233558</v>
      </c>
      <c r="AH21" s="54"/>
      <c r="AI21" s="308">
        <v>0.16465289135889158</v>
      </c>
      <c r="AJ21" s="279"/>
      <c r="AM21" s="52"/>
      <c r="AN21" s="52"/>
    </row>
    <row r="22" spans="1:40" ht="15.75">
      <c r="A22" s="279"/>
      <c r="B22" s="279"/>
      <c r="C22" s="37" t="s">
        <v>9</v>
      </c>
      <c r="D22" s="11">
        <v>59</v>
      </c>
      <c r="E22" s="11">
        <v>0</v>
      </c>
      <c r="F22" s="11">
        <v>1503</v>
      </c>
      <c r="G22" s="11">
        <v>1562</v>
      </c>
      <c r="H22" s="10">
        <v>0.03777208706786172</v>
      </c>
      <c r="I22" s="37"/>
      <c r="J22" s="11">
        <v>35280</v>
      </c>
      <c r="K22" s="11">
        <v>537</v>
      </c>
      <c r="L22" s="11">
        <v>154008</v>
      </c>
      <c r="M22" s="11">
        <v>189825</v>
      </c>
      <c r="N22" s="10">
        <v>0.18868431450019754</v>
      </c>
      <c r="O22" s="37"/>
      <c r="P22" s="311">
        <v>7515</v>
      </c>
      <c r="Q22" s="279"/>
      <c r="R22" s="11">
        <v>76482</v>
      </c>
      <c r="S22" s="11">
        <v>83997</v>
      </c>
      <c r="T22" s="10">
        <v>0.08946748098146362</v>
      </c>
      <c r="U22" s="37"/>
      <c r="V22" s="11">
        <v>2812</v>
      </c>
      <c r="W22" s="11">
        <v>23</v>
      </c>
      <c r="X22" s="11">
        <v>12892</v>
      </c>
      <c r="Y22" s="11">
        <v>15727</v>
      </c>
      <c r="Z22" s="10">
        <v>0.18026324155910217</v>
      </c>
      <c r="AA22" s="37"/>
      <c r="AB22" s="92">
        <v>45666</v>
      </c>
      <c r="AC22" s="54"/>
      <c r="AD22" s="11">
        <v>560</v>
      </c>
      <c r="AE22" s="104">
        <f>SUM(AB22:AD22)</f>
        <v>46226</v>
      </c>
      <c r="AF22" s="11">
        <v>244885</v>
      </c>
      <c r="AG22" s="92">
        <v>291111</v>
      </c>
      <c r="AH22" s="54"/>
      <c r="AI22" s="308">
        <v>0.15879166366094033</v>
      </c>
      <c r="AJ22" s="279"/>
      <c r="AM22" s="52"/>
      <c r="AN22" s="52"/>
    </row>
    <row r="23" spans="1:40" ht="15.75">
      <c r="A23" s="279"/>
      <c r="B23" s="279"/>
      <c r="C23" s="37" t="s">
        <v>10</v>
      </c>
      <c r="D23" s="11">
        <v>81</v>
      </c>
      <c r="E23" s="11">
        <v>1</v>
      </c>
      <c r="F23" s="11">
        <v>1400</v>
      </c>
      <c r="G23" s="11">
        <v>1482</v>
      </c>
      <c r="H23" s="10">
        <v>0.0553306342780027</v>
      </c>
      <c r="I23" s="37"/>
      <c r="J23" s="11">
        <v>42594</v>
      </c>
      <c r="K23" s="11">
        <v>542</v>
      </c>
      <c r="L23" s="11">
        <v>174035</v>
      </c>
      <c r="M23" s="11">
        <v>217171</v>
      </c>
      <c r="N23" s="10">
        <v>0.19862688848879453</v>
      </c>
      <c r="O23" s="37"/>
      <c r="P23" s="311">
        <v>8055</v>
      </c>
      <c r="Q23" s="279"/>
      <c r="R23" s="11">
        <v>86889</v>
      </c>
      <c r="S23" s="11">
        <v>94944</v>
      </c>
      <c r="T23" s="10">
        <v>0.08483948432760365</v>
      </c>
      <c r="U23" s="37"/>
      <c r="V23" s="11">
        <v>3077</v>
      </c>
      <c r="W23" s="11">
        <v>30</v>
      </c>
      <c r="X23" s="11">
        <v>13063</v>
      </c>
      <c r="Y23" s="11">
        <v>16170</v>
      </c>
      <c r="Z23" s="10">
        <v>0.19214594928880643</v>
      </c>
      <c r="AA23" s="37"/>
      <c r="AB23" s="92">
        <v>53807</v>
      </c>
      <c r="AC23" s="54"/>
      <c r="AD23" s="11">
        <v>573</v>
      </c>
      <c r="AE23" s="104">
        <f>SUM(AB23:AD23)</f>
        <v>54380</v>
      </c>
      <c r="AF23" s="11">
        <v>275387</v>
      </c>
      <c r="AG23" s="92">
        <v>329767</v>
      </c>
      <c r="AH23" s="54"/>
      <c r="AI23" s="308">
        <v>0.16490431122580487</v>
      </c>
      <c r="AJ23" s="279"/>
      <c r="AM23" s="52"/>
      <c r="AN23" s="52"/>
    </row>
    <row r="24" spans="1:40" ht="15.75">
      <c r="A24" s="279"/>
      <c r="B24" s="279"/>
      <c r="C24" s="37" t="s">
        <v>11</v>
      </c>
      <c r="D24" s="11">
        <v>71</v>
      </c>
      <c r="E24" s="11">
        <v>1</v>
      </c>
      <c r="F24" s="11">
        <v>1822</v>
      </c>
      <c r="G24" s="11">
        <v>1894</v>
      </c>
      <c r="H24" s="10">
        <v>0.03801478352692714</v>
      </c>
      <c r="I24" s="37"/>
      <c r="J24" s="11">
        <v>62782</v>
      </c>
      <c r="K24" s="11">
        <v>967</v>
      </c>
      <c r="L24" s="11">
        <v>230243</v>
      </c>
      <c r="M24" s="11">
        <v>293992</v>
      </c>
      <c r="N24" s="10">
        <v>0.21683923372064545</v>
      </c>
      <c r="O24" s="37"/>
      <c r="P24" s="311">
        <v>9665</v>
      </c>
      <c r="Q24" s="279"/>
      <c r="R24" s="11">
        <v>89861</v>
      </c>
      <c r="S24" s="11">
        <v>99526</v>
      </c>
      <c r="T24" s="10">
        <v>0.09711030283543999</v>
      </c>
      <c r="U24" s="37"/>
      <c r="V24" s="11">
        <v>3900</v>
      </c>
      <c r="W24" s="11">
        <v>37</v>
      </c>
      <c r="X24" s="11">
        <v>15481</v>
      </c>
      <c r="Y24" s="11">
        <v>19418</v>
      </c>
      <c r="Z24" s="10">
        <v>0.20275002574930476</v>
      </c>
      <c r="AA24" s="37"/>
      <c r="AB24" s="92">
        <v>76418</v>
      </c>
      <c r="AC24" s="54"/>
      <c r="AD24" s="11">
        <v>1005</v>
      </c>
      <c r="AE24" s="104">
        <f>SUM(AB24:AD24)</f>
        <v>77423</v>
      </c>
      <c r="AF24" s="11">
        <v>337407</v>
      </c>
      <c r="AG24" s="92">
        <v>414830</v>
      </c>
      <c r="AH24" s="54"/>
      <c r="AI24" s="308">
        <v>0.18663789986259433</v>
      </c>
      <c r="AJ24" s="279"/>
      <c r="AM24" s="52">
        <f>(AG24-AG23)/AG23</f>
        <v>0.25794879414859584</v>
      </c>
      <c r="AN24" s="52">
        <f>(AE24-AE23)/AE23</f>
        <v>0.42374034571533653</v>
      </c>
    </row>
    <row r="25" spans="1:40" ht="15.75">
      <c r="A25" s="309"/>
      <c r="B25" s="279"/>
      <c r="C25" s="15"/>
      <c r="D25" s="15"/>
      <c r="E25" s="15"/>
      <c r="F25" s="15"/>
      <c r="G25" s="15"/>
      <c r="H25" s="15"/>
      <c r="I25" s="15"/>
      <c r="J25" s="15"/>
      <c r="K25" s="15"/>
      <c r="L25" s="15"/>
      <c r="M25" s="15"/>
      <c r="N25" s="15"/>
      <c r="O25" s="15"/>
      <c r="P25" s="309"/>
      <c r="Q25" s="279"/>
      <c r="R25" s="15"/>
      <c r="S25" s="15"/>
      <c r="T25" s="15"/>
      <c r="U25" s="15"/>
      <c r="V25" s="15"/>
      <c r="W25" s="15"/>
      <c r="X25" s="15"/>
      <c r="Y25" s="15"/>
      <c r="Z25" s="15"/>
      <c r="AA25" s="15"/>
      <c r="AB25" s="312"/>
      <c r="AC25" s="279"/>
      <c r="AD25" s="37"/>
      <c r="AE25" s="107"/>
      <c r="AF25" s="14"/>
      <c r="AG25" s="310"/>
      <c r="AH25" s="279"/>
      <c r="AI25" s="310"/>
      <c r="AJ25" s="279"/>
      <c r="AM25" s="52"/>
      <c r="AN25" s="52"/>
    </row>
    <row r="26" ht="409.5" customHeight="1" hidden="1"/>
    <row r="27" ht="3" customHeight="1"/>
    <row r="28" spans="1:35" ht="3.75" customHeight="1">
      <c r="A28" s="7"/>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105"/>
      <c r="AF28" s="7"/>
      <c r="AG28" s="7"/>
      <c r="AH28" s="7"/>
      <c r="AI28" s="7"/>
    </row>
    <row r="29" spans="1:16" ht="12.75">
      <c r="A29" s="313" t="s">
        <v>180</v>
      </c>
      <c r="B29" s="279"/>
      <c r="C29" s="279"/>
      <c r="D29" s="279"/>
      <c r="E29" s="279"/>
      <c r="F29" s="279"/>
      <c r="G29" s="279"/>
      <c r="H29" s="279"/>
      <c r="I29" s="279"/>
      <c r="J29" s="279"/>
      <c r="K29" s="279"/>
      <c r="L29" s="279"/>
      <c r="M29" s="279"/>
      <c r="N29" s="279"/>
      <c r="O29" s="279"/>
      <c r="P29" s="279"/>
    </row>
    <row r="30" spans="1:33" ht="12.75">
      <c r="A30" s="279"/>
      <c r="B30" s="279"/>
      <c r="C30" s="279"/>
      <c r="D30" s="279"/>
      <c r="E30" s="279"/>
      <c r="F30" s="279"/>
      <c r="G30" s="279"/>
      <c r="H30" s="279"/>
      <c r="I30" s="279"/>
      <c r="J30" s="279"/>
      <c r="K30" s="279"/>
      <c r="L30" s="279"/>
      <c r="M30" s="279"/>
      <c r="N30" s="279"/>
      <c r="O30" s="279"/>
      <c r="P30" s="279"/>
      <c r="AC30" s="314" t="s">
        <v>17</v>
      </c>
      <c r="AD30" s="279"/>
      <c r="AE30" s="279"/>
      <c r="AF30" s="279"/>
      <c r="AG30" s="279"/>
    </row>
    <row r="31" spans="1:16" ht="45" customHeight="1">
      <c r="A31" s="279"/>
      <c r="B31" s="279"/>
      <c r="C31" s="279"/>
      <c r="D31" s="279"/>
      <c r="E31" s="279"/>
      <c r="F31" s="279"/>
      <c r="G31" s="279"/>
      <c r="H31" s="279"/>
      <c r="I31" s="279"/>
      <c r="J31" s="279"/>
      <c r="K31" s="279"/>
      <c r="L31" s="279"/>
      <c r="M31" s="279"/>
      <c r="N31" s="279"/>
      <c r="O31" s="279"/>
      <c r="P31" s="279"/>
    </row>
    <row r="32" ht="9.75" customHeight="1"/>
  </sheetData>
  <sheetProtection/>
  <mergeCells count="78">
    <mergeCell ref="AB25:AC25"/>
    <mergeCell ref="AG25:AH25"/>
    <mergeCell ref="AI25:AJ25"/>
    <mergeCell ref="AI22:AJ22"/>
    <mergeCell ref="P23:Q23"/>
    <mergeCell ref="AI23:AJ23"/>
    <mergeCell ref="A29:P31"/>
    <mergeCell ref="AC30:AG30"/>
    <mergeCell ref="P24:Q24"/>
    <mergeCell ref="AI24:AJ24"/>
    <mergeCell ref="A25:B25"/>
    <mergeCell ref="P25:Q25"/>
    <mergeCell ref="A20:B24"/>
    <mergeCell ref="P20:Q20"/>
    <mergeCell ref="AI20:AJ20"/>
    <mergeCell ref="P21:Q21"/>
    <mergeCell ref="AI21:AJ21"/>
    <mergeCell ref="P22:Q22"/>
    <mergeCell ref="B16:C16"/>
    <mergeCell ref="P16:Q16"/>
    <mergeCell ref="AI16:AJ16"/>
    <mergeCell ref="B17:C17"/>
    <mergeCell ref="P17:Q17"/>
    <mergeCell ref="AB17:AC17"/>
    <mergeCell ref="AG17:AH17"/>
    <mergeCell ref="AI17:AJ17"/>
    <mergeCell ref="AI13:AJ13"/>
    <mergeCell ref="B14:C14"/>
    <mergeCell ref="P14:Q14"/>
    <mergeCell ref="AI14:AJ14"/>
    <mergeCell ref="B15:C15"/>
    <mergeCell ref="P15:Q15"/>
    <mergeCell ref="AI15:AJ15"/>
    <mergeCell ref="B11:C11"/>
    <mergeCell ref="P11:Q11"/>
    <mergeCell ref="AG11:AH11"/>
    <mergeCell ref="AI11:AJ11"/>
    <mergeCell ref="A12:A17"/>
    <mergeCell ref="B12:C12"/>
    <mergeCell ref="P12:Q12"/>
    <mergeCell ref="AI12:AJ12"/>
    <mergeCell ref="B13:C13"/>
    <mergeCell ref="P13:Q13"/>
    <mergeCell ref="B9:C9"/>
    <mergeCell ref="P9:Q9"/>
    <mergeCell ref="AI9:AJ9"/>
    <mergeCell ref="B10:C10"/>
    <mergeCell ref="P10:Q10"/>
    <mergeCell ref="AI10:AJ10"/>
    <mergeCell ref="A6:A11"/>
    <mergeCell ref="B6:C6"/>
    <mergeCell ref="P6:Q6"/>
    <mergeCell ref="AI6:AJ6"/>
    <mergeCell ref="B7:C7"/>
    <mergeCell ref="P7:Q7"/>
    <mergeCell ref="AI7:AJ7"/>
    <mergeCell ref="B8:C8"/>
    <mergeCell ref="P8:Q8"/>
    <mergeCell ref="AI8:AJ8"/>
    <mergeCell ref="AI4:AJ4"/>
    <mergeCell ref="B5:C5"/>
    <mergeCell ref="P5:Q5"/>
    <mergeCell ref="AB5:AC5"/>
    <mergeCell ref="AG5:AH5"/>
    <mergeCell ref="AI5:AJ5"/>
    <mergeCell ref="B4:C4"/>
    <mergeCell ref="D4:E4"/>
    <mergeCell ref="J4:K4"/>
    <mergeCell ref="AG3:AH3"/>
    <mergeCell ref="AI3:AJ3"/>
    <mergeCell ref="P4:R4"/>
    <mergeCell ref="V4:X4"/>
    <mergeCell ref="AB4:AC4"/>
    <mergeCell ref="A1:P1"/>
    <mergeCell ref="A3:C3"/>
    <mergeCell ref="P3:Q3"/>
    <mergeCell ref="AB3:AC3"/>
    <mergeCell ref="AG4:AH4"/>
  </mergeCells>
  <printOptions/>
  <pageMargins left="0.7874015748031497" right="0.7874015748031497" top="0.7874015748031497" bottom="1.2374015748031497" header="0.7874015748031497" footer="0.7874015748031497"/>
  <pageSetup horizontalDpi="600" verticalDpi="600" orientation="portrait" paperSize="9" r:id="rId1"/>
  <headerFooter alignWithMargins="0">
    <oddFooter>&amp;L&amp;"Arial"&amp;10 11/27/2014 12:29:19 PM &amp;C&amp;R</oddFooter>
  </headerFooter>
</worksheet>
</file>

<file path=xl/worksheets/sheet5.xml><?xml version="1.0" encoding="utf-8"?>
<worksheet xmlns="http://schemas.openxmlformats.org/spreadsheetml/2006/main" xmlns:r="http://schemas.openxmlformats.org/officeDocument/2006/relationships">
  <dimension ref="A1:G11"/>
  <sheetViews>
    <sheetView showGridLines="0" zoomScalePageLayoutView="0" workbookViewId="0" topLeftCell="A1">
      <selection activeCell="D23" sqref="D23"/>
    </sheetView>
  </sheetViews>
  <sheetFormatPr defaultColWidth="9.140625" defaultRowHeight="12.75"/>
  <cols>
    <col min="1" max="1" width="1.7109375" style="0" customWidth="1"/>
    <col min="2" max="2" width="13.7109375" style="0" customWidth="1"/>
    <col min="3" max="4" width="18.28125" style="0" customWidth="1"/>
    <col min="5" max="5" width="0" style="0" hidden="1" customWidth="1"/>
    <col min="6" max="6" width="19.8515625" style="0" customWidth="1"/>
    <col min="7" max="7" width="63.57421875" style="0" customWidth="1"/>
    <col min="8" max="8" width="33.57421875" style="0" customWidth="1"/>
  </cols>
  <sheetData>
    <row r="1" spans="1:7" ht="34.5" customHeight="1">
      <c r="A1" s="315" t="s">
        <v>190</v>
      </c>
      <c r="B1" s="279"/>
      <c r="C1" s="279"/>
      <c r="D1" s="279"/>
      <c r="E1" s="279"/>
      <c r="F1" s="279"/>
      <c r="G1" s="279"/>
    </row>
    <row r="2" ht="17.25" customHeight="1" thickBot="1"/>
    <row r="3" spans="2:4" ht="13.5" thickTop="1">
      <c r="B3" s="45" t="s">
        <v>0</v>
      </c>
      <c r="C3" s="45" t="s">
        <v>21</v>
      </c>
      <c r="D3" s="45" t="s">
        <v>20</v>
      </c>
    </row>
    <row r="4" spans="2:4" ht="12.75">
      <c r="B4" s="43" t="s">
        <v>7</v>
      </c>
      <c r="C4" s="44">
        <v>5.384891640866873</v>
      </c>
      <c r="D4" s="44">
        <v>5.636260301221938</v>
      </c>
    </row>
    <row r="5" spans="2:4" ht="12.75">
      <c r="B5" s="15" t="s">
        <v>8</v>
      </c>
      <c r="C5" s="42">
        <v>6.10811429443406</v>
      </c>
      <c r="D5" s="42">
        <v>5.999019848076452</v>
      </c>
    </row>
    <row r="6" spans="2:4" ht="12.75">
      <c r="B6" s="15" t="s">
        <v>9</v>
      </c>
      <c r="C6" s="42">
        <v>6.490543033107199</v>
      </c>
      <c r="D6" s="42">
        <v>5.864035395744083</v>
      </c>
    </row>
    <row r="7" spans="2:4" ht="12.75">
      <c r="B7" s="15" t="s">
        <v>10</v>
      </c>
      <c r="C7" s="42">
        <v>6.330457127400595</v>
      </c>
      <c r="D7" s="42">
        <v>5.498564043653073</v>
      </c>
    </row>
    <row r="8" spans="2:4" ht="13.5" thickBot="1">
      <c r="B8" s="47" t="s">
        <v>11</v>
      </c>
      <c r="C8" s="48">
        <v>5.393105355332288</v>
      </c>
      <c r="D8" s="48">
        <v>5.289067218914488</v>
      </c>
    </row>
    <row r="9" spans="2:4" ht="12.75">
      <c r="B9" s="46"/>
      <c r="C9" s="46"/>
      <c r="D9" s="46"/>
    </row>
    <row r="10" ht="4.5" customHeight="1"/>
    <row r="11" spans="2:6" ht="31.5" customHeight="1">
      <c r="B11" s="316" t="s">
        <v>191</v>
      </c>
      <c r="C11" s="279"/>
      <c r="D11" s="279"/>
      <c r="E11" s="279"/>
      <c r="F11" s="279"/>
    </row>
    <row r="12" ht="104.25" customHeight="1"/>
  </sheetData>
  <sheetProtection/>
  <mergeCells count="2">
    <mergeCell ref="A1:G1"/>
    <mergeCell ref="B11:F11"/>
  </mergeCells>
  <printOptions/>
  <pageMargins left="0.7874015748031497" right="0.7874015748031497" top="0.7874015748031497" bottom="1.2374015748031497" header="0.7874015748031497" footer="0.7874015748031497"/>
  <pageSetup horizontalDpi="600" verticalDpi="600" orientation="landscape" paperSize="9" r:id="rId1"/>
  <headerFooter alignWithMargins="0">
    <oddFooter>&amp;L&amp;C&amp;"Arial"&amp;10 11/25/2014 11:04:30 AM &amp;R</oddFooter>
  </headerFooter>
  <ignoredErrors>
    <ignoredError sqref="B4:B8" numberStoredAsText="1"/>
  </ignoredErrors>
</worksheet>
</file>

<file path=xl/worksheets/sheet6.xml><?xml version="1.0" encoding="utf-8"?>
<worksheet xmlns="http://schemas.openxmlformats.org/spreadsheetml/2006/main" xmlns:r="http://schemas.openxmlformats.org/officeDocument/2006/relationships">
  <dimension ref="A1:Y90"/>
  <sheetViews>
    <sheetView showGridLines="0" zoomScale="70" zoomScaleNormal="70" zoomScalePageLayoutView="0" workbookViewId="0" topLeftCell="A1">
      <selection activeCell="C13" sqref="C13"/>
    </sheetView>
  </sheetViews>
  <sheetFormatPr defaultColWidth="9.140625" defaultRowHeight="12.75"/>
  <cols>
    <col min="1" max="1" width="9.140625" style="142" customWidth="1"/>
    <col min="2" max="2" width="23.421875" style="142" customWidth="1"/>
    <col min="3" max="3" width="35.140625" style="142" customWidth="1"/>
    <col min="4" max="18" width="10.8515625" style="142" customWidth="1"/>
    <col min="19" max="19" width="6.28125" style="142" customWidth="1"/>
    <col min="20" max="16384" width="9.140625" style="142" customWidth="1"/>
  </cols>
  <sheetData>
    <row r="1" spans="1:18" ht="15.75" customHeight="1">
      <c r="A1" s="293" t="s">
        <v>299</v>
      </c>
      <c r="B1" s="293"/>
      <c r="C1" s="293"/>
      <c r="D1" s="293"/>
      <c r="E1" s="293"/>
      <c r="F1" s="293"/>
      <c r="G1" s="293"/>
      <c r="H1" s="293"/>
      <c r="I1" s="293"/>
      <c r="J1" s="293"/>
      <c r="K1" s="293"/>
      <c r="L1" s="293"/>
      <c r="M1" s="293"/>
      <c r="N1" s="293"/>
      <c r="O1" s="293"/>
      <c r="P1" s="293"/>
      <c r="Q1" s="293"/>
      <c r="R1" s="293"/>
    </row>
    <row r="2" spans="1:18" ht="15.75" customHeight="1">
      <c r="A2" s="138"/>
      <c r="B2" s="138"/>
      <c r="C2" s="138"/>
      <c r="D2" s="138"/>
      <c r="E2" s="138"/>
      <c r="F2" s="138"/>
      <c r="G2" s="138"/>
      <c r="H2" s="138"/>
      <c r="I2" s="138"/>
      <c r="J2" s="138"/>
      <c r="K2" s="138"/>
      <c r="L2" s="138"/>
      <c r="M2" s="138"/>
      <c r="N2" s="138"/>
      <c r="O2" s="138"/>
      <c r="P2" s="138"/>
      <c r="Q2" s="138"/>
      <c r="R2" s="138"/>
    </row>
    <row r="3" spans="1:18" ht="16.5" customHeight="1">
      <c r="A3" s="324" t="s">
        <v>28</v>
      </c>
      <c r="B3" s="324"/>
      <c r="C3" s="324"/>
      <c r="D3" s="143"/>
      <c r="E3" s="143"/>
      <c r="F3" s="143"/>
      <c r="G3" s="143"/>
      <c r="H3" s="143"/>
      <c r="I3" s="143"/>
      <c r="J3" s="143"/>
      <c r="K3" s="143"/>
      <c r="L3" s="143"/>
      <c r="N3" s="326"/>
      <c r="O3" s="327"/>
      <c r="P3" s="327"/>
      <c r="Q3" s="327"/>
      <c r="R3" s="327"/>
    </row>
    <row r="4" spans="2:18" ht="15.75">
      <c r="B4" s="145"/>
      <c r="C4" s="146"/>
      <c r="D4" s="328" t="s">
        <v>21</v>
      </c>
      <c r="E4" s="329"/>
      <c r="F4" s="330"/>
      <c r="G4" s="330"/>
      <c r="H4" s="330"/>
      <c r="I4" s="331" t="s">
        <v>20</v>
      </c>
      <c r="J4" s="332"/>
      <c r="K4" s="332"/>
      <c r="L4" s="332"/>
      <c r="M4" s="332"/>
      <c r="N4" s="333" t="s">
        <v>193</v>
      </c>
      <c r="O4" s="332"/>
      <c r="P4" s="332"/>
      <c r="Q4" s="332"/>
      <c r="R4" s="332"/>
    </row>
    <row r="5" spans="2:18" ht="15.75" customHeight="1">
      <c r="B5" s="147"/>
      <c r="C5" s="148" t="s">
        <v>0</v>
      </c>
      <c r="D5" s="149" t="s">
        <v>7</v>
      </c>
      <c r="E5" s="149">
        <v>2011</v>
      </c>
      <c r="F5" s="149" t="s">
        <v>9</v>
      </c>
      <c r="G5" s="149" t="s">
        <v>10</v>
      </c>
      <c r="H5" s="149" t="s">
        <v>11</v>
      </c>
      <c r="I5" s="173" t="s">
        <v>7</v>
      </c>
      <c r="J5" s="149" t="s">
        <v>8</v>
      </c>
      <c r="K5" s="149" t="s">
        <v>9</v>
      </c>
      <c r="L5" s="149" t="s">
        <v>10</v>
      </c>
      <c r="M5" s="149" t="s">
        <v>11</v>
      </c>
      <c r="N5" s="182" t="s">
        <v>7</v>
      </c>
      <c r="O5" s="147" t="s">
        <v>8</v>
      </c>
      <c r="P5" s="147" t="s">
        <v>9</v>
      </c>
      <c r="Q5" s="147" t="s">
        <v>10</v>
      </c>
      <c r="R5" s="147" t="s">
        <v>11</v>
      </c>
    </row>
    <row r="6" spans="2:18" ht="15.75">
      <c r="B6" s="145"/>
      <c r="C6" s="150"/>
      <c r="D6" s="151"/>
      <c r="E6" s="151"/>
      <c r="F6" s="151"/>
      <c r="G6" s="151"/>
      <c r="H6" s="151"/>
      <c r="I6" s="174"/>
      <c r="J6" s="175"/>
      <c r="K6" s="172"/>
      <c r="L6" s="175"/>
      <c r="M6" s="175"/>
      <c r="N6" s="183"/>
      <c r="O6" s="184"/>
      <c r="P6" s="184"/>
      <c r="Q6" s="184"/>
      <c r="R6" s="184"/>
    </row>
    <row r="7" spans="2:18" ht="15.75">
      <c r="B7" s="145" t="s">
        <v>26</v>
      </c>
      <c r="C7" s="146" t="s">
        <v>189</v>
      </c>
      <c r="D7" s="152" t="s">
        <v>309</v>
      </c>
      <c r="E7" s="152" t="s">
        <v>310</v>
      </c>
      <c r="F7" s="152" t="s">
        <v>311</v>
      </c>
      <c r="G7" s="152" t="s">
        <v>310</v>
      </c>
      <c r="H7" s="152">
        <v>41</v>
      </c>
      <c r="I7" s="264" t="s">
        <v>312</v>
      </c>
      <c r="J7" s="176">
        <v>14</v>
      </c>
      <c r="K7" s="176" t="s">
        <v>312</v>
      </c>
      <c r="L7" s="176">
        <v>35</v>
      </c>
      <c r="M7" s="176" t="s">
        <v>313</v>
      </c>
      <c r="N7" s="185" t="s">
        <v>314</v>
      </c>
      <c r="O7" s="180" t="s">
        <v>315</v>
      </c>
      <c r="P7" s="180" t="s">
        <v>315</v>
      </c>
      <c r="Q7" s="180" t="s">
        <v>316</v>
      </c>
      <c r="R7" s="180" t="s">
        <v>309</v>
      </c>
    </row>
    <row r="8" spans="2:18" ht="15.75">
      <c r="B8" s="145"/>
      <c r="C8" s="146" t="s">
        <v>31</v>
      </c>
      <c r="D8" s="152">
        <v>1143</v>
      </c>
      <c r="E8" s="152">
        <v>955</v>
      </c>
      <c r="F8" s="152">
        <v>1059</v>
      </c>
      <c r="G8" s="152">
        <v>922</v>
      </c>
      <c r="H8" s="152">
        <v>1136</v>
      </c>
      <c r="I8" s="264">
        <v>354</v>
      </c>
      <c r="J8" s="176">
        <v>392</v>
      </c>
      <c r="K8" s="176">
        <v>444</v>
      </c>
      <c r="L8" s="176">
        <v>478</v>
      </c>
      <c r="M8" s="176">
        <v>686</v>
      </c>
      <c r="N8" s="185">
        <v>1497</v>
      </c>
      <c r="O8" s="180">
        <v>1347</v>
      </c>
      <c r="P8" s="180">
        <v>1503</v>
      </c>
      <c r="Q8" s="180">
        <v>1400</v>
      </c>
      <c r="R8" s="180">
        <v>1822</v>
      </c>
    </row>
    <row r="9" spans="2:18" ht="15.75">
      <c r="B9" s="145"/>
      <c r="C9" s="146" t="s">
        <v>30</v>
      </c>
      <c r="D9" s="152">
        <v>1214</v>
      </c>
      <c r="E9" s="152">
        <v>1000</v>
      </c>
      <c r="F9" s="152">
        <v>1097</v>
      </c>
      <c r="G9" s="152">
        <v>969</v>
      </c>
      <c r="H9" s="152">
        <v>1177</v>
      </c>
      <c r="I9" s="264">
        <v>377</v>
      </c>
      <c r="J9" s="176">
        <v>406</v>
      </c>
      <c r="K9" s="176">
        <v>465</v>
      </c>
      <c r="L9" s="176">
        <v>513</v>
      </c>
      <c r="M9" s="176">
        <v>717</v>
      </c>
      <c r="N9" s="185">
        <v>1591</v>
      </c>
      <c r="O9" s="180">
        <v>1406</v>
      </c>
      <c r="P9" s="180">
        <v>1562</v>
      </c>
      <c r="Q9" s="180">
        <v>1482</v>
      </c>
      <c r="R9" s="180">
        <v>1894</v>
      </c>
    </row>
    <row r="10" spans="2:18" ht="15.75">
      <c r="B10" s="145"/>
      <c r="C10" s="146" t="s">
        <v>208</v>
      </c>
      <c r="D10" s="154">
        <v>0.05848434925864909</v>
      </c>
      <c r="E10" s="154">
        <v>0.045</v>
      </c>
      <c r="F10" s="154">
        <v>0.03463992707383774</v>
      </c>
      <c r="G10" s="154">
        <v>0.048503611971104234</v>
      </c>
      <c r="H10" s="154">
        <v>0.034834324553950725</v>
      </c>
      <c r="I10" s="265">
        <v>0.0610079575596817</v>
      </c>
      <c r="J10" s="177">
        <v>0.034482758620689655</v>
      </c>
      <c r="K10" s="177">
        <v>0.04516129032258064</v>
      </c>
      <c r="L10" s="177">
        <v>0.0682261208576998</v>
      </c>
      <c r="M10" s="177">
        <v>0.043235704323570434</v>
      </c>
      <c r="N10" s="186">
        <v>0.0590823381521056</v>
      </c>
      <c r="O10" s="187">
        <v>0.041963015647226175</v>
      </c>
      <c r="P10" s="187">
        <v>0.03777208706786172</v>
      </c>
      <c r="Q10" s="187">
        <v>0.0553306342780027</v>
      </c>
      <c r="R10" s="187">
        <v>0.03801478352692714</v>
      </c>
    </row>
    <row r="11" spans="2:18" ht="15.75">
      <c r="B11" s="144"/>
      <c r="C11" s="155"/>
      <c r="D11" s="156"/>
      <c r="E11" s="156"/>
      <c r="F11" s="156"/>
      <c r="G11" s="156"/>
      <c r="H11" s="156"/>
      <c r="I11" s="266"/>
      <c r="J11" s="156"/>
      <c r="K11" s="156"/>
      <c r="L11" s="156"/>
      <c r="M11" s="156"/>
      <c r="N11" s="188"/>
      <c r="O11" s="157"/>
      <c r="P11" s="157"/>
      <c r="Q11" s="157"/>
      <c r="R11" s="157"/>
    </row>
    <row r="12" spans="1:18" ht="15.75">
      <c r="A12" s="325" t="s">
        <v>25</v>
      </c>
      <c r="B12" s="158" t="s">
        <v>187</v>
      </c>
      <c r="C12" s="159" t="s">
        <v>189</v>
      </c>
      <c r="D12" s="160">
        <v>20050</v>
      </c>
      <c r="E12" s="160">
        <v>20300</v>
      </c>
      <c r="F12" s="160">
        <v>25600</v>
      </c>
      <c r="G12" s="160">
        <v>30350</v>
      </c>
      <c r="H12" s="160">
        <v>47100</v>
      </c>
      <c r="I12" s="267">
        <v>6800</v>
      </c>
      <c r="J12" s="178">
        <v>8250</v>
      </c>
      <c r="K12" s="268">
        <v>10250</v>
      </c>
      <c r="L12" s="178">
        <v>12800</v>
      </c>
      <c r="M12" s="178">
        <v>16650</v>
      </c>
      <c r="N12" s="189">
        <v>26850</v>
      </c>
      <c r="O12" s="190">
        <v>28500</v>
      </c>
      <c r="P12" s="190">
        <v>35800</v>
      </c>
      <c r="Q12" s="190">
        <v>43150</v>
      </c>
      <c r="R12" s="190">
        <v>63750</v>
      </c>
    </row>
    <row r="13" spans="1:18" ht="15.75">
      <c r="A13" s="325"/>
      <c r="B13" s="158"/>
      <c r="C13" s="159" t="s">
        <v>31</v>
      </c>
      <c r="D13" s="160">
        <v>70600</v>
      </c>
      <c r="E13" s="160">
        <v>75550</v>
      </c>
      <c r="F13" s="160">
        <v>111700</v>
      </c>
      <c r="G13" s="160">
        <v>123800</v>
      </c>
      <c r="H13" s="160">
        <v>164150</v>
      </c>
      <c r="I13" s="269">
        <v>26750</v>
      </c>
      <c r="J13" s="178">
        <v>33150</v>
      </c>
      <c r="K13" s="178">
        <v>42300</v>
      </c>
      <c r="L13" s="178">
        <v>50250</v>
      </c>
      <c r="M13" s="178">
        <v>66100</v>
      </c>
      <c r="N13" s="189">
        <v>97400</v>
      </c>
      <c r="O13" s="190">
        <v>108700</v>
      </c>
      <c r="P13" s="190">
        <v>154000</v>
      </c>
      <c r="Q13" s="190">
        <v>174050</v>
      </c>
      <c r="R13" s="190">
        <v>230250</v>
      </c>
    </row>
    <row r="14" spans="1:18" ht="15.75">
      <c r="A14" s="325"/>
      <c r="B14" s="158"/>
      <c r="C14" s="159" t="s">
        <v>30</v>
      </c>
      <c r="D14" s="160">
        <v>90650</v>
      </c>
      <c r="E14" s="160">
        <v>95850</v>
      </c>
      <c r="F14" s="160">
        <v>137300</v>
      </c>
      <c r="G14" s="160">
        <v>154150</v>
      </c>
      <c r="H14" s="160">
        <v>211250</v>
      </c>
      <c r="I14" s="269">
        <v>33600</v>
      </c>
      <c r="J14" s="178">
        <v>41350</v>
      </c>
      <c r="K14" s="178">
        <v>52500</v>
      </c>
      <c r="L14" s="178">
        <v>63050</v>
      </c>
      <c r="M14" s="178">
        <v>82750</v>
      </c>
      <c r="N14" s="189">
        <v>124250</v>
      </c>
      <c r="O14" s="190">
        <v>137200</v>
      </c>
      <c r="P14" s="190">
        <v>189850</v>
      </c>
      <c r="Q14" s="190">
        <v>217150</v>
      </c>
      <c r="R14" s="190">
        <v>294000</v>
      </c>
    </row>
    <row r="15" spans="1:18" ht="15.75">
      <c r="A15" s="325"/>
      <c r="B15" s="158"/>
      <c r="C15" s="159" t="s">
        <v>208</v>
      </c>
      <c r="D15" s="161">
        <v>0.22103591282096532</v>
      </c>
      <c r="E15" s="161">
        <v>0.21169094019947418</v>
      </c>
      <c r="F15" s="161">
        <v>0.18637575192624203</v>
      </c>
      <c r="G15" s="161">
        <v>0.19686362545173786</v>
      </c>
      <c r="H15" s="161">
        <v>0.22301596318809294</v>
      </c>
      <c r="I15" s="270">
        <v>0.20289984518280338</v>
      </c>
      <c r="J15" s="179">
        <v>0.1990328820116054</v>
      </c>
      <c r="K15" s="179">
        <v>0.19472110605396964</v>
      </c>
      <c r="L15" s="179">
        <v>0.20293763086098598</v>
      </c>
      <c r="M15" s="179">
        <v>0.20107303397940934</v>
      </c>
      <c r="N15" s="191">
        <v>0.21613334191803754</v>
      </c>
      <c r="O15" s="192">
        <v>0.20787540448357286</v>
      </c>
      <c r="P15" s="192">
        <v>0.18868431450019754</v>
      </c>
      <c r="Q15" s="192">
        <v>0.19862688848879453</v>
      </c>
      <c r="R15" s="192">
        <v>0.21683923372064545</v>
      </c>
    </row>
    <row r="16" spans="1:18" ht="15.75">
      <c r="A16" s="325"/>
      <c r="B16" s="162"/>
      <c r="C16" s="163"/>
      <c r="D16" s="164"/>
      <c r="E16" s="164"/>
      <c r="F16" s="164"/>
      <c r="G16" s="164"/>
      <c r="H16" s="164"/>
      <c r="I16" s="271"/>
      <c r="J16" s="164"/>
      <c r="K16" s="164"/>
      <c r="L16" s="164"/>
      <c r="M16" s="164"/>
      <c r="N16" s="193"/>
      <c r="O16" s="165"/>
      <c r="P16" s="165"/>
      <c r="Q16" s="165"/>
      <c r="R16" s="165"/>
    </row>
    <row r="17" spans="1:18" ht="15.75">
      <c r="A17" s="325"/>
      <c r="B17" s="158" t="s">
        <v>186</v>
      </c>
      <c r="C17" s="159" t="s">
        <v>189</v>
      </c>
      <c r="D17" s="166"/>
      <c r="E17" s="166"/>
      <c r="F17" s="166"/>
      <c r="G17" s="166"/>
      <c r="H17" s="166"/>
      <c r="I17" s="267">
        <v>2150</v>
      </c>
      <c r="J17" s="178">
        <v>2700</v>
      </c>
      <c r="K17" s="268">
        <v>2850</v>
      </c>
      <c r="L17" s="178">
        <v>3100</v>
      </c>
      <c r="M17" s="178">
        <v>3950</v>
      </c>
      <c r="N17" s="189">
        <v>2150</v>
      </c>
      <c r="O17" s="190">
        <v>2700</v>
      </c>
      <c r="P17" s="190">
        <v>2850</v>
      </c>
      <c r="Q17" s="190">
        <v>3100</v>
      </c>
      <c r="R17" s="190">
        <v>3950</v>
      </c>
    </row>
    <row r="18" spans="1:18" ht="15.75">
      <c r="A18" s="325"/>
      <c r="B18" s="158"/>
      <c r="C18" s="159" t="s">
        <v>31</v>
      </c>
      <c r="D18" s="166"/>
      <c r="E18" s="166"/>
      <c r="F18" s="166"/>
      <c r="G18" s="166"/>
      <c r="H18" s="166"/>
      <c r="I18" s="269">
        <v>7400</v>
      </c>
      <c r="J18" s="178">
        <v>11000</v>
      </c>
      <c r="K18" s="178">
        <v>12900</v>
      </c>
      <c r="L18" s="178">
        <v>13050</v>
      </c>
      <c r="M18" s="178">
        <v>15500</v>
      </c>
      <c r="N18" s="189">
        <v>7400</v>
      </c>
      <c r="O18" s="190">
        <v>11000</v>
      </c>
      <c r="P18" s="190">
        <v>12900</v>
      </c>
      <c r="Q18" s="190">
        <v>13050</v>
      </c>
      <c r="R18" s="190">
        <v>15500</v>
      </c>
    </row>
    <row r="19" spans="1:18" ht="15.75">
      <c r="A19" s="325"/>
      <c r="B19" s="158"/>
      <c r="C19" s="159" t="s">
        <v>30</v>
      </c>
      <c r="D19" s="166"/>
      <c r="E19" s="166"/>
      <c r="F19" s="166"/>
      <c r="G19" s="166"/>
      <c r="H19" s="166"/>
      <c r="I19" s="269">
        <v>9550</v>
      </c>
      <c r="J19" s="178">
        <v>13700</v>
      </c>
      <c r="K19" s="178">
        <v>15750</v>
      </c>
      <c r="L19" s="178">
        <v>16150</v>
      </c>
      <c r="M19" s="178">
        <v>19400</v>
      </c>
      <c r="N19" s="189">
        <v>9550</v>
      </c>
      <c r="O19" s="190">
        <v>13700</v>
      </c>
      <c r="P19" s="190">
        <v>15750</v>
      </c>
      <c r="Q19" s="190">
        <v>16150</v>
      </c>
      <c r="R19" s="190">
        <v>19400</v>
      </c>
    </row>
    <row r="20" spans="1:18" ht="15.75">
      <c r="A20" s="325"/>
      <c r="B20" s="158"/>
      <c r="C20" s="159" t="s">
        <v>208</v>
      </c>
      <c r="D20" s="166"/>
      <c r="E20" s="166"/>
      <c r="F20" s="166"/>
      <c r="G20" s="166"/>
      <c r="H20" s="166"/>
      <c r="I20" s="270">
        <v>0.2250392875851231</v>
      </c>
      <c r="J20" s="179">
        <v>0.19636734991611351</v>
      </c>
      <c r="K20" s="179">
        <v>0.18026324155910217</v>
      </c>
      <c r="L20" s="179">
        <v>0.19214594928880643</v>
      </c>
      <c r="M20" s="179">
        <v>0.20275002574930476</v>
      </c>
      <c r="N20" s="191">
        <v>0.2250392875851231</v>
      </c>
      <c r="O20" s="192">
        <v>0.19636734991611351</v>
      </c>
      <c r="P20" s="192">
        <v>0.18026324155910217</v>
      </c>
      <c r="Q20" s="192">
        <v>0.19214594928880643</v>
      </c>
      <c r="R20" s="192">
        <v>0.20275002574930476</v>
      </c>
    </row>
    <row r="21" spans="1:18" ht="15.75">
      <c r="A21" s="325"/>
      <c r="B21" s="162"/>
      <c r="C21" s="163"/>
      <c r="D21" s="164"/>
      <c r="E21" s="164"/>
      <c r="F21" s="164"/>
      <c r="G21" s="164"/>
      <c r="H21" s="164"/>
      <c r="I21" s="271"/>
      <c r="J21" s="164"/>
      <c r="K21" s="164"/>
      <c r="L21" s="164"/>
      <c r="M21" s="164"/>
      <c r="N21" s="193"/>
      <c r="O21" s="165"/>
      <c r="P21" s="165"/>
      <c r="Q21" s="165"/>
      <c r="R21" s="165"/>
    </row>
    <row r="22" spans="1:18" ht="15.75">
      <c r="A22" s="325"/>
      <c r="B22" s="158" t="s">
        <v>188</v>
      </c>
      <c r="C22" s="159" t="s">
        <v>189</v>
      </c>
      <c r="D22" s="160">
        <v>20050</v>
      </c>
      <c r="E22" s="160">
        <v>20300</v>
      </c>
      <c r="F22" s="160">
        <v>25600</v>
      </c>
      <c r="G22" s="160">
        <v>30350</v>
      </c>
      <c r="H22" s="160">
        <v>47100</v>
      </c>
      <c r="I22" s="267">
        <v>8950</v>
      </c>
      <c r="J22" s="178">
        <v>10900</v>
      </c>
      <c r="K22" s="268">
        <v>13050</v>
      </c>
      <c r="L22" s="178">
        <v>15900</v>
      </c>
      <c r="M22" s="178">
        <v>20600</v>
      </c>
      <c r="N22" s="189">
        <v>29000</v>
      </c>
      <c r="O22" s="190">
        <v>31200</v>
      </c>
      <c r="P22" s="190">
        <v>38650</v>
      </c>
      <c r="Q22" s="190">
        <v>46250</v>
      </c>
      <c r="R22" s="190">
        <v>67700</v>
      </c>
    </row>
    <row r="23" spans="1:18" ht="15.75">
      <c r="A23" s="325"/>
      <c r="B23" s="158"/>
      <c r="C23" s="159" t="s">
        <v>31</v>
      </c>
      <c r="D23" s="160">
        <v>70600</v>
      </c>
      <c r="E23" s="160">
        <v>75550</v>
      </c>
      <c r="F23" s="160">
        <v>111700</v>
      </c>
      <c r="G23" s="160">
        <v>123800</v>
      </c>
      <c r="H23" s="160">
        <v>164150</v>
      </c>
      <c r="I23" s="269">
        <v>34150</v>
      </c>
      <c r="J23" s="178">
        <v>44150</v>
      </c>
      <c r="K23" s="178">
        <v>55200</v>
      </c>
      <c r="L23" s="178">
        <v>63300</v>
      </c>
      <c r="M23" s="178">
        <v>81600</v>
      </c>
      <c r="N23" s="189">
        <v>104800</v>
      </c>
      <c r="O23" s="190">
        <v>119700</v>
      </c>
      <c r="P23" s="190">
        <v>166900</v>
      </c>
      <c r="Q23" s="190">
        <v>187100</v>
      </c>
      <c r="R23" s="190">
        <v>245700</v>
      </c>
    </row>
    <row r="24" spans="1:18" ht="15.75">
      <c r="A24" s="325"/>
      <c r="B24" s="158"/>
      <c r="C24" s="159" t="s">
        <v>30</v>
      </c>
      <c r="D24" s="160">
        <v>90650</v>
      </c>
      <c r="E24" s="160">
        <v>95850</v>
      </c>
      <c r="F24" s="160">
        <v>137300</v>
      </c>
      <c r="G24" s="160">
        <v>154150</v>
      </c>
      <c r="H24" s="160">
        <v>211250</v>
      </c>
      <c r="I24" s="269">
        <v>43150</v>
      </c>
      <c r="J24" s="178">
        <v>55050</v>
      </c>
      <c r="K24" s="178">
        <v>68250</v>
      </c>
      <c r="L24" s="178">
        <v>79200</v>
      </c>
      <c r="M24" s="178">
        <v>102150</v>
      </c>
      <c r="N24" s="189">
        <v>133800</v>
      </c>
      <c r="O24" s="190">
        <v>150900</v>
      </c>
      <c r="P24" s="190">
        <v>205550</v>
      </c>
      <c r="Q24" s="190">
        <v>233350</v>
      </c>
      <c r="R24" s="190">
        <v>313400</v>
      </c>
    </row>
    <row r="25" spans="1:18" ht="15.75">
      <c r="A25" s="325"/>
      <c r="B25" s="158"/>
      <c r="C25" s="159" t="s">
        <v>208</v>
      </c>
      <c r="D25" s="161">
        <v>0.22103591282096532</v>
      </c>
      <c r="E25" s="161">
        <v>0.21169094019947418</v>
      </c>
      <c r="F25" s="161">
        <v>0.18637575192624203</v>
      </c>
      <c r="G25" s="161">
        <v>0.19686362545173786</v>
      </c>
      <c r="H25" s="161">
        <v>0.22301596318809294</v>
      </c>
      <c r="I25" s="270">
        <v>0.20779913291447383</v>
      </c>
      <c r="J25" s="179">
        <v>0.19836931849134723</v>
      </c>
      <c r="K25" s="179">
        <v>0.1913889621618453</v>
      </c>
      <c r="L25" s="179">
        <v>0.20073471861034667</v>
      </c>
      <c r="M25" s="179">
        <v>0.20139174349638853</v>
      </c>
      <c r="N25" s="191">
        <v>0.21676868689133538</v>
      </c>
      <c r="O25" s="192">
        <v>0.20683006341065854</v>
      </c>
      <c r="P25" s="192">
        <v>0.1880400093407021</v>
      </c>
      <c r="Q25" s="192">
        <v>0.19817777415884907</v>
      </c>
      <c r="R25" s="192">
        <v>0.21596630611658849</v>
      </c>
    </row>
    <row r="26" spans="1:18" ht="15.75">
      <c r="A26" s="325"/>
      <c r="B26" s="162"/>
      <c r="C26" s="163"/>
      <c r="D26" s="164"/>
      <c r="E26" s="164"/>
      <c r="F26" s="164"/>
      <c r="G26" s="164"/>
      <c r="H26" s="164"/>
      <c r="I26" s="271"/>
      <c r="J26" s="164"/>
      <c r="K26" s="164"/>
      <c r="L26" s="164"/>
      <c r="M26" s="164"/>
      <c r="N26" s="193"/>
      <c r="O26" s="165"/>
      <c r="P26" s="165"/>
      <c r="Q26" s="165"/>
      <c r="R26" s="165"/>
    </row>
    <row r="27" spans="2:18" ht="15.75">
      <c r="B27" s="145" t="s">
        <v>23</v>
      </c>
      <c r="C27" s="146" t="s">
        <v>189</v>
      </c>
      <c r="D27" s="152">
        <v>4100</v>
      </c>
      <c r="E27" s="152">
        <v>5900</v>
      </c>
      <c r="F27" s="152">
        <v>6350</v>
      </c>
      <c r="G27" s="152">
        <v>6600</v>
      </c>
      <c r="H27" s="152">
        <v>7100</v>
      </c>
      <c r="I27" s="272">
        <v>1550</v>
      </c>
      <c r="J27" s="176">
        <v>1300</v>
      </c>
      <c r="K27" s="218">
        <v>1150</v>
      </c>
      <c r="L27" s="176">
        <v>1450</v>
      </c>
      <c r="M27" s="176">
        <v>2550</v>
      </c>
      <c r="N27" s="185">
        <v>5700</v>
      </c>
      <c r="O27" s="180">
        <v>7200</v>
      </c>
      <c r="P27" s="180">
        <v>7500</v>
      </c>
      <c r="Q27" s="180">
        <v>8050</v>
      </c>
      <c r="R27" s="180">
        <v>9650</v>
      </c>
    </row>
    <row r="28" spans="2:18" ht="15.75">
      <c r="B28" s="145"/>
      <c r="C28" s="146" t="s">
        <v>31</v>
      </c>
      <c r="D28" s="152">
        <v>34450</v>
      </c>
      <c r="E28" s="152">
        <v>57400</v>
      </c>
      <c r="F28" s="152">
        <v>62850</v>
      </c>
      <c r="G28" s="152">
        <v>72350</v>
      </c>
      <c r="H28" s="152">
        <v>72800</v>
      </c>
      <c r="I28" s="264">
        <v>14400</v>
      </c>
      <c r="J28" s="176">
        <v>16650</v>
      </c>
      <c r="K28" s="176">
        <v>13650</v>
      </c>
      <c r="L28" s="176">
        <v>14550</v>
      </c>
      <c r="M28" s="176">
        <v>17050</v>
      </c>
      <c r="N28" s="185">
        <v>48900</v>
      </c>
      <c r="O28" s="180">
        <v>74050</v>
      </c>
      <c r="P28" s="180">
        <v>76500</v>
      </c>
      <c r="Q28" s="180">
        <v>86900</v>
      </c>
      <c r="R28" s="180">
        <v>89850</v>
      </c>
    </row>
    <row r="29" spans="2:18" ht="15.75">
      <c r="B29" s="145"/>
      <c r="C29" s="146" t="s">
        <v>30</v>
      </c>
      <c r="D29" s="152">
        <v>38550</v>
      </c>
      <c r="E29" s="152">
        <v>63250</v>
      </c>
      <c r="F29" s="152">
        <v>69200</v>
      </c>
      <c r="G29" s="152">
        <v>78950</v>
      </c>
      <c r="H29" s="152">
        <v>79900</v>
      </c>
      <c r="I29" s="264">
        <v>16000</v>
      </c>
      <c r="J29" s="176">
        <v>17950</v>
      </c>
      <c r="K29" s="176">
        <v>14800</v>
      </c>
      <c r="L29" s="176">
        <v>16000</v>
      </c>
      <c r="M29" s="176">
        <v>19600</v>
      </c>
      <c r="N29" s="185">
        <v>54550</v>
      </c>
      <c r="O29" s="180">
        <v>81250</v>
      </c>
      <c r="P29" s="180">
        <v>84000</v>
      </c>
      <c r="Q29" s="180">
        <v>94950</v>
      </c>
      <c r="R29" s="180">
        <v>99550</v>
      </c>
    </row>
    <row r="30" spans="2:18" ht="15.75">
      <c r="B30" s="145"/>
      <c r="C30" s="146" t="s">
        <v>208</v>
      </c>
      <c r="D30" s="154">
        <v>0.10666044437530788</v>
      </c>
      <c r="E30" s="154">
        <v>0.09290230793550427</v>
      </c>
      <c r="F30" s="154">
        <v>0.09186150689286436</v>
      </c>
      <c r="G30" s="154">
        <v>0.0833660581953611</v>
      </c>
      <c r="H30" s="154">
        <v>0.08877960884417584</v>
      </c>
      <c r="I30" s="265">
        <v>0.09823661830915457</v>
      </c>
      <c r="J30" s="177">
        <v>0.07261699404596295</v>
      </c>
      <c r="K30" s="177">
        <v>0.07826968570462994</v>
      </c>
      <c r="L30" s="177">
        <v>0.09210772980066237</v>
      </c>
      <c r="M30" s="177">
        <v>0.13106226732622775</v>
      </c>
      <c r="N30" s="186">
        <v>0.10419148507230175</v>
      </c>
      <c r="O30" s="187">
        <v>0.08841452154965469</v>
      </c>
      <c r="P30" s="187">
        <v>0.08946748098146362</v>
      </c>
      <c r="Q30" s="187">
        <v>0.08483948432760365</v>
      </c>
      <c r="R30" s="187">
        <v>0.09711030283543999</v>
      </c>
    </row>
    <row r="31" spans="2:18" ht="15.75">
      <c r="B31" s="144"/>
      <c r="C31" s="155"/>
      <c r="D31" s="156"/>
      <c r="E31" s="156"/>
      <c r="F31" s="156"/>
      <c r="G31" s="156"/>
      <c r="H31" s="156"/>
      <c r="I31" s="266"/>
      <c r="J31" s="156"/>
      <c r="K31" s="156"/>
      <c r="L31" s="156"/>
      <c r="M31" s="156"/>
      <c r="N31" s="188"/>
      <c r="O31" s="157"/>
      <c r="P31" s="157"/>
      <c r="Q31" s="157"/>
      <c r="R31" s="157"/>
    </row>
    <row r="32" spans="2:18" ht="15.75" customHeight="1">
      <c r="B32" s="145" t="s">
        <v>194</v>
      </c>
      <c r="C32" s="150" t="s">
        <v>210</v>
      </c>
      <c r="D32" s="153">
        <v>24100</v>
      </c>
      <c r="E32" s="153">
        <v>26050</v>
      </c>
      <c r="F32" s="153">
        <v>31800</v>
      </c>
      <c r="G32" s="153">
        <v>36800</v>
      </c>
      <c r="H32" s="153">
        <v>53850</v>
      </c>
      <c r="I32" s="273">
        <v>10350</v>
      </c>
      <c r="J32" s="180">
        <v>12000</v>
      </c>
      <c r="K32" s="274">
        <v>13900</v>
      </c>
      <c r="L32" s="180">
        <v>17000</v>
      </c>
      <c r="M32" s="180">
        <v>22550</v>
      </c>
      <c r="N32" s="185">
        <v>34450</v>
      </c>
      <c r="O32" s="180">
        <v>38000</v>
      </c>
      <c r="P32" s="180">
        <v>45650</v>
      </c>
      <c r="Q32" s="180">
        <v>53800</v>
      </c>
      <c r="R32" s="180">
        <v>76400</v>
      </c>
    </row>
    <row r="33" spans="2:18" ht="15.75">
      <c r="B33" s="145"/>
      <c r="C33" s="150" t="s">
        <v>209</v>
      </c>
      <c r="D33" s="153">
        <v>100</v>
      </c>
      <c r="E33" s="153">
        <v>150</v>
      </c>
      <c r="F33" s="153">
        <v>200</v>
      </c>
      <c r="G33" s="153">
        <v>200</v>
      </c>
      <c r="H33" s="153">
        <v>400</v>
      </c>
      <c r="I33" s="185">
        <v>200</v>
      </c>
      <c r="J33" s="180">
        <v>250</v>
      </c>
      <c r="K33" s="180">
        <v>350</v>
      </c>
      <c r="L33" s="180">
        <v>400</v>
      </c>
      <c r="M33" s="180">
        <v>600</v>
      </c>
      <c r="N33" s="185">
        <v>300</v>
      </c>
      <c r="O33" s="180">
        <v>450</v>
      </c>
      <c r="P33" s="180">
        <v>550</v>
      </c>
      <c r="Q33" s="180">
        <v>550</v>
      </c>
      <c r="R33" s="180">
        <v>1000</v>
      </c>
    </row>
    <row r="34" spans="2:18" ht="15.75">
      <c r="B34" s="145"/>
      <c r="C34" s="150" t="s">
        <v>192</v>
      </c>
      <c r="D34" s="153">
        <v>24250</v>
      </c>
      <c r="E34" s="153">
        <v>26200</v>
      </c>
      <c r="F34" s="153">
        <v>32000</v>
      </c>
      <c r="G34" s="153">
        <v>36950</v>
      </c>
      <c r="H34" s="153">
        <v>54250</v>
      </c>
      <c r="I34" s="185">
        <v>10550</v>
      </c>
      <c r="J34" s="180">
        <v>12250</v>
      </c>
      <c r="K34" s="180">
        <v>14250</v>
      </c>
      <c r="L34" s="180">
        <v>17400</v>
      </c>
      <c r="M34" s="180">
        <v>23200</v>
      </c>
      <c r="N34" s="185">
        <v>34800</v>
      </c>
      <c r="O34" s="180">
        <v>38450</v>
      </c>
      <c r="P34" s="180">
        <v>46250</v>
      </c>
      <c r="Q34" s="180">
        <v>54400</v>
      </c>
      <c r="R34" s="180">
        <v>77400</v>
      </c>
    </row>
    <row r="35" spans="2:18" ht="15.75">
      <c r="B35" s="145"/>
      <c r="C35" s="150" t="s">
        <v>31</v>
      </c>
      <c r="D35" s="153">
        <v>106200</v>
      </c>
      <c r="E35" s="153">
        <v>133900</v>
      </c>
      <c r="F35" s="153">
        <v>175650</v>
      </c>
      <c r="G35" s="153">
        <v>197050</v>
      </c>
      <c r="H35" s="153">
        <v>238100</v>
      </c>
      <c r="I35" s="185">
        <v>48950</v>
      </c>
      <c r="J35" s="180">
        <v>61200</v>
      </c>
      <c r="K35" s="180">
        <v>69250</v>
      </c>
      <c r="L35" s="180">
        <v>78300</v>
      </c>
      <c r="M35" s="180">
        <v>99300</v>
      </c>
      <c r="N35" s="185">
        <v>155150</v>
      </c>
      <c r="O35" s="180">
        <v>195100</v>
      </c>
      <c r="P35" s="180">
        <v>244900</v>
      </c>
      <c r="Q35" s="180">
        <v>275400</v>
      </c>
      <c r="R35" s="180">
        <v>337400</v>
      </c>
    </row>
    <row r="36" spans="2:18" ht="15.75">
      <c r="B36" s="145"/>
      <c r="C36" s="150" t="s">
        <v>30</v>
      </c>
      <c r="D36" s="153">
        <v>130450</v>
      </c>
      <c r="E36" s="153">
        <v>160100</v>
      </c>
      <c r="F36" s="153">
        <v>207600</v>
      </c>
      <c r="G36" s="153">
        <v>234050</v>
      </c>
      <c r="H36" s="153">
        <v>292350</v>
      </c>
      <c r="I36" s="185">
        <v>59500</v>
      </c>
      <c r="J36" s="180">
        <v>73450</v>
      </c>
      <c r="K36" s="180">
        <v>83500</v>
      </c>
      <c r="L36" s="180">
        <v>95750</v>
      </c>
      <c r="M36" s="180">
        <v>122500</v>
      </c>
      <c r="N36" s="185">
        <v>189950</v>
      </c>
      <c r="O36" s="180">
        <v>233550</v>
      </c>
      <c r="P36" s="180">
        <v>291100</v>
      </c>
      <c r="Q36" s="180">
        <v>329750</v>
      </c>
      <c r="R36" s="180">
        <v>414850</v>
      </c>
    </row>
    <row r="37" spans="2:18" ht="15.75">
      <c r="B37" s="144"/>
      <c r="C37" s="167" t="s">
        <v>208</v>
      </c>
      <c r="D37" s="168">
        <v>0.1858949789191261</v>
      </c>
      <c r="E37" s="168">
        <v>0.16364772017489068</v>
      </c>
      <c r="F37" s="168">
        <v>0.15414258188824662</v>
      </c>
      <c r="G37" s="168">
        <v>0.15787224951933349</v>
      </c>
      <c r="H37" s="168">
        <v>0.18556524713528305</v>
      </c>
      <c r="I37" s="181">
        <v>0.1773109243697479</v>
      </c>
      <c r="J37" s="168">
        <v>0.16678012253233493</v>
      </c>
      <c r="K37" s="171">
        <v>0.17065868263473055</v>
      </c>
      <c r="L37" s="168">
        <v>0.18172323759791123</v>
      </c>
      <c r="M37" s="168">
        <v>0.1893877551020408</v>
      </c>
      <c r="N37" s="194">
        <v>0.183206106870229</v>
      </c>
      <c r="O37" s="168">
        <v>0.16463284093341896</v>
      </c>
      <c r="P37" s="168">
        <v>0.15888010992785984</v>
      </c>
      <c r="Q37" s="168">
        <v>0.1649734647460197</v>
      </c>
      <c r="R37" s="168">
        <v>0.18657346028685068</v>
      </c>
    </row>
    <row r="38" ht="409.5" customHeight="1" hidden="1"/>
    <row r="39" ht="6" customHeight="1"/>
    <row r="40" spans="2:18" ht="16.5" customHeight="1">
      <c r="B40" s="323" t="s">
        <v>17</v>
      </c>
      <c r="C40" s="323"/>
      <c r="D40" s="323"/>
      <c r="E40" s="323"/>
      <c r="F40" s="323"/>
      <c r="G40" s="323"/>
      <c r="H40" s="323"/>
      <c r="I40" s="323"/>
      <c r="J40" s="323"/>
      <c r="K40" s="323"/>
      <c r="L40" s="323"/>
      <c r="M40" s="323"/>
      <c r="N40" s="323"/>
      <c r="O40" s="323"/>
      <c r="P40" s="323"/>
      <c r="Q40" s="323"/>
      <c r="R40" s="323"/>
    </row>
    <row r="41" ht="10.5" customHeight="1"/>
    <row r="42" spans="1:14" ht="116.25" customHeight="1">
      <c r="A42" s="334" t="s">
        <v>317</v>
      </c>
      <c r="B42" s="289"/>
      <c r="C42" s="289"/>
      <c r="D42" s="289"/>
      <c r="E42" s="289"/>
      <c r="F42" s="289"/>
      <c r="G42" s="289"/>
      <c r="H42" s="289"/>
      <c r="I42" s="289"/>
      <c r="J42" s="289"/>
      <c r="K42" s="289"/>
      <c r="L42" s="289"/>
      <c r="M42" s="289"/>
      <c r="N42" s="289"/>
    </row>
    <row r="43" ht="8.25" customHeight="1"/>
    <row r="45" spans="3:12" ht="15">
      <c r="C45" s="251"/>
      <c r="D45" s="251"/>
      <c r="E45" s="251"/>
      <c r="F45" s="251"/>
      <c r="G45" s="251"/>
      <c r="H45" s="251"/>
      <c r="I45" s="251"/>
      <c r="J45" s="251"/>
      <c r="K45" s="251"/>
      <c r="L45" s="251"/>
    </row>
    <row r="46" spans="3:25" ht="15">
      <c r="C46" s="251"/>
      <c r="D46" s="252"/>
      <c r="E46" s="253"/>
      <c r="F46" s="254"/>
      <c r="G46" s="252"/>
      <c r="H46" s="253"/>
      <c r="I46" s="254"/>
      <c r="J46" s="254"/>
      <c r="K46" s="251"/>
      <c r="L46" s="251"/>
      <c r="M46" s="246"/>
      <c r="N46" s="246"/>
      <c r="O46" s="246"/>
      <c r="P46" s="246"/>
      <c r="Q46" s="246"/>
      <c r="R46" s="246"/>
      <c r="S46" s="246"/>
      <c r="T46" s="246"/>
      <c r="U46" s="246"/>
      <c r="V46" s="246"/>
      <c r="W46" s="246"/>
      <c r="X46" s="246"/>
      <c r="Y46" s="246"/>
    </row>
    <row r="47" spans="3:25" ht="15">
      <c r="C47" s="251"/>
      <c r="D47" s="252"/>
      <c r="E47" s="253"/>
      <c r="F47" s="254"/>
      <c r="G47" s="252"/>
      <c r="H47" s="253"/>
      <c r="I47" s="254"/>
      <c r="J47" s="254"/>
      <c r="K47" s="251"/>
      <c r="L47" s="251"/>
      <c r="M47" s="246"/>
      <c r="N47" s="246"/>
      <c r="O47" s="246"/>
      <c r="P47" s="246"/>
      <c r="Q47" s="246"/>
      <c r="R47" s="246"/>
      <c r="S47" s="246"/>
      <c r="T47" s="246"/>
      <c r="U47" s="246"/>
      <c r="V47" s="246"/>
      <c r="W47" s="246"/>
      <c r="X47" s="246"/>
      <c r="Y47" s="246"/>
    </row>
    <row r="48" spans="3:25" ht="15.75">
      <c r="C48" s="254"/>
      <c r="D48" s="252"/>
      <c r="E48" s="253"/>
      <c r="F48" s="254"/>
      <c r="G48" s="252"/>
      <c r="H48" s="253"/>
      <c r="I48" s="254"/>
      <c r="J48" s="254"/>
      <c r="K48" s="317"/>
      <c r="L48" s="318"/>
      <c r="M48" s="247"/>
      <c r="N48" s="319"/>
      <c r="O48" s="320"/>
      <c r="P48" s="247"/>
      <c r="Q48" s="247"/>
      <c r="R48" s="248"/>
      <c r="S48" s="125"/>
      <c r="T48" s="125"/>
      <c r="U48" s="125"/>
      <c r="V48" s="125"/>
      <c r="W48" s="125"/>
      <c r="X48" s="246"/>
      <c r="Y48" s="246"/>
    </row>
    <row r="49" spans="3:25" ht="15.75">
      <c r="C49" s="254"/>
      <c r="D49" s="255"/>
      <c r="E49" s="253"/>
      <c r="F49" s="256"/>
      <c r="G49" s="255"/>
      <c r="H49" s="253"/>
      <c r="I49" s="256"/>
      <c r="J49" s="256"/>
      <c r="K49" s="317"/>
      <c r="L49" s="318"/>
      <c r="M49" s="247"/>
      <c r="N49" s="319"/>
      <c r="O49" s="320"/>
      <c r="P49" s="247"/>
      <c r="Q49" s="247"/>
      <c r="R49" s="248"/>
      <c r="S49" s="125"/>
      <c r="T49" s="125"/>
      <c r="U49" s="125"/>
      <c r="V49" s="125"/>
      <c r="W49" s="125"/>
      <c r="X49" s="246"/>
      <c r="Y49" s="246"/>
    </row>
    <row r="50" spans="3:25" ht="15.75">
      <c r="C50" s="254"/>
      <c r="D50" s="257"/>
      <c r="E50" s="258"/>
      <c r="F50" s="259"/>
      <c r="G50" s="257"/>
      <c r="H50" s="258"/>
      <c r="I50" s="259"/>
      <c r="J50" s="259"/>
      <c r="K50" s="317"/>
      <c r="L50" s="318"/>
      <c r="M50" s="247"/>
      <c r="N50" s="319"/>
      <c r="O50" s="320"/>
      <c r="P50" s="247"/>
      <c r="Q50" s="247"/>
      <c r="R50" s="248"/>
      <c r="S50" s="125"/>
      <c r="T50" s="125"/>
      <c r="U50" s="125"/>
      <c r="V50" s="125"/>
      <c r="W50" s="125"/>
      <c r="X50" s="246"/>
      <c r="Y50" s="246"/>
    </row>
    <row r="51" spans="3:25" ht="15.75">
      <c r="C51" s="256"/>
      <c r="D51" s="252"/>
      <c r="E51" s="253"/>
      <c r="F51" s="254"/>
      <c r="G51" s="252"/>
      <c r="H51" s="253"/>
      <c r="I51" s="254"/>
      <c r="J51" s="254"/>
      <c r="K51" s="321"/>
      <c r="L51" s="318"/>
      <c r="M51" s="249"/>
      <c r="N51" s="322"/>
      <c r="O51" s="320"/>
      <c r="P51" s="249"/>
      <c r="Q51" s="249"/>
      <c r="R51" s="248"/>
      <c r="S51" s="250"/>
      <c r="T51" s="250"/>
      <c r="U51" s="250"/>
      <c r="V51" s="250"/>
      <c r="W51" s="250"/>
      <c r="X51" s="246"/>
      <c r="Y51" s="246"/>
    </row>
    <row r="52" spans="3:25" ht="15">
      <c r="C52" s="251"/>
      <c r="D52" s="252"/>
      <c r="E52" s="253"/>
      <c r="F52" s="254"/>
      <c r="G52" s="252"/>
      <c r="H52" s="253"/>
      <c r="I52" s="254"/>
      <c r="J52" s="254"/>
      <c r="K52" s="251"/>
      <c r="L52" s="251"/>
      <c r="M52" s="246"/>
      <c r="N52" s="246"/>
      <c r="O52" s="246"/>
      <c r="P52" s="246"/>
      <c r="Q52" s="246"/>
      <c r="R52" s="246"/>
      <c r="S52" s="246"/>
      <c r="T52" s="246"/>
      <c r="U52" s="246"/>
      <c r="V52" s="246"/>
      <c r="W52" s="246"/>
      <c r="X52" s="246"/>
      <c r="Y52" s="246"/>
    </row>
    <row r="53" spans="3:25" ht="15">
      <c r="C53" s="251"/>
      <c r="D53" s="252"/>
      <c r="E53" s="253"/>
      <c r="F53" s="254"/>
      <c r="G53" s="252"/>
      <c r="H53" s="253"/>
      <c r="I53" s="254"/>
      <c r="J53" s="254"/>
      <c r="K53" s="251"/>
      <c r="L53" s="251"/>
      <c r="M53" s="246"/>
      <c r="N53" s="246"/>
      <c r="O53" s="246"/>
      <c r="P53" s="246"/>
      <c r="Q53" s="246"/>
      <c r="R53" s="246"/>
      <c r="S53" s="246"/>
      <c r="T53" s="246"/>
      <c r="U53" s="246"/>
      <c r="V53" s="246"/>
      <c r="W53" s="246"/>
      <c r="X53" s="246"/>
      <c r="Y53" s="246"/>
    </row>
    <row r="54" spans="3:25" ht="15">
      <c r="C54" s="251"/>
      <c r="D54" s="255"/>
      <c r="E54" s="253"/>
      <c r="F54" s="256"/>
      <c r="G54" s="255"/>
      <c r="H54" s="253"/>
      <c r="I54" s="256"/>
      <c r="J54" s="256"/>
      <c r="K54" s="251"/>
      <c r="L54" s="251"/>
      <c r="M54" s="246"/>
      <c r="N54" s="246"/>
      <c r="O54" s="246"/>
      <c r="P54" s="246"/>
      <c r="Q54" s="246"/>
      <c r="R54" s="246"/>
      <c r="S54" s="246"/>
      <c r="T54" s="246"/>
      <c r="U54" s="246"/>
      <c r="V54" s="246"/>
      <c r="W54" s="246"/>
      <c r="X54" s="246"/>
      <c r="Y54" s="246"/>
    </row>
    <row r="55" spans="3:25" ht="15">
      <c r="C55" s="251"/>
      <c r="D55" s="257"/>
      <c r="E55" s="258"/>
      <c r="F55" s="259"/>
      <c r="G55" s="257"/>
      <c r="H55" s="258"/>
      <c r="I55" s="259"/>
      <c r="J55" s="259"/>
      <c r="K55" s="251"/>
      <c r="L55" s="251"/>
      <c r="M55" s="246"/>
      <c r="N55" s="246"/>
      <c r="O55" s="246"/>
      <c r="P55" s="246"/>
      <c r="Q55" s="246"/>
      <c r="R55" s="246"/>
      <c r="S55" s="246"/>
      <c r="T55" s="246"/>
      <c r="U55" s="246"/>
      <c r="V55" s="246"/>
      <c r="W55" s="246"/>
      <c r="X55" s="246"/>
      <c r="Y55" s="246"/>
    </row>
    <row r="56" spans="3:25" ht="15">
      <c r="C56" s="251"/>
      <c r="D56" s="252"/>
      <c r="E56" s="253"/>
      <c r="F56" s="254"/>
      <c r="G56" s="252"/>
      <c r="H56" s="253"/>
      <c r="I56" s="254"/>
      <c r="J56" s="254"/>
      <c r="K56" s="251"/>
      <c r="L56" s="251"/>
      <c r="M56" s="246"/>
      <c r="N56" s="246"/>
      <c r="O56" s="246"/>
      <c r="P56" s="246"/>
      <c r="Q56" s="246"/>
      <c r="R56" s="246"/>
      <c r="S56" s="246"/>
      <c r="T56" s="246"/>
      <c r="U56" s="246"/>
      <c r="V56" s="246"/>
      <c r="W56" s="246"/>
      <c r="X56" s="246"/>
      <c r="Y56" s="246"/>
    </row>
    <row r="57" spans="3:25" ht="15">
      <c r="C57" s="251"/>
      <c r="D57" s="252"/>
      <c r="E57" s="253"/>
      <c r="F57" s="254"/>
      <c r="G57" s="252"/>
      <c r="H57" s="253"/>
      <c r="I57" s="254"/>
      <c r="J57" s="254"/>
      <c r="K57" s="251"/>
      <c r="L57" s="251"/>
      <c r="M57" s="246"/>
      <c r="N57" s="246"/>
      <c r="O57" s="246"/>
      <c r="P57" s="246"/>
      <c r="Q57" s="246"/>
      <c r="R57" s="246"/>
      <c r="S57" s="246"/>
      <c r="T57" s="246"/>
      <c r="U57" s="246"/>
      <c r="V57" s="246"/>
      <c r="W57" s="246"/>
      <c r="X57" s="246"/>
      <c r="Y57" s="246"/>
    </row>
    <row r="58" spans="3:25" ht="15">
      <c r="C58" s="251"/>
      <c r="D58" s="252"/>
      <c r="E58" s="253"/>
      <c r="F58" s="254"/>
      <c r="G58" s="252"/>
      <c r="H58" s="253"/>
      <c r="I58" s="254"/>
      <c r="J58" s="254"/>
      <c r="K58" s="251"/>
      <c r="L58" s="251"/>
      <c r="M58" s="246"/>
      <c r="N58" s="246"/>
      <c r="O58" s="246"/>
      <c r="P58" s="246"/>
      <c r="Q58" s="246"/>
      <c r="R58" s="246"/>
      <c r="S58" s="246"/>
      <c r="T58" s="246"/>
      <c r="U58" s="246"/>
      <c r="V58" s="246"/>
      <c r="W58" s="246"/>
      <c r="X58" s="246"/>
      <c r="Y58" s="246"/>
    </row>
    <row r="59" spans="3:25" ht="15">
      <c r="C59" s="251"/>
      <c r="D59" s="255"/>
      <c r="E59" s="253"/>
      <c r="F59" s="256"/>
      <c r="G59" s="255"/>
      <c r="H59" s="253"/>
      <c r="I59" s="256"/>
      <c r="J59" s="256"/>
      <c r="K59" s="251"/>
      <c r="L59" s="251"/>
      <c r="M59" s="246"/>
      <c r="N59" s="246"/>
      <c r="O59" s="246"/>
      <c r="P59" s="246"/>
      <c r="Q59" s="246"/>
      <c r="R59" s="246"/>
      <c r="S59" s="246"/>
      <c r="T59" s="246"/>
      <c r="U59" s="246"/>
      <c r="V59" s="246"/>
      <c r="W59" s="246"/>
      <c r="X59" s="246"/>
      <c r="Y59" s="246"/>
    </row>
    <row r="60" spans="3:25" ht="15">
      <c r="C60" s="251"/>
      <c r="D60" s="257"/>
      <c r="E60" s="258"/>
      <c r="F60" s="259"/>
      <c r="G60" s="257"/>
      <c r="H60" s="258"/>
      <c r="I60" s="259"/>
      <c r="J60" s="259"/>
      <c r="K60" s="251"/>
      <c r="L60" s="251"/>
      <c r="M60" s="246"/>
      <c r="N60" s="246"/>
      <c r="O60" s="246"/>
      <c r="P60" s="246"/>
      <c r="Q60" s="246"/>
      <c r="R60" s="246"/>
      <c r="S60" s="246"/>
      <c r="T60" s="246"/>
      <c r="U60" s="246"/>
      <c r="V60" s="246"/>
      <c r="W60" s="246"/>
      <c r="X60" s="246"/>
      <c r="Y60" s="246"/>
    </row>
    <row r="61" spans="3:25" ht="15">
      <c r="C61" s="251"/>
      <c r="D61" s="252"/>
      <c r="E61" s="253"/>
      <c r="F61" s="254"/>
      <c r="G61" s="252"/>
      <c r="H61" s="253"/>
      <c r="I61" s="254"/>
      <c r="J61" s="254"/>
      <c r="K61" s="251"/>
      <c r="L61" s="251"/>
      <c r="M61" s="246"/>
      <c r="N61" s="246"/>
      <c r="O61" s="246"/>
      <c r="P61" s="246"/>
      <c r="Q61" s="246"/>
      <c r="R61" s="246"/>
      <c r="S61" s="246"/>
      <c r="T61" s="246"/>
      <c r="U61" s="246"/>
      <c r="V61" s="246"/>
      <c r="W61" s="246"/>
      <c r="X61" s="246"/>
      <c r="Y61" s="246"/>
    </row>
    <row r="62" spans="3:25" ht="15">
      <c r="C62" s="251"/>
      <c r="D62" s="252"/>
      <c r="E62" s="253"/>
      <c r="F62" s="254"/>
      <c r="G62" s="252"/>
      <c r="H62" s="253"/>
      <c r="I62" s="254"/>
      <c r="J62" s="254"/>
      <c r="K62" s="251"/>
      <c r="L62" s="251"/>
      <c r="M62" s="246"/>
      <c r="N62" s="246"/>
      <c r="O62" s="246"/>
      <c r="P62" s="246"/>
      <c r="Q62" s="246"/>
      <c r="R62" s="246"/>
      <c r="S62" s="246"/>
      <c r="T62" s="246"/>
      <c r="U62" s="246"/>
      <c r="V62" s="246"/>
      <c r="W62" s="246"/>
      <c r="X62" s="246"/>
      <c r="Y62" s="246"/>
    </row>
    <row r="63" spans="3:25" ht="15">
      <c r="C63" s="251"/>
      <c r="D63" s="252"/>
      <c r="E63" s="253"/>
      <c r="F63" s="254"/>
      <c r="G63" s="252"/>
      <c r="H63" s="253"/>
      <c r="I63" s="254"/>
      <c r="J63" s="254"/>
      <c r="K63" s="251"/>
      <c r="L63" s="251"/>
      <c r="M63" s="246"/>
      <c r="N63" s="246"/>
      <c r="O63" s="246"/>
      <c r="P63" s="246"/>
      <c r="Q63" s="246"/>
      <c r="R63" s="246"/>
      <c r="S63" s="246"/>
      <c r="T63" s="246"/>
      <c r="U63" s="246"/>
      <c r="V63" s="246"/>
      <c r="W63" s="246"/>
      <c r="X63" s="246"/>
      <c r="Y63" s="246"/>
    </row>
    <row r="64" spans="3:25" ht="15">
      <c r="C64" s="251"/>
      <c r="D64" s="255"/>
      <c r="E64" s="253"/>
      <c r="F64" s="256"/>
      <c r="G64" s="255"/>
      <c r="H64" s="253"/>
      <c r="I64" s="256"/>
      <c r="J64" s="256"/>
      <c r="K64" s="251"/>
      <c r="L64" s="251"/>
      <c r="M64" s="246"/>
      <c r="N64" s="246"/>
      <c r="O64" s="246"/>
      <c r="P64" s="246"/>
      <c r="Q64" s="246"/>
      <c r="R64" s="246"/>
      <c r="S64" s="246"/>
      <c r="T64" s="246"/>
      <c r="U64" s="246"/>
      <c r="V64" s="246"/>
      <c r="W64" s="246"/>
      <c r="X64" s="246"/>
      <c r="Y64" s="246"/>
    </row>
    <row r="65" spans="3:25" ht="15">
      <c r="C65" s="251"/>
      <c r="D65" s="257"/>
      <c r="E65" s="258"/>
      <c r="F65" s="259"/>
      <c r="G65" s="257"/>
      <c r="H65" s="258"/>
      <c r="I65" s="259"/>
      <c r="J65" s="259"/>
      <c r="K65" s="251"/>
      <c r="L65" s="251"/>
      <c r="M65" s="246"/>
      <c r="N65" s="246"/>
      <c r="O65" s="246"/>
      <c r="P65" s="246"/>
      <c r="Q65" s="246"/>
      <c r="R65" s="246"/>
      <c r="S65" s="246"/>
      <c r="T65" s="246"/>
      <c r="U65" s="246"/>
      <c r="V65" s="246"/>
      <c r="W65" s="246"/>
      <c r="X65" s="246"/>
      <c r="Y65" s="246"/>
    </row>
    <row r="66" spans="3:25" ht="15">
      <c r="C66" s="251"/>
      <c r="D66" s="252"/>
      <c r="E66" s="253"/>
      <c r="F66" s="254"/>
      <c r="G66" s="252"/>
      <c r="H66" s="253"/>
      <c r="I66" s="254"/>
      <c r="J66" s="254"/>
      <c r="K66" s="251"/>
      <c r="L66" s="251"/>
      <c r="M66" s="246"/>
      <c r="N66" s="246"/>
      <c r="O66" s="246"/>
      <c r="P66" s="246"/>
      <c r="Q66" s="246"/>
      <c r="R66" s="246"/>
      <c r="S66" s="246"/>
      <c r="T66" s="246"/>
      <c r="U66" s="246"/>
      <c r="V66" s="246"/>
      <c r="W66" s="246"/>
      <c r="X66" s="246"/>
      <c r="Y66" s="246"/>
    </row>
    <row r="67" spans="3:25" ht="15">
      <c r="C67" s="251"/>
      <c r="D67" s="252"/>
      <c r="E67" s="253"/>
      <c r="F67" s="254"/>
      <c r="G67" s="252"/>
      <c r="H67" s="253"/>
      <c r="I67" s="254"/>
      <c r="J67" s="254"/>
      <c r="K67" s="251"/>
      <c r="L67" s="251"/>
      <c r="M67" s="246"/>
      <c r="N67" s="246"/>
      <c r="O67" s="246"/>
      <c r="P67" s="246"/>
      <c r="Q67" s="246"/>
      <c r="R67" s="246"/>
      <c r="S67" s="246"/>
      <c r="T67" s="246"/>
      <c r="U67" s="246"/>
      <c r="V67" s="246"/>
      <c r="W67" s="246"/>
      <c r="X67" s="246"/>
      <c r="Y67" s="246"/>
    </row>
    <row r="68" spans="3:25" ht="15">
      <c r="C68" s="251"/>
      <c r="D68" s="252"/>
      <c r="E68" s="253"/>
      <c r="F68" s="254"/>
      <c r="G68" s="252"/>
      <c r="H68" s="253"/>
      <c r="I68" s="254"/>
      <c r="J68" s="254"/>
      <c r="K68" s="251"/>
      <c r="L68" s="251"/>
      <c r="M68" s="246"/>
      <c r="N68" s="246"/>
      <c r="O68" s="246"/>
      <c r="P68" s="246"/>
      <c r="Q68" s="246"/>
      <c r="R68" s="246"/>
      <c r="S68" s="246"/>
      <c r="T68" s="246"/>
      <c r="U68" s="246"/>
      <c r="V68" s="246"/>
      <c r="W68" s="246"/>
      <c r="X68" s="246"/>
      <c r="Y68" s="246"/>
    </row>
    <row r="69" spans="3:25" ht="15">
      <c r="C69" s="251"/>
      <c r="D69" s="255"/>
      <c r="E69" s="253"/>
      <c r="F69" s="256"/>
      <c r="G69" s="255"/>
      <c r="H69" s="253"/>
      <c r="I69" s="256"/>
      <c r="J69" s="256"/>
      <c r="K69" s="251"/>
      <c r="L69" s="251"/>
      <c r="M69" s="246"/>
      <c r="N69" s="246"/>
      <c r="O69" s="246"/>
      <c r="P69" s="246"/>
      <c r="Q69" s="246"/>
      <c r="R69" s="246"/>
      <c r="S69" s="246"/>
      <c r="T69" s="246"/>
      <c r="U69" s="246"/>
      <c r="V69" s="246"/>
      <c r="W69" s="246"/>
      <c r="X69" s="246"/>
      <c r="Y69" s="246"/>
    </row>
    <row r="70" spans="3:25" ht="15">
      <c r="C70" s="251"/>
      <c r="D70" s="257"/>
      <c r="E70" s="258"/>
      <c r="F70" s="259"/>
      <c r="G70" s="257"/>
      <c r="H70" s="258"/>
      <c r="I70" s="259"/>
      <c r="J70" s="259"/>
      <c r="K70" s="251"/>
      <c r="L70" s="251"/>
      <c r="M70" s="246"/>
      <c r="N70" s="246"/>
      <c r="O70" s="246"/>
      <c r="P70" s="246"/>
      <c r="Q70" s="246"/>
      <c r="R70" s="246"/>
      <c r="S70" s="246"/>
      <c r="T70" s="246"/>
      <c r="U70" s="246"/>
      <c r="V70" s="246"/>
      <c r="W70" s="246"/>
      <c r="X70" s="246"/>
      <c r="Y70" s="246"/>
    </row>
    <row r="71" spans="3:25" ht="15.75">
      <c r="C71" s="251"/>
      <c r="D71" s="260"/>
      <c r="E71" s="253"/>
      <c r="F71" s="261"/>
      <c r="G71" s="260"/>
      <c r="H71" s="253"/>
      <c r="I71" s="261"/>
      <c r="J71" s="261"/>
      <c r="K71" s="251"/>
      <c r="L71" s="251"/>
      <c r="M71" s="246"/>
      <c r="N71" s="246"/>
      <c r="O71" s="246"/>
      <c r="P71" s="246"/>
      <c r="Q71" s="246"/>
      <c r="R71" s="246"/>
      <c r="S71" s="246"/>
      <c r="T71" s="246"/>
      <c r="U71" s="246"/>
      <c r="V71" s="246"/>
      <c r="W71" s="246"/>
      <c r="X71" s="246"/>
      <c r="Y71" s="246"/>
    </row>
    <row r="72" spans="3:25" ht="15.75">
      <c r="C72" s="251"/>
      <c r="D72" s="260"/>
      <c r="E72" s="253"/>
      <c r="F72" s="261"/>
      <c r="G72" s="260"/>
      <c r="H72" s="253"/>
      <c r="I72" s="261"/>
      <c r="J72" s="261"/>
      <c r="K72" s="251"/>
      <c r="L72" s="251"/>
      <c r="M72" s="246"/>
      <c r="N72" s="246"/>
      <c r="O72" s="246"/>
      <c r="P72" s="246"/>
      <c r="Q72" s="246"/>
      <c r="R72" s="246"/>
      <c r="S72" s="246"/>
      <c r="T72" s="246"/>
      <c r="U72" s="246"/>
      <c r="V72" s="246"/>
      <c r="W72" s="246"/>
      <c r="X72" s="246"/>
      <c r="Y72" s="246"/>
    </row>
    <row r="73" spans="3:25" ht="15.75">
      <c r="C73" s="251"/>
      <c r="D73" s="260"/>
      <c r="E73" s="253"/>
      <c r="F73" s="261"/>
      <c r="G73" s="260"/>
      <c r="H73" s="253"/>
      <c r="I73" s="261"/>
      <c r="J73" s="261"/>
      <c r="K73" s="251"/>
      <c r="L73" s="251"/>
      <c r="M73" s="246"/>
      <c r="N73" s="246"/>
      <c r="O73" s="246"/>
      <c r="P73" s="246"/>
      <c r="Q73" s="246"/>
      <c r="R73" s="246"/>
      <c r="S73" s="246"/>
      <c r="T73" s="246"/>
      <c r="U73" s="246"/>
      <c r="V73" s="246"/>
      <c r="W73" s="246"/>
      <c r="X73" s="246"/>
      <c r="Y73" s="246"/>
    </row>
    <row r="74" spans="3:25" ht="15.75">
      <c r="C74" s="251"/>
      <c r="D74" s="260"/>
      <c r="E74" s="253"/>
      <c r="F74" s="261"/>
      <c r="G74" s="260"/>
      <c r="H74" s="253"/>
      <c r="I74" s="261"/>
      <c r="J74" s="261"/>
      <c r="K74" s="251"/>
      <c r="L74" s="251"/>
      <c r="M74" s="246"/>
      <c r="N74" s="246"/>
      <c r="O74" s="246"/>
      <c r="P74" s="246"/>
      <c r="Q74" s="246"/>
      <c r="R74" s="246"/>
      <c r="S74" s="246"/>
      <c r="T74" s="246"/>
      <c r="U74" s="246"/>
      <c r="V74" s="246"/>
      <c r="W74" s="246"/>
      <c r="X74" s="246"/>
      <c r="Y74" s="246"/>
    </row>
    <row r="75" spans="3:25" ht="15.75">
      <c r="C75" s="251"/>
      <c r="D75" s="260"/>
      <c r="E75" s="253"/>
      <c r="F75" s="261"/>
      <c r="G75" s="260"/>
      <c r="H75" s="253"/>
      <c r="I75" s="261"/>
      <c r="J75" s="261"/>
      <c r="K75" s="251"/>
      <c r="L75" s="251"/>
      <c r="M75" s="246"/>
      <c r="N75" s="246"/>
      <c r="O75" s="246"/>
      <c r="P75" s="246"/>
      <c r="Q75" s="246"/>
      <c r="R75" s="246"/>
      <c r="S75" s="246"/>
      <c r="T75" s="246"/>
      <c r="U75" s="246"/>
      <c r="V75" s="246"/>
      <c r="W75" s="246"/>
      <c r="X75" s="246"/>
      <c r="Y75" s="246"/>
    </row>
    <row r="76" spans="3:25" ht="15.75">
      <c r="C76" s="251"/>
      <c r="D76" s="262"/>
      <c r="E76" s="258"/>
      <c r="F76" s="263"/>
      <c r="G76" s="262"/>
      <c r="H76" s="258"/>
      <c r="I76" s="263"/>
      <c r="J76" s="263"/>
      <c r="K76" s="251"/>
      <c r="L76" s="251"/>
      <c r="M76" s="246"/>
      <c r="N76" s="246"/>
      <c r="O76" s="246"/>
      <c r="P76" s="246"/>
      <c r="Q76" s="246"/>
      <c r="R76" s="246"/>
      <c r="S76" s="246"/>
      <c r="T76" s="246"/>
      <c r="U76" s="246"/>
      <c r="V76" s="246"/>
      <c r="W76" s="246"/>
      <c r="X76" s="246"/>
      <c r="Y76" s="246"/>
    </row>
    <row r="77" spans="3:25" ht="15">
      <c r="C77" s="251"/>
      <c r="D77" s="251"/>
      <c r="E77" s="251"/>
      <c r="F77" s="251"/>
      <c r="G77" s="251"/>
      <c r="H77" s="251"/>
      <c r="I77" s="251"/>
      <c r="J77" s="251"/>
      <c r="K77" s="251"/>
      <c r="L77" s="251"/>
      <c r="M77" s="246"/>
      <c r="N77" s="246"/>
      <c r="O77" s="246"/>
      <c r="P77" s="246"/>
      <c r="Q77" s="246"/>
      <c r="R77" s="246"/>
      <c r="S77" s="246"/>
      <c r="T77" s="246"/>
      <c r="U77" s="246"/>
      <c r="V77" s="246"/>
      <c r="W77" s="246"/>
      <c r="X77" s="246"/>
      <c r="Y77" s="246"/>
    </row>
    <row r="78" spans="3:25" ht="15">
      <c r="C78" s="251"/>
      <c r="D78" s="251"/>
      <c r="E78" s="251"/>
      <c r="F78" s="251"/>
      <c r="G78" s="251"/>
      <c r="H78" s="251"/>
      <c r="I78" s="251"/>
      <c r="J78" s="251"/>
      <c r="K78" s="251"/>
      <c r="L78" s="251"/>
      <c r="M78" s="246"/>
      <c r="N78" s="246"/>
      <c r="O78" s="246"/>
      <c r="P78" s="246"/>
      <c r="Q78" s="246"/>
      <c r="R78" s="246"/>
      <c r="S78" s="246"/>
      <c r="T78" s="246"/>
      <c r="U78" s="246"/>
      <c r="V78" s="246"/>
      <c r="W78" s="246"/>
      <c r="X78" s="246"/>
      <c r="Y78" s="246"/>
    </row>
    <row r="79" spans="3:25" ht="15">
      <c r="C79" s="251"/>
      <c r="D79" s="251"/>
      <c r="E79" s="251"/>
      <c r="F79" s="251"/>
      <c r="G79" s="251"/>
      <c r="H79" s="251"/>
      <c r="I79" s="251"/>
      <c r="J79" s="251"/>
      <c r="K79" s="251"/>
      <c r="L79" s="251"/>
      <c r="M79" s="246"/>
      <c r="N79" s="246"/>
      <c r="O79" s="246"/>
      <c r="P79" s="246"/>
      <c r="Q79" s="246"/>
      <c r="R79" s="246"/>
      <c r="S79" s="246"/>
      <c r="T79" s="246"/>
      <c r="U79" s="246"/>
      <c r="V79" s="246"/>
      <c r="W79" s="246"/>
      <c r="X79" s="246"/>
      <c r="Y79" s="246"/>
    </row>
    <row r="80" spans="3:25" ht="15">
      <c r="C80" s="251"/>
      <c r="D80" s="251"/>
      <c r="E80" s="251"/>
      <c r="F80" s="251"/>
      <c r="G80" s="251"/>
      <c r="H80" s="251"/>
      <c r="I80" s="251"/>
      <c r="J80" s="251"/>
      <c r="K80" s="251"/>
      <c r="L80" s="251"/>
      <c r="M80" s="246"/>
      <c r="N80" s="246"/>
      <c r="O80" s="246"/>
      <c r="P80" s="246"/>
      <c r="Q80" s="246"/>
      <c r="R80" s="246"/>
      <c r="S80" s="246"/>
      <c r="T80" s="246"/>
      <c r="U80" s="246"/>
      <c r="V80" s="246"/>
      <c r="W80" s="246"/>
      <c r="X80" s="246"/>
      <c r="Y80" s="246"/>
    </row>
    <row r="81" spans="3:25" ht="15">
      <c r="C81" s="246"/>
      <c r="D81" s="246"/>
      <c r="E81" s="246"/>
      <c r="F81" s="246"/>
      <c r="G81" s="246"/>
      <c r="H81" s="246"/>
      <c r="I81" s="246"/>
      <c r="J81" s="246"/>
      <c r="K81" s="246"/>
      <c r="L81" s="246"/>
      <c r="M81" s="246"/>
      <c r="N81" s="246"/>
      <c r="O81" s="246"/>
      <c r="P81" s="246"/>
      <c r="Q81" s="246"/>
      <c r="R81" s="246"/>
      <c r="S81" s="246"/>
      <c r="T81" s="246"/>
      <c r="U81" s="246"/>
      <c r="V81" s="246"/>
      <c r="W81" s="246"/>
      <c r="X81" s="246"/>
      <c r="Y81" s="246"/>
    </row>
    <row r="82" spans="3:25" ht="15">
      <c r="C82" s="246"/>
      <c r="D82" s="246"/>
      <c r="E82" s="246"/>
      <c r="F82" s="246"/>
      <c r="G82" s="246"/>
      <c r="H82" s="246"/>
      <c r="I82" s="246"/>
      <c r="J82" s="246"/>
      <c r="K82" s="246"/>
      <c r="L82" s="246"/>
      <c r="M82" s="246"/>
      <c r="N82" s="246"/>
      <c r="O82" s="246"/>
      <c r="P82" s="246"/>
      <c r="Q82" s="246"/>
      <c r="R82" s="246"/>
      <c r="S82" s="246"/>
      <c r="T82" s="246"/>
      <c r="U82" s="246"/>
      <c r="V82" s="246"/>
      <c r="W82" s="246"/>
      <c r="X82" s="246"/>
      <c r="Y82" s="246"/>
    </row>
    <row r="83" spans="3:25" ht="15">
      <c r="C83" s="246"/>
      <c r="D83" s="246"/>
      <c r="E83" s="246"/>
      <c r="F83" s="246"/>
      <c r="G83" s="246"/>
      <c r="H83" s="246"/>
      <c r="I83" s="246"/>
      <c r="J83" s="246"/>
      <c r="K83" s="246"/>
      <c r="L83" s="246"/>
      <c r="M83" s="246"/>
      <c r="N83" s="246"/>
      <c r="O83" s="246"/>
      <c r="P83" s="246"/>
      <c r="Q83" s="246"/>
      <c r="R83" s="246"/>
      <c r="S83" s="246"/>
      <c r="T83" s="246"/>
      <c r="U83" s="246"/>
      <c r="V83" s="246"/>
      <c r="W83" s="246"/>
      <c r="X83" s="246"/>
      <c r="Y83" s="246"/>
    </row>
    <row r="84" spans="3:25" ht="15">
      <c r="C84" s="246"/>
      <c r="D84" s="246"/>
      <c r="E84" s="246"/>
      <c r="F84" s="246"/>
      <c r="G84" s="246"/>
      <c r="H84" s="246"/>
      <c r="I84" s="246"/>
      <c r="J84" s="246"/>
      <c r="K84" s="246"/>
      <c r="L84" s="246"/>
      <c r="M84" s="246"/>
      <c r="N84" s="246"/>
      <c r="O84" s="246"/>
      <c r="P84" s="246"/>
      <c r="Q84" s="246"/>
      <c r="R84" s="246"/>
      <c r="S84" s="246"/>
      <c r="T84" s="246"/>
      <c r="U84" s="246"/>
      <c r="V84" s="246"/>
      <c r="W84" s="246"/>
      <c r="X84" s="246"/>
      <c r="Y84" s="246"/>
    </row>
    <row r="85" spans="3:25" ht="15">
      <c r="C85" s="246"/>
      <c r="D85" s="246"/>
      <c r="E85" s="246"/>
      <c r="F85" s="246"/>
      <c r="G85" s="246"/>
      <c r="H85" s="246"/>
      <c r="I85" s="246"/>
      <c r="J85" s="246"/>
      <c r="K85" s="246"/>
      <c r="L85" s="246"/>
      <c r="M85" s="246"/>
      <c r="N85" s="246"/>
      <c r="O85" s="246"/>
      <c r="P85" s="246"/>
      <c r="Q85" s="246"/>
      <c r="R85" s="246"/>
      <c r="S85" s="246"/>
      <c r="T85" s="246"/>
      <c r="U85" s="246"/>
      <c r="V85" s="246"/>
      <c r="W85" s="246"/>
      <c r="X85" s="246"/>
      <c r="Y85" s="246"/>
    </row>
    <row r="86" spans="3:25" ht="15">
      <c r="C86" s="246"/>
      <c r="D86" s="246"/>
      <c r="E86" s="246"/>
      <c r="F86" s="246"/>
      <c r="G86" s="246"/>
      <c r="H86" s="246"/>
      <c r="I86" s="246"/>
      <c r="J86" s="246"/>
      <c r="K86" s="246"/>
      <c r="L86" s="246"/>
      <c r="M86" s="246"/>
      <c r="N86" s="246"/>
      <c r="O86" s="246"/>
      <c r="P86" s="246"/>
      <c r="Q86" s="246"/>
      <c r="R86" s="246"/>
      <c r="S86" s="246"/>
      <c r="T86" s="246"/>
      <c r="U86" s="246"/>
      <c r="V86" s="246"/>
      <c r="W86" s="246"/>
      <c r="X86" s="246"/>
      <c r="Y86" s="246"/>
    </row>
    <row r="87" spans="3:25" ht="15">
      <c r="C87" s="246"/>
      <c r="D87" s="246"/>
      <c r="E87" s="246"/>
      <c r="F87" s="246"/>
      <c r="G87" s="246"/>
      <c r="H87" s="246"/>
      <c r="I87" s="246"/>
      <c r="J87" s="246"/>
      <c r="K87" s="246"/>
      <c r="L87" s="246"/>
      <c r="M87" s="246"/>
      <c r="N87" s="246"/>
      <c r="O87" s="246"/>
      <c r="P87" s="246"/>
      <c r="Q87" s="246"/>
      <c r="R87" s="246"/>
      <c r="S87" s="246"/>
      <c r="T87" s="246"/>
      <c r="U87" s="246"/>
      <c r="V87" s="246"/>
      <c r="W87" s="246"/>
      <c r="X87" s="246"/>
      <c r="Y87" s="246"/>
    </row>
    <row r="88" spans="3:25" ht="15">
      <c r="C88" s="246"/>
      <c r="D88" s="246"/>
      <c r="E88" s="246"/>
      <c r="F88" s="246"/>
      <c r="G88" s="246"/>
      <c r="H88" s="246"/>
      <c r="I88" s="246"/>
      <c r="J88" s="246"/>
      <c r="K88" s="246"/>
      <c r="L88" s="246"/>
      <c r="M88" s="246"/>
      <c r="N88" s="246"/>
      <c r="O88" s="246"/>
      <c r="P88" s="246"/>
      <c r="Q88" s="246"/>
      <c r="R88" s="246"/>
      <c r="S88" s="246"/>
      <c r="T88" s="246"/>
      <c r="U88" s="246"/>
      <c r="V88" s="246"/>
      <c r="W88" s="246"/>
      <c r="X88" s="246"/>
      <c r="Y88" s="246"/>
    </row>
    <row r="89" spans="3:25" ht="15">
      <c r="C89" s="246"/>
      <c r="D89" s="246"/>
      <c r="E89" s="246"/>
      <c r="F89" s="246"/>
      <c r="G89" s="246"/>
      <c r="H89" s="246"/>
      <c r="I89" s="246"/>
      <c r="J89" s="246"/>
      <c r="K89" s="246"/>
      <c r="L89" s="246"/>
      <c r="M89" s="246"/>
      <c r="N89" s="246"/>
      <c r="O89" s="246"/>
      <c r="P89" s="246"/>
      <c r="Q89" s="246"/>
      <c r="R89" s="246"/>
      <c r="S89" s="246"/>
      <c r="T89" s="246"/>
      <c r="U89" s="246"/>
      <c r="V89" s="246"/>
      <c r="W89" s="246"/>
      <c r="X89" s="246"/>
      <c r="Y89" s="246"/>
    </row>
    <row r="90" spans="3:25" ht="15">
      <c r="C90" s="246"/>
      <c r="D90" s="246"/>
      <c r="E90" s="246"/>
      <c r="F90" s="246"/>
      <c r="G90" s="246"/>
      <c r="H90" s="246"/>
      <c r="I90" s="246"/>
      <c r="J90" s="246"/>
      <c r="K90" s="246"/>
      <c r="L90" s="246"/>
      <c r="M90" s="246"/>
      <c r="N90" s="246"/>
      <c r="O90" s="246"/>
      <c r="P90" s="246"/>
      <c r="Q90" s="246"/>
      <c r="R90" s="246"/>
      <c r="S90" s="246"/>
      <c r="T90" s="246"/>
      <c r="U90" s="246"/>
      <c r="V90" s="246"/>
      <c r="W90" s="246"/>
      <c r="X90" s="246"/>
      <c r="Y90" s="246"/>
    </row>
  </sheetData>
  <sheetProtection/>
  <mergeCells count="17">
    <mergeCell ref="A42:N42"/>
    <mergeCell ref="B40:R40"/>
    <mergeCell ref="A1:R1"/>
    <mergeCell ref="A3:C3"/>
    <mergeCell ref="A12:A26"/>
    <mergeCell ref="N3:R3"/>
    <mergeCell ref="D4:H4"/>
    <mergeCell ref="I4:M4"/>
    <mergeCell ref="N4:R4"/>
    <mergeCell ref="K50:L50"/>
    <mergeCell ref="N50:O50"/>
    <mergeCell ref="K51:L51"/>
    <mergeCell ref="N51:O51"/>
    <mergeCell ref="K48:L48"/>
    <mergeCell ref="N48:O48"/>
    <mergeCell ref="K49:L49"/>
    <mergeCell ref="N49:O49"/>
  </mergeCells>
  <printOptions/>
  <pageMargins left="0.7874015748031497" right="0.7874015748031497" top="0.7874015748031497" bottom="1.2374015748031497" header="0.7874015748031497" footer="0.7874015748031497"/>
  <pageSetup orientation="portrait" paperSize="9"/>
  <headerFooter alignWithMargins="0">
    <oddFooter>&amp;L&amp;C&amp;R</oddFooter>
  </headerFooter>
  <ignoredErrors>
    <ignoredError sqref="D5 F5:H5 I5 J5:K5 L5:M5 N5:R5" numberStoredAsText="1"/>
  </ignoredErrors>
</worksheet>
</file>

<file path=xl/worksheets/sheet7.xml><?xml version="1.0" encoding="utf-8"?>
<worksheet xmlns="http://schemas.openxmlformats.org/spreadsheetml/2006/main" xmlns:r="http://schemas.openxmlformats.org/officeDocument/2006/relationships">
  <dimension ref="A1:N25"/>
  <sheetViews>
    <sheetView showGridLines="0" zoomScale="80" zoomScaleNormal="80" zoomScalePageLayoutView="0" workbookViewId="0" topLeftCell="A1">
      <selection activeCell="I32" sqref="I32"/>
    </sheetView>
  </sheetViews>
  <sheetFormatPr defaultColWidth="9.140625" defaultRowHeight="12.75"/>
  <cols>
    <col min="1" max="1" width="12.28125" style="0" customWidth="1"/>
    <col min="2" max="2" width="17.8515625" style="0" customWidth="1"/>
    <col min="3" max="3" width="4.28125" style="0" customWidth="1"/>
    <col min="4" max="12" width="10.140625" style="0" customWidth="1"/>
    <col min="13" max="13" width="0" style="0" hidden="1" customWidth="1"/>
    <col min="14" max="14" width="0.2890625" style="0" customWidth="1"/>
    <col min="15" max="15" width="2.8515625" style="0" customWidth="1"/>
  </cols>
  <sheetData>
    <row r="1" spans="1:12" ht="29.25" customHeight="1">
      <c r="A1" s="277" t="s">
        <v>300</v>
      </c>
      <c r="B1" s="277"/>
      <c r="C1" s="277"/>
      <c r="D1" s="277"/>
      <c r="E1" s="277"/>
      <c r="F1" s="277"/>
      <c r="G1" s="277"/>
      <c r="H1" s="277"/>
      <c r="I1" s="277"/>
      <c r="J1" s="277"/>
      <c r="K1" s="277"/>
      <c r="L1" s="277"/>
    </row>
    <row r="2" spans="1:12" ht="15" customHeight="1">
      <c r="A2" s="338" t="s">
        <v>28</v>
      </c>
      <c r="B2" s="339"/>
      <c r="C2" s="339"/>
      <c r="D2" s="339"/>
      <c r="E2" s="339"/>
      <c r="F2" s="339"/>
      <c r="G2" s="339"/>
      <c r="H2" s="339"/>
      <c r="I2" s="339"/>
      <c r="J2" s="339"/>
      <c r="K2" s="339"/>
      <c r="L2" s="339"/>
    </row>
    <row r="3" spans="1:12" ht="15.75">
      <c r="A3" s="33"/>
      <c r="B3" s="33"/>
      <c r="C3" s="58"/>
      <c r="D3" s="340" t="s">
        <v>46</v>
      </c>
      <c r="E3" s="298"/>
      <c r="F3" s="298"/>
      <c r="G3" s="298"/>
      <c r="H3" s="298"/>
      <c r="I3" s="298"/>
      <c r="J3" s="298"/>
      <c r="K3" s="298"/>
      <c r="L3" s="298"/>
    </row>
    <row r="4" spans="1:12" ht="15.75">
      <c r="A4" s="16" t="s">
        <v>0</v>
      </c>
      <c r="B4" s="16" t="s">
        <v>45</v>
      </c>
      <c r="C4" s="35"/>
      <c r="D4" s="16" t="s">
        <v>44</v>
      </c>
      <c r="E4" s="196" t="s">
        <v>43</v>
      </c>
      <c r="F4" s="16" t="s">
        <v>42</v>
      </c>
      <c r="G4" s="16" t="s">
        <v>41</v>
      </c>
      <c r="H4" s="196" t="s">
        <v>40</v>
      </c>
      <c r="I4" s="16" t="s">
        <v>39</v>
      </c>
      <c r="J4" s="16" t="s">
        <v>38</v>
      </c>
      <c r="K4" s="16" t="s">
        <v>37</v>
      </c>
      <c r="L4" s="16" t="s">
        <v>36</v>
      </c>
    </row>
    <row r="5" spans="1:12" ht="15">
      <c r="A5" s="312" t="s">
        <v>11</v>
      </c>
      <c r="B5" s="312" t="s">
        <v>21</v>
      </c>
      <c r="C5" s="15"/>
      <c r="D5" s="13">
        <v>3250</v>
      </c>
      <c r="E5" s="197">
        <v>37500</v>
      </c>
      <c r="F5" s="13">
        <v>56100</v>
      </c>
      <c r="G5" s="13">
        <v>54800</v>
      </c>
      <c r="H5" s="197">
        <v>102750</v>
      </c>
      <c r="I5" s="13">
        <v>14700</v>
      </c>
      <c r="J5" s="13">
        <v>5650</v>
      </c>
      <c r="K5" s="13">
        <v>2600</v>
      </c>
      <c r="L5" s="13">
        <v>1850</v>
      </c>
    </row>
    <row r="6" spans="1:12" ht="15">
      <c r="A6" s="279"/>
      <c r="B6" s="279"/>
      <c r="C6" s="56" t="s">
        <v>35</v>
      </c>
      <c r="D6" s="57">
        <v>0.011651146131805158</v>
      </c>
      <c r="E6" s="198">
        <v>0.13427292263610316</v>
      </c>
      <c r="F6" s="57">
        <v>0.2009598853868195</v>
      </c>
      <c r="G6" s="57">
        <v>0.19624283667621775</v>
      </c>
      <c r="H6" s="198">
        <v>0.3680766475644699</v>
      </c>
      <c r="I6" s="57">
        <v>0.05271489971346705</v>
      </c>
      <c r="J6" s="57">
        <v>0.020214899713467047</v>
      </c>
      <c r="K6" s="57">
        <v>0.009240687679083094</v>
      </c>
      <c r="L6" s="57">
        <v>0.00670487106017192</v>
      </c>
    </row>
    <row r="7" spans="1:12" ht="15">
      <c r="A7" s="279"/>
      <c r="B7" s="279"/>
      <c r="C7" s="56"/>
      <c r="D7" s="56"/>
      <c r="E7" s="199"/>
      <c r="F7" s="56"/>
      <c r="G7" s="56"/>
      <c r="H7" s="199"/>
      <c r="I7" s="56"/>
      <c r="J7" s="56"/>
      <c r="K7" s="56"/>
      <c r="L7" s="56"/>
    </row>
    <row r="8" spans="1:12" ht="15">
      <c r="A8" s="279"/>
      <c r="B8" s="312" t="s">
        <v>20</v>
      </c>
      <c r="C8" s="15"/>
      <c r="D8" s="13">
        <v>300</v>
      </c>
      <c r="E8" s="200">
        <v>11800</v>
      </c>
      <c r="F8" s="13">
        <v>37100</v>
      </c>
      <c r="G8" s="13">
        <v>33750</v>
      </c>
      <c r="H8" s="200">
        <v>21350</v>
      </c>
      <c r="I8" s="13">
        <v>8850</v>
      </c>
      <c r="J8" s="13"/>
      <c r="K8" s="13"/>
      <c r="L8" s="13">
        <v>6400</v>
      </c>
    </row>
    <row r="9" spans="1:12" ht="15">
      <c r="A9" s="279"/>
      <c r="B9" s="279"/>
      <c r="C9" s="56" t="s">
        <v>35</v>
      </c>
      <c r="D9" s="57">
        <v>0.0026421404682274246</v>
      </c>
      <c r="E9" s="198">
        <v>0.0987123745819398</v>
      </c>
      <c r="F9" s="57">
        <v>0.31001672240802675</v>
      </c>
      <c r="G9" s="57">
        <v>0.28232441471571906</v>
      </c>
      <c r="H9" s="198">
        <v>0.17861204013377927</v>
      </c>
      <c r="I9" s="57">
        <v>0.07394648829431438</v>
      </c>
      <c r="J9" s="57"/>
      <c r="K9" s="57"/>
      <c r="L9" s="57">
        <v>0.053603678929765884</v>
      </c>
    </row>
    <row r="10" ht="12.75" customHeight="1"/>
    <row r="11" spans="1:14" ht="4.5" customHeight="1">
      <c r="A11" s="7"/>
      <c r="B11" s="7"/>
      <c r="C11" s="7"/>
      <c r="D11" s="7"/>
      <c r="E11" s="7"/>
      <c r="F11" s="7"/>
      <c r="G11" s="7"/>
      <c r="H11" s="7"/>
      <c r="I11" s="7"/>
      <c r="J11" s="7"/>
      <c r="K11" s="7"/>
      <c r="L11" s="7"/>
      <c r="M11" s="7"/>
      <c r="N11" s="7"/>
    </row>
    <row r="12" ht="11.25" customHeight="1"/>
    <row r="13" spans="1:12" ht="14.25">
      <c r="A13" s="339"/>
      <c r="B13" s="339"/>
      <c r="C13" s="339"/>
      <c r="D13" s="339"/>
      <c r="E13" s="339"/>
      <c r="F13" s="339"/>
      <c r="G13" s="339"/>
      <c r="H13" s="339"/>
      <c r="I13" s="339"/>
      <c r="J13" s="339"/>
      <c r="K13" s="339"/>
      <c r="L13" s="339"/>
    </row>
    <row r="14" spans="1:12" ht="15.75">
      <c r="A14" s="33"/>
      <c r="B14" s="33"/>
      <c r="C14" s="58"/>
      <c r="D14" s="340" t="s">
        <v>46</v>
      </c>
      <c r="E14" s="298"/>
      <c r="F14" s="298"/>
      <c r="G14" s="298"/>
      <c r="H14" s="298"/>
      <c r="I14" s="298"/>
      <c r="J14" s="298"/>
      <c r="K14" s="298"/>
      <c r="L14" s="298"/>
    </row>
    <row r="15" spans="1:12" ht="15.75">
      <c r="A15" s="16" t="s">
        <v>0</v>
      </c>
      <c r="B15" s="16" t="s">
        <v>45</v>
      </c>
      <c r="C15" s="35"/>
      <c r="D15" s="16" t="s">
        <v>44</v>
      </c>
      <c r="E15" s="196" t="s">
        <v>43</v>
      </c>
      <c r="F15" s="16" t="s">
        <v>42</v>
      </c>
      <c r="G15" s="16" t="s">
        <v>41</v>
      </c>
      <c r="H15" s="196" t="s">
        <v>40</v>
      </c>
      <c r="I15" s="16" t="s">
        <v>39</v>
      </c>
      <c r="J15" s="16" t="s">
        <v>38</v>
      </c>
      <c r="K15" s="16" t="s">
        <v>37</v>
      </c>
      <c r="L15" s="16" t="s">
        <v>36</v>
      </c>
    </row>
    <row r="16" spans="1:12" ht="15">
      <c r="A16" s="312" t="s">
        <v>10</v>
      </c>
      <c r="B16" s="312" t="s">
        <v>21</v>
      </c>
      <c r="C16" s="15"/>
      <c r="D16" s="13">
        <v>2750</v>
      </c>
      <c r="E16" s="197">
        <v>30800</v>
      </c>
      <c r="F16" s="13">
        <v>44800</v>
      </c>
      <c r="G16" s="13">
        <v>43300</v>
      </c>
      <c r="H16" s="197">
        <v>87900</v>
      </c>
      <c r="I16" s="13">
        <v>11600</v>
      </c>
      <c r="J16" s="13">
        <v>4700</v>
      </c>
      <c r="K16" s="13">
        <v>1850</v>
      </c>
      <c r="L16" s="13">
        <v>1050</v>
      </c>
    </row>
    <row r="17" spans="1:12" ht="15">
      <c r="A17" s="279"/>
      <c r="B17" s="279"/>
      <c r="C17" s="56" t="s">
        <v>35</v>
      </c>
      <c r="D17" s="57">
        <v>0.011930054644808744</v>
      </c>
      <c r="E17" s="198">
        <v>0.1346360655737705</v>
      </c>
      <c r="F17" s="57">
        <v>0.19587322404371585</v>
      </c>
      <c r="G17" s="57">
        <v>0.18923715846994535</v>
      </c>
      <c r="H17" s="198">
        <v>0.3843103825136612</v>
      </c>
      <c r="I17" s="57">
        <v>0.050714754098360654</v>
      </c>
      <c r="J17" s="57">
        <v>0.020598907103825136</v>
      </c>
      <c r="K17" s="57">
        <v>0.008166120218579235</v>
      </c>
      <c r="L17" s="57">
        <v>0.004498360655737705</v>
      </c>
    </row>
    <row r="18" spans="1:12" ht="15">
      <c r="A18" s="279"/>
      <c r="B18" s="279"/>
      <c r="C18" s="56"/>
      <c r="D18" s="56"/>
      <c r="E18" s="199"/>
      <c r="F18" s="56"/>
      <c r="G18" s="56"/>
      <c r="H18" s="199"/>
      <c r="I18" s="56"/>
      <c r="J18" s="56"/>
      <c r="K18" s="56"/>
      <c r="L18" s="56"/>
    </row>
    <row r="19" spans="1:12" ht="15">
      <c r="A19" s="279"/>
      <c r="B19" s="312" t="s">
        <v>20</v>
      </c>
      <c r="C19" s="15"/>
      <c r="D19" s="13">
        <v>200</v>
      </c>
      <c r="E19" s="200">
        <v>10100</v>
      </c>
      <c r="F19" s="13">
        <v>31550</v>
      </c>
      <c r="G19" s="13">
        <v>25950</v>
      </c>
      <c r="H19" s="200">
        <v>15800</v>
      </c>
      <c r="I19" s="13">
        <v>6200</v>
      </c>
      <c r="J19" s="13"/>
      <c r="K19" s="13"/>
      <c r="L19" s="13">
        <v>4900</v>
      </c>
    </row>
    <row r="20" spans="1:12" ht="15">
      <c r="A20" s="279"/>
      <c r="B20" s="279"/>
      <c r="C20" s="56" t="s">
        <v>35</v>
      </c>
      <c r="D20" s="57">
        <v>0.0022902374670184696</v>
      </c>
      <c r="E20" s="198">
        <v>0.10676517150395778</v>
      </c>
      <c r="F20" s="57">
        <v>0.33293931398416887</v>
      </c>
      <c r="G20" s="57">
        <v>0.2740580474934037</v>
      </c>
      <c r="H20" s="198">
        <v>0.16672295514511873</v>
      </c>
      <c r="I20" s="57">
        <v>0.06541424802110818</v>
      </c>
      <c r="J20" s="57"/>
      <c r="K20" s="57"/>
      <c r="L20" s="57">
        <v>0.05164116094986807</v>
      </c>
    </row>
    <row r="22" spans="1:12" ht="12.75">
      <c r="A22" s="7"/>
      <c r="B22" s="7"/>
      <c r="C22" s="7"/>
      <c r="D22" s="7"/>
      <c r="E22" s="7"/>
      <c r="F22" s="7"/>
      <c r="G22" s="7"/>
      <c r="H22" s="7"/>
      <c r="I22" s="7"/>
      <c r="J22" s="7"/>
      <c r="K22" s="7"/>
      <c r="L22" s="7"/>
    </row>
    <row r="23" spans="6:12" ht="12.75" customHeight="1">
      <c r="F23" s="336" t="s">
        <v>17</v>
      </c>
      <c r="G23" s="337"/>
      <c r="H23" s="337"/>
      <c r="I23" s="337"/>
      <c r="J23" s="337"/>
      <c r="K23" s="337"/>
      <c r="L23" s="337"/>
    </row>
    <row r="25" spans="1:13" ht="121.5" customHeight="1">
      <c r="A25" s="335" t="s">
        <v>318</v>
      </c>
      <c r="B25" s="335"/>
      <c r="C25" s="335"/>
      <c r="D25" s="335"/>
      <c r="E25" s="335"/>
      <c r="F25" s="335"/>
      <c r="G25" s="335"/>
      <c r="H25" s="335"/>
      <c r="I25" s="335"/>
      <c r="J25" s="335"/>
      <c r="K25" s="335"/>
      <c r="L25" s="335"/>
      <c r="M25" s="335"/>
    </row>
  </sheetData>
  <sheetProtection/>
  <mergeCells count="13">
    <mergeCell ref="A13:L13"/>
    <mergeCell ref="D14:L14"/>
    <mergeCell ref="D3:L3"/>
    <mergeCell ref="A5:A9"/>
    <mergeCell ref="B5:B7"/>
    <mergeCell ref="B8:B9"/>
    <mergeCell ref="A25:M25"/>
    <mergeCell ref="A1:L1"/>
    <mergeCell ref="F23:L23"/>
    <mergeCell ref="B19:B20"/>
    <mergeCell ref="A16:A20"/>
    <mergeCell ref="B16:B18"/>
    <mergeCell ref="A2:L2"/>
  </mergeCells>
  <printOptions/>
  <pageMargins left="0.7874015748031497" right="0.7874015748031497" top="0.7874015748031497" bottom="1.2374015748031497" header="0.7874015748031497" footer="0.7874015748031497"/>
  <pageSetup orientation="portrait" paperSize="9"/>
  <headerFooter alignWithMargins="0">
    <oddFooter>&amp;L&amp;C&amp;"Arial"&amp;10 11/25/2014 8:02:19 PM &amp;R</oddFooter>
  </headerFooter>
  <ignoredErrors>
    <ignoredError sqref="A5 A16" numberStoredAsText="1"/>
  </ignoredErrors>
</worksheet>
</file>

<file path=xl/worksheets/sheet8.xml><?xml version="1.0" encoding="utf-8"?>
<worksheet xmlns="http://schemas.openxmlformats.org/spreadsheetml/2006/main" xmlns:r="http://schemas.openxmlformats.org/officeDocument/2006/relationships">
  <sheetPr>
    <pageSetUpPr fitToPage="1"/>
  </sheetPr>
  <dimension ref="A1:V51"/>
  <sheetViews>
    <sheetView showGridLines="0" zoomScale="70" zoomScaleNormal="70" zoomScalePageLayoutView="0" workbookViewId="0" topLeftCell="A1">
      <selection activeCell="G11" sqref="G11"/>
    </sheetView>
  </sheetViews>
  <sheetFormatPr defaultColWidth="9.140625" defaultRowHeight="12.75"/>
  <cols>
    <col min="1" max="1" width="0.13671875" style="0" customWidth="1"/>
    <col min="2" max="2" width="10.140625" style="0" customWidth="1"/>
    <col min="3" max="3" width="8.7109375" style="0" customWidth="1"/>
    <col min="4" max="4" width="11.7109375" style="0" customWidth="1"/>
    <col min="5" max="5" width="12.00390625" style="0" customWidth="1"/>
    <col min="6" max="6" width="18.140625" style="0" customWidth="1"/>
    <col min="7" max="7" width="21.140625" style="0" customWidth="1"/>
    <col min="8" max="8" width="18.7109375" style="0" customWidth="1"/>
    <col min="9" max="9" width="3.140625" style="0" customWidth="1"/>
    <col min="10" max="10" width="0.2890625" style="0" customWidth="1"/>
    <col min="11" max="11" width="7.57421875" style="0" customWidth="1"/>
    <col min="12" max="12" width="4.140625" style="0" customWidth="1"/>
    <col min="13" max="13" width="3.421875" style="0" customWidth="1"/>
    <col min="14" max="14" width="8.57421875" style="0" customWidth="1"/>
    <col min="15" max="15" width="18.140625" style="0" customWidth="1"/>
    <col min="16" max="16" width="21.140625" style="0" customWidth="1"/>
    <col min="17" max="17" width="18.7109375" style="0" customWidth="1"/>
    <col min="18" max="18" width="0" style="0" hidden="1" customWidth="1"/>
    <col min="19" max="19" width="2.00390625" style="0" customWidth="1"/>
    <col min="20" max="20" width="11.421875" style="0" customWidth="1"/>
    <col min="21" max="21" width="10.00390625" style="0" customWidth="1"/>
  </cols>
  <sheetData>
    <row r="1" spans="2:11" ht="19.5" customHeight="1">
      <c r="B1" s="315" t="s">
        <v>195</v>
      </c>
      <c r="C1" s="279"/>
      <c r="D1" s="279"/>
      <c r="E1" s="279"/>
      <c r="F1" s="279"/>
      <c r="G1" s="279"/>
      <c r="H1" s="279"/>
      <c r="I1" s="279"/>
      <c r="J1" s="279"/>
      <c r="K1" s="279"/>
    </row>
    <row r="2" ht="24.75" customHeight="1">
      <c r="B2" t="s">
        <v>28</v>
      </c>
    </row>
    <row r="3" spans="2:17" ht="15">
      <c r="B3" s="36"/>
      <c r="C3" s="17"/>
      <c r="D3" s="300" t="s">
        <v>21</v>
      </c>
      <c r="E3" s="298"/>
      <c r="F3" s="298"/>
      <c r="G3" s="298"/>
      <c r="H3" s="298"/>
      <c r="K3" s="300" t="s">
        <v>52</v>
      </c>
      <c r="L3" s="298"/>
      <c r="M3" s="298"/>
      <c r="N3" s="298"/>
      <c r="O3" s="298"/>
      <c r="P3" s="298"/>
      <c r="Q3" s="298"/>
    </row>
    <row r="4" spans="2:17" ht="90.75">
      <c r="B4" s="49"/>
      <c r="C4" s="34"/>
      <c r="D4" s="34" t="s">
        <v>51</v>
      </c>
      <c r="E4" s="34" t="s">
        <v>50</v>
      </c>
      <c r="F4" s="34" t="s">
        <v>49</v>
      </c>
      <c r="G4" s="34" t="s">
        <v>184</v>
      </c>
      <c r="H4" s="34" t="s">
        <v>183</v>
      </c>
      <c r="K4" s="340" t="s">
        <v>51</v>
      </c>
      <c r="L4" s="298"/>
      <c r="M4" s="340" t="s">
        <v>50</v>
      </c>
      <c r="N4" s="298"/>
      <c r="O4" s="34" t="s">
        <v>49</v>
      </c>
      <c r="P4" s="34" t="s">
        <v>184</v>
      </c>
      <c r="Q4" s="34" t="s">
        <v>183</v>
      </c>
    </row>
    <row r="5" spans="2:22" ht="15">
      <c r="B5" s="306" t="s">
        <v>1</v>
      </c>
      <c r="C5" s="12" t="s">
        <v>7</v>
      </c>
      <c r="D5" s="12">
        <v>596</v>
      </c>
      <c r="E5" s="12">
        <v>596</v>
      </c>
      <c r="F5" s="38">
        <v>1</v>
      </c>
      <c r="G5" s="12">
        <v>28</v>
      </c>
      <c r="H5" s="51">
        <v>1.0339634848409875E-05</v>
      </c>
      <c r="K5" s="306">
        <v>175</v>
      </c>
      <c r="L5" s="279"/>
      <c r="M5" s="306">
        <v>175</v>
      </c>
      <c r="N5" s="279"/>
      <c r="O5" s="38">
        <v>1</v>
      </c>
      <c r="P5" s="12">
        <v>11</v>
      </c>
      <c r="Q5" s="51">
        <v>1.164390811897957E-05</v>
      </c>
      <c r="U5" s="52"/>
      <c r="V5" s="52"/>
    </row>
    <row r="6" spans="2:22" ht="15">
      <c r="B6" s="279"/>
      <c r="C6" s="12" t="s">
        <v>8</v>
      </c>
      <c r="D6" s="12">
        <v>385</v>
      </c>
      <c r="E6" s="12">
        <v>385</v>
      </c>
      <c r="F6" s="38">
        <v>1</v>
      </c>
      <c r="G6" s="12">
        <v>28</v>
      </c>
      <c r="H6" s="51">
        <v>1.1396266501692143E-05</v>
      </c>
      <c r="K6" s="306">
        <v>227</v>
      </c>
      <c r="L6" s="279"/>
      <c r="M6" s="306">
        <v>227</v>
      </c>
      <c r="N6" s="279"/>
      <c r="O6" s="38">
        <v>1</v>
      </c>
      <c r="P6" s="12">
        <v>5</v>
      </c>
      <c r="Q6" s="51">
        <v>4.922131873757162E-06</v>
      </c>
      <c r="U6" s="52"/>
      <c r="V6" s="52"/>
    </row>
    <row r="7" spans="2:22" ht="15">
      <c r="B7" s="279"/>
      <c r="C7" s="12" t="s">
        <v>9</v>
      </c>
      <c r="D7" s="12">
        <v>425</v>
      </c>
      <c r="E7" s="12">
        <v>425</v>
      </c>
      <c r="F7" s="38">
        <v>1</v>
      </c>
      <c r="G7" s="12">
        <v>15</v>
      </c>
      <c r="H7" s="51">
        <v>6.216320493592424E-06</v>
      </c>
      <c r="K7" s="306">
        <v>167</v>
      </c>
      <c r="L7" s="279"/>
      <c r="M7" s="306">
        <v>167</v>
      </c>
      <c r="N7" s="279"/>
      <c r="O7" s="38">
        <v>1</v>
      </c>
      <c r="P7" s="12">
        <v>5</v>
      </c>
      <c r="Q7" s="51">
        <v>5.091820804568789E-06</v>
      </c>
      <c r="U7" s="52"/>
      <c r="V7" s="52"/>
    </row>
    <row r="8" spans="2:22" ht="15">
      <c r="B8" s="279"/>
      <c r="C8" s="12" t="s">
        <v>10</v>
      </c>
      <c r="D8" s="12">
        <v>569</v>
      </c>
      <c r="E8" s="12">
        <v>569</v>
      </c>
      <c r="F8" s="38">
        <v>1</v>
      </c>
      <c r="G8" s="12">
        <v>32</v>
      </c>
      <c r="H8" s="51">
        <v>1.2728549314916629E-05</v>
      </c>
      <c r="K8" s="306">
        <v>299</v>
      </c>
      <c r="L8" s="279"/>
      <c r="M8" s="306">
        <v>299</v>
      </c>
      <c r="N8" s="279"/>
      <c r="O8" s="38">
        <v>1</v>
      </c>
      <c r="P8" s="12">
        <v>10</v>
      </c>
      <c r="Q8" s="51">
        <v>9.206332319954828E-06</v>
      </c>
      <c r="U8" s="52"/>
      <c r="V8" s="52"/>
    </row>
    <row r="9" spans="2:22" ht="15">
      <c r="B9" s="279"/>
      <c r="C9" s="12" t="s">
        <v>11</v>
      </c>
      <c r="D9" s="12">
        <v>602</v>
      </c>
      <c r="E9" s="12">
        <v>602</v>
      </c>
      <c r="F9" s="38">
        <v>1</v>
      </c>
      <c r="G9" s="12">
        <v>17</v>
      </c>
      <c r="H9" s="51">
        <v>7.619105669376529E-06</v>
      </c>
      <c r="K9" s="306">
        <v>408</v>
      </c>
      <c r="L9" s="279"/>
      <c r="M9" s="306">
        <v>408</v>
      </c>
      <c r="N9" s="279"/>
      <c r="O9" s="38">
        <v>1</v>
      </c>
      <c r="P9" s="12">
        <v>7</v>
      </c>
      <c r="Q9" s="51">
        <v>7.0306042201704016E-06</v>
      </c>
      <c r="U9" s="52"/>
      <c r="V9" s="52"/>
    </row>
    <row r="10" spans="2:22" ht="12.75">
      <c r="B10" s="279"/>
      <c r="C10" s="15"/>
      <c r="D10" s="15"/>
      <c r="E10" s="15"/>
      <c r="F10" s="15"/>
      <c r="G10" s="15"/>
      <c r="H10" s="15"/>
      <c r="K10" s="309"/>
      <c r="L10" s="279"/>
      <c r="M10" s="309"/>
      <c r="N10" s="279"/>
      <c r="O10" s="15"/>
      <c r="P10" s="15"/>
      <c r="Q10" s="15"/>
      <c r="U10" s="52"/>
      <c r="V10" s="52"/>
    </row>
    <row r="11" spans="2:22" ht="15">
      <c r="B11" s="306" t="s">
        <v>19</v>
      </c>
      <c r="C11" s="12" t="s">
        <v>7</v>
      </c>
      <c r="D11" s="12">
        <v>424</v>
      </c>
      <c r="E11" s="12">
        <v>424</v>
      </c>
      <c r="F11" s="38">
        <v>1</v>
      </c>
      <c r="G11" s="12">
        <v>2</v>
      </c>
      <c r="H11" s="51">
        <v>1.475418059707218E-06</v>
      </c>
      <c r="K11" s="306">
        <v>102</v>
      </c>
      <c r="L11" s="279"/>
      <c r="M11" s="306">
        <v>102</v>
      </c>
      <c r="N11" s="279"/>
      <c r="O11" s="38">
        <v>1</v>
      </c>
      <c r="P11" s="12">
        <v>0</v>
      </c>
      <c r="Q11" s="51">
        <v>0</v>
      </c>
      <c r="U11" s="52"/>
      <c r="V11" s="52"/>
    </row>
    <row r="12" spans="2:22" ht="15">
      <c r="B12" s="279"/>
      <c r="C12" s="12" t="s">
        <v>8</v>
      </c>
      <c r="D12" s="12">
        <v>445</v>
      </c>
      <c r="E12" s="12">
        <v>445</v>
      </c>
      <c r="F12" s="38">
        <v>1</v>
      </c>
      <c r="G12" s="12">
        <v>1</v>
      </c>
      <c r="H12" s="51">
        <v>7.499169466981532E-07</v>
      </c>
      <c r="K12" s="306">
        <v>110</v>
      </c>
      <c r="L12" s="279"/>
      <c r="M12" s="306">
        <v>110</v>
      </c>
      <c r="N12" s="279"/>
      <c r="O12" s="38">
        <v>1</v>
      </c>
      <c r="P12" s="12">
        <v>0</v>
      </c>
      <c r="Q12" s="51">
        <v>0</v>
      </c>
      <c r="U12" s="52"/>
      <c r="V12" s="52"/>
    </row>
    <row r="13" spans="2:22" ht="15">
      <c r="B13" s="279"/>
      <c r="C13" s="12" t="s">
        <v>9</v>
      </c>
      <c r="D13" s="12">
        <v>368</v>
      </c>
      <c r="E13" s="12">
        <v>368</v>
      </c>
      <c r="F13" s="38">
        <v>1</v>
      </c>
      <c r="G13" s="12">
        <v>2</v>
      </c>
      <c r="H13" s="51">
        <v>1.4386098425369596E-06</v>
      </c>
      <c r="K13" s="306">
        <v>146</v>
      </c>
      <c r="L13" s="279"/>
      <c r="M13" s="306">
        <v>146</v>
      </c>
      <c r="N13" s="279"/>
      <c r="O13" s="38">
        <v>1</v>
      </c>
      <c r="P13" s="12">
        <v>1</v>
      </c>
      <c r="Q13" s="51">
        <v>2.0619236923279945E-06</v>
      </c>
      <c r="U13" s="52"/>
      <c r="V13" s="52"/>
    </row>
    <row r="14" spans="2:22" ht="15">
      <c r="B14" s="279"/>
      <c r="C14" s="12" t="s">
        <v>10</v>
      </c>
      <c r="D14" s="12">
        <v>396</v>
      </c>
      <c r="E14" s="12">
        <v>396</v>
      </c>
      <c r="F14" s="38">
        <v>1</v>
      </c>
      <c r="G14" s="12">
        <v>1</v>
      </c>
      <c r="H14" s="51">
        <v>6.565483807219012E-07</v>
      </c>
      <c r="K14" s="306">
        <v>143</v>
      </c>
      <c r="L14" s="279"/>
      <c r="M14" s="306">
        <v>143</v>
      </c>
      <c r="N14" s="279"/>
      <c r="O14" s="38">
        <v>1</v>
      </c>
      <c r="P14" s="12">
        <v>0</v>
      </c>
      <c r="Q14" s="51">
        <v>0</v>
      </c>
      <c r="U14" s="52"/>
      <c r="V14" s="52"/>
    </row>
    <row r="15" spans="2:22" ht="15">
      <c r="B15" s="279"/>
      <c r="C15" s="12" t="s">
        <v>11</v>
      </c>
      <c r="D15" s="12">
        <v>599</v>
      </c>
      <c r="E15" s="12">
        <v>599</v>
      </c>
      <c r="F15" s="38">
        <v>1</v>
      </c>
      <c r="G15" s="12">
        <v>0</v>
      </c>
      <c r="H15" s="51">
        <v>0</v>
      </c>
      <c r="K15" s="306">
        <v>278</v>
      </c>
      <c r="L15" s="279"/>
      <c r="M15" s="306">
        <v>278</v>
      </c>
      <c r="N15" s="279"/>
      <c r="O15" s="38">
        <v>1</v>
      </c>
      <c r="P15" s="12">
        <v>0</v>
      </c>
      <c r="Q15" s="51">
        <v>0</v>
      </c>
      <c r="U15" s="52"/>
      <c r="V15" s="52"/>
    </row>
    <row r="16" spans="2:22" ht="12.75">
      <c r="B16" s="279"/>
      <c r="C16" s="15"/>
      <c r="D16" s="15"/>
      <c r="E16" s="15"/>
      <c r="F16" s="15"/>
      <c r="G16" s="15"/>
      <c r="H16" s="15"/>
      <c r="K16" s="309"/>
      <c r="L16" s="279"/>
      <c r="M16" s="309"/>
      <c r="N16" s="279"/>
      <c r="O16" s="15"/>
      <c r="P16" s="15"/>
      <c r="Q16" s="15"/>
      <c r="U16" s="52"/>
      <c r="V16" s="52"/>
    </row>
    <row r="17" spans="2:22" ht="15">
      <c r="B17" s="306" t="s">
        <v>2</v>
      </c>
      <c r="C17" s="12" t="s">
        <v>7</v>
      </c>
      <c r="D17" s="12">
        <v>341</v>
      </c>
      <c r="E17" s="12">
        <v>341</v>
      </c>
      <c r="F17" s="38">
        <v>1</v>
      </c>
      <c r="G17" s="12">
        <v>41</v>
      </c>
      <c r="H17" s="51">
        <v>3.263232207624343E-05</v>
      </c>
      <c r="K17" s="306">
        <v>273</v>
      </c>
      <c r="L17" s="279"/>
      <c r="M17" s="306">
        <v>273</v>
      </c>
      <c r="N17" s="279"/>
      <c r="O17" s="38">
        <v>1</v>
      </c>
      <c r="P17" s="12">
        <v>10</v>
      </c>
      <c r="Q17" s="51">
        <v>1.6776468654007142E-05</v>
      </c>
      <c r="U17" s="52"/>
      <c r="V17" s="52"/>
    </row>
    <row r="18" spans="2:22" ht="15">
      <c r="B18" s="279"/>
      <c r="C18" s="12" t="s">
        <v>8</v>
      </c>
      <c r="D18" s="12">
        <v>264</v>
      </c>
      <c r="E18" s="12">
        <v>264</v>
      </c>
      <c r="F18" s="38">
        <v>1</v>
      </c>
      <c r="G18" s="12">
        <v>9</v>
      </c>
      <c r="H18" s="51">
        <v>7.736951389701538E-06</v>
      </c>
      <c r="K18" s="306">
        <v>188</v>
      </c>
      <c r="L18" s="279"/>
      <c r="M18" s="306">
        <v>188</v>
      </c>
      <c r="N18" s="279"/>
      <c r="O18" s="38">
        <v>1</v>
      </c>
      <c r="P18" s="12">
        <v>9</v>
      </c>
      <c r="Q18" s="51">
        <v>1.4695293097620832E-05</v>
      </c>
      <c r="U18" s="52"/>
      <c r="V18" s="52"/>
    </row>
    <row r="19" spans="2:22" ht="15">
      <c r="B19" s="279"/>
      <c r="C19" s="12" t="s">
        <v>9</v>
      </c>
      <c r="D19" s="12">
        <v>363</v>
      </c>
      <c r="E19" s="12">
        <v>363</v>
      </c>
      <c r="F19" s="38">
        <v>1</v>
      </c>
      <c r="G19" s="12">
        <v>20</v>
      </c>
      <c r="H19" s="51">
        <v>1.843625615916505E-05</v>
      </c>
      <c r="K19" s="306">
        <v>296</v>
      </c>
      <c r="L19" s="279"/>
      <c r="M19" s="306">
        <v>296</v>
      </c>
      <c r="N19" s="279"/>
      <c r="O19" s="38">
        <v>1</v>
      </c>
      <c r="P19" s="12">
        <v>15</v>
      </c>
      <c r="Q19" s="51">
        <v>2.6266712195634473E-05</v>
      </c>
      <c r="U19" s="52"/>
      <c r="V19" s="52"/>
    </row>
    <row r="20" spans="2:22" ht="15">
      <c r="B20" s="279"/>
      <c r="C20" s="12" t="s">
        <v>10</v>
      </c>
      <c r="D20" s="12">
        <v>162</v>
      </c>
      <c r="E20" s="12">
        <v>162</v>
      </c>
      <c r="F20" s="38">
        <v>1</v>
      </c>
      <c r="G20" s="12">
        <v>13</v>
      </c>
      <c r="H20" s="51">
        <v>1.3970803170727514E-05</v>
      </c>
      <c r="K20" s="306">
        <v>227</v>
      </c>
      <c r="L20" s="279"/>
      <c r="M20" s="306">
        <v>227</v>
      </c>
      <c r="N20" s="279"/>
      <c r="O20" s="38">
        <v>1</v>
      </c>
      <c r="P20" s="12">
        <v>25</v>
      </c>
      <c r="Q20" s="51">
        <v>4.5184016425293654E-05</v>
      </c>
      <c r="U20" s="52"/>
      <c r="V20" s="52"/>
    </row>
    <row r="21" spans="2:22" ht="15">
      <c r="B21" s="279"/>
      <c r="C21" s="12" t="s">
        <v>11</v>
      </c>
      <c r="D21" s="12">
        <v>302</v>
      </c>
      <c r="E21" s="12">
        <v>302</v>
      </c>
      <c r="F21" s="38">
        <v>1</v>
      </c>
      <c r="G21" s="12">
        <v>24</v>
      </c>
      <c r="H21" s="51">
        <v>2.853759114193171E-05</v>
      </c>
      <c r="K21" s="306">
        <v>309</v>
      </c>
      <c r="L21" s="279"/>
      <c r="M21" s="306">
        <v>309</v>
      </c>
      <c r="N21" s="279"/>
      <c r="O21" s="38">
        <v>1</v>
      </c>
      <c r="P21" s="12">
        <v>23</v>
      </c>
      <c r="Q21" s="51">
        <v>4.3193299404683654E-05</v>
      </c>
      <c r="U21" s="52"/>
      <c r="V21" s="52"/>
    </row>
    <row r="22" spans="2:22" ht="12.75">
      <c r="B22" s="279"/>
      <c r="C22" s="15"/>
      <c r="D22" s="15"/>
      <c r="E22" s="15"/>
      <c r="F22" s="15"/>
      <c r="G22" s="15"/>
      <c r="H22" s="15"/>
      <c r="K22" s="309"/>
      <c r="L22" s="279"/>
      <c r="M22" s="309"/>
      <c r="N22" s="279"/>
      <c r="O22" s="15"/>
      <c r="P22" s="15"/>
      <c r="Q22" s="15"/>
      <c r="U22" s="52"/>
      <c r="V22" s="52"/>
    </row>
    <row r="23" spans="2:22" ht="15">
      <c r="B23" s="306" t="s">
        <v>3</v>
      </c>
      <c r="C23" s="12" t="s">
        <v>7</v>
      </c>
      <c r="D23" s="12">
        <v>4</v>
      </c>
      <c r="E23" s="12">
        <v>4</v>
      </c>
      <c r="F23" s="38">
        <v>1</v>
      </c>
      <c r="G23" s="12">
        <v>0</v>
      </c>
      <c r="H23" s="51">
        <v>0</v>
      </c>
      <c r="K23" s="306">
        <v>1</v>
      </c>
      <c r="L23" s="279"/>
      <c r="M23" s="306">
        <v>0</v>
      </c>
      <c r="N23" s="279"/>
      <c r="O23" s="38">
        <v>0</v>
      </c>
      <c r="P23" s="12">
        <v>1</v>
      </c>
      <c r="Q23" s="51">
        <v>1.7407046372371537E-05</v>
      </c>
      <c r="U23" s="52"/>
      <c r="V23" s="52"/>
    </row>
    <row r="24" spans="2:22" ht="15">
      <c r="B24" s="279"/>
      <c r="C24" s="12" t="s">
        <v>8</v>
      </c>
      <c r="D24" s="12">
        <v>5</v>
      </c>
      <c r="E24" s="12">
        <v>5</v>
      </c>
      <c r="F24" s="38">
        <v>1</v>
      </c>
      <c r="G24" s="12">
        <v>2</v>
      </c>
      <c r="H24" s="51">
        <v>0</v>
      </c>
      <c r="K24" s="306">
        <v>6</v>
      </c>
      <c r="L24" s="279"/>
      <c r="M24" s="306">
        <v>6</v>
      </c>
      <c r="N24" s="279"/>
      <c r="O24" s="38" t="e">
        <v>#NUM!</v>
      </c>
      <c r="P24" s="12">
        <v>0</v>
      </c>
      <c r="Q24" s="51">
        <v>0</v>
      </c>
      <c r="U24" s="52"/>
      <c r="V24" s="52"/>
    </row>
    <row r="25" spans="2:22" ht="15">
      <c r="B25" s="279"/>
      <c r="C25" s="12" t="s">
        <v>9</v>
      </c>
      <c r="D25" s="12">
        <v>22</v>
      </c>
      <c r="E25" s="12">
        <v>22</v>
      </c>
      <c r="F25" s="38">
        <v>1</v>
      </c>
      <c r="G25" s="12">
        <v>0</v>
      </c>
      <c r="H25" s="51">
        <v>0</v>
      </c>
      <c r="K25" s="306">
        <v>4</v>
      </c>
      <c r="L25" s="279"/>
      <c r="M25" s="306">
        <v>4</v>
      </c>
      <c r="N25" s="279"/>
      <c r="O25" s="38" t="e">
        <v>#NUM!</v>
      </c>
      <c r="P25" s="12">
        <v>0</v>
      </c>
      <c r="Q25" s="51">
        <v>0</v>
      </c>
      <c r="U25" s="52"/>
      <c r="V25" s="52"/>
    </row>
    <row r="26" spans="2:22" ht="15">
      <c r="B26" s="279"/>
      <c r="C26" s="12" t="s">
        <v>10</v>
      </c>
      <c r="D26" s="12">
        <v>5</v>
      </c>
      <c r="E26" s="12">
        <v>5</v>
      </c>
      <c r="F26" s="38" t="e">
        <v>#NUM!</v>
      </c>
      <c r="G26" s="12">
        <v>0</v>
      </c>
      <c r="H26" s="51">
        <v>0</v>
      </c>
      <c r="K26" s="306">
        <v>29</v>
      </c>
      <c r="L26" s="279"/>
      <c r="M26" s="306">
        <v>29</v>
      </c>
      <c r="N26" s="279"/>
      <c r="O26" s="38" t="e">
        <v>#NUM!</v>
      </c>
      <c r="P26" s="12">
        <v>0</v>
      </c>
      <c r="Q26" s="51">
        <v>0</v>
      </c>
      <c r="U26" s="52"/>
      <c r="V26" s="52"/>
    </row>
    <row r="27" spans="2:22" ht="15">
      <c r="B27" s="279"/>
      <c r="C27" s="12" t="s">
        <v>11</v>
      </c>
      <c r="D27" s="12">
        <v>92</v>
      </c>
      <c r="E27" s="12">
        <v>92</v>
      </c>
      <c r="F27" s="38" t="e">
        <v>#NUM!</v>
      </c>
      <c r="G27" s="12">
        <v>0</v>
      </c>
      <c r="H27" s="51">
        <v>0</v>
      </c>
      <c r="K27" s="306">
        <v>2</v>
      </c>
      <c r="L27" s="279"/>
      <c r="M27" s="306">
        <v>2</v>
      </c>
      <c r="N27" s="279"/>
      <c r="O27" s="38" t="e">
        <v>#NUM!</v>
      </c>
      <c r="P27" s="12">
        <v>0</v>
      </c>
      <c r="Q27" s="51">
        <v>0</v>
      </c>
      <c r="U27" s="52"/>
      <c r="V27" s="52"/>
    </row>
    <row r="28" spans="2:22" ht="12.75">
      <c r="B28" s="279"/>
      <c r="C28" s="15"/>
      <c r="D28" s="15"/>
      <c r="E28" s="15"/>
      <c r="F28" s="15"/>
      <c r="G28" s="15"/>
      <c r="H28" s="15"/>
      <c r="K28" s="309"/>
      <c r="L28" s="279"/>
      <c r="M28" s="309"/>
      <c r="N28" s="279"/>
      <c r="O28" s="15"/>
      <c r="P28" s="15"/>
      <c r="Q28" s="15"/>
      <c r="U28" s="52"/>
      <c r="V28" s="52"/>
    </row>
    <row r="29" spans="2:22" ht="15">
      <c r="B29" s="306" t="s">
        <v>4</v>
      </c>
      <c r="C29" s="12" t="s">
        <v>7</v>
      </c>
      <c r="D29" s="12">
        <v>121</v>
      </c>
      <c r="E29" s="12">
        <v>121</v>
      </c>
      <c r="F29" s="38">
        <v>1</v>
      </c>
      <c r="G29" s="12">
        <v>0</v>
      </c>
      <c r="H29" s="51">
        <v>0</v>
      </c>
      <c r="K29" s="306">
        <v>33</v>
      </c>
      <c r="L29" s="279"/>
      <c r="M29" s="306">
        <v>33</v>
      </c>
      <c r="N29" s="279"/>
      <c r="O29" s="38">
        <v>1</v>
      </c>
      <c r="P29" s="12">
        <v>1</v>
      </c>
      <c r="Q29" s="51">
        <v>5.480833525162506E-06</v>
      </c>
      <c r="U29" s="52"/>
      <c r="V29" s="52"/>
    </row>
    <row r="30" spans="2:22" ht="15">
      <c r="B30" s="279"/>
      <c r="C30" s="12" t="s">
        <v>8</v>
      </c>
      <c r="D30" s="12">
        <v>241</v>
      </c>
      <c r="E30" s="12">
        <v>241</v>
      </c>
      <c r="F30" s="38">
        <v>1</v>
      </c>
      <c r="G30" s="12">
        <v>3</v>
      </c>
      <c r="H30" s="51">
        <v>8.473906018732982E-06</v>
      </c>
      <c r="K30" s="306">
        <v>26</v>
      </c>
      <c r="L30" s="279"/>
      <c r="M30" s="306">
        <v>26</v>
      </c>
      <c r="N30" s="279"/>
      <c r="O30" s="38">
        <v>1</v>
      </c>
      <c r="P30" s="12">
        <v>0</v>
      </c>
      <c r="Q30" s="51">
        <v>0</v>
      </c>
      <c r="U30" s="52"/>
      <c r="V30" s="52"/>
    </row>
    <row r="31" spans="2:22" ht="15">
      <c r="B31" s="279"/>
      <c r="C31" s="12" t="s">
        <v>9</v>
      </c>
      <c r="D31" s="12">
        <v>349</v>
      </c>
      <c r="E31" s="12">
        <v>349</v>
      </c>
      <c r="F31" s="38">
        <v>1</v>
      </c>
      <c r="G31" s="12">
        <v>1</v>
      </c>
      <c r="H31" s="51">
        <v>2.694016320350869E-06</v>
      </c>
      <c r="K31" s="306">
        <v>33</v>
      </c>
      <c r="L31" s="279"/>
      <c r="M31" s="306">
        <v>33</v>
      </c>
      <c r="N31" s="279"/>
      <c r="O31" s="38">
        <v>1</v>
      </c>
      <c r="P31" s="12">
        <v>0</v>
      </c>
      <c r="Q31" s="51">
        <v>0</v>
      </c>
      <c r="U31" s="52"/>
      <c r="V31" s="52"/>
    </row>
    <row r="32" spans="2:22" ht="15">
      <c r="B32" s="279"/>
      <c r="C32" s="12" t="s">
        <v>10</v>
      </c>
      <c r="D32" s="12">
        <v>128</v>
      </c>
      <c r="E32" s="12">
        <v>128</v>
      </c>
      <c r="F32" s="38">
        <v>1</v>
      </c>
      <c r="G32" s="12">
        <v>1</v>
      </c>
      <c r="H32" s="51">
        <v>2.4357272472628513E-06</v>
      </c>
      <c r="K32" s="306">
        <v>24</v>
      </c>
      <c r="L32" s="279"/>
      <c r="M32" s="306">
        <v>24</v>
      </c>
      <c r="N32" s="279"/>
      <c r="O32" s="38">
        <v>1</v>
      </c>
      <c r="P32" s="12">
        <v>0</v>
      </c>
      <c r="Q32" s="51">
        <v>0</v>
      </c>
      <c r="U32" s="52"/>
      <c r="V32" s="52"/>
    </row>
    <row r="33" spans="2:22" ht="15">
      <c r="B33" s="279"/>
      <c r="C33" s="12" t="s">
        <v>11</v>
      </c>
      <c r="D33" s="12">
        <v>173</v>
      </c>
      <c r="E33" s="12">
        <v>173</v>
      </c>
      <c r="F33" s="38">
        <v>1</v>
      </c>
      <c r="G33" s="12">
        <v>0</v>
      </c>
      <c r="H33" s="51">
        <v>0</v>
      </c>
      <c r="K33" s="306">
        <v>41</v>
      </c>
      <c r="L33" s="279"/>
      <c r="M33" s="306">
        <v>41</v>
      </c>
      <c r="N33" s="279"/>
      <c r="O33" s="38">
        <v>1</v>
      </c>
      <c r="P33" s="12">
        <v>1</v>
      </c>
      <c r="Q33" s="51">
        <v>0</v>
      </c>
      <c r="U33" s="52"/>
      <c r="V33" s="52"/>
    </row>
    <row r="34" spans="2:22" ht="12.75">
      <c r="B34" s="279"/>
      <c r="C34" s="15"/>
      <c r="D34" s="15"/>
      <c r="E34" s="15"/>
      <c r="F34" s="15"/>
      <c r="G34" s="15"/>
      <c r="H34" s="15"/>
      <c r="K34" s="309"/>
      <c r="L34" s="279"/>
      <c r="M34" s="309"/>
      <c r="N34" s="279"/>
      <c r="O34" s="15"/>
      <c r="P34" s="15"/>
      <c r="Q34" s="15"/>
      <c r="U34" s="52"/>
      <c r="V34" s="52"/>
    </row>
    <row r="35" spans="2:22" ht="15">
      <c r="B35" s="306" t="s">
        <v>18</v>
      </c>
      <c r="C35" s="12" t="s">
        <v>8</v>
      </c>
      <c r="D35" s="12">
        <v>2</v>
      </c>
      <c r="E35" s="12">
        <v>2</v>
      </c>
      <c r="F35" s="38">
        <v>1</v>
      </c>
      <c r="G35" s="12">
        <v>2</v>
      </c>
      <c r="H35" s="51">
        <v>0.00012348728081007656</v>
      </c>
      <c r="U35" s="52"/>
      <c r="V35" s="52"/>
    </row>
    <row r="36" spans="2:22" ht="15">
      <c r="B36" s="279"/>
      <c r="C36" s="12" t="s">
        <v>9</v>
      </c>
      <c r="D36" s="12">
        <v>0</v>
      </c>
      <c r="E36" s="12">
        <v>0</v>
      </c>
      <c r="F36" s="38" t="e">
        <v>#NUM!</v>
      </c>
      <c r="G36" s="12">
        <v>0</v>
      </c>
      <c r="H36" s="51">
        <v>0</v>
      </c>
      <c r="U36" s="52"/>
      <c r="V36" s="52"/>
    </row>
    <row r="37" spans="2:22" ht="15">
      <c r="B37" s="279"/>
      <c r="C37" s="12" t="s">
        <v>10</v>
      </c>
      <c r="D37" s="12">
        <v>0</v>
      </c>
      <c r="E37" s="12">
        <v>0</v>
      </c>
      <c r="F37" s="38" t="e">
        <v>#NUM!</v>
      </c>
      <c r="G37" s="12">
        <v>0</v>
      </c>
      <c r="H37" s="51">
        <v>0</v>
      </c>
      <c r="U37" s="52"/>
      <c r="V37" s="52"/>
    </row>
    <row r="38" spans="2:22" ht="12.75">
      <c r="B38" s="279"/>
      <c r="C38" s="15"/>
      <c r="D38" s="15"/>
      <c r="E38" s="15"/>
      <c r="F38" s="15"/>
      <c r="G38" s="15"/>
      <c r="H38" s="15"/>
      <c r="U38" s="52"/>
      <c r="V38" s="52"/>
    </row>
    <row r="39" spans="21:22" ht="409.5" customHeight="1" hidden="1">
      <c r="U39" s="52"/>
      <c r="V39" s="52"/>
    </row>
    <row r="40" spans="21:22" ht="4.5" customHeight="1">
      <c r="U40" s="52"/>
      <c r="V40" s="52"/>
    </row>
    <row r="41" spans="2:22" ht="15.75">
      <c r="B41" s="312" t="s">
        <v>5</v>
      </c>
      <c r="C41" s="37" t="s">
        <v>7</v>
      </c>
      <c r="D41" s="11">
        <v>1486</v>
      </c>
      <c r="E41" s="11">
        <v>1486</v>
      </c>
      <c r="F41" s="10">
        <v>1</v>
      </c>
      <c r="G41" s="37">
        <v>71</v>
      </c>
      <c r="H41" s="50" t="e">
        <f>G41/#REF!</f>
        <v>#REF!</v>
      </c>
      <c r="K41" s="311">
        <v>584</v>
      </c>
      <c r="L41" s="279"/>
      <c r="M41" s="311">
        <v>583</v>
      </c>
      <c r="N41" s="279"/>
      <c r="O41" s="10">
        <v>0</v>
      </c>
      <c r="P41" s="37">
        <v>23</v>
      </c>
      <c r="Q41" s="50" t="e">
        <f>P41/#REF!</f>
        <v>#REF!</v>
      </c>
      <c r="U41" s="52"/>
      <c r="V41" s="52"/>
    </row>
    <row r="42" spans="2:22" ht="15.75">
      <c r="B42" s="279"/>
      <c r="C42" s="37" t="s">
        <v>8</v>
      </c>
      <c r="D42" s="11">
        <v>1342</v>
      </c>
      <c r="E42" s="11">
        <v>1342</v>
      </c>
      <c r="F42" s="10">
        <v>1</v>
      </c>
      <c r="G42" s="37">
        <v>45</v>
      </c>
      <c r="H42" s="50" t="e">
        <f>G42/#REF!</f>
        <v>#REF!</v>
      </c>
      <c r="K42" s="311">
        <v>557</v>
      </c>
      <c r="L42" s="279"/>
      <c r="M42" s="311">
        <v>557</v>
      </c>
      <c r="N42" s="279"/>
      <c r="O42" s="10" t="e">
        <v>#NUM!</v>
      </c>
      <c r="P42" s="37">
        <v>14</v>
      </c>
      <c r="Q42" s="50" t="e">
        <f>P42/#REF!</f>
        <v>#REF!</v>
      </c>
      <c r="U42" s="52"/>
      <c r="V42" s="52"/>
    </row>
    <row r="43" spans="2:22" ht="15.75">
      <c r="B43" s="279"/>
      <c r="C43" s="37" t="s">
        <v>9</v>
      </c>
      <c r="D43" s="11">
        <v>1527</v>
      </c>
      <c r="E43" s="11">
        <v>1527</v>
      </c>
      <c r="F43" s="10">
        <v>1</v>
      </c>
      <c r="G43" s="37">
        <v>38</v>
      </c>
      <c r="H43" s="50" t="e">
        <f>G43/#REF!</f>
        <v>#REF!</v>
      </c>
      <c r="K43" s="311">
        <v>646</v>
      </c>
      <c r="L43" s="279"/>
      <c r="M43" s="311">
        <v>646</v>
      </c>
      <c r="N43" s="279"/>
      <c r="O43" s="10" t="e">
        <v>#NUM!</v>
      </c>
      <c r="P43" s="37">
        <v>21</v>
      </c>
      <c r="Q43" s="50" t="e">
        <f>P43/#REF!</f>
        <v>#REF!</v>
      </c>
      <c r="T43" s="55"/>
      <c r="U43" s="52"/>
      <c r="V43" s="52"/>
    </row>
    <row r="44" spans="2:22" ht="15.75">
      <c r="B44" s="279"/>
      <c r="C44" s="37" t="s">
        <v>10</v>
      </c>
      <c r="D44" s="11">
        <v>1260</v>
      </c>
      <c r="E44" s="11">
        <v>1260</v>
      </c>
      <c r="F44" s="10" t="e">
        <v>#NUM!</v>
      </c>
      <c r="G44" s="37">
        <v>47</v>
      </c>
      <c r="H44" s="50" t="e">
        <f>G44/#REF!</f>
        <v>#REF!</v>
      </c>
      <c r="K44" s="311">
        <v>722</v>
      </c>
      <c r="L44" s="279"/>
      <c r="M44" s="311">
        <v>722</v>
      </c>
      <c r="N44" s="279"/>
      <c r="O44" s="10" t="e">
        <v>#NUM!</v>
      </c>
      <c r="P44" s="37">
        <v>35</v>
      </c>
      <c r="Q44" s="50" t="e">
        <f>P44/#REF!</f>
        <v>#REF!</v>
      </c>
      <c r="T44" s="55"/>
      <c r="U44" s="52"/>
      <c r="V44" s="52"/>
    </row>
    <row r="45" spans="2:22" ht="15.75">
      <c r="B45" s="279"/>
      <c r="C45" s="37" t="s">
        <v>11</v>
      </c>
      <c r="D45" s="11">
        <v>1768</v>
      </c>
      <c r="E45" s="11">
        <v>1768</v>
      </c>
      <c r="F45" s="10">
        <v>1</v>
      </c>
      <c r="G45" s="37">
        <v>41</v>
      </c>
      <c r="H45" s="50" t="e">
        <f>G45/#REF!</f>
        <v>#REF!</v>
      </c>
      <c r="K45" s="311">
        <v>1038</v>
      </c>
      <c r="L45" s="279"/>
      <c r="M45" s="311">
        <v>1038</v>
      </c>
      <c r="N45" s="279"/>
      <c r="O45" s="10">
        <v>1</v>
      </c>
      <c r="P45" s="37">
        <v>31</v>
      </c>
      <c r="Q45" s="50" t="e">
        <f>P45/#REF!</f>
        <v>#REF!</v>
      </c>
      <c r="T45" s="55"/>
      <c r="U45" s="52">
        <f>(D45-D44)/D44</f>
        <v>0.4031746031746032</v>
      </c>
      <c r="V45" s="52">
        <f>(K45-K44)/K44</f>
        <v>0.4376731301939058</v>
      </c>
    </row>
    <row r="46" ht="409.5" customHeight="1" hidden="1">
      <c r="T46" s="55"/>
    </row>
    <row r="47" ht="4.5" customHeight="1">
      <c r="T47" s="55"/>
    </row>
    <row r="48" spans="1:20" ht="0.75" customHeight="1">
      <c r="A48" s="7"/>
      <c r="B48" s="7"/>
      <c r="C48" s="7"/>
      <c r="D48" s="7"/>
      <c r="E48" s="7"/>
      <c r="F48" s="7"/>
      <c r="G48" s="7"/>
      <c r="H48" s="7"/>
      <c r="T48" s="55"/>
    </row>
    <row r="49" spans="10:20" ht="3.75" customHeight="1">
      <c r="J49" s="7"/>
      <c r="K49" s="7"/>
      <c r="L49" s="7"/>
      <c r="M49" s="7"/>
      <c r="N49" s="7"/>
      <c r="O49" s="7"/>
      <c r="P49" s="7"/>
      <c r="Q49" s="7"/>
      <c r="R49" s="7"/>
      <c r="S49" s="7"/>
      <c r="T49" s="60"/>
    </row>
    <row r="50" spans="2:20" ht="42.75" customHeight="1">
      <c r="B50" s="313" t="s">
        <v>185</v>
      </c>
      <c r="C50" s="279"/>
      <c r="D50" s="279"/>
      <c r="E50" s="279"/>
      <c r="F50" s="279"/>
      <c r="G50" s="279"/>
      <c r="H50" s="279"/>
      <c r="I50" s="279"/>
      <c r="J50" s="279"/>
      <c r="K50" s="279"/>
      <c r="L50" s="279"/>
      <c r="M50" s="279"/>
      <c r="O50" s="341" t="s">
        <v>17</v>
      </c>
      <c r="P50" s="341"/>
      <c r="Q50" s="341"/>
      <c r="T50" s="55"/>
    </row>
    <row r="51" spans="2:13" ht="72" customHeight="1">
      <c r="B51" s="279"/>
      <c r="C51" s="279"/>
      <c r="D51" s="279"/>
      <c r="E51" s="279"/>
      <c r="F51" s="279"/>
      <c r="G51" s="279"/>
      <c r="H51" s="279"/>
      <c r="I51" s="279"/>
      <c r="J51" s="279"/>
      <c r="K51" s="279"/>
      <c r="L51" s="279"/>
      <c r="M51" s="279"/>
    </row>
    <row r="52" ht="24" customHeight="1"/>
  </sheetData>
  <sheetProtection/>
  <mergeCells count="84">
    <mergeCell ref="K44:L44"/>
    <mergeCell ref="M44:N44"/>
    <mergeCell ref="K45:L45"/>
    <mergeCell ref="M45:N45"/>
    <mergeCell ref="B50:M51"/>
    <mergeCell ref="K34:L34"/>
    <mergeCell ref="M34:N34"/>
    <mergeCell ref="B35:B38"/>
    <mergeCell ref="B41:B45"/>
    <mergeCell ref="K41:L41"/>
    <mergeCell ref="M41:N41"/>
    <mergeCell ref="K42:L42"/>
    <mergeCell ref="M42:N42"/>
    <mergeCell ref="K43:L43"/>
    <mergeCell ref="M43:N43"/>
    <mergeCell ref="K31:L31"/>
    <mergeCell ref="M31:N31"/>
    <mergeCell ref="K32:L32"/>
    <mergeCell ref="M32:N32"/>
    <mergeCell ref="K33:L33"/>
    <mergeCell ref="M33:N33"/>
    <mergeCell ref="M26:N26"/>
    <mergeCell ref="K27:L27"/>
    <mergeCell ref="M27:N27"/>
    <mergeCell ref="K28:L28"/>
    <mergeCell ref="M28:N28"/>
    <mergeCell ref="K26:L26"/>
    <mergeCell ref="B29:B34"/>
    <mergeCell ref="K29:L29"/>
    <mergeCell ref="M29:N29"/>
    <mergeCell ref="K30:L30"/>
    <mergeCell ref="M30:N30"/>
    <mergeCell ref="K22:L22"/>
    <mergeCell ref="M22:N22"/>
    <mergeCell ref="B23:B28"/>
    <mergeCell ref="K23:L23"/>
    <mergeCell ref="M23:N23"/>
    <mergeCell ref="K20:L20"/>
    <mergeCell ref="M20:N20"/>
    <mergeCell ref="K21:L21"/>
    <mergeCell ref="K12:L12"/>
    <mergeCell ref="M12:N12"/>
    <mergeCell ref="K13:L13"/>
    <mergeCell ref="M13:N13"/>
    <mergeCell ref="K25:L25"/>
    <mergeCell ref="M25:N25"/>
    <mergeCell ref="M14:N14"/>
    <mergeCell ref="K15:L15"/>
    <mergeCell ref="M15:N15"/>
    <mergeCell ref="K16:L16"/>
    <mergeCell ref="M16:N16"/>
    <mergeCell ref="K14:L14"/>
    <mergeCell ref="K19:L19"/>
    <mergeCell ref="M19:N19"/>
    <mergeCell ref="B17:B22"/>
    <mergeCell ref="K17:L17"/>
    <mergeCell ref="M17:N17"/>
    <mergeCell ref="K18:L18"/>
    <mergeCell ref="M18:N18"/>
    <mergeCell ref="K10:L10"/>
    <mergeCell ref="M10:N10"/>
    <mergeCell ref="B11:B16"/>
    <mergeCell ref="K11:L11"/>
    <mergeCell ref="M11:N11"/>
    <mergeCell ref="O50:Q50"/>
    <mergeCell ref="M6:N6"/>
    <mergeCell ref="M9:N9"/>
    <mergeCell ref="K7:L7"/>
    <mergeCell ref="M7:N7"/>
    <mergeCell ref="K8:L8"/>
    <mergeCell ref="K6:L6"/>
    <mergeCell ref="M21:N21"/>
    <mergeCell ref="K24:L24"/>
    <mergeCell ref="M24:N24"/>
    <mergeCell ref="B1:K1"/>
    <mergeCell ref="D3:H3"/>
    <mergeCell ref="K3:Q3"/>
    <mergeCell ref="K4:L4"/>
    <mergeCell ref="M4:N4"/>
    <mergeCell ref="B5:B10"/>
    <mergeCell ref="K5:L5"/>
    <mergeCell ref="M8:N8"/>
    <mergeCell ref="K9:L9"/>
    <mergeCell ref="M5:N5"/>
  </mergeCells>
  <printOptions/>
  <pageMargins left="0.25" right="0.25" top="0.75" bottom="0.75" header="0.3" footer="0.3"/>
  <pageSetup fitToHeight="1" fitToWidth="1" horizontalDpi="600" verticalDpi="600" orientation="landscape" paperSize="9" scale="58" r:id="rId1"/>
  <headerFooter alignWithMargins="0">
    <oddFooter>&amp;L&amp;"Arial"&amp;10 11/25/2014 1:14:35 PM &amp;C&amp;R</oddFooter>
  </headerFooter>
</worksheet>
</file>

<file path=xl/worksheets/sheet9.xml><?xml version="1.0" encoding="utf-8"?>
<worksheet xmlns="http://schemas.openxmlformats.org/spreadsheetml/2006/main" xmlns:r="http://schemas.openxmlformats.org/officeDocument/2006/relationships">
  <dimension ref="A1:M51"/>
  <sheetViews>
    <sheetView showGridLines="0" zoomScale="71" zoomScaleNormal="71" zoomScalePageLayoutView="0" workbookViewId="0" topLeftCell="A10">
      <selection activeCell="A50" sqref="A50:I51"/>
    </sheetView>
  </sheetViews>
  <sheetFormatPr defaultColWidth="9.140625" defaultRowHeight="12.75"/>
  <cols>
    <col min="1" max="1" width="10.140625" style="19" customWidth="1"/>
    <col min="2" max="2" width="8.7109375" style="19" customWidth="1"/>
    <col min="3" max="5" width="17.7109375" style="19" customWidth="1"/>
    <col min="6" max="6" width="22.421875" style="19" customWidth="1"/>
    <col min="7" max="7" width="17.7109375" style="19" customWidth="1"/>
    <col min="8" max="8" width="4.00390625" style="19" customWidth="1"/>
    <col min="9" max="11" width="17.7109375" style="19" customWidth="1"/>
    <col min="12" max="12" width="21.57421875" style="19" customWidth="1"/>
    <col min="13" max="13" width="17.7109375" style="19" customWidth="1"/>
    <col min="14" max="14" width="16.57421875" style="19" customWidth="1"/>
    <col min="15" max="16384" width="9.140625" style="19" customWidth="1"/>
  </cols>
  <sheetData>
    <row r="1" spans="1:13" ht="19.5" customHeight="1">
      <c r="A1" s="293" t="s">
        <v>301</v>
      </c>
      <c r="B1" s="293"/>
      <c r="C1" s="293"/>
      <c r="D1" s="293"/>
      <c r="E1" s="293"/>
      <c r="F1" s="293"/>
      <c r="G1" s="293"/>
      <c r="H1" s="293"/>
      <c r="I1" s="293"/>
      <c r="J1" s="293"/>
      <c r="K1" s="293"/>
      <c r="L1" s="293"/>
      <c r="M1" s="293"/>
    </row>
    <row r="2" ht="24.75" customHeight="1"/>
    <row r="3" spans="1:13" ht="15">
      <c r="A3" s="28"/>
      <c r="B3" s="27"/>
      <c r="C3" s="342" t="s">
        <v>21</v>
      </c>
      <c r="D3" s="343"/>
      <c r="E3" s="343"/>
      <c r="F3" s="343"/>
      <c r="G3" s="343"/>
      <c r="I3" s="342" t="s">
        <v>52</v>
      </c>
      <c r="J3" s="343"/>
      <c r="K3" s="343"/>
      <c r="L3" s="343"/>
      <c r="M3" s="343"/>
    </row>
    <row r="4" spans="1:13" ht="90.75" customHeight="1">
      <c r="A4" s="26"/>
      <c r="B4" s="24"/>
      <c r="C4" s="24" t="s">
        <v>51</v>
      </c>
      <c r="D4" s="24" t="s">
        <v>50</v>
      </c>
      <c r="E4" s="24" t="s">
        <v>49</v>
      </c>
      <c r="F4" s="24" t="s">
        <v>48</v>
      </c>
      <c r="G4" s="24" t="s">
        <v>47</v>
      </c>
      <c r="I4" s="204" t="s">
        <v>51</v>
      </c>
      <c r="J4" s="24" t="s">
        <v>50</v>
      </c>
      <c r="K4" s="24" t="s">
        <v>49</v>
      </c>
      <c r="L4" s="24" t="s">
        <v>48</v>
      </c>
      <c r="M4" s="204" t="s">
        <v>47</v>
      </c>
    </row>
    <row r="5" spans="1:13" ht="15">
      <c r="A5" s="288" t="s">
        <v>1</v>
      </c>
      <c r="B5" s="25" t="s">
        <v>7</v>
      </c>
      <c r="C5" s="95">
        <v>596</v>
      </c>
      <c r="D5" s="95">
        <v>596</v>
      </c>
      <c r="E5" s="87">
        <v>1</v>
      </c>
      <c r="F5" s="95">
        <v>28</v>
      </c>
      <c r="G5" s="111">
        <v>1.0339634848409875E-05</v>
      </c>
      <c r="H5" s="75"/>
      <c r="I5" s="202">
        <v>175</v>
      </c>
      <c r="J5" s="95">
        <v>175</v>
      </c>
      <c r="K5" s="87">
        <v>1</v>
      </c>
      <c r="L5" s="95">
        <v>11</v>
      </c>
      <c r="M5" s="203">
        <v>1.164390811897957E-05</v>
      </c>
    </row>
    <row r="6" spans="1:13" ht="15">
      <c r="A6" s="289"/>
      <c r="B6" s="25" t="s">
        <v>8</v>
      </c>
      <c r="C6" s="95">
        <v>385</v>
      </c>
      <c r="D6" s="95">
        <v>385</v>
      </c>
      <c r="E6" s="87">
        <v>1</v>
      </c>
      <c r="F6" s="95">
        <v>28</v>
      </c>
      <c r="G6" s="111">
        <v>1.1396266501692143E-05</v>
      </c>
      <c r="H6" s="75"/>
      <c r="I6" s="80">
        <v>227</v>
      </c>
      <c r="J6" s="95">
        <v>227</v>
      </c>
      <c r="K6" s="87">
        <v>1</v>
      </c>
      <c r="L6" s="95">
        <v>5</v>
      </c>
      <c r="M6" s="82">
        <v>4.922131873757162E-06</v>
      </c>
    </row>
    <row r="7" spans="1:13" ht="15">
      <c r="A7" s="289"/>
      <c r="B7" s="25" t="s">
        <v>9</v>
      </c>
      <c r="C7" s="95">
        <v>425</v>
      </c>
      <c r="D7" s="95">
        <v>425</v>
      </c>
      <c r="E7" s="87">
        <v>1</v>
      </c>
      <c r="F7" s="95">
        <v>15</v>
      </c>
      <c r="G7" s="111">
        <v>6.216320493592424E-06</v>
      </c>
      <c r="H7" s="75"/>
      <c r="I7" s="80">
        <v>167</v>
      </c>
      <c r="J7" s="95">
        <v>167</v>
      </c>
      <c r="K7" s="87">
        <v>1</v>
      </c>
      <c r="L7" s="95">
        <v>5</v>
      </c>
      <c r="M7" s="82">
        <v>5.091820804568789E-06</v>
      </c>
    </row>
    <row r="8" spans="1:13" ht="15">
      <c r="A8" s="289"/>
      <c r="B8" s="25" t="s">
        <v>10</v>
      </c>
      <c r="C8" s="95">
        <v>569</v>
      </c>
      <c r="D8" s="95">
        <v>569</v>
      </c>
      <c r="E8" s="87">
        <v>1</v>
      </c>
      <c r="F8" s="95">
        <v>32</v>
      </c>
      <c r="G8" s="111">
        <v>1.2728549314916629E-05</v>
      </c>
      <c r="H8" s="75"/>
      <c r="I8" s="80">
        <v>299</v>
      </c>
      <c r="J8" s="95">
        <v>299</v>
      </c>
      <c r="K8" s="87">
        <v>1</v>
      </c>
      <c r="L8" s="95">
        <v>10</v>
      </c>
      <c r="M8" s="82">
        <v>9.206332319954828E-06</v>
      </c>
    </row>
    <row r="9" spans="1:13" ht="15">
      <c r="A9" s="289"/>
      <c r="B9" s="25" t="s">
        <v>11</v>
      </c>
      <c r="C9" s="95">
        <v>602</v>
      </c>
      <c r="D9" s="95">
        <v>602</v>
      </c>
      <c r="E9" s="87">
        <v>1</v>
      </c>
      <c r="F9" s="95">
        <v>17</v>
      </c>
      <c r="G9" s="111">
        <v>7.619105669376529E-06</v>
      </c>
      <c r="H9" s="75"/>
      <c r="I9" s="80">
        <v>408</v>
      </c>
      <c r="J9" s="95">
        <v>408</v>
      </c>
      <c r="K9" s="87">
        <v>1</v>
      </c>
      <c r="L9" s="95">
        <v>7</v>
      </c>
      <c r="M9" s="82">
        <v>7.0306042201704016E-06</v>
      </c>
    </row>
    <row r="10" spans="1:13" ht="12.75">
      <c r="A10" s="289"/>
      <c r="B10" s="21"/>
      <c r="C10" s="31"/>
      <c r="D10" s="31"/>
      <c r="E10" s="31"/>
      <c r="F10" s="31"/>
      <c r="G10" s="31"/>
      <c r="H10" s="75"/>
      <c r="I10" s="83"/>
      <c r="J10" s="31"/>
      <c r="K10" s="31"/>
      <c r="L10" s="31"/>
      <c r="M10" s="83"/>
    </row>
    <row r="11" spans="1:13" ht="15">
      <c r="A11" s="288" t="s">
        <v>19</v>
      </c>
      <c r="B11" s="25" t="s">
        <v>7</v>
      </c>
      <c r="C11" s="95">
        <v>424</v>
      </c>
      <c r="D11" s="95">
        <v>424</v>
      </c>
      <c r="E11" s="87">
        <v>1</v>
      </c>
      <c r="F11" s="95" t="s">
        <v>205</v>
      </c>
      <c r="G11" s="111">
        <v>1.475418059707218E-06</v>
      </c>
      <c r="H11" s="75"/>
      <c r="I11" s="80">
        <v>102</v>
      </c>
      <c r="J11" s="95">
        <v>102</v>
      </c>
      <c r="K11" s="87">
        <v>1</v>
      </c>
      <c r="L11" s="95">
        <v>0</v>
      </c>
      <c r="M11" s="82">
        <v>0</v>
      </c>
    </row>
    <row r="12" spans="1:13" ht="15">
      <c r="A12" s="289"/>
      <c r="B12" s="25" t="s">
        <v>8</v>
      </c>
      <c r="C12" s="95">
        <v>445</v>
      </c>
      <c r="D12" s="95">
        <v>445</v>
      </c>
      <c r="E12" s="87">
        <v>1</v>
      </c>
      <c r="F12" s="95" t="s">
        <v>205</v>
      </c>
      <c r="G12" s="111">
        <v>7.499169466981532E-07</v>
      </c>
      <c r="H12" s="75"/>
      <c r="I12" s="80">
        <v>110</v>
      </c>
      <c r="J12" s="95">
        <v>110</v>
      </c>
      <c r="K12" s="87">
        <v>1</v>
      </c>
      <c r="L12" s="95">
        <v>0</v>
      </c>
      <c r="M12" s="82">
        <v>0</v>
      </c>
    </row>
    <row r="13" spans="1:13" ht="15">
      <c r="A13" s="289"/>
      <c r="B13" s="25" t="s">
        <v>9</v>
      </c>
      <c r="C13" s="95">
        <v>368</v>
      </c>
      <c r="D13" s="95">
        <v>368</v>
      </c>
      <c r="E13" s="87">
        <v>1</v>
      </c>
      <c r="F13" s="95" t="s">
        <v>205</v>
      </c>
      <c r="G13" s="111">
        <v>1.4386098425369596E-06</v>
      </c>
      <c r="H13" s="75"/>
      <c r="I13" s="80">
        <v>146</v>
      </c>
      <c r="J13" s="95">
        <v>146</v>
      </c>
      <c r="K13" s="87">
        <v>1</v>
      </c>
      <c r="L13" s="95" t="s">
        <v>205</v>
      </c>
      <c r="M13" s="82">
        <v>2.0619236923279945E-06</v>
      </c>
    </row>
    <row r="14" spans="1:13" ht="15">
      <c r="A14" s="289"/>
      <c r="B14" s="25" t="s">
        <v>10</v>
      </c>
      <c r="C14" s="95">
        <v>396</v>
      </c>
      <c r="D14" s="95">
        <v>396</v>
      </c>
      <c r="E14" s="87">
        <v>1</v>
      </c>
      <c r="F14" s="95" t="s">
        <v>205</v>
      </c>
      <c r="G14" s="111">
        <v>6.565483807219012E-07</v>
      </c>
      <c r="H14" s="75"/>
      <c r="I14" s="80">
        <v>143</v>
      </c>
      <c r="J14" s="95">
        <v>143</v>
      </c>
      <c r="K14" s="87">
        <v>1</v>
      </c>
      <c r="L14" s="95">
        <v>0</v>
      </c>
      <c r="M14" s="82">
        <v>0</v>
      </c>
    </row>
    <row r="15" spans="1:13" ht="15">
      <c r="A15" s="289"/>
      <c r="B15" s="25" t="s">
        <v>11</v>
      </c>
      <c r="C15" s="95">
        <v>599</v>
      </c>
      <c r="D15" s="95">
        <v>599</v>
      </c>
      <c r="E15" s="87">
        <v>1</v>
      </c>
      <c r="F15" s="95">
        <v>0</v>
      </c>
      <c r="G15" s="111">
        <v>0</v>
      </c>
      <c r="H15" s="75"/>
      <c r="I15" s="80">
        <v>278</v>
      </c>
      <c r="J15" s="95">
        <v>278</v>
      </c>
      <c r="K15" s="87">
        <v>1</v>
      </c>
      <c r="L15" s="95">
        <v>0</v>
      </c>
      <c r="M15" s="82">
        <v>0</v>
      </c>
    </row>
    <row r="16" spans="1:13" ht="12.75">
      <c r="A16" s="289"/>
      <c r="B16" s="21"/>
      <c r="C16" s="31"/>
      <c r="D16" s="31"/>
      <c r="E16" s="31"/>
      <c r="F16" s="31"/>
      <c r="G16" s="31"/>
      <c r="H16" s="75"/>
      <c r="I16" s="83"/>
      <c r="J16" s="31"/>
      <c r="K16" s="31"/>
      <c r="L16" s="31"/>
      <c r="M16" s="83"/>
    </row>
    <row r="17" spans="1:13" ht="15">
      <c r="A17" s="288" t="s">
        <v>2</v>
      </c>
      <c r="B17" s="25" t="s">
        <v>7</v>
      </c>
      <c r="C17" s="95">
        <v>341</v>
      </c>
      <c r="D17" s="95">
        <v>341</v>
      </c>
      <c r="E17" s="87">
        <v>1</v>
      </c>
      <c r="F17" s="95">
        <v>41</v>
      </c>
      <c r="G17" s="111">
        <v>3.263232207624343E-05</v>
      </c>
      <c r="H17" s="75"/>
      <c r="I17" s="80">
        <v>273</v>
      </c>
      <c r="J17" s="95">
        <v>273</v>
      </c>
      <c r="K17" s="87">
        <v>1</v>
      </c>
      <c r="L17" s="95">
        <v>10</v>
      </c>
      <c r="M17" s="82">
        <v>1.6776468654007142E-05</v>
      </c>
    </row>
    <row r="18" spans="1:13" ht="15">
      <c r="A18" s="289"/>
      <c r="B18" s="25" t="s">
        <v>8</v>
      </c>
      <c r="C18" s="95">
        <v>264</v>
      </c>
      <c r="D18" s="95">
        <v>264</v>
      </c>
      <c r="E18" s="87">
        <v>1</v>
      </c>
      <c r="F18" s="95">
        <v>9</v>
      </c>
      <c r="G18" s="111">
        <v>7.736951389701538E-06</v>
      </c>
      <c r="H18" s="75"/>
      <c r="I18" s="80">
        <v>188</v>
      </c>
      <c r="J18" s="95">
        <v>188</v>
      </c>
      <c r="K18" s="87">
        <v>1</v>
      </c>
      <c r="L18" s="95">
        <v>9</v>
      </c>
      <c r="M18" s="82">
        <v>1.4695293097620832E-05</v>
      </c>
    </row>
    <row r="19" spans="1:13" ht="15">
      <c r="A19" s="289"/>
      <c r="B19" s="25" t="s">
        <v>9</v>
      </c>
      <c r="C19" s="95">
        <v>363</v>
      </c>
      <c r="D19" s="95">
        <v>363</v>
      </c>
      <c r="E19" s="87">
        <v>1</v>
      </c>
      <c r="F19" s="95">
        <v>20</v>
      </c>
      <c r="G19" s="111">
        <v>1.843625615916505E-05</v>
      </c>
      <c r="H19" s="75"/>
      <c r="I19" s="80">
        <v>296</v>
      </c>
      <c r="J19" s="95">
        <v>296</v>
      </c>
      <c r="K19" s="87">
        <v>1</v>
      </c>
      <c r="L19" s="95">
        <v>15</v>
      </c>
      <c r="M19" s="82">
        <v>2.6266712195634473E-05</v>
      </c>
    </row>
    <row r="20" spans="1:13" ht="15">
      <c r="A20" s="289"/>
      <c r="B20" s="25" t="s">
        <v>10</v>
      </c>
      <c r="C20" s="95">
        <v>162</v>
      </c>
      <c r="D20" s="95">
        <v>162</v>
      </c>
      <c r="E20" s="87">
        <v>1</v>
      </c>
      <c r="F20" s="95">
        <v>13</v>
      </c>
      <c r="G20" s="111">
        <v>1.3970803170727514E-05</v>
      </c>
      <c r="H20" s="75"/>
      <c r="I20" s="80">
        <v>227</v>
      </c>
      <c r="J20" s="95">
        <v>227</v>
      </c>
      <c r="K20" s="87">
        <v>1</v>
      </c>
      <c r="L20" s="95">
        <v>25</v>
      </c>
      <c r="M20" s="82">
        <v>4.5184016425293654E-05</v>
      </c>
    </row>
    <row r="21" spans="1:13" ht="15">
      <c r="A21" s="289"/>
      <c r="B21" s="25" t="s">
        <v>11</v>
      </c>
      <c r="C21" s="95">
        <v>302</v>
      </c>
      <c r="D21" s="95">
        <v>302</v>
      </c>
      <c r="E21" s="87">
        <v>1</v>
      </c>
      <c r="F21" s="95">
        <v>24</v>
      </c>
      <c r="G21" s="111">
        <v>2.853759114193171E-05</v>
      </c>
      <c r="H21" s="75"/>
      <c r="I21" s="80">
        <v>309</v>
      </c>
      <c r="J21" s="95">
        <v>309</v>
      </c>
      <c r="K21" s="87">
        <v>1</v>
      </c>
      <c r="L21" s="95">
        <v>23</v>
      </c>
      <c r="M21" s="82">
        <v>4.3193299404683654E-05</v>
      </c>
    </row>
    <row r="22" spans="1:13" ht="12.75">
      <c r="A22" s="289"/>
      <c r="B22" s="21"/>
      <c r="C22" s="31"/>
      <c r="D22" s="31"/>
      <c r="E22" s="31"/>
      <c r="F22" s="31"/>
      <c r="G22" s="31"/>
      <c r="H22" s="75"/>
      <c r="I22" s="83"/>
      <c r="J22" s="31"/>
      <c r="K22" s="31"/>
      <c r="L22" s="31"/>
      <c r="M22" s="83"/>
    </row>
    <row r="23" spans="1:13" ht="15">
      <c r="A23" s="288" t="s">
        <v>3</v>
      </c>
      <c r="B23" s="25" t="s">
        <v>7</v>
      </c>
      <c r="C23" s="95" t="s">
        <v>205</v>
      </c>
      <c r="D23" s="95" t="s">
        <v>205</v>
      </c>
      <c r="E23" s="87">
        <v>1</v>
      </c>
      <c r="F23" s="95">
        <v>0</v>
      </c>
      <c r="G23" s="111">
        <v>0</v>
      </c>
      <c r="H23" s="75"/>
      <c r="I23" s="80" t="s">
        <v>205</v>
      </c>
      <c r="J23" s="95">
        <v>0</v>
      </c>
      <c r="K23" s="87">
        <v>0</v>
      </c>
      <c r="L23" s="95" t="s">
        <v>205</v>
      </c>
      <c r="M23" s="82">
        <v>1.7407046372371537E-05</v>
      </c>
    </row>
    <row r="24" spans="1:13" ht="15">
      <c r="A24" s="289"/>
      <c r="B24" s="25" t="s">
        <v>8</v>
      </c>
      <c r="C24" s="95">
        <v>5</v>
      </c>
      <c r="D24" s="95">
        <v>5</v>
      </c>
      <c r="E24" s="87">
        <v>1</v>
      </c>
      <c r="F24" s="95" t="s">
        <v>205</v>
      </c>
      <c r="G24" s="111">
        <v>0</v>
      </c>
      <c r="H24" s="75"/>
      <c r="I24" s="80">
        <v>6</v>
      </c>
      <c r="J24" s="95">
        <v>6</v>
      </c>
      <c r="K24" s="87">
        <v>1</v>
      </c>
      <c r="L24" s="95">
        <v>0</v>
      </c>
      <c r="M24" s="82">
        <v>0</v>
      </c>
    </row>
    <row r="25" spans="1:13" ht="15">
      <c r="A25" s="289"/>
      <c r="B25" s="25" t="s">
        <v>9</v>
      </c>
      <c r="C25" s="95">
        <v>22</v>
      </c>
      <c r="D25" s="95">
        <v>22</v>
      </c>
      <c r="E25" s="87">
        <v>1</v>
      </c>
      <c r="F25" s="95">
        <v>0</v>
      </c>
      <c r="G25" s="111">
        <v>0</v>
      </c>
      <c r="H25" s="75"/>
      <c r="I25" s="80" t="s">
        <v>205</v>
      </c>
      <c r="J25" s="95" t="s">
        <v>205</v>
      </c>
      <c r="K25" s="87">
        <v>1</v>
      </c>
      <c r="L25" s="95">
        <v>0</v>
      </c>
      <c r="M25" s="82">
        <v>0</v>
      </c>
    </row>
    <row r="26" spans="1:13" ht="15">
      <c r="A26" s="289"/>
      <c r="B26" s="25" t="s">
        <v>10</v>
      </c>
      <c r="C26" s="95">
        <v>5</v>
      </c>
      <c r="D26" s="95">
        <v>5</v>
      </c>
      <c r="E26" s="87">
        <v>1</v>
      </c>
      <c r="F26" s="95">
        <v>0</v>
      </c>
      <c r="G26" s="111">
        <v>0</v>
      </c>
      <c r="H26" s="75"/>
      <c r="I26" s="80">
        <v>29</v>
      </c>
      <c r="J26" s="95">
        <v>29</v>
      </c>
      <c r="K26" s="87">
        <v>1</v>
      </c>
      <c r="L26" s="95">
        <v>0</v>
      </c>
      <c r="M26" s="82">
        <v>0</v>
      </c>
    </row>
    <row r="27" spans="1:13" ht="15">
      <c r="A27" s="289"/>
      <c r="B27" s="25" t="s">
        <v>11</v>
      </c>
      <c r="C27" s="95">
        <v>92</v>
      </c>
      <c r="D27" s="95">
        <v>92</v>
      </c>
      <c r="E27" s="87">
        <v>1</v>
      </c>
      <c r="F27" s="95">
        <v>0</v>
      </c>
      <c r="G27" s="111">
        <v>0</v>
      </c>
      <c r="H27" s="75"/>
      <c r="I27" s="80" t="s">
        <v>205</v>
      </c>
      <c r="J27" s="95" t="s">
        <v>205</v>
      </c>
      <c r="K27" s="87">
        <v>1</v>
      </c>
      <c r="L27" s="95">
        <v>0</v>
      </c>
      <c r="M27" s="82">
        <v>0</v>
      </c>
    </row>
    <row r="28" spans="1:13" ht="12.75">
      <c r="A28" s="289"/>
      <c r="B28" s="21"/>
      <c r="C28" s="31"/>
      <c r="D28" s="31"/>
      <c r="E28" s="31"/>
      <c r="F28" s="31"/>
      <c r="G28" s="31"/>
      <c r="H28" s="75"/>
      <c r="I28" s="83"/>
      <c r="J28" s="31"/>
      <c r="K28" s="31"/>
      <c r="L28" s="31"/>
      <c r="M28" s="83"/>
    </row>
    <row r="29" spans="1:13" ht="15">
      <c r="A29" s="288" t="s">
        <v>4</v>
      </c>
      <c r="B29" s="25" t="s">
        <v>7</v>
      </c>
      <c r="C29" s="95">
        <v>121</v>
      </c>
      <c r="D29" s="95">
        <v>121</v>
      </c>
      <c r="E29" s="87">
        <v>1</v>
      </c>
      <c r="F29" s="95">
        <v>0</v>
      </c>
      <c r="G29" s="111">
        <v>0</v>
      </c>
      <c r="H29" s="75"/>
      <c r="I29" s="80">
        <v>33</v>
      </c>
      <c r="J29" s="95">
        <v>33</v>
      </c>
      <c r="K29" s="87">
        <v>1</v>
      </c>
      <c r="L29" s="95" t="s">
        <v>205</v>
      </c>
      <c r="M29" s="82">
        <v>5.480833525162506E-06</v>
      </c>
    </row>
    <row r="30" spans="1:13" ht="15">
      <c r="A30" s="289"/>
      <c r="B30" s="25" t="s">
        <v>8</v>
      </c>
      <c r="C30" s="95">
        <v>241</v>
      </c>
      <c r="D30" s="95">
        <v>241</v>
      </c>
      <c r="E30" s="87">
        <v>1</v>
      </c>
      <c r="F30" s="95" t="s">
        <v>205</v>
      </c>
      <c r="G30" s="111">
        <v>8.473906018732982E-06</v>
      </c>
      <c r="H30" s="75"/>
      <c r="I30" s="80">
        <v>26</v>
      </c>
      <c r="J30" s="95">
        <v>26</v>
      </c>
      <c r="K30" s="87">
        <v>1</v>
      </c>
      <c r="L30" s="95">
        <v>0</v>
      </c>
      <c r="M30" s="82">
        <v>0</v>
      </c>
    </row>
    <row r="31" spans="1:13" ht="15">
      <c r="A31" s="289"/>
      <c r="B31" s="25" t="s">
        <v>9</v>
      </c>
      <c r="C31" s="95">
        <v>349</v>
      </c>
      <c r="D31" s="95">
        <v>349</v>
      </c>
      <c r="E31" s="87">
        <v>1</v>
      </c>
      <c r="F31" s="95" t="s">
        <v>205</v>
      </c>
      <c r="G31" s="111">
        <v>2.694016320350869E-06</v>
      </c>
      <c r="H31" s="75"/>
      <c r="I31" s="80">
        <v>33</v>
      </c>
      <c r="J31" s="95">
        <v>33</v>
      </c>
      <c r="K31" s="87">
        <v>1</v>
      </c>
      <c r="L31" s="95">
        <v>0</v>
      </c>
      <c r="M31" s="82">
        <v>0</v>
      </c>
    </row>
    <row r="32" spans="1:13" ht="15">
      <c r="A32" s="289"/>
      <c r="B32" s="25" t="s">
        <v>10</v>
      </c>
      <c r="C32" s="95">
        <v>128</v>
      </c>
      <c r="D32" s="95">
        <v>128</v>
      </c>
      <c r="E32" s="87">
        <v>1</v>
      </c>
      <c r="F32" s="95" t="s">
        <v>205</v>
      </c>
      <c r="G32" s="111">
        <v>2.4357272472628513E-06</v>
      </c>
      <c r="H32" s="75"/>
      <c r="I32" s="80">
        <v>24</v>
      </c>
      <c r="J32" s="95">
        <v>24</v>
      </c>
      <c r="K32" s="87">
        <v>1</v>
      </c>
      <c r="L32" s="95">
        <v>0</v>
      </c>
      <c r="M32" s="82">
        <v>0</v>
      </c>
    </row>
    <row r="33" spans="1:13" ht="15">
      <c r="A33" s="289"/>
      <c r="B33" s="25" t="s">
        <v>11</v>
      </c>
      <c r="C33" s="95">
        <v>173</v>
      </c>
      <c r="D33" s="95">
        <v>173</v>
      </c>
      <c r="E33" s="87">
        <v>1</v>
      </c>
      <c r="F33" s="95">
        <v>0</v>
      </c>
      <c r="G33" s="111">
        <v>0</v>
      </c>
      <c r="H33" s="75"/>
      <c r="I33" s="80">
        <v>41</v>
      </c>
      <c r="J33" s="95">
        <v>41</v>
      </c>
      <c r="K33" s="87">
        <v>1</v>
      </c>
      <c r="L33" s="95" t="s">
        <v>205</v>
      </c>
      <c r="M33" s="82">
        <v>0</v>
      </c>
    </row>
    <row r="34" spans="1:13" ht="12.75">
      <c r="A34" s="289"/>
      <c r="B34" s="21"/>
      <c r="C34" s="31"/>
      <c r="D34" s="31"/>
      <c r="E34" s="31"/>
      <c r="F34" s="31"/>
      <c r="G34" s="31"/>
      <c r="H34" s="75"/>
      <c r="I34" s="83"/>
      <c r="J34" s="31"/>
      <c r="K34" s="31"/>
      <c r="L34" s="31"/>
      <c r="M34" s="83"/>
    </row>
    <row r="35" spans="1:13" ht="15">
      <c r="A35" s="288" t="s">
        <v>18</v>
      </c>
      <c r="B35" s="25" t="s">
        <v>8</v>
      </c>
      <c r="C35" s="95" t="s">
        <v>205</v>
      </c>
      <c r="D35" s="95" t="s">
        <v>205</v>
      </c>
      <c r="E35" s="87">
        <v>1</v>
      </c>
      <c r="F35" s="95" t="s">
        <v>205</v>
      </c>
      <c r="G35" s="111">
        <v>0.00012348728081007656</v>
      </c>
      <c r="H35" s="75"/>
      <c r="I35" s="75"/>
      <c r="J35" s="75"/>
      <c r="K35" s="75"/>
      <c r="L35" s="75"/>
      <c r="M35" s="75"/>
    </row>
    <row r="36" spans="1:13" ht="15">
      <c r="A36" s="289"/>
      <c r="B36" s="25" t="s">
        <v>9</v>
      </c>
      <c r="C36" s="95">
        <v>0</v>
      </c>
      <c r="D36" s="95">
        <v>0</v>
      </c>
      <c r="E36" s="87"/>
      <c r="F36" s="95">
        <v>0</v>
      </c>
      <c r="G36" s="111"/>
      <c r="H36" s="75"/>
      <c r="I36" s="75"/>
      <c r="J36" s="75"/>
      <c r="K36" s="75"/>
      <c r="L36" s="75"/>
      <c r="M36" s="75"/>
    </row>
    <row r="37" spans="1:13" ht="15">
      <c r="A37" s="289"/>
      <c r="B37" s="25" t="s">
        <v>10</v>
      </c>
      <c r="C37" s="95">
        <v>0</v>
      </c>
      <c r="D37" s="95">
        <v>0</v>
      </c>
      <c r="E37" s="87"/>
      <c r="F37" s="95">
        <v>0</v>
      </c>
      <c r="G37" s="111"/>
      <c r="H37" s="75"/>
      <c r="I37" s="75"/>
      <c r="J37" s="75"/>
      <c r="K37" s="75"/>
      <c r="L37" s="75"/>
      <c r="M37" s="75"/>
    </row>
    <row r="38" spans="1:13" ht="12.75">
      <c r="A38" s="289"/>
      <c r="B38" s="21"/>
      <c r="C38" s="31"/>
      <c r="D38" s="31"/>
      <c r="E38" s="31"/>
      <c r="F38" s="31"/>
      <c r="G38" s="31"/>
      <c r="H38" s="75"/>
      <c r="I38" s="75"/>
      <c r="J38" s="75"/>
      <c r="K38" s="75"/>
      <c r="L38" s="75"/>
      <c r="M38" s="75"/>
    </row>
    <row r="39" spans="3:13" ht="409.5" customHeight="1" hidden="1">
      <c r="C39" s="75"/>
      <c r="D39" s="75"/>
      <c r="E39" s="75"/>
      <c r="F39" s="75"/>
      <c r="G39" s="75"/>
      <c r="H39" s="75"/>
      <c r="I39" s="75"/>
      <c r="J39" s="75"/>
      <c r="K39" s="75"/>
      <c r="L39" s="75"/>
      <c r="M39" s="75"/>
    </row>
    <row r="40" spans="3:13" ht="4.5" customHeight="1">
      <c r="C40" s="75"/>
      <c r="D40" s="75"/>
      <c r="E40" s="75"/>
      <c r="F40" s="75"/>
      <c r="G40" s="75"/>
      <c r="H40" s="75"/>
      <c r="I40" s="75"/>
      <c r="J40" s="75"/>
      <c r="K40" s="75"/>
      <c r="L40" s="75"/>
      <c r="M40" s="75"/>
    </row>
    <row r="41" spans="1:13" ht="15.75">
      <c r="A41" s="347" t="s">
        <v>5</v>
      </c>
      <c r="B41" s="22" t="s">
        <v>7</v>
      </c>
      <c r="C41" s="73">
        <v>1490</v>
      </c>
      <c r="D41" s="73">
        <v>1490</v>
      </c>
      <c r="E41" s="74">
        <v>1</v>
      </c>
      <c r="F41" s="94">
        <v>70</v>
      </c>
      <c r="G41" s="112">
        <v>1.1646228901872156E-05</v>
      </c>
      <c r="H41" s="75"/>
      <c r="I41" s="84">
        <v>580</v>
      </c>
      <c r="J41" s="73">
        <v>580</v>
      </c>
      <c r="K41" s="74">
        <v>0.9982876712328768</v>
      </c>
      <c r="L41" s="94">
        <v>20</v>
      </c>
      <c r="M41" s="86">
        <v>1.0004750081342969E-05</v>
      </c>
    </row>
    <row r="42" spans="1:13" ht="15.75">
      <c r="A42" s="289"/>
      <c r="B42" s="22" t="s">
        <v>8</v>
      </c>
      <c r="C42" s="73">
        <v>1340</v>
      </c>
      <c r="D42" s="73">
        <v>1340</v>
      </c>
      <c r="E42" s="74">
        <v>1</v>
      </c>
      <c r="F42" s="94">
        <v>50</v>
      </c>
      <c r="G42" s="112">
        <v>7.788573124749576E-06</v>
      </c>
      <c r="H42" s="75"/>
      <c r="I42" s="84">
        <v>557</v>
      </c>
      <c r="J42" s="73">
        <v>557</v>
      </c>
      <c r="K42" s="74">
        <v>1</v>
      </c>
      <c r="L42" s="94">
        <v>14</v>
      </c>
      <c r="M42" s="86">
        <v>5.5687548303976055E-06</v>
      </c>
    </row>
    <row r="43" spans="1:13" ht="15.75">
      <c r="A43" s="289"/>
      <c r="B43" s="22" t="s">
        <v>9</v>
      </c>
      <c r="C43" s="73">
        <v>1527</v>
      </c>
      <c r="D43" s="73">
        <v>1527</v>
      </c>
      <c r="E43" s="74">
        <v>1</v>
      </c>
      <c r="F43" s="94">
        <v>40</v>
      </c>
      <c r="G43" s="112">
        <v>6.526829908407965E-06</v>
      </c>
      <c r="H43" s="75"/>
      <c r="I43" s="84">
        <v>650</v>
      </c>
      <c r="J43" s="73">
        <v>650</v>
      </c>
      <c r="K43" s="74">
        <v>1</v>
      </c>
      <c r="L43" s="94">
        <v>20</v>
      </c>
      <c r="M43" s="86">
        <v>8.580169838333256E-06</v>
      </c>
    </row>
    <row r="44" spans="1:13" ht="15.75">
      <c r="A44" s="289"/>
      <c r="B44" s="22" t="s">
        <v>10</v>
      </c>
      <c r="C44" s="73">
        <v>1260</v>
      </c>
      <c r="D44" s="73">
        <v>1260</v>
      </c>
      <c r="E44" s="74">
        <v>1</v>
      </c>
      <c r="F44" s="94">
        <v>50</v>
      </c>
      <c r="G44" s="112">
        <v>8.004043574694415E-06</v>
      </c>
      <c r="H44" s="75"/>
      <c r="I44" s="84">
        <v>722</v>
      </c>
      <c r="J44" s="73">
        <v>722</v>
      </c>
      <c r="K44" s="74">
        <v>1</v>
      </c>
      <c r="L44" s="94">
        <v>35</v>
      </c>
      <c r="M44" s="86">
        <v>1.4436281758273124E-05</v>
      </c>
    </row>
    <row r="45" spans="1:13" ht="15.75">
      <c r="A45" s="289"/>
      <c r="B45" s="22" t="s">
        <v>11</v>
      </c>
      <c r="C45" s="73">
        <v>1768</v>
      </c>
      <c r="D45" s="73">
        <v>1768</v>
      </c>
      <c r="E45" s="74">
        <v>1</v>
      </c>
      <c r="F45" s="94">
        <v>41</v>
      </c>
      <c r="G45" s="112">
        <v>7.415814676982487E-06</v>
      </c>
      <c r="H45" s="75"/>
      <c r="I45" s="84">
        <v>1040</v>
      </c>
      <c r="J45" s="73">
        <v>1040</v>
      </c>
      <c r="K45" s="74">
        <v>1</v>
      </c>
      <c r="L45" s="94">
        <v>30</v>
      </c>
      <c r="M45" s="86">
        <v>1.2702044455516621E-05</v>
      </c>
    </row>
    <row r="46" ht="409.5" customHeight="1" hidden="1"/>
    <row r="47" ht="4.5" customHeight="1"/>
    <row r="48" spans="1:7" ht="0.75" customHeight="1">
      <c r="A48" s="20"/>
      <c r="B48" s="20"/>
      <c r="C48" s="20"/>
      <c r="D48" s="20"/>
      <c r="E48" s="20"/>
      <c r="F48" s="20"/>
      <c r="G48" s="20"/>
    </row>
    <row r="49" spans="9:13" ht="3.75" customHeight="1">
      <c r="I49" s="20"/>
      <c r="J49" s="20"/>
      <c r="K49" s="20"/>
      <c r="L49" s="20"/>
      <c r="M49" s="20"/>
    </row>
    <row r="50" spans="1:13" ht="12.75">
      <c r="A50" s="344" t="s">
        <v>319</v>
      </c>
      <c r="B50" s="345"/>
      <c r="C50" s="345"/>
      <c r="D50" s="345"/>
      <c r="E50" s="345"/>
      <c r="F50" s="345"/>
      <c r="G50" s="345"/>
      <c r="H50" s="345"/>
      <c r="I50" s="345"/>
      <c r="L50" s="346" t="s">
        <v>17</v>
      </c>
      <c r="M50" s="289"/>
    </row>
    <row r="51" spans="1:9" ht="88.5" customHeight="1">
      <c r="A51" s="345"/>
      <c r="B51" s="345"/>
      <c r="C51" s="345"/>
      <c r="D51" s="345"/>
      <c r="E51" s="345"/>
      <c r="F51" s="345"/>
      <c r="G51" s="345"/>
      <c r="H51" s="345"/>
      <c r="I51" s="345"/>
    </row>
    <row r="52" ht="24" customHeight="1"/>
  </sheetData>
  <sheetProtection/>
  <mergeCells count="12">
    <mergeCell ref="A11:A16"/>
    <mergeCell ref="C3:G3"/>
    <mergeCell ref="I3:M3"/>
    <mergeCell ref="A5:A10"/>
    <mergeCell ref="A1:M1"/>
    <mergeCell ref="A50:I51"/>
    <mergeCell ref="L50:M50"/>
    <mergeCell ref="A35:A38"/>
    <mergeCell ref="A41:A45"/>
    <mergeCell ref="A29:A34"/>
    <mergeCell ref="A23:A28"/>
    <mergeCell ref="A17:A22"/>
  </mergeCells>
  <printOptions/>
  <pageMargins left="0.7874015748031497" right="0.7874015748031497" top="0.7874015748031497" bottom="1.2374015748031497" header="0.7874015748031497" footer="0.7874015748031497"/>
  <pageSetup horizontalDpi="600" verticalDpi="600" orientation="portrait" paperSize="9" r:id="rId1"/>
  <headerFooter alignWithMargins="0">
    <oddFooter>&amp;L&amp;"Arial"&amp;10 12/3/2014 5:40:52 PM &amp;C&amp;R</oddFooter>
  </headerFooter>
  <ignoredErrors>
    <ignoredError sqref="B5:B45" numberStoredAsText="1"/>
  </ignoredError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EaR Tables 2014.xls</dc:title>
  <dc:subject/>
  <dc:creator/>
  <cp:keywords/>
  <dc:description/>
  <cp:lastModifiedBy/>
  <dcterms:created xsi:type="dcterms:W3CDTF">2014-11-14T14:04:04Z</dcterms:created>
  <dcterms:modified xsi:type="dcterms:W3CDTF">2014-12-11T13:24:47Z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scription">
    <vt:lpwstr/>
  </property>
  <property fmtid="{D5CDD505-2E9C-101B-9397-08002B2CF9AE}" pid="3" name="ContentTypeId">
    <vt:lpwstr>0x0101009E5B4D63A6E3154AA2A0D4C4E45D916F</vt:lpwstr>
  </property>
</Properties>
</file>