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15" windowWidth="19320" windowHeight="12660" activeTab="0"/>
  </bookViews>
  <sheets>
    <sheet name="Proposed 2012-13 grant" sheetId="1" r:id="rId1"/>
  </sheets>
  <definedNames>
    <definedName name="_xlnm.Print_Titles" localSheetId="0">'Proposed 2012-13 grant'!$8:$8</definedName>
  </definedNames>
  <calcPr fullCalcOnLoad="1"/>
</workbook>
</file>

<file path=xl/sharedStrings.xml><?xml version="1.0" encoding="utf-8"?>
<sst xmlns="http://schemas.openxmlformats.org/spreadsheetml/2006/main" count="1132" uniqueCount="772">
  <si>
    <t>E-code</t>
  </si>
  <si>
    <t>Local authority</t>
  </si>
  <si>
    <t>Class</t>
  </si>
  <si>
    <t>CFA</t>
  </si>
  <si>
    <t>E6103</t>
  </si>
  <si>
    <t>Berkshire Combined Fire Authority</t>
  </si>
  <si>
    <t>E6104</t>
  </si>
  <si>
    <t>Buckinghamshire Combined Fire Authority</t>
  </si>
  <si>
    <t>E6106</t>
  </si>
  <si>
    <t>Cheshire Combined Fire Authority</t>
  </si>
  <si>
    <t>E6110</t>
  </si>
  <si>
    <t>Derbyshire Combined Fire Authority</t>
  </si>
  <si>
    <t>E6112</t>
  </si>
  <si>
    <t>Dorset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</si>
  <si>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</si>
  <si>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</si>
  <si>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</si>
  <si>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</si>
  <si>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</si>
  <si>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</si>
  <si>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</si>
  <si>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</si>
  <si>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</si>
  <si>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</si>
  <si>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</si>
  <si>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</si>
  <si>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</si>
  <si>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</si>
  <si>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</si>
  <si>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</si>
  <si>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</si>
  <si>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</si>
  <si>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</si>
  <si>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</si>
  <si>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E6134</t>
  </si>
  <si>
    <t>Staffordshire Combined Fire Authority</t>
  </si>
  <si>
    <t>E6139</t>
  </si>
  <si>
    <t>Wiltshire Combined Fire Authority</t>
  </si>
  <si>
    <t>E5011</t>
  </si>
  <si>
    <t>Camden</t>
  </si>
  <si>
    <t>ILB</t>
  </si>
  <si>
    <t>E5010</t>
  </si>
  <si>
    <t>ILB(COL)</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</si>
  <si>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</si>
  <si>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</si>
  <si>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</si>
  <si>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</si>
  <si>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</si>
  <si>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</si>
  <si>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</si>
  <si>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</si>
  <si>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</si>
  <si>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</si>
  <si>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</si>
  <si>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</si>
  <si>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</si>
  <si>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</si>
  <si>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</si>
  <si>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</si>
  <si>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</si>
  <si>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</si>
  <si>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</si>
  <si>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</si>
  <si>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</si>
  <si>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</si>
  <si>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E4401</t>
  </si>
  <si>
    <t>Barnsley</t>
  </si>
  <si>
    <t>MD</t>
  </si>
  <si>
    <t>E4601</t>
  </si>
  <si>
    <t>Birmingham</t>
  </si>
  <si>
    <t>E4201</t>
  </si>
  <si>
    <t>Bolton</t>
  </si>
  <si>
    <t>E4701</t>
  </si>
  <si>
    <t>Bradford</t>
  </si>
  <si>
    <t>E4202</t>
  </si>
  <si>
    <t>Bury</t>
  </si>
  <si>
    <t>E4702</t>
  </si>
  <si>
    <t>Calderdale</t>
  </si>
  <si>
    <t>E4602</t>
  </si>
  <si>
    <t>Coventry</t>
  </si>
  <si>
    <t>E4402</t>
  </si>
  <si>
    <t>Doncaster</t>
  </si>
  <si>
    <t>E4603</t>
  </si>
  <si>
    <t>Dudley</t>
  </si>
  <si>
    <t>E4501</t>
  </si>
  <si>
    <t>Gateshead</t>
  </si>
  <si>
    <t>E4703</t>
  </si>
  <si>
    <t>Kirklees</t>
  </si>
  <si>
    <t>E4301</t>
  </si>
  <si>
    <t>Knowsley</t>
  </si>
  <si>
    <t>E4704</t>
  </si>
  <si>
    <t>Leeds</t>
  </si>
  <si>
    <t>E4302</t>
  </si>
  <si>
    <t>Liverpool</t>
  </si>
  <si>
    <t>E4203</t>
  </si>
  <si>
    <t>Manchester</t>
  </si>
  <si>
    <t>E4502</t>
  </si>
  <si>
    <t>Newcastle upon Tyne</t>
  </si>
  <si>
    <t>E4503</t>
  </si>
  <si>
    <t>North Tyneside</t>
  </si>
  <si>
    <t>E4204</t>
  </si>
  <si>
    <t>Oldham</t>
  </si>
  <si>
    <t>E4205</t>
  </si>
  <si>
    <t>Rochdale</t>
  </si>
  <si>
    <t>E4403</t>
  </si>
  <si>
    <t>Rotherham</t>
  </si>
  <si>
    <t>E4206</t>
  </si>
  <si>
    <t>Salford</t>
  </si>
  <si>
    <t>E4604</t>
  </si>
  <si>
    <t>Sandwell</t>
  </si>
  <si>
    <t>E4304</t>
  </si>
  <si>
    <t>Sefton</t>
  </si>
  <si>
    <t>E4404</t>
  </si>
  <si>
    <t>Sheffield</t>
  </si>
  <si>
    <t>E4605</t>
  </si>
  <si>
    <t>Solihull</t>
  </si>
  <si>
    <t>E4504</t>
  </si>
  <si>
    <t>South Tyneside</t>
  </si>
  <si>
    <t>E4207</t>
  </si>
  <si>
    <t>Stockport</t>
  </si>
  <si>
    <t>E4505</t>
  </si>
  <si>
    <t>Sunderland</t>
  </si>
  <si>
    <t>E4208</t>
  </si>
  <si>
    <t>Tameside</t>
  </si>
  <si>
    <t>E4209</t>
  </si>
  <si>
    <t>Trafford</t>
  </si>
  <si>
    <t>E4705</t>
  </si>
  <si>
    <t>Wakefield</t>
  </si>
  <si>
    <t>E4606</t>
  </si>
  <si>
    <t>Walsall</t>
  </si>
  <si>
    <t>E4210</t>
  </si>
  <si>
    <t>Wigan</t>
  </si>
  <si>
    <t>E4305</t>
  </si>
  <si>
    <t>Wirral</t>
  </si>
  <si>
    <t>E4607</t>
  </si>
  <si>
    <t>Wolverhampton</t>
  </si>
  <si>
    <t>E6142</t>
  </si>
  <si>
    <t>Greater Manchester Fire &amp; CD Authority</t>
  </si>
  <si>
    <t>MF</t>
  </si>
  <si>
    <t>E6042</t>
  </si>
  <si>
    <t>Greater Manchester Police Authority</t>
  </si>
  <si>
    <t>MP</t>
  </si>
  <si>
    <t>E6145</t>
  </si>
  <si>
    <t>Tyne and Wear Fire &amp; CD Authority</t>
  </si>
  <si>
    <t>E6146</t>
  </si>
  <si>
    <t>West Midlands Fire &amp; CD Authority</t>
  </si>
  <si>
    <t>E6147</t>
  </si>
  <si>
    <t>West Yorkshire Fire &amp; CD Authority</t>
  </si>
  <si>
    <t>E6045</t>
  </si>
  <si>
    <t>Northumbria Police Authority</t>
  </si>
  <si>
    <t>E6046</t>
  </si>
  <si>
    <t>West Midlands Police Authority</t>
  </si>
  <si>
    <t>E6047</t>
  </si>
  <si>
    <t>West Yorkshire Police Authority</t>
  </si>
  <si>
    <t>E5030</t>
  </si>
  <si>
    <t>Barking &amp; Dagenham</t>
  </si>
  <si>
    <t>OLB</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</si>
  <si>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</si>
  <si>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</si>
  <si>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</si>
  <si>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</si>
  <si>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</si>
  <si>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</si>
  <si>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</si>
  <si>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</si>
  <si>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</si>
  <si>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</si>
  <si>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</si>
  <si>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</si>
  <si>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</si>
  <si>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</si>
  <si>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</si>
  <si>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</si>
  <si>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</si>
  <si>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</si>
  <si>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</si>
  <si>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</si>
  <si>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</si>
  <si>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</si>
  <si>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</si>
  <si>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</si>
  <si>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</si>
  <si>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</si>
  <si>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</si>
  <si>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</si>
  <si>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</si>
  <si>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</si>
  <si>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</si>
  <si>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</si>
  <si>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</si>
  <si>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</si>
  <si>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</si>
  <si>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</si>
  <si>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</si>
  <si>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</si>
  <si>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E0421</t>
  </si>
  <si>
    <t>Buckinghamshire</t>
  </si>
  <si>
    <t>SC</t>
  </si>
  <si>
    <t>E0920</t>
  </si>
  <si>
    <t>Cumbria</t>
  </si>
  <si>
    <t>E1021</t>
  </si>
  <si>
    <t>Derbyshire</t>
  </si>
  <si>
    <t>E1121</t>
  </si>
  <si>
    <t>Devon</t>
  </si>
  <si>
    <t>E1221</t>
  </si>
  <si>
    <t>Dorset</t>
  </si>
  <si>
    <t>E1421</t>
  </si>
  <si>
    <t>East Sussex</t>
  </si>
  <si>
    <t>E1521</t>
  </si>
  <si>
    <t>Essex</t>
  </si>
  <si>
    <t>E1620</t>
  </si>
  <si>
    <t>Gloucestershire</t>
  </si>
  <si>
    <t>E1721</t>
  </si>
  <si>
    <t>Hampshire</t>
  </si>
  <si>
    <t>E1920</t>
  </si>
  <si>
    <t>Hertfordshire</t>
  </si>
  <si>
    <t>E2221</t>
  </si>
  <si>
    <t>Kent</t>
  </si>
  <si>
    <t>E2321</t>
  </si>
  <si>
    <t>Lancashire</t>
  </si>
  <si>
    <t>E2421</t>
  </si>
  <si>
    <t>Leicestershire</t>
  </si>
  <si>
    <t>E2520</t>
  </si>
  <si>
    <t>Lincolnshire</t>
  </si>
  <si>
    <t>E2620</t>
  </si>
  <si>
    <t>Norfolk</t>
  </si>
  <si>
    <t>E2721</t>
  </si>
  <si>
    <t>North Yorkshire</t>
  </si>
  <si>
    <t>E2820</t>
  </si>
  <si>
    <t>Northamptonshire</t>
  </si>
  <si>
    <t>E3021</t>
  </si>
  <si>
    <t>Nottinghamshire</t>
  </si>
  <si>
    <t>E3120</t>
  </si>
  <si>
    <t>Oxfordshire</t>
  </si>
  <si>
    <t>E3320</t>
  </si>
  <si>
    <t>Somerset</t>
  </si>
  <si>
    <t>E3421</t>
  </si>
  <si>
    <t>Staffordshire</t>
  </si>
  <si>
    <t>E3520</t>
  </si>
  <si>
    <t>Suffolk</t>
  </si>
  <si>
    <t>E3720</t>
  </si>
  <si>
    <t>Warwickshire</t>
  </si>
  <si>
    <t>E3820</t>
  </si>
  <si>
    <t>West Sussex</t>
  </si>
  <si>
    <t>E1821</t>
  </si>
  <si>
    <t>Worcestershire</t>
  </si>
  <si>
    <t>E3831</t>
  </si>
  <si>
    <t>Adur</t>
  </si>
  <si>
    <t>SD</t>
  </si>
  <si>
    <t>E1031</t>
  </si>
  <si>
    <t>Amber Valley</t>
  </si>
  <si>
    <t>E3832</t>
  </si>
  <si>
    <t>Arun</t>
  </si>
  <si>
    <t>E3031</t>
  </si>
  <si>
    <t>Ashfield</t>
  </si>
  <si>
    <t>E2231</t>
  </si>
  <si>
    <t>Ashford</t>
  </si>
  <si>
    <t>E0431</t>
  </si>
  <si>
    <t>Aylesbury Vale</t>
  </si>
  <si>
    <t>E1531</t>
  </si>
  <si>
    <t>Basildon</t>
  </si>
  <si>
    <t>E1731</t>
  </si>
  <si>
    <t>Basingstoke &amp; Deane</t>
  </si>
  <si>
    <t>E3032</t>
  </si>
  <si>
    <t>Bassetlaw</t>
  </si>
  <si>
    <t>E2431</t>
  </si>
  <si>
    <t>Blaby</t>
  </si>
  <si>
    <t>E1032</t>
  </si>
  <si>
    <t>Bolsover</t>
  </si>
  <si>
    <t>E2531</t>
  </si>
  <si>
    <t>Boston</t>
  </si>
  <si>
    <t>E1532</t>
  </si>
  <si>
    <t>Braintree</t>
  </si>
  <si>
    <t>E2631</t>
  </si>
  <si>
    <t>Breckland</t>
  </si>
  <si>
    <t>E1533</t>
  </si>
  <si>
    <t>Brentwood</t>
  </si>
  <si>
    <t>E2632</t>
  </si>
  <si>
    <t>Broadland</t>
  </si>
  <si>
    <t>E1831</t>
  </si>
  <si>
    <t>Bromsgrove</t>
  </si>
  <si>
    <t>E1931</t>
  </si>
  <si>
    <t>Broxbourne</t>
  </si>
  <si>
    <t>E3033</t>
  </si>
  <si>
    <t>Broxtowe</t>
  </si>
  <si>
    <t>E2333</t>
  </si>
  <si>
    <t>Burnley</t>
  </si>
  <si>
    <t>E0531</t>
  </si>
  <si>
    <t>Cambridge</t>
  </si>
  <si>
    <t>E3431</t>
  </si>
  <si>
    <t>Cannock Chase</t>
  </si>
  <si>
    <t>E2232</t>
  </si>
  <si>
    <t>Canterbury</t>
  </si>
  <si>
    <t>E0933</t>
  </si>
  <si>
    <t>Carlisle</t>
  </si>
  <si>
    <t>E1534</t>
  </si>
  <si>
    <t>Castle Point</t>
  </si>
  <si>
    <t>E2432</t>
  </si>
  <si>
    <t>Charnwood</t>
  </si>
  <si>
    <t>E1631</t>
  </si>
  <si>
    <t>Cheltenham</t>
  </si>
  <si>
    <t>E3131</t>
  </si>
  <si>
    <t>Cherwell</t>
  </si>
  <si>
    <t>E1033</t>
  </si>
  <si>
    <t>Chesterfield</t>
  </si>
  <si>
    <t>E3833</t>
  </si>
  <si>
    <t>Chichester</t>
  </si>
  <si>
    <t>E0432</t>
  </si>
  <si>
    <t>Chiltern</t>
  </si>
  <si>
    <t>E2334</t>
  </si>
  <si>
    <t>Chorley</t>
  </si>
  <si>
    <t>E1232</t>
  </si>
  <si>
    <t>Christchurch</t>
  </si>
  <si>
    <t>E1536</t>
  </si>
  <si>
    <t>Colchester</t>
  </si>
  <si>
    <t>E0934</t>
  </si>
  <si>
    <t>Copeland</t>
  </si>
  <si>
    <t>E1632</t>
  </si>
  <si>
    <t>Cotswold</t>
  </si>
  <si>
    <t>E2731</t>
  </si>
  <si>
    <t>Craven</t>
  </si>
  <si>
    <t>E3834</t>
  </si>
  <si>
    <t>Crawley</t>
  </si>
  <si>
    <t>E1932</t>
  </si>
  <si>
    <t>Dacorum</t>
  </si>
  <si>
    <t>E2233</t>
  </si>
  <si>
    <t>Dartford</t>
  </si>
  <si>
    <t>E2832</t>
  </si>
  <si>
    <t>Daventry</t>
  </si>
  <si>
    <t>E1035</t>
  </si>
  <si>
    <t>Derbyshire Dales</t>
  </si>
  <si>
    <t>E1131</t>
  </si>
  <si>
    <t>East Devon</t>
  </si>
  <si>
    <t>E1233</t>
  </si>
  <si>
    <t>East Dorset</t>
  </si>
  <si>
    <t>E1933</t>
  </si>
  <si>
    <t>East Hertfordshire</t>
  </si>
  <si>
    <t>E2532</t>
  </si>
  <si>
    <t>East Lindsey</t>
  </si>
  <si>
    <t>E3432</t>
  </si>
  <si>
    <t>East Staffordshire</t>
  </si>
  <si>
    <t>E1432</t>
  </si>
  <si>
    <t>Eastbourne</t>
  </si>
  <si>
    <t>E1733</t>
  </si>
  <si>
    <t>Eastleigh</t>
  </si>
  <si>
    <t>E0935</t>
  </si>
  <si>
    <t>Eden</t>
  </si>
  <si>
    <t>E3631</t>
  </si>
  <si>
    <t>Elmbridge</t>
  </si>
  <si>
    <t>E1537</t>
  </si>
  <si>
    <t>Epping Forest</t>
  </si>
  <si>
    <t>E1036</t>
  </si>
  <si>
    <t>Erewash</t>
  </si>
  <si>
    <t>E1132</t>
  </si>
  <si>
    <t>Exeter</t>
  </si>
  <si>
    <t>E1734</t>
  </si>
  <si>
    <t>Fareham</t>
  </si>
  <si>
    <t>E0533</t>
  </si>
  <si>
    <t>Fenland</t>
  </si>
  <si>
    <t>E3532</t>
  </si>
  <si>
    <t>Forest Heath</t>
  </si>
  <si>
    <t>E1633</t>
  </si>
  <si>
    <t>Forest of Dean</t>
  </si>
  <si>
    <t>E2335</t>
  </si>
  <si>
    <t>Fylde</t>
  </si>
  <si>
    <t>E1634</t>
  </si>
  <si>
    <t>Gloucester</t>
  </si>
  <si>
    <t>E1735</t>
  </si>
  <si>
    <t>Gosport</t>
  </si>
  <si>
    <t>E2633</t>
  </si>
  <si>
    <t>Great Yarmouth</t>
  </si>
  <si>
    <t>E3633</t>
  </si>
  <si>
    <t>Guildford</t>
  </si>
  <si>
    <t>E2732</t>
  </si>
  <si>
    <t>Hambleton</t>
  </si>
  <si>
    <t>E2433</t>
  </si>
  <si>
    <t>Harborough</t>
  </si>
  <si>
    <t>E1538</t>
  </si>
  <si>
    <t>Harlow</t>
  </si>
  <si>
    <t>E2753</t>
  </si>
  <si>
    <t>Harrogate</t>
  </si>
  <si>
    <t>E1736</t>
  </si>
  <si>
    <t>Hart</t>
  </si>
  <si>
    <t>E1433</t>
  </si>
  <si>
    <t>Hastings</t>
  </si>
  <si>
    <t>E1737</t>
  </si>
  <si>
    <t>Havant</t>
  </si>
  <si>
    <t>E1934</t>
  </si>
  <si>
    <t>Hertsmere</t>
  </si>
  <si>
    <t>E1037</t>
  </si>
  <si>
    <t>High Peak</t>
  </si>
  <si>
    <t>E2434</t>
  </si>
  <si>
    <t>Hinckley &amp; Bosworth</t>
  </si>
  <si>
    <t>E3835</t>
  </si>
  <si>
    <t>Horsham</t>
  </si>
  <si>
    <t>E2336</t>
  </si>
  <si>
    <t>Hyndburn</t>
  </si>
  <si>
    <t>E3533</t>
  </si>
  <si>
    <t>Ipswich</t>
  </si>
  <si>
    <t>E2834</t>
  </si>
  <si>
    <t>Kettering</t>
  </si>
  <si>
    <t>E2634</t>
  </si>
  <si>
    <t>King's Lynn &amp; West Norfolk</t>
  </si>
  <si>
    <t>E2337</t>
  </si>
  <si>
    <t>Lancaster</t>
  </si>
  <si>
    <t>E1435</t>
  </si>
  <si>
    <t>Lewes</t>
  </si>
  <si>
    <t>E2533</t>
  </si>
  <si>
    <t>Lincoln</t>
  </si>
  <si>
    <t>E2237</t>
  </si>
  <si>
    <t>Maidstone</t>
  </si>
  <si>
    <t>E1539</t>
  </si>
  <si>
    <t>Maldon</t>
  </si>
  <si>
    <t>E1851</t>
  </si>
  <si>
    <t>Malvern Hills</t>
  </si>
  <si>
    <t>E3035</t>
  </si>
  <si>
    <t>Mansfield</t>
  </si>
  <si>
    <t>E2436</t>
  </si>
  <si>
    <t>Melton</t>
  </si>
  <si>
    <t>E3331</t>
  </si>
  <si>
    <t>Mendip</t>
  </si>
  <si>
    <t>E1133</t>
  </si>
  <si>
    <t>Mid Devon</t>
  </si>
  <si>
    <t>E3534</t>
  </si>
  <si>
    <t>Mid Suffolk</t>
  </si>
  <si>
    <t>E3836</t>
  </si>
  <si>
    <t>Mid Sussex</t>
  </si>
  <si>
    <t>E3634</t>
  </si>
  <si>
    <t>Mole Valley</t>
  </si>
  <si>
    <t>E1738</t>
  </si>
  <si>
    <t>New Forest</t>
  </si>
  <si>
    <t>E3036</t>
  </si>
  <si>
    <t>Newark &amp; Sherwood</t>
  </si>
  <si>
    <t>E3434</t>
  </si>
  <si>
    <t>Newcastle-under-Lyme</t>
  </si>
  <si>
    <t>E1134</t>
  </si>
  <si>
    <t>North Devon</t>
  </si>
  <si>
    <t>E1234</t>
  </si>
  <si>
    <t>North Dorset</t>
  </si>
  <si>
    <t>E1038</t>
  </si>
  <si>
    <t>North East Derbyshire</t>
  </si>
  <si>
    <t>E1935</t>
  </si>
  <si>
    <t>North Hertfordshire</t>
  </si>
  <si>
    <t>E2534</t>
  </si>
  <si>
    <t>North Kesteven</t>
  </si>
  <si>
    <t>E2635</t>
  </si>
  <si>
    <t>North Norfolk</t>
  </si>
  <si>
    <t>E3731</t>
  </si>
  <si>
    <t>North Warwickshire</t>
  </si>
  <si>
    <t>E2437</t>
  </si>
  <si>
    <t>North West Leicestershire</t>
  </si>
  <si>
    <t>E2835</t>
  </si>
  <si>
    <t>Northampton</t>
  </si>
  <si>
    <t>E2636</t>
  </si>
  <si>
    <t>Norwich</t>
  </si>
  <si>
    <t>E3732</t>
  </si>
  <si>
    <t>Nuneaton &amp; Bedworth</t>
  </si>
  <si>
    <t>E2438</t>
  </si>
  <si>
    <t>Oadby &amp; Wigston</t>
  </si>
  <si>
    <t>E3132</t>
  </si>
  <si>
    <t>Oxford</t>
  </si>
  <si>
    <t>E2338</t>
  </si>
  <si>
    <t>Pendle</t>
  </si>
  <si>
    <t>E1236</t>
  </si>
  <si>
    <t>Purbeck</t>
  </si>
  <si>
    <t>E1835</t>
  </si>
  <si>
    <t>Redditch</t>
  </si>
  <si>
    <t>E3635</t>
  </si>
  <si>
    <t>Reigate &amp; Banstead</t>
  </si>
  <si>
    <t>E2340</t>
  </si>
  <si>
    <t>Ribble Valley</t>
  </si>
  <si>
    <t>E1540</t>
  </si>
  <si>
    <t>Rochford</t>
  </si>
  <si>
    <t>E2341</t>
  </si>
  <si>
    <t>Rossendale</t>
  </si>
  <si>
    <t>E1436</t>
  </si>
  <si>
    <t>Rother</t>
  </si>
  <si>
    <t>E3733</t>
  </si>
  <si>
    <t>Rugby</t>
  </si>
  <si>
    <t>E3636</t>
  </si>
  <si>
    <t>Runnymede</t>
  </si>
  <si>
    <t>E3038</t>
  </si>
  <si>
    <t>Rushcliffe</t>
  </si>
  <si>
    <t>E1740</t>
  </si>
  <si>
    <t>Rushmoor</t>
  </si>
  <si>
    <t>E2755</t>
  </si>
  <si>
    <t>Ryedale</t>
  </si>
  <si>
    <t>E2736</t>
  </si>
  <si>
    <t>Scarborough</t>
  </si>
  <si>
    <t>E3332</t>
  </si>
  <si>
    <t>Sedgemoor</t>
  </si>
  <si>
    <t>E2757</t>
  </si>
  <si>
    <t>Selby</t>
  </si>
  <si>
    <t>E2239</t>
  </si>
  <si>
    <t>Sevenoaks</t>
  </si>
  <si>
    <t>E2240</t>
  </si>
  <si>
    <t>Shepway</t>
  </si>
  <si>
    <t>E0434</t>
  </si>
  <si>
    <t>South Bucks</t>
  </si>
  <si>
    <t>E0536</t>
  </si>
  <si>
    <t>South Cambridgeshire</t>
  </si>
  <si>
    <t>E1039</t>
  </si>
  <si>
    <t>South Derbyshire</t>
  </si>
  <si>
    <t>E2535</t>
  </si>
  <si>
    <t>South Holland</t>
  </si>
  <si>
    <t>E2536</t>
  </si>
  <si>
    <t>South Kesteven</t>
  </si>
  <si>
    <t>E0936</t>
  </si>
  <si>
    <t>South Lakeland</t>
  </si>
  <si>
    <t>E2637</t>
  </si>
  <si>
    <t>South Norfolk</t>
  </si>
  <si>
    <t>E2836</t>
  </si>
  <si>
    <t>South Northamptonshire</t>
  </si>
  <si>
    <t>E3133</t>
  </si>
  <si>
    <t>South Oxfordshire</t>
  </si>
  <si>
    <t>E3334</t>
  </si>
  <si>
    <t>South Somerset</t>
  </si>
  <si>
    <t>E3435</t>
  </si>
  <si>
    <t>South Staffordshire</t>
  </si>
  <si>
    <t>E1936</t>
  </si>
  <si>
    <t>St Albans</t>
  </si>
  <si>
    <t>E3535</t>
  </si>
  <si>
    <t>St Edmundsbury</t>
  </si>
  <si>
    <t>E3436</t>
  </si>
  <si>
    <t>Stafford</t>
  </si>
  <si>
    <t>E3437</t>
  </si>
  <si>
    <t>Staffordshire Moorlands</t>
  </si>
  <si>
    <t>E1937</t>
  </si>
  <si>
    <t>Stevenage</t>
  </si>
  <si>
    <t>E3734</t>
  </si>
  <si>
    <t>Stratford-on-Avon</t>
  </si>
  <si>
    <t>E1635</t>
  </si>
  <si>
    <t>Stroud</t>
  </si>
  <si>
    <t>E3536</t>
  </si>
  <si>
    <t>Suffolk Coastal</t>
  </si>
  <si>
    <t>E3638</t>
  </si>
  <si>
    <t>Surrey Heath</t>
  </si>
  <si>
    <t>E2241</t>
  </si>
  <si>
    <t>Swale</t>
  </si>
  <si>
    <t>E3439</t>
  </si>
  <si>
    <t>Tamworth</t>
  </si>
  <si>
    <t>E3639</t>
  </si>
  <si>
    <t>Tandridge</t>
  </si>
  <si>
    <t>E3333</t>
  </si>
  <si>
    <t>Taunton Deane</t>
  </si>
  <si>
    <t>E1137</t>
  </si>
  <si>
    <t>Teignbridge</t>
  </si>
  <si>
    <t>E1542</t>
  </si>
  <si>
    <t>Tendring</t>
  </si>
  <si>
    <t>E1742</t>
  </si>
  <si>
    <t>Test Valley</t>
  </si>
  <si>
    <t>E1636</t>
  </si>
  <si>
    <t>Tewkesbury</t>
  </si>
  <si>
    <t>E2242</t>
  </si>
  <si>
    <t>Thanet</t>
  </si>
  <si>
    <t>E1938</t>
  </si>
  <si>
    <t>Three Rivers</t>
  </si>
  <si>
    <t>E1139</t>
  </si>
  <si>
    <t>Torridge</t>
  </si>
  <si>
    <t>E1544</t>
  </si>
  <si>
    <t>Uttlesford</t>
  </si>
  <si>
    <t>E3134</t>
  </si>
  <si>
    <t>Vale of White Horse</t>
  </si>
  <si>
    <t>E3735</t>
  </si>
  <si>
    <t>Warwick</t>
  </si>
  <si>
    <t>E1939</t>
  </si>
  <si>
    <t>Watford</t>
  </si>
  <si>
    <t>E3537</t>
  </si>
  <si>
    <t>Waveney</t>
  </si>
  <si>
    <t>E3640</t>
  </si>
  <si>
    <t>Waverley</t>
  </si>
  <si>
    <t>E1437</t>
  </si>
  <si>
    <t>Wealden</t>
  </si>
  <si>
    <t>E2837</t>
  </si>
  <si>
    <t>Wellingborough</t>
  </si>
  <si>
    <t>E1940</t>
  </si>
  <si>
    <t>Welwyn Hatfield</t>
  </si>
  <si>
    <t>E1237</t>
  </si>
  <si>
    <t>West Dorset</t>
  </si>
  <si>
    <t>E2343</t>
  </si>
  <si>
    <t>West Lancashire</t>
  </si>
  <si>
    <t>E2537</t>
  </si>
  <si>
    <t>West Lindsey</t>
  </si>
  <si>
    <t>E3135</t>
  </si>
  <si>
    <t>West Oxfordshire</t>
  </si>
  <si>
    <t>E3335</t>
  </si>
  <si>
    <t>West Somerset</t>
  </si>
  <si>
    <t>E1238</t>
  </si>
  <si>
    <t>Weymouth &amp; Portland</t>
  </si>
  <si>
    <t>E1743</t>
  </si>
  <si>
    <t>Winchester</t>
  </si>
  <si>
    <t>E3641</t>
  </si>
  <si>
    <t>Woking</t>
  </si>
  <si>
    <t>E1837</t>
  </si>
  <si>
    <t>Worcester</t>
  </si>
  <si>
    <t>E3837</t>
  </si>
  <si>
    <t>Worthing</t>
  </si>
  <si>
    <t>E1838</t>
  </si>
  <si>
    <t>Wychavon</t>
  </si>
  <si>
    <t>E0435</t>
  </si>
  <si>
    <t>Wycombe</t>
  </si>
  <si>
    <t>E2344</t>
  </si>
  <si>
    <t>Wyre</t>
  </si>
  <si>
    <t>E1839</t>
  </si>
  <si>
    <t>Wyre Forest</t>
  </si>
  <si>
    <t>E6050</t>
  </si>
  <si>
    <t>Avon &amp; Somerset Police Authority</t>
  </si>
  <si>
    <t>SP</t>
  </si>
  <si>
    <t>E6010</t>
  </si>
  <si>
    <t>Derbyshire Police Authority</t>
  </si>
  <si>
    <t>E6012</t>
  </si>
  <si>
    <t>Dorset Police Authority</t>
  </si>
  <si>
    <t>E6013</t>
  </si>
  <si>
    <t>Durham Police Authority</t>
  </si>
  <si>
    <t>E6016</t>
  </si>
  <si>
    <t>Gloucestershire Police Authority</t>
  </si>
  <si>
    <t>E6052</t>
  </si>
  <si>
    <t>Hampshire Police Authority</t>
  </si>
  <si>
    <t>E6072</t>
  </si>
  <si>
    <t>Hertfordshire Police Authority</t>
  </si>
  <si>
    <t>E6022</t>
  </si>
  <si>
    <t>Kent Police Authority</t>
  </si>
  <si>
    <t>E6027</t>
  </si>
  <si>
    <t>North Yorkshire Police Authority</t>
  </si>
  <si>
    <t>E6028</t>
  </si>
  <si>
    <t>Northamptonshire Police Authority</t>
  </si>
  <si>
    <t>E6034</t>
  </si>
  <si>
    <t>Staffordshire Police Authority</t>
  </si>
  <si>
    <t>E6053</t>
  </si>
  <si>
    <t>Sussex Police Authority</t>
  </si>
  <si>
    <t>E6054</t>
  </si>
  <si>
    <t>Thames Valley Police Authority</t>
  </si>
  <si>
    <t>E6055</t>
  </si>
  <si>
    <t>West Mercia Police Authority</t>
  </si>
  <si>
    <t>E6039</t>
  </si>
  <si>
    <t>Wiltshire Police Authority</t>
  </si>
  <si>
    <t>E0101</t>
  </si>
  <si>
    <t>Bath &amp; North East Somerset UA</t>
  </si>
  <si>
    <t>UA</t>
  </si>
  <si>
    <t>E0202</t>
  </si>
  <si>
    <t>Bedford UA</t>
  </si>
  <si>
    <t>E2301</t>
  </si>
  <si>
    <t>Blackburn with Darwen UA</t>
  </si>
  <si>
    <t>E2302</t>
  </si>
  <si>
    <t>Blackpool UA</t>
  </si>
  <si>
    <t>E1202</t>
  </si>
  <si>
    <t>Bournemouth UA</t>
  </si>
  <si>
    <t>E0301</t>
  </si>
  <si>
    <t>Bracknell Forest UA</t>
  </si>
  <si>
    <t>E1401</t>
  </si>
  <si>
    <t>Brighton &amp; Hove UA</t>
  </si>
  <si>
    <t>E0102</t>
  </si>
  <si>
    <t>Bristol UA</t>
  </si>
  <si>
    <t>E0203</t>
  </si>
  <si>
    <t>Central Bedfordshire UA</t>
  </si>
  <si>
    <t>E0603</t>
  </si>
  <si>
    <t>Cheshire East UA</t>
  </si>
  <si>
    <t>E0604</t>
  </si>
  <si>
    <t>Cheshire West and Chester UA</t>
  </si>
  <si>
    <t>E0801</t>
  </si>
  <si>
    <t>Cornwall UA</t>
  </si>
  <si>
    <t>E1001</t>
  </si>
  <si>
    <t>Derby City UA</t>
  </si>
  <si>
    <t>E1302</t>
  </si>
  <si>
    <t>Durham UA</t>
  </si>
  <si>
    <t>E2001</t>
  </si>
  <si>
    <t>East Riding of Yorkshire UA</t>
  </si>
  <si>
    <t>E0601</t>
  </si>
  <si>
    <t>Halton UA</t>
  </si>
  <si>
    <t>E0701</t>
  </si>
  <si>
    <t>Hartlepool UA</t>
  </si>
  <si>
    <t>E1801</t>
  </si>
  <si>
    <t>Herefordshire UA</t>
  </si>
  <si>
    <t>E2101</t>
  </si>
  <si>
    <t>Isle of Wight UA</t>
  </si>
  <si>
    <t>E4001</t>
  </si>
  <si>
    <t>Isles of Scilly</t>
  </si>
  <si>
    <t>E2002</t>
  </si>
  <si>
    <t>Kingston upon Hull UA</t>
  </si>
  <si>
    <t>E0401</t>
  </si>
  <si>
    <t>Milton Keynes UA</t>
  </si>
  <si>
    <t>E2003</t>
  </si>
  <si>
    <t>North East Lincolnshire UA</t>
  </si>
  <si>
    <t>E2004</t>
  </si>
  <si>
    <t>North Lincolnshire UA</t>
  </si>
  <si>
    <t>E0104</t>
  </si>
  <si>
    <t>North Somerset UA</t>
  </si>
  <si>
    <t>E2901</t>
  </si>
  <si>
    <t>Northumberland UA</t>
  </si>
  <si>
    <t>E1101</t>
  </si>
  <si>
    <t>Plymouth UA</t>
  </si>
  <si>
    <t>E1201</t>
  </si>
  <si>
    <t>Poole UA</t>
  </si>
  <si>
    <t>E1701</t>
  </si>
  <si>
    <t>Portsmouth UA</t>
  </si>
  <si>
    <t>E0303</t>
  </si>
  <si>
    <t>Reading UA</t>
  </si>
  <si>
    <t>E2402</t>
  </si>
  <si>
    <t>Rutland UA</t>
  </si>
  <si>
    <t>E3202</t>
  </si>
  <si>
    <t>Shropshire UA</t>
  </si>
  <si>
    <t>E0304</t>
  </si>
  <si>
    <t>Slough UA</t>
  </si>
  <si>
    <t>E0103</t>
  </si>
  <si>
    <t>South Gloucestershire UA</t>
  </si>
  <si>
    <t>E1702</t>
  </si>
  <si>
    <t>Southampton UA</t>
  </si>
  <si>
    <t>E1501</t>
  </si>
  <si>
    <t>Southend-on-Sea UA</t>
  </si>
  <si>
    <t>E3901</t>
  </si>
  <si>
    <t>Swindon UA</t>
  </si>
  <si>
    <t>E2201</t>
  </si>
  <si>
    <t>The Medway Towns UA</t>
  </si>
  <si>
    <t>E1502</t>
  </si>
  <si>
    <t>Thurrock UA</t>
  </si>
  <si>
    <t>E1102</t>
  </si>
  <si>
    <t>Torbay UA</t>
  </si>
  <si>
    <t>E0602</t>
  </si>
  <si>
    <t>Warrington UA</t>
  </si>
  <si>
    <t>E0302</t>
  </si>
  <si>
    <t>West Berkshire UA</t>
  </si>
  <si>
    <t>E3902</t>
  </si>
  <si>
    <t>Wiltshire UA</t>
  </si>
  <si>
    <t>E0305</t>
  </si>
  <si>
    <t>Windsor &amp; Maidenhead UA</t>
  </si>
  <si>
    <t>E0306</t>
  </si>
  <si>
    <t>Wokingham UA</t>
  </si>
  <si>
    <t>GLA</t>
  </si>
  <si>
    <t>London Boroughs less CoL</t>
  </si>
  <si>
    <t>E5100</t>
  </si>
  <si>
    <t>whole of the GLA's area</t>
  </si>
  <si>
    <t>Notes</t>
  </si>
  <si>
    <t>GLA Police</t>
  </si>
  <si>
    <t>GLA Other</t>
  </si>
  <si>
    <t>E5101</t>
  </si>
  <si>
    <t>E5102</t>
  </si>
  <si>
    <t>Shire Districts</t>
  </si>
  <si>
    <t>Shire Counties</t>
  </si>
  <si>
    <t>Unitary Authorities</t>
  </si>
  <si>
    <t>2.  For a local authority which was restructured in 2009 and which calculated its basic amounts of council tax for 2010-11 under Part 4 of the Local Government (Structural Changes) (Finance) Regulations 2008 (SI 2008/3022) (‘the 2008 Regulations’), the average basic amount of council tax for the whole authority for 2011-12 has been used.</t>
  </si>
  <si>
    <r>
      <t>City of London</t>
    </r>
    <r>
      <rPr>
        <vertAlign val="superscript"/>
        <sz val="10"/>
        <rFont val="Arial"/>
        <family val="2"/>
      </rPr>
      <t>5</t>
    </r>
  </si>
  <si>
    <r>
      <t>Greater London Authority</t>
    </r>
    <r>
      <rPr>
        <vertAlign val="superscript"/>
        <sz val="10"/>
        <rFont val="Arial"/>
        <family val="2"/>
      </rPr>
      <t>6</t>
    </r>
  </si>
  <si>
    <t>Greater London Authority</t>
  </si>
  <si>
    <t>3.  Authorities will receive a grant based on the following increases in Band D council tax by class:</t>
  </si>
  <si>
    <t>Metropolitan Districts</t>
  </si>
  <si>
    <t>London Boroughs</t>
  </si>
  <si>
    <t>Police Authorities</t>
  </si>
  <si>
    <t>Fire &amp; Rescue Authorities</t>
  </si>
  <si>
    <t>2012-13 tax base</t>
  </si>
  <si>
    <t>4. The City of London will receive a grant based on the following increase in Band D council tax:</t>
  </si>
  <si>
    <t>5.  Any grant for the Greater London Authority will be calculated in two parts, for the basic amounts that applies to (i) the whole of the GLA's area and (ii) the London Boroughs (as follows):</t>
  </si>
  <si>
    <t>Proposed grants to compensate those authorities that are freezing or reducing their council tax in 2012-13</t>
  </si>
  <si>
    <r>
      <t xml:space="preserve">Average Band D Council tax 2011-12 (excluding parish precepts) (£) </t>
    </r>
    <r>
      <rPr>
        <b/>
        <vertAlign val="superscript"/>
        <sz val="10"/>
        <rFont val="Arial"/>
        <family val="2"/>
      </rPr>
      <t>2</t>
    </r>
  </si>
  <si>
    <t>Inner London Borough</t>
  </si>
  <si>
    <t>Outer London Borough</t>
  </si>
  <si>
    <t>Shire County</t>
  </si>
  <si>
    <t>Shire District</t>
  </si>
  <si>
    <t>Metropolitan District</t>
  </si>
  <si>
    <t>Shire Police Authority</t>
  </si>
  <si>
    <t>Metropolitan Police Authority</t>
  </si>
  <si>
    <t>Unitary Authority</t>
  </si>
  <si>
    <t>Inner London Borough (City of London)</t>
  </si>
  <si>
    <t>Combined Fire &amp; Rescue Authority</t>
  </si>
  <si>
    <t>Metropolitan Fire &amp; Rescue Authority</t>
  </si>
  <si>
    <t>GLA - The Mayor's Office for Policing and Crime</t>
  </si>
  <si>
    <t>GLA - Other services</t>
  </si>
  <si>
    <t>http://www.communities.gov.uk/publications/corporate/statistics/counciltax201213</t>
  </si>
  <si>
    <t>The proposed amounts for each authority have been calculated to the nearest pound, which is a percentage of the product of the tax base for 2012-13 and last year's Band D amount (excluding parish precepts) taken from the latest published statistics on 2012-13 Band D council tax levels which can be obtained from the link below. The percentage applied varies by type of authority and are presented after the table below.</t>
  </si>
  <si>
    <r>
      <t xml:space="preserve">Proposed grant using projected 2012-13 tax base (£) </t>
    </r>
    <r>
      <rPr>
        <b/>
        <vertAlign val="superscript"/>
        <sz val="10"/>
        <rFont val="Arial"/>
        <family val="2"/>
      </rPr>
      <t>3 4</t>
    </r>
  </si>
  <si>
    <t>1.  The tax base figures used to calculate the grant payable to the major precepting authorities is the sum of the tax bases as reported on the billing authority returns made to the Department. In some cases the sum of the tax bases from billing authority returns is slightly different to that as reported on the form for the major precepting authority. This approach is consistent with the approach taken to allocate the freeze grant in 2011-12.</t>
  </si>
  <si>
    <r>
      <t>Corby</t>
    </r>
    <r>
      <rPr>
        <b/>
        <vertAlign val="superscript"/>
        <sz val="10"/>
        <rFont val="Arial"/>
        <family val="2"/>
      </rPr>
      <t>R</t>
    </r>
  </si>
  <si>
    <t>R - Corby submitted a revised CTR1 form following publication of the National Statistics on 21/3/12, which indicates they qualify for the freeze grant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</si>
</sst>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0_-;\-* #,##0.0000_-;_-* &quot;-&quot;??_-;_-@_-"/>
    <numFmt numFmtId="165" formatCode="_-* #,##0_-;\-* #,##0_-;_-* &quot;-&quot;??_-;_-@_-"/>
    <numFmt numFmtId="166" formatCode="_-* #,##0_-;\-* #,##0_-;_-* &quot;-&quot;????_-;_-@_-"/>
    <numFmt numFmtId="167" formatCode="0.00000"/>
    <numFmt numFmtId="168" formatCode="#,##0.0"/>
    <numFmt numFmtId="169" formatCode="_-* #,##0.0000_-;\-* #,##0.0000_-;_-* &quot;-&quot;????_-;_-@_-"/>
    <numFmt numFmtId="170" formatCode="0.0%"/>
    <numFmt numFmtId="171" formatCode="0.0"/>
    <numFmt numFmtId="172" formatCode="0.0000"/>
    <numFmt numFmtId="173" formatCode="0.000"/>
    <numFmt numFmtId="174" formatCode="_-* #,##0.0_-;\-* #,##0.0_-;_-* &quot;-&quot;??_-;_-@_-"/>
  </numFmts>
  <fonts count="23">
    <font>
      <sz val="10"/>
      <name val="Arial"/>
      <family val="0"/>
    </font>
    <font>
      <b/>
      <u val="single"/>
      <sz val="12"/>
      <name val="Arial"/>
      <family val="2"/>
    </font>
    <font>
      <sz val="10"/>
      <color indexed="12"/>
      <name val="Arial"/>
      <family val="2"/>
    </font>
    <font>
      <vertAlign val="superscript"/>
      <sz val="10"/>
      <name val="Arial"/>
      <family val="2"/>
    </font>
    <font>
      <b/>
      <sz val="10"/>
      <name val="Arial"/>
      <family val="2"/>
    </font>
    <font>
      <b/>
      <vertAlign val="superscript"/>
      <sz val="10"/>
      <name val="Arial"/>
      <family val="2"/>
    </font>
    <font>
      <sz val="10"/>
      <color indexed="10"/>
      <name val="Arial"/>
      <family val="2"/>
    </font>
    <font>
      <b/>
      <sz val="10"/>
      <color indexed="55"/>
      <name val="Arial"/>
      <family val="2"/>
    </font>
    <font>
      <sz val="10"/>
      <color indexed="55"/>
      <name val="Arial"/>
      <family val="2"/>
    </font>
    <font>
      <b/>
      <sz val="10"/>
      <color indexed="10"/>
      <name val="Arial"/>
      <family val="2"/>
    </font>
    <font>
      <b/>
      <sz val="10"/>
      <color indexed="12"/>
      <name val="Arial"/>
      <family val="2"/>
    </font>
    <font>
      <b/>
      <sz val="8"/>
      <color indexed="10"/>
      <name val="Arial"/>
      <family val="2"/>
    </font>
    <font>
      <u val="single"/>
      <sz val="10"/>
      <color indexed="10"/>
      <name val="Arial"/>
      <family val="2"/>
    </font>
    <font>
      <sz val="8"/>
      <color indexed="10"/>
      <name val="Arial"/>
      <family val="2"/>
    </font>
    <font>
      <sz val="8"/>
      <name val="Arial"/>
      <family val="0"/>
    </font>
    <font>
      <sz val="8"/>
      <color indexed="12"/>
      <name val="Arial"/>
      <family val="2"/>
    </font>
    <font>
      <sz val="8"/>
      <color indexed="23"/>
      <name val="Arial"/>
      <family val="2"/>
    </font>
    <font>
      <u val="single"/>
      <sz val="7.5"/>
      <color indexed="12"/>
      <name val="Arial"/>
      <family val="0"/>
    </font>
    <font>
      <b/>
      <u val="single"/>
      <sz val="10"/>
      <color indexed="12"/>
      <name val="Arial"/>
      <family val="2"/>
    </font>
    <font>
      <u val="single"/>
      <sz val="7.5"/>
      <color indexed="36"/>
      <name val="Arial"/>
      <family val="0"/>
    </font>
    <font>
      <u val="single"/>
      <sz val="10"/>
      <color indexed="8"/>
      <name val="Arial"/>
      <family val="2"/>
    </font>
    <font>
      <sz val="10"/>
      <color indexed="8"/>
      <name val="Arial"/>
      <family val="2"/>
    </font>
    <font>
      <b/>
      <sz val="10"/>
      <color indexed="23"/>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0" borderId="0" xfId="0" applyFont="1" applyFill="1" applyAlignment="1">
      <alignment/>
    </xf>
    <xf numFmtId="4" fontId="1" fillId="0" borderId="1" xfId="0" applyNumberFormat="1" applyFont="1" applyFill="1" applyBorder="1" applyAlignment="1">
      <alignment horizontal="left"/>
    </xf>
    <xf numFmtId="0" fontId="0" fillId="0" borderId="0" xfId="0" applyFill="1" applyAlignment="1">
      <alignment/>
    </xf>
    <xf numFmtId="0" fontId="2" fillId="0" borderId="0" xfId="0" applyFont="1" applyFill="1" applyAlignment="1">
      <alignment/>
    </xf>
    <xf numFmtId="3" fontId="0" fillId="0" borderId="0" xfId="15" applyNumberFormat="1" applyFont="1" applyFill="1" applyAlignment="1">
      <alignment/>
    </xf>
    <xf numFmtId="4" fontId="0" fillId="0" borderId="0" xfId="15" applyNumberFormat="1" applyFont="1" applyFill="1" applyAlignment="1">
      <alignment/>
    </xf>
    <xf numFmtId="165" fontId="4" fillId="0" borderId="0" xfId="15" applyNumberFormat="1" applyFont="1" applyFill="1" applyAlignment="1">
      <alignment/>
    </xf>
    <xf numFmtId="0" fontId="0" fillId="0" borderId="0" xfId="0" applyFont="1" applyFill="1" applyAlignment="1" quotePrefix="1">
      <alignment horizontal="left"/>
    </xf>
    <xf numFmtId="3" fontId="6" fillId="0" borderId="0" xfId="15" applyNumberFormat="1" applyFont="1" applyFill="1" applyAlignment="1">
      <alignment/>
    </xf>
    <xf numFmtId="4" fontId="6" fillId="0" borderId="0" xfId="15" applyNumberFormat="1" applyFont="1" applyFill="1" applyAlignment="1">
      <alignment/>
    </xf>
    <xf numFmtId="0" fontId="6" fillId="0" borderId="0" xfId="0" applyFont="1" applyFill="1" applyAlignment="1">
      <alignment/>
    </xf>
    <xf numFmtId="0" fontId="2" fillId="0" borderId="0" xfId="0" applyFont="1" applyAlignment="1">
      <alignment/>
    </xf>
    <xf numFmtId="0" fontId="0" fillId="0" borderId="0" xfId="0" applyFont="1" applyAlignment="1">
      <alignment/>
    </xf>
    <xf numFmtId="4" fontId="7" fillId="0" borderId="0" xfId="0" applyNumberFormat="1" applyFont="1" applyFill="1" applyBorder="1" applyAlignment="1">
      <alignment horizontal="left"/>
    </xf>
    <xf numFmtId="0" fontId="8" fillId="0" borderId="0" xfId="0" applyFont="1" applyFill="1" applyAlignment="1">
      <alignment/>
    </xf>
    <xf numFmtId="0" fontId="8" fillId="0" borderId="0" xfId="0" applyFont="1" applyAlignment="1">
      <alignment/>
    </xf>
    <xf numFmtId="170" fontId="0" fillId="0" borderId="0" xfId="0" applyNumberFormat="1" applyFont="1" applyAlignment="1">
      <alignment/>
    </xf>
    <xf numFmtId="10" fontId="0" fillId="0" borderId="0" xfId="0" applyNumberFormat="1" applyFont="1" applyAlignment="1">
      <alignment/>
    </xf>
    <xf numFmtId="0" fontId="0" fillId="0" borderId="0" xfId="0" applyFont="1" applyAlignment="1">
      <alignment horizontal="left" wrapText="1"/>
    </xf>
    <xf numFmtId="0" fontId="9" fillId="0" borderId="0" xfId="0" applyFont="1" applyFill="1" applyAlignment="1">
      <alignment/>
    </xf>
    <xf numFmtId="4" fontId="0" fillId="0" borderId="0" xfId="0" applyNumberFormat="1" applyFill="1" applyAlignment="1">
      <alignment/>
    </xf>
    <xf numFmtId="0" fontId="10" fillId="0" borderId="0" xfId="0" applyFont="1" applyFill="1" applyAlignment="1">
      <alignment/>
    </xf>
    <xf numFmtId="0" fontId="9" fillId="0" borderId="0" xfId="0" applyFont="1" applyAlignment="1">
      <alignment/>
    </xf>
    <xf numFmtId="3" fontId="11" fillId="0" borderId="0" xfId="15" applyNumberFormat="1" applyFont="1" applyFill="1" applyAlignment="1">
      <alignment/>
    </xf>
    <xf numFmtId="3" fontId="9" fillId="0" borderId="0" xfId="0" applyNumberFormat="1" applyFont="1" applyFill="1" applyBorder="1" applyAlignment="1">
      <alignment/>
    </xf>
    <xf numFmtId="0" fontId="12" fillId="0" borderId="0" xfId="0" applyFont="1" applyAlignment="1">
      <alignment/>
    </xf>
    <xf numFmtId="0" fontId="6" fillId="0" borderId="0" xfId="0" applyFont="1" applyAlignment="1">
      <alignment wrapText="1"/>
    </xf>
    <xf numFmtId="0" fontId="6" fillId="0" borderId="0" xfId="0" applyFont="1" applyAlignment="1">
      <alignment/>
    </xf>
    <xf numFmtId="0" fontId="13" fillId="0" borderId="0" xfId="0" applyFont="1" applyAlignment="1">
      <alignment/>
    </xf>
    <xf numFmtId="0" fontId="2" fillId="0" borderId="0" xfId="0" applyFont="1" applyFill="1" applyBorder="1" applyAlignment="1">
      <alignment horizontal="left"/>
    </xf>
    <xf numFmtId="0" fontId="6" fillId="0" borderId="0" xfId="0" applyFont="1" applyFill="1" applyBorder="1" applyAlignment="1" quotePrefix="1">
      <alignment horizontal="left"/>
    </xf>
    <xf numFmtId="3" fontId="13" fillId="0" borderId="0" xfId="0" applyNumberFormat="1" applyFont="1" applyAlignment="1">
      <alignment/>
    </xf>
    <xf numFmtId="0" fontId="6" fillId="0" borderId="0" xfId="0" applyFont="1" applyFill="1" applyBorder="1" applyAlignment="1">
      <alignment horizontal="left"/>
    </xf>
    <xf numFmtId="0" fontId="6" fillId="0" borderId="0" xfId="0" applyFont="1" applyFill="1" applyBorder="1" applyAlignment="1">
      <alignment/>
    </xf>
    <xf numFmtId="3" fontId="11" fillId="0" borderId="0" xfId="0" applyNumberFormat="1" applyFont="1" applyAlignment="1">
      <alignment/>
    </xf>
    <xf numFmtId="168" fontId="6" fillId="0" borderId="0" xfId="0" applyNumberFormat="1" applyFont="1" applyAlignment="1">
      <alignment/>
    </xf>
    <xf numFmtId="168" fontId="6" fillId="0" borderId="0" xfId="15" applyNumberFormat="1" applyFont="1" applyFill="1" applyAlignment="1">
      <alignment/>
    </xf>
    <xf numFmtId="0" fontId="9" fillId="0" borderId="0" xfId="0" applyFont="1" applyFill="1" applyBorder="1" applyAlignment="1">
      <alignment horizontal="left"/>
    </xf>
    <xf numFmtId="168" fontId="9" fillId="0" borderId="0" xfId="0" applyNumberFormat="1" applyFont="1" applyFill="1" applyAlignment="1">
      <alignment/>
    </xf>
    <xf numFmtId="4" fontId="1" fillId="0" borderId="0" xfId="0" applyNumberFormat="1" applyFont="1" applyFill="1" applyBorder="1" applyAlignment="1">
      <alignment horizontal="left"/>
    </xf>
    <xf numFmtId="0" fontId="15" fillId="0" borderId="0" xfId="0" applyFont="1" applyFill="1" applyAlignment="1">
      <alignment/>
    </xf>
    <xf numFmtId="0" fontId="14" fillId="0" borderId="0" xfId="0" applyFont="1" applyFill="1" applyAlignment="1">
      <alignment horizontal="left" indent="1"/>
    </xf>
    <xf numFmtId="0" fontId="14" fillId="0" borderId="0" xfId="0" applyFont="1" applyFill="1" applyAlignment="1">
      <alignment/>
    </xf>
    <xf numFmtId="3" fontId="14" fillId="0" borderId="0" xfId="15" applyNumberFormat="1" applyFont="1" applyFill="1" applyAlignment="1">
      <alignment/>
    </xf>
    <xf numFmtId="2" fontId="14" fillId="0" borderId="0" xfId="0" applyNumberFormat="1" applyFont="1" applyFill="1" applyAlignment="1">
      <alignment/>
    </xf>
    <xf numFmtId="0" fontId="16" fillId="0" borderId="0" xfId="0" applyFont="1" applyFill="1" applyAlignment="1">
      <alignment horizontal="left" indent="1"/>
    </xf>
    <xf numFmtId="2" fontId="16" fillId="0" borderId="0" xfId="0" applyNumberFormat="1" applyFont="1" applyFill="1" applyAlignment="1">
      <alignment/>
    </xf>
    <xf numFmtId="0" fontId="1" fillId="0" borderId="0" xfId="0" applyFont="1" applyFill="1" applyAlignment="1">
      <alignment/>
    </xf>
    <xf numFmtId="4" fontId="4" fillId="0" borderId="1" xfId="0" applyNumberFormat="1" applyFont="1" applyFill="1" applyBorder="1" applyAlignment="1">
      <alignment horizontal="center" vertical="top" wrapText="1"/>
    </xf>
    <xf numFmtId="0" fontId="10" fillId="0" borderId="1" xfId="0" applyFont="1" applyFill="1" applyBorder="1" applyAlignment="1">
      <alignment/>
    </xf>
    <xf numFmtId="0" fontId="4" fillId="0" borderId="1" xfId="0" applyFont="1" applyFill="1" applyBorder="1" applyAlignment="1">
      <alignment horizontal="center" vertical="top"/>
    </xf>
    <xf numFmtId="0" fontId="4" fillId="0" borderId="0" xfId="0" applyFont="1" applyAlignment="1">
      <alignment/>
    </xf>
    <xf numFmtId="0" fontId="0" fillId="0" borderId="0" xfId="0" applyFont="1" applyFill="1" applyAlignment="1">
      <alignment horizontal="left"/>
    </xf>
    <xf numFmtId="0" fontId="4" fillId="0" borderId="1" xfId="0" applyFont="1" applyFill="1" applyBorder="1" applyAlignment="1">
      <alignment horizontal="left" vertical="top"/>
    </xf>
    <xf numFmtId="0" fontId="0" fillId="0" borderId="0" xfId="0" applyFill="1" applyAlignment="1">
      <alignment horizontal="left"/>
    </xf>
    <xf numFmtId="0" fontId="16" fillId="0" borderId="0" xfId="0" applyFont="1" applyFill="1" applyAlignment="1">
      <alignment horizontal="left"/>
    </xf>
    <xf numFmtId="0" fontId="14" fillId="0" borderId="0" xfId="0" applyFont="1" applyFill="1" applyAlignment="1">
      <alignment horizontal="left"/>
    </xf>
    <xf numFmtId="0" fontId="9" fillId="0" borderId="0" xfId="0" applyFont="1" applyFill="1" applyAlignment="1">
      <alignment horizontal="left"/>
    </xf>
    <xf numFmtId="0" fontId="6" fillId="0" borderId="0" xfId="0" applyFont="1" applyAlignment="1">
      <alignment horizontal="left" wrapText="1"/>
    </xf>
    <xf numFmtId="0" fontId="6" fillId="0" borderId="0" xfId="0" applyFont="1" applyAlignment="1">
      <alignment horizontal="left"/>
    </xf>
    <xf numFmtId="0" fontId="6" fillId="0" borderId="0" xfId="0" applyFont="1" applyFill="1" applyAlignment="1">
      <alignment horizontal="left"/>
    </xf>
    <xf numFmtId="168" fontId="6" fillId="0" borderId="0" xfId="0" applyNumberFormat="1" applyFont="1" applyAlignment="1">
      <alignment horizontal="left"/>
    </xf>
    <xf numFmtId="168" fontId="6" fillId="0" borderId="0" xfId="15" applyNumberFormat="1" applyFont="1" applyFill="1" applyAlignment="1">
      <alignment horizontal="left"/>
    </xf>
    <xf numFmtId="168" fontId="9" fillId="0" borderId="0" xfId="0" applyNumberFormat="1" applyFont="1" applyFill="1" applyAlignment="1">
      <alignment horizontal="left"/>
    </xf>
    <xf numFmtId="3" fontId="6" fillId="0" borderId="0" xfId="15" applyNumberFormat="1" applyFont="1" applyFill="1" applyAlignment="1">
      <alignment horizontal="left"/>
    </xf>
    <xf numFmtId="0" fontId="20" fillId="0" borderId="0" xfId="0" applyFont="1" applyFill="1" applyAlignment="1">
      <alignment/>
    </xf>
    <xf numFmtId="0" fontId="21" fillId="0" borderId="0" xfId="0" applyFont="1" applyAlignment="1">
      <alignment horizontal="left"/>
    </xf>
    <xf numFmtId="0" fontId="21" fillId="0" borderId="0" xfId="0" applyFont="1" applyAlignment="1">
      <alignment/>
    </xf>
    <xf numFmtId="3" fontId="21" fillId="0" borderId="0" xfId="0" applyNumberFormat="1" applyFont="1" applyAlignment="1">
      <alignment/>
    </xf>
    <xf numFmtId="0" fontId="21" fillId="0" borderId="0" xfId="0" applyFont="1" applyAlignment="1">
      <alignment wrapText="1"/>
    </xf>
    <xf numFmtId="0" fontId="21" fillId="0" borderId="0" xfId="0" applyFont="1" applyFill="1" applyAlignment="1">
      <alignment/>
    </xf>
    <xf numFmtId="0" fontId="21" fillId="0" borderId="0" xfId="0" applyFont="1" applyAlignment="1">
      <alignment/>
    </xf>
    <xf numFmtId="0" fontId="21" fillId="0" borderId="0" xfId="0" applyFont="1" applyFill="1" applyAlignment="1">
      <alignment/>
    </xf>
    <xf numFmtId="0" fontId="21" fillId="0" borderId="0" xfId="0" applyFont="1" applyBorder="1" applyAlignment="1">
      <alignment horizontal="left"/>
    </xf>
    <xf numFmtId="170" fontId="21" fillId="0" borderId="0" xfId="0" applyNumberFormat="1" applyFont="1" applyAlignment="1">
      <alignment/>
    </xf>
    <xf numFmtId="170" fontId="21" fillId="0" borderId="0" xfId="0" applyNumberFormat="1" applyFont="1" applyAlignment="1">
      <alignment horizontal="left"/>
    </xf>
    <xf numFmtId="0" fontId="21" fillId="0" borderId="0" xfId="0" applyFont="1" applyFill="1" applyAlignment="1">
      <alignment horizontal="left"/>
    </xf>
    <xf numFmtId="10" fontId="21" fillId="0" borderId="0" xfId="0" applyNumberFormat="1" applyFont="1" applyFill="1" applyAlignment="1">
      <alignment/>
    </xf>
    <xf numFmtId="0" fontId="21" fillId="0" borderId="0" xfId="0" applyFont="1" applyFill="1" applyBorder="1" applyAlignment="1">
      <alignment horizontal="left"/>
    </xf>
    <xf numFmtId="170" fontId="21" fillId="0" borderId="0" xfId="0" applyNumberFormat="1" applyFont="1" applyFill="1" applyAlignment="1">
      <alignment/>
    </xf>
    <xf numFmtId="165" fontId="22" fillId="0" borderId="0" xfId="15" applyNumberFormat="1" applyFont="1" applyFill="1" applyAlignment="1">
      <alignment/>
    </xf>
    <xf numFmtId="0" fontId="21" fillId="0" borderId="0" xfId="0" applyFont="1" applyFill="1" applyAlignment="1">
      <alignment wrapText="1"/>
    </xf>
    <xf numFmtId="0" fontId="21" fillId="0" borderId="0" xfId="0" applyFont="1" applyFill="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6" fillId="2" borderId="0" xfId="0" applyNumberFormat="1" applyFont="1" applyFill="1" applyBorder="1" applyAlignment="1">
      <alignment horizontal="left" wrapText="1"/>
    </xf>
    <xf numFmtId="0" fontId="6" fillId="2" borderId="0" xfId="0" applyFont="1" applyFill="1" applyAlignment="1">
      <alignment wrapText="1"/>
    </xf>
    <xf numFmtId="0" fontId="6" fillId="2" borderId="0" xfId="0" applyFont="1" applyFill="1" applyAlignment="1">
      <alignment/>
    </xf>
    <xf numFmtId="4" fontId="18" fillId="2" borderId="0" xfId="20" applyNumberFormat="1" applyFont="1" applyFill="1" applyBorder="1" applyAlignment="1">
      <alignment horizontal="left"/>
    </xf>
    <xf numFmtId="0" fontId="4" fillId="2" borderId="0" xfId="0" applyFont="1" applyFill="1" applyAlignment="1">
      <alignment/>
    </xf>
    <xf numFmtId="0" fontId="4"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publications/corporate/statistics/counciltax201213"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53"/>
  <sheetViews>
    <sheetView tabSelected="1" workbookViewId="0" topLeftCell="B1">
      <pane xSplit="2" ySplit="8" topLeftCell="D9" activePane="bottomRight" state="frozen"/>
      <selection pane="topLeft" activeCell="B1" sqref="B1"/>
      <selection pane="topRight" activeCell="D1" sqref="D1"/>
      <selection pane="bottomLeft" activeCell="B9" sqref="B9"/>
      <selection pane="bottomRight" activeCell="D9" sqref="D9"/>
    </sheetView>
  </sheetViews>
  <sheetFormatPr defaultColWidth="9.140625" defaultRowHeight="12.75"/>
  <cols>
    <col min="1" max="1" width="7.28125" style="4" hidden="1" customWidth="1"/>
    <col min="2" max="2" width="40.7109375" style="3" customWidth="1"/>
    <col min="3" max="3" width="10.421875" style="55" bestFit="1" customWidth="1"/>
    <col min="4" max="4" width="13.140625" style="3" customWidth="1"/>
    <col min="5" max="5" width="18.7109375" style="3" bestFit="1" customWidth="1"/>
    <col min="6" max="6" width="18.7109375" style="0" customWidth="1"/>
  </cols>
  <sheetData>
    <row r="1" spans="1:5" ht="15.75">
      <c r="A1" s="1"/>
      <c r="B1" s="2" t="s">
        <v>751</v>
      </c>
      <c r="C1" s="53"/>
      <c r="D1" s="1"/>
      <c r="E1" s="1"/>
    </row>
    <row r="2" spans="1:5" ht="15.75">
      <c r="A2" s="1"/>
      <c r="B2" s="40"/>
      <c r="C2" s="53"/>
      <c r="D2" s="1"/>
      <c r="E2" s="1"/>
    </row>
    <row r="3" spans="1:8" ht="12.75" customHeight="1">
      <c r="A3" s="1"/>
      <c r="B3" s="86" t="s">
        <v>767</v>
      </c>
      <c r="C3" s="86"/>
      <c r="D3" s="86"/>
      <c r="E3" s="87"/>
      <c r="F3" s="87"/>
      <c r="G3" s="88"/>
      <c r="H3" s="88"/>
    </row>
    <row r="4" spans="1:8" ht="12.75" customHeight="1">
      <c r="A4" s="1"/>
      <c r="B4" s="86"/>
      <c r="C4" s="86"/>
      <c r="D4" s="86"/>
      <c r="E4" s="87"/>
      <c r="F4" s="87"/>
      <c r="G4" s="88"/>
      <c r="H4" s="88"/>
    </row>
    <row r="5" spans="1:8" ht="12.75">
      <c r="A5" s="1"/>
      <c r="B5" s="86"/>
      <c r="C5" s="86"/>
      <c r="D5" s="86"/>
      <c r="E5" s="87"/>
      <c r="F5" s="87"/>
      <c r="G5" s="88"/>
      <c r="H5" s="88"/>
    </row>
    <row r="6" spans="1:8" ht="12.75" customHeight="1">
      <c r="A6" s="1"/>
      <c r="B6" s="89" t="s">
        <v>766</v>
      </c>
      <c r="C6" s="90"/>
      <c r="D6" s="90"/>
      <c r="E6" s="90"/>
      <c r="F6" s="90"/>
      <c r="G6" s="90"/>
      <c r="H6" s="90"/>
    </row>
    <row r="7" spans="1:5" ht="15.75">
      <c r="A7" s="1"/>
      <c r="B7" s="40"/>
      <c r="C7" s="53"/>
      <c r="D7" s="1"/>
      <c r="E7" s="1"/>
    </row>
    <row r="8" spans="1:6" s="52" customFormat="1" ht="55.5" customHeight="1">
      <c r="A8" s="50" t="s">
        <v>0</v>
      </c>
      <c r="B8" s="51" t="s">
        <v>1</v>
      </c>
      <c r="C8" s="54" t="s">
        <v>2</v>
      </c>
      <c r="D8" s="49" t="s">
        <v>748</v>
      </c>
      <c r="E8" s="49" t="s">
        <v>752</v>
      </c>
      <c r="F8" s="49" t="s">
        <v>768</v>
      </c>
    </row>
    <row r="9" spans="1:6" ht="8.25" customHeight="1">
      <c r="A9" s="3"/>
      <c r="F9" s="3"/>
    </row>
    <row r="10" spans="1:6" ht="15.75">
      <c r="A10" s="3"/>
      <c r="B10" s="40" t="s">
        <v>736</v>
      </c>
      <c r="F10" s="3"/>
    </row>
    <row r="11" spans="1:6" ht="12.75">
      <c r="A11" s="3"/>
      <c r="F11" s="3"/>
    </row>
    <row r="12" spans="1:6" ht="12.75">
      <c r="A12" s="4" t="s">
        <v>246</v>
      </c>
      <c r="B12" s="1" t="s">
        <v>247</v>
      </c>
      <c r="C12" s="53" t="s">
        <v>248</v>
      </c>
      <c r="D12" s="5">
        <v>22546.2</v>
      </c>
      <c r="E12" s="6">
        <v>274.27</v>
      </c>
      <c r="F12" s="7">
        <f>ROUND(E12*D12*VLOOKUP(C12,$C$404:$D$421,2,0),0)</f>
        <v>154594</v>
      </c>
    </row>
    <row r="13" spans="1:6" ht="12.75">
      <c r="A13" s="4" t="s">
        <v>249</v>
      </c>
      <c r="B13" s="1" t="s">
        <v>250</v>
      </c>
      <c r="C13" s="53" t="s">
        <v>248</v>
      </c>
      <c r="D13" s="5">
        <v>41270.2</v>
      </c>
      <c r="E13" s="6">
        <v>151.91</v>
      </c>
      <c r="F13" s="7">
        <f aca="true" t="shared" si="0" ref="F13:F77">ROUND(E13*D13*VLOOKUP(C13,$C$404:$D$421,2,0),0)</f>
        <v>156734</v>
      </c>
    </row>
    <row r="14" spans="1:6" ht="12.75">
      <c r="A14" s="4" t="s">
        <v>251</v>
      </c>
      <c r="B14" s="1" t="s">
        <v>252</v>
      </c>
      <c r="C14" s="53" t="s">
        <v>248</v>
      </c>
      <c r="D14" s="5">
        <v>61329</v>
      </c>
      <c r="E14" s="6">
        <v>161.37</v>
      </c>
      <c r="F14" s="7">
        <f t="shared" si="0"/>
        <v>247417</v>
      </c>
    </row>
    <row r="15" spans="1:6" ht="12.75">
      <c r="A15" s="4" t="s">
        <v>253</v>
      </c>
      <c r="B15" s="1" t="s">
        <v>254</v>
      </c>
      <c r="C15" s="53" t="s">
        <v>248</v>
      </c>
      <c r="D15" s="5">
        <v>35620</v>
      </c>
      <c r="E15" s="6">
        <v>167.22</v>
      </c>
      <c r="F15" s="7">
        <f t="shared" si="0"/>
        <v>148909</v>
      </c>
    </row>
    <row r="16" spans="1:6" ht="12.75">
      <c r="A16" s="4" t="s">
        <v>255</v>
      </c>
      <c r="B16" s="1" t="s">
        <v>256</v>
      </c>
      <c r="C16" s="53" t="s">
        <v>248</v>
      </c>
      <c r="D16" s="5">
        <v>46075.5</v>
      </c>
      <c r="E16" s="6">
        <v>140.67</v>
      </c>
      <c r="F16" s="7">
        <f t="shared" si="0"/>
        <v>162036</v>
      </c>
    </row>
    <row r="17" spans="1:6" ht="12.75">
      <c r="A17" s="4" t="s">
        <v>257</v>
      </c>
      <c r="B17" s="8" t="s">
        <v>258</v>
      </c>
      <c r="C17" s="53" t="s">
        <v>248</v>
      </c>
      <c r="D17" s="5">
        <v>68614.9</v>
      </c>
      <c r="E17" s="6">
        <v>144.17</v>
      </c>
      <c r="F17" s="7">
        <f t="shared" si="0"/>
        <v>247305</v>
      </c>
    </row>
    <row r="18" spans="1:6" ht="12.75">
      <c r="A18" s="4" t="s">
        <v>259</v>
      </c>
      <c r="B18" s="1" t="s">
        <v>260</v>
      </c>
      <c r="C18" s="53" t="s">
        <v>248</v>
      </c>
      <c r="D18" s="5">
        <v>63900</v>
      </c>
      <c r="E18" s="6">
        <v>252.81</v>
      </c>
      <c r="F18" s="7">
        <f t="shared" si="0"/>
        <v>403864</v>
      </c>
    </row>
    <row r="19" spans="1:6" ht="12.75">
      <c r="A19" s="4" t="s">
        <v>261</v>
      </c>
      <c r="B19" s="1" t="s">
        <v>262</v>
      </c>
      <c r="C19" s="53" t="s">
        <v>248</v>
      </c>
      <c r="D19" s="5">
        <v>65071</v>
      </c>
      <c r="E19" s="6">
        <v>104.44</v>
      </c>
      <c r="F19" s="7">
        <f t="shared" si="0"/>
        <v>169900</v>
      </c>
    </row>
    <row r="20" spans="1:6" ht="12.75">
      <c r="A20" s="4" t="s">
        <v>263</v>
      </c>
      <c r="B20" s="1" t="s">
        <v>264</v>
      </c>
      <c r="C20" s="53" t="s">
        <v>248</v>
      </c>
      <c r="D20" s="5">
        <v>36427.2</v>
      </c>
      <c r="E20" s="6">
        <v>152.82</v>
      </c>
      <c r="F20" s="7">
        <f t="shared" si="0"/>
        <v>139170</v>
      </c>
    </row>
    <row r="21" spans="1:6" ht="12.75">
      <c r="A21" s="4" t="s">
        <v>265</v>
      </c>
      <c r="B21" s="1" t="s">
        <v>266</v>
      </c>
      <c r="C21" s="53" t="s">
        <v>248</v>
      </c>
      <c r="D21" s="5">
        <v>31733.6</v>
      </c>
      <c r="E21" s="6">
        <v>137.78</v>
      </c>
      <c r="F21" s="7">
        <f t="shared" si="0"/>
        <v>109306</v>
      </c>
    </row>
    <row r="22" spans="1:6" ht="12.75">
      <c r="A22" s="4" t="s">
        <v>267</v>
      </c>
      <c r="B22" s="1" t="s">
        <v>268</v>
      </c>
      <c r="C22" s="53" t="s">
        <v>248</v>
      </c>
      <c r="D22" s="5">
        <v>22924.2</v>
      </c>
      <c r="E22" s="6">
        <v>158.15</v>
      </c>
      <c r="F22" s="7">
        <f t="shared" si="0"/>
        <v>90637</v>
      </c>
    </row>
    <row r="23" spans="1:6" ht="12.75">
      <c r="A23" s="4" t="s">
        <v>269</v>
      </c>
      <c r="B23" s="1" t="s">
        <v>270</v>
      </c>
      <c r="C23" s="53" t="s">
        <v>248</v>
      </c>
      <c r="D23" s="5">
        <v>19689.4</v>
      </c>
      <c r="E23" s="6">
        <v>168.39</v>
      </c>
      <c r="F23" s="7">
        <f t="shared" si="0"/>
        <v>82887</v>
      </c>
    </row>
    <row r="24" spans="1:6" ht="12.75">
      <c r="A24" s="4" t="s">
        <v>271</v>
      </c>
      <c r="B24" s="1" t="s">
        <v>272</v>
      </c>
      <c r="C24" s="53" t="s">
        <v>248</v>
      </c>
      <c r="D24" s="5">
        <v>53874</v>
      </c>
      <c r="E24" s="6">
        <v>162.81</v>
      </c>
      <c r="F24" s="7">
        <f t="shared" si="0"/>
        <v>219281</v>
      </c>
    </row>
    <row r="25" spans="1:6" ht="12.75">
      <c r="A25" s="4" t="s">
        <v>273</v>
      </c>
      <c r="B25" s="1" t="s">
        <v>274</v>
      </c>
      <c r="C25" s="53" t="s">
        <v>248</v>
      </c>
      <c r="D25" s="5">
        <v>43634.9</v>
      </c>
      <c r="E25" s="6">
        <v>65.5</v>
      </c>
      <c r="F25" s="7">
        <f t="shared" si="0"/>
        <v>71452</v>
      </c>
    </row>
    <row r="26" spans="1:6" ht="12.75">
      <c r="A26" s="4" t="s">
        <v>275</v>
      </c>
      <c r="B26" s="1" t="s">
        <v>276</v>
      </c>
      <c r="C26" s="53" t="s">
        <v>248</v>
      </c>
      <c r="D26" s="5">
        <v>32748.5</v>
      </c>
      <c r="E26" s="6">
        <v>174.37</v>
      </c>
      <c r="F26" s="7">
        <f t="shared" si="0"/>
        <v>142759</v>
      </c>
    </row>
    <row r="27" spans="1:6" ht="12.75">
      <c r="A27" s="4" t="s">
        <v>277</v>
      </c>
      <c r="B27" s="1" t="s">
        <v>278</v>
      </c>
      <c r="C27" s="53" t="s">
        <v>248</v>
      </c>
      <c r="D27" s="5">
        <v>45615</v>
      </c>
      <c r="E27" s="6">
        <v>113.68</v>
      </c>
      <c r="F27" s="7">
        <f t="shared" si="0"/>
        <v>129638</v>
      </c>
    </row>
    <row r="28" spans="1:6" ht="12.75">
      <c r="A28" s="4" t="s">
        <v>279</v>
      </c>
      <c r="B28" s="1" t="s">
        <v>280</v>
      </c>
      <c r="C28" s="53" t="s">
        <v>248</v>
      </c>
      <c r="D28" s="5">
        <v>36643.9</v>
      </c>
      <c r="E28" s="6">
        <v>192.85</v>
      </c>
      <c r="F28" s="7">
        <f t="shared" si="0"/>
        <v>176669</v>
      </c>
    </row>
    <row r="29" spans="1:6" ht="12.75">
      <c r="A29" s="4" t="s">
        <v>281</v>
      </c>
      <c r="B29" s="1" t="s">
        <v>282</v>
      </c>
      <c r="C29" s="53" t="s">
        <v>248</v>
      </c>
      <c r="D29" s="5">
        <v>37391.1</v>
      </c>
      <c r="E29" s="6">
        <v>113.24</v>
      </c>
      <c r="F29" s="7">
        <f t="shared" si="0"/>
        <v>105854</v>
      </c>
    </row>
    <row r="30" spans="1:6" ht="12.75">
      <c r="A30" s="4" t="s">
        <v>283</v>
      </c>
      <c r="B30" s="1" t="s">
        <v>284</v>
      </c>
      <c r="C30" s="53" t="s">
        <v>248</v>
      </c>
      <c r="D30" s="5">
        <v>35658.3</v>
      </c>
      <c r="E30" s="6">
        <v>162.8</v>
      </c>
      <c r="F30" s="7">
        <f t="shared" si="0"/>
        <v>145129</v>
      </c>
    </row>
    <row r="31" spans="1:6" ht="12.75">
      <c r="A31" s="4" t="s">
        <v>285</v>
      </c>
      <c r="B31" s="1" t="s">
        <v>286</v>
      </c>
      <c r="C31" s="53" t="s">
        <v>248</v>
      </c>
      <c r="D31" s="5">
        <v>25706.1</v>
      </c>
      <c r="E31" s="6">
        <v>257.13</v>
      </c>
      <c r="F31" s="7">
        <f t="shared" si="0"/>
        <v>165245</v>
      </c>
    </row>
    <row r="32" spans="1:6" ht="12.75">
      <c r="A32" s="4" t="s">
        <v>287</v>
      </c>
      <c r="B32" s="1" t="s">
        <v>288</v>
      </c>
      <c r="C32" s="53" t="s">
        <v>248</v>
      </c>
      <c r="D32" s="5">
        <v>41012</v>
      </c>
      <c r="E32" s="6">
        <v>166.57</v>
      </c>
      <c r="F32" s="7">
        <f t="shared" si="0"/>
        <v>170784</v>
      </c>
    </row>
    <row r="33" spans="1:6" ht="12.75">
      <c r="A33" s="4" t="s">
        <v>289</v>
      </c>
      <c r="B33" s="1" t="s">
        <v>290</v>
      </c>
      <c r="C33" s="53" t="s">
        <v>248</v>
      </c>
      <c r="D33" s="5">
        <v>30589.9</v>
      </c>
      <c r="E33" s="6">
        <v>197.01</v>
      </c>
      <c r="F33" s="7">
        <f t="shared" si="0"/>
        <v>150663</v>
      </c>
    </row>
    <row r="34" spans="1:6" ht="12.75">
      <c r="A34" s="4" t="s">
        <v>291</v>
      </c>
      <c r="B34" s="1" t="s">
        <v>292</v>
      </c>
      <c r="C34" s="53" t="s">
        <v>248</v>
      </c>
      <c r="D34" s="5">
        <v>52353</v>
      </c>
      <c r="E34" s="6">
        <v>178.65</v>
      </c>
      <c r="F34" s="7">
        <f t="shared" si="0"/>
        <v>233822</v>
      </c>
    </row>
    <row r="35" spans="1:6" ht="12.75">
      <c r="A35" s="4" t="s">
        <v>293</v>
      </c>
      <c r="B35" s="1" t="s">
        <v>294</v>
      </c>
      <c r="C35" s="53" t="s">
        <v>248</v>
      </c>
      <c r="D35" s="5">
        <v>34824.9</v>
      </c>
      <c r="E35" s="6">
        <v>193.43</v>
      </c>
      <c r="F35" s="7">
        <f t="shared" si="0"/>
        <v>168405</v>
      </c>
    </row>
    <row r="36" spans="1:6" ht="12.75">
      <c r="A36" s="4" t="s">
        <v>295</v>
      </c>
      <c r="B36" s="1" t="s">
        <v>296</v>
      </c>
      <c r="C36" s="53" t="s">
        <v>248</v>
      </c>
      <c r="D36" s="5">
        <v>32208</v>
      </c>
      <c r="E36" s="6">
        <v>229.59</v>
      </c>
      <c r="F36" s="7">
        <f t="shared" si="0"/>
        <v>184866</v>
      </c>
    </row>
    <row r="37" spans="1:6" ht="12.75">
      <c r="A37" s="4" t="s">
        <v>297</v>
      </c>
      <c r="B37" s="1" t="s">
        <v>298</v>
      </c>
      <c r="C37" s="53" t="s">
        <v>248</v>
      </c>
      <c r="D37" s="5">
        <v>55212.6</v>
      </c>
      <c r="E37" s="6">
        <v>125.22</v>
      </c>
      <c r="F37" s="7">
        <f t="shared" si="0"/>
        <v>172843</v>
      </c>
    </row>
    <row r="38" spans="1:6" ht="12.75">
      <c r="A38" s="4" t="s">
        <v>299</v>
      </c>
      <c r="B38" s="1" t="s">
        <v>300</v>
      </c>
      <c r="C38" s="53" t="s">
        <v>248</v>
      </c>
      <c r="D38" s="5">
        <v>42568.8</v>
      </c>
      <c r="E38" s="6">
        <v>187.12</v>
      </c>
      <c r="F38" s="7">
        <f t="shared" si="0"/>
        <v>199137</v>
      </c>
    </row>
    <row r="39" spans="1:6" ht="12.75">
      <c r="A39" s="4" t="s">
        <v>301</v>
      </c>
      <c r="B39" s="1" t="s">
        <v>302</v>
      </c>
      <c r="C39" s="53" t="s">
        <v>248</v>
      </c>
      <c r="D39" s="5">
        <v>50615</v>
      </c>
      <c r="E39" s="6">
        <v>123.5</v>
      </c>
      <c r="F39" s="7">
        <f t="shared" si="0"/>
        <v>156274</v>
      </c>
    </row>
    <row r="40" spans="1:6" ht="12.75">
      <c r="A40" s="4" t="s">
        <v>303</v>
      </c>
      <c r="B40" s="1" t="s">
        <v>304</v>
      </c>
      <c r="C40" s="53" t="s">
        <v>248</v>
      </c>
      <c r="D40" s="5">
        <v>32814.7</v>
      </c>
      <c r="E40" s="6">
        <v>139.89</v>
      </c>
      <c r="F40" s="7">
        <f t="shared" si="0"/>
        <v>114761</v>
      </c>
    </row>
    <row r="41" spans="1:6" ht="12.75">
      <c r="A41" s="4" t="s">
        <v>305</v>
      </c>
      <c r="B41" s="1" t="s">
        <v>306</v>
      </c>
      <c r="C41" s="53" t="s">
        <v>248</v>
      </c>
      <c r="D41" s="5">
        <v>53271.3</v>
      </c>
      <c r="E41" s="6">
        <v>133.24</v>
      </c>
      <c r="F41" s="7">
        <f t="shared" si="0"/>
        <v>177447</v>
      </c>
    </row>
    <row r="42" spans="1:6" ht="12.75">
      <c r="A42" s="4" t="s">
        <v>307</v>
      </c>
      <c r="B42" s="1" t="s">
        <v>308</v>
      </c>
      <c r="C42" s="53" t="s">
        <v>248</v>
      </c>
      <c r="D42" s="5">
        <v>44473</v>
      </c>
      <c r="E42" s="6">
        <v>159.5</v>
      </c>
      <c r="F42" s="7">
        <f t="shared" si="0"/>
        <v>177336</v>
      </c>
    </row>
    <row r="43" spans="1:6" ht="12.75">
      <c r="A43" s="4" t="s">
        <v>309</v>
      </c>
      <c r="B43" s="1" t="s">
        <v>310</v>
      </c>
      <c r="C43" s="53" t="s">
        <v>248</v>
      </c>
      <c r="D43" s="5">
        <v>36013.8</v>
      </c>
      <c r="E43" s="6">
        <v>179.58</v>
      </c>
      <c r="F43" s="7">
        <f t="shared" si="0"/>
        <v>161684</v>
      </c>
    </row>
    <row r="44" spans="1:6" ht="12.75">
      <c r="A44" s="4" t="s">
        <v>311</v>
      </c>
      <c r="B44" s="1" t="s">
        <v>312</v>
      </c>
      <c r="C44" s="53" t="s">
        <v>248</v>
      </c>
      <c r="D44" s="5">
        <v>21032</v>
      </c>
      <c r="E44" s="6">
        <v>174.58</v>
      </c>
      <c r="F44" s="7">
        <f t="shared" si="0"/>
        <v>91794</v>
      </c>
    </row>
    <row r="45" spans="1:6" ht="12.75">
      <c r="A45" s="4" t="s">
        <v>313</v>
      </c>
      <c r="B45" s="1" t="s">
        <v>314</v>
      </c>
      <c r="C45" s="53" t="s">
        <v>248</v>
      </c>
      <c r="D45" s="5">
        <v>61408.8</v>
      </c>
      <c r="E45" s="6">
        <v>175.23</v>
      </c>
      <c r="F45" s="7">
        <f t="shared" si="0"/>
        <v>269017</v>
      </c>
    </row>
    <row r="46" spans="1:6" ht="12.75">
      <c r="A46" s="4" t="s">
        <v>315</v>
      </c>
      <c r="B46" s="1" t="s">
        <v>316</v>
      </c>
      <c r="C46" s="53" t="s">
        <v>248</v>
      </c>
      <c r="D46" s="5">
        <v>22264.8</v>
      </c>
      <c r="E46" s="6">
        <v>180.27</v>
      </c>
      <c r="F46" s="7">
        <f t="shared" si="0"/>
        <v>100342</v>
      </c>
    </row>
    <row r="47" spans="2:6" ht="14.25">
      <c r="B47" s="1" t="s">
        <v>770</v>
      </c>
      <c r="C47" s="53" t="s">
        <v>248</v>
      </c>
      <c r="D47" s="5">
        <v>19046</v>
      </c>
      <c r="E47" s="6">
        <v>176.15</v>
      </c>
      <c r="F47" s="7">
        <f t="shared" si="0"/>
        <v>83874</v>
      </c>
    </row>
    <row r="48" spans="1:6" ht="12.75">
      <c r="A48" s="4" t="s">
        <v>317</v>
      </c>
      <c r="B48" s="1" t="s">
        <v>318</v>
      </c>
      <c r="C48" s="53" t="s">
        <v>248</v>
      </c>
      <c r="D48" s="5">
        <v>38037.6</v>
      </c>
      <c r="E48" s="6">
        <v>144.38</v>
      </c>
      <c r="F48" s="7">
        <f t="shared" si="0"/>
        <v>137297</v>
      </c>
    </row>
    <row r="49" spans="1:6" ht="12.75">
      <c r="A49" s="4" t="s">
        <v>319</v>
      </c>
      <c r="B49" s="1" t="s">
        <v>320</v>
      </c>
      <c r="C49" s="53" t="s">
        <v>248</v>
      </c>
      <c r="D49" s="5">
        <v>22363.7</v>
      </c>
      <c r="E49" s="6">
        <v>152.21</v>
      </c>
      <c r="F49" s="7">
        <f t="shared" si="0"/>
        <v>85099</v>
      </c>
    </row>
    <row r="50" spans="1:6" ht="12.75">
      <c r="A50" s="4" t="s">
        <v>321</v>
      </c>
      <c r="B50" s="1" t="s">
        <v>322</v>
      </c>
      <c r="C50" s="53" t="s">
        <v>248</v>
      </c>
      <c r="D50" s="5">
        <v>36780</v>
      </c>
      <c r="E50" s="6">
        <v>187.83</v>
      </c>
      <c r="F50" s="7">
        <f t="shared" si="0"/>
        <v>172710</v>
      </c>
    </row>
    <row r="51" spans="1:6" ht="12.75">
      <c r="A51" s="4" t="s">
        <v>323</v>
      </c>
      <c r="B51" s="1" t="s">
        <v>324</v>
      </c>
      <c r="C51" s="53" t="s">
        <v>248</v>
      </c>
      <c r="D51" s="5">
        <v>58664.3</v>
      </c>
      <c r="E51" s="6">
        <v>170.37</v>
      </c>
      <c r="F51" s="7">
        <f t="shared" si="0"/>
        <v>249866</v>
      </c>
    </row>
    <row r="52" spans="1:6" ht="12.75">
      <c r="A52" s="4" t="s">
        <v>325</v>
      </c>
      <c r="B52" s="1" t="s">
        <v>326</v>
      </c>
      <c r="C52" s="53" t="s">
        <v>248</v>
      </c>
      <c r="D52" s="5">
        <v>35069.5</v>
      </c>
      <c r="E52" s="6">
        <v>162.9</v>
      </c>
      <c r="F52" s="7">
        <f t="shared" si="0"/>
        <v>142821</v>
      </c>
    </row>
    <row r="53" spans="1:6" ht="12.75">
      <c r="A53" s="4" t="s">
        <v>327</v>
      </c>
      <c r="B53" s="1" t="s">
        <v>328</v>
      </c>
      <c r="C53" s="53" t="s">
        <v>248</v>
      </c>
      <c r="D53" s="5">
        <v>29302.8</v>
      </c>
      <c r="E53" s="6">
        <v>134.06</v>
      </c>
      <c r="F53" s="7">
        <f t="shared" si="0"/>
        <v>98208</v>
      </c>
    </row>
    <row r="54" spans="1:6" ht="12.75">
      <c r="A54" s="4" t="s">
        <v>329</v>
      </c>
      <c r="B54" s="1" t="s">
        <v>330</v>
      </c>
      <c r="C54" s="53" t="s">
        <v>248</v>
      </c>
      <c r="D54" s="5">
        <v>29872.5</v>
      </c>
      <c r="E54" s="6">
        <v>189.66</v>
      </c>
      <c r="F54" s="7">
        <f t="shared" si="0"/>
        <v>141640</v>
      </c>
    </row>
    <row r="55" spans="1:6" ht="12.75">
      <c r="A55" s="4" t="s">
        <v>331</v>
      </c>
      <c r="B55" s="1" t="s">
        <v>332</v>
      </c>
      <c r="C55" s="53" t="s">
        <v>248</v>
      </c>
      <c r="D55" s="5">
        <v>57602</v>
      </c>
      <c r="E55" s="6">
        <v>121.78</v>
      </c>
      <c r="F55" s="7">
        <f t="shared" si="0"/>
        <v>175369</v>
      </c>
    </row>
    <row r="56" spans="1:6" ht="12.75">
      <c r="A56" s="4" t="s">
        <v>333</v>
      </c>
      <c r="B56" s="1" t="s">
        <v>334</v>
      </c>
      <c r="C56" s="53" t="s">
        <v>248</v>
      </c>
      <c r="D56" s="5">
        <v>38678</v>
      </c>
      <c r="E56" s="6">
        <v>190.93</v>
      </c>
      <c r="F56" s="7">
        <f t="shared" si="0"/>
        <v>184620</v>
      </c>
    </row>
    <row r="57" spans="1:6" ht="12.75">
      <c r="A57" s="4" t="s">
        <v>335</v>
      </c>
      <c r="B57" s="1" t="s">
        <v>336</v>
      </c>
      <c r="C57" s="53" t="s">
        <v>248</v>
      </c>
      <c r="D57" s="5">
        <v>58627.7</v>
      </c>
      <c r="E57" s="6">
        <v>159.13</v>
      </c>
      <c r="F57" s="7">
        <f t="shared" si="0"/>
        <v>233236</v>
      </c>
    </row>
    <row r="58" spans="1:6" ht="12.75">
      <c r="A58" s="4" t="s">
        <v>337</v>
      </c>
      <c r="B58" s="1" t="s">
        <v>338</v>
      </c>
      <c r="C58" s="53" t="s">
        <v>248</v>
      </c>
      <c r="D58" s="5">
        <v>47955.3</v>
      </c>
      <c r="E58" s="6">
        <v>112.41</v>
      </c>
      <c r="F58" s="7">
        <f t="shared" si="0"/>
        <v>134766</v>
      </c>
    </row>
    <row r="59" spans="1:6" ht="12.75">
      <c r="A59" s="4" t="s">
        <v>339</v>
      </c>
      <c r="B59" s="1" t="s">
        <v>340</v>
      </c>
      <c r="C59" s="53" t="s">
        <v>248</v>
      </c>
      <c r="D59" s="5">
        <v>37365.4</v>
      </c>
      <c r="E59" s="6">
        <v>184.14</v>
      </c>
      <c r="F59" s="7">
        <f t="shared" si="0"/>
        <v>172012</v>
      </c>
    </row>
    <row r="60" spans="1:6" ht="12.75">
      <c r="A60" s="4" t="s">
        <v>341</v>
      </c>
      <c r="B60" s="1" t="s">
        <v>342</v>
      </c>
      <c r="C60" s="53" t="s">
        <v>248</v>
      </c>
      <c r="D60" s="5">
        <v>36986.2</v>
      </c>
      <c r="E60" s="6">
        <v>224.19</v>
      </c>
      <c r="F60" s="7">
        <f t="shared" si="0"/>
        <v>207298</v>
      </c>
    </row>
    <row r="61" spans="1:6" ht="12.75">
      <c r="A61" s="4" t="s">
        <v>343</v>
      </c>
      <c r="B61" s="1" t="s">
        <v>344</v>
      </c>
      <c r="C61" s="53" t="s">
        <v>248</v>
      </c>
      <c r="D61" s="5">
        <v>44823.7</v>
      </c>
      <c r="E61" s="6">
        <v>133.96</v>
      </c>
      <c r="F61" s="7">
        <f t="shared" si="0"/>
        <v>150115</v>
      </c>
    </row>
    <row r="62" spans="1:6" ht="12.75">
      <c r="A62" s="4" t="s">
        <v>345</v>
      </c>
      <c r="B62" s="1" t="s">
        <v>346</v>
      </c>
      <c r="C62" s="53" t="s">
        <v>248</v>
      </c>
      <c r="D62" s="5">
        <v>20583</v>
      </c>
      <c r="E62" s="6">
        <v>174.57</v>
      </c>
      <c r="F62" s="7">
        <f t="shared" si="0"/>
        <v>89829</v>
      </c>
    </row>
    <row r="63" spans="1:6" ht="12.75">
      <c r="A63" s="4" t="s">
        <v>347</v>
      </c>
      <c r="B63" s="1" t="s">
        <v>348</v>
      </c>
      <c r="C63" s="53" t="s">
        <v>248</v>
      </c>
      <c r="D63" s="5">
        <v>63895</v>
      </c>
      <c r="E63" s="6">
        <v>199.19</v>
      </c>
      <c r="F63" s="7">
        <f t="shared" si="0"/>
        <v>318181</v>
      </c>
    </row>
    <row r="64" spans="1:6" ht="12.75">
      <c r="A64" s="4" t="s">
        <v>349</v>
      </c>
      <c r="B64" s="1" t="s">
        <v>350</v>
      </c>
      <c r="C64" s="53" t="s">
        <v>248</v>
      </c>
      <c r="D64" s="5">
        <v>54900.8</v>
      </c>
      <c r="E64" s="6">
        <v>148.77</v>
      </c>
      <c r="F64" s="7">
        <f t="shared" si="0"/>
        <v>204190</v>
      </c>
    </row>
    <row r="65" spans="1:6" ht="12.75">
      <c r="A65" s="4" t="s">
        <v>351</v>
      </c>
      <c r="B65" s="1" t="s">
        <v>352</v>
      </c>
      <c r="C65" s="53" t="s">
        <v>248</v>
      </c>
      <c r="D65" s="5">
        <v>35605.8</v>
      </c>
      <c r="E65" s="6">
        <v>165.91</v>
      </c>
      <c r="F65" s="7">
        <f t="shared" si="0"/>
        <v>147684</v>
      </c>
    </row>
    <row r="66" spans="1:6" ht="12.75">
      <c r="A66" s="4" t="s">
        <v>353</v>
      </c>
      <c r="B66" s="1" t="s">
        <v>354</v>
      </c>
      <c r="C66" s="53" t="s">
        <v>248</v>
      </c>
      <c r="D66" s="5">
        <v>38241</v>
      </c>
      <c r="E66" s="6">
        <v>124.84</v>
      </c>
      <c r="F66" s="7">
        <f t="shared" si="0"/>
        <v>119350</v>
      </c>
    </row>
    <row r="67" spans="1:6" ht="12.75">
      <c r="A67" s="4" t="s">
        <v>355</v>
      </c>
      <c r="B67" s="1" t="s">
        <v>356</v>
      </c>
      <c r="C67" s="53" t="s">
        <v>248</v>
      </c>
      <c r="D67" s="5">
        <v>43464.8</v>
      </c>
      <c r="E67" s="6">
        <v>140.22</v>
      </c>
      <c r="F67" s="7">
        <f t="shared" si="0"/>
        <v>152366</v>
      </c>
    </row>
    <row r="68" spans="1:6" ht="12.75">
      <c r="A68" s="4" t="s">
        <v>357</v>
      </c>
      <c r="B68" s="1" t="s">
        <v>358</v>
      </c>
      <c r="C68" s="53" t="s">
        <v>248</v>
      </c>
      <c r="D68" s="5">
        <v>31018</v>
      </c>
      <c r="E68" s="6">
        <v>241.56</v>
      </c>
      <c r="F68" s="7">
        <f t="shared" si="0"/>
        <v>187318</v>
      </c>
    </row>
    <row r="69" spans="1:6" ht="12.75">
      <c r="A69" s="4" t="s">
        <v>359</v>
      </c>
      <c r="B69" s="1" t="s">
        <v>360</v>
      </c>
      <c r="C69" s="53" t="s">
        <v>248</v>
      </c>
      <c r="D69" s="5">
        <v>18058.3</v>
      </c>
      <c r="E69" s="6">
        <v>137.43</v>
      </c>
      <c r="F69" s="7">
        <f t="shared" si="0"/>
        <v>62044</v>
      </c>
    </row>
    <row r="70" spans="1:6" ht="12.75">
      <c r="A70" s="4" t="s">
        <v>361</v>
      </c>
      <c r="B70" s="1" t="s">
        <v>362</v>
      </c>
      <c r="C70" s="53" t="s">
        <v>248</v>
      </c>
      <c r="D70" s="5">
        <v>29477.4</v>
      </c>
      <c r="E70" s="6">
        <v>162.29</v>
      </c>
      <c r="F70" s="7">
        <f t="shared" si="0"/>
        <v>119597</v>
      </c>
    </row>
    <row r="71" spans="1:6" ht="12.75">
      <c r="A71" s="4" t="s">
        <v>363</v>
      </c>
      <c r="B71" s="1" t="s">
        <v>364</v>
      </c>
      <c r="C71" s="53" t="s">
        <v>248</v>
      </c>
      <c r="D71" s="5">
        <v>30325</v>
      </c>
      <c r="E71" s="6">
        <v>186.29</v>
      </c>
      <c r="F71" s="7">
        <f t="shared" si="0"/>
        <v>141231</v>
      </c>
    </row>
    <row r="72" spans="1:6" ht="12.75">
      <c r="A72" s="4" t="s">
        <v>365</v>
      </c>
      <c r="B72" s="1" t="s">
        <v>366</v>
      </c>
      <c r="C72" s="53" t="s">
        <v>248</v>
      </c>
      <c r="D72" s="5">
        <v>39433.2</v>
      </c>
      <c r="E72" s="6">
        <v>180.42</v>
      </c>
      <c r="F72" s="7">
        <f t="shared" si="0"/>
        <v>177863</v>
      </c>
    </row>
    <row r="73" spans="1:6" ht="12.75">
      <c r="A73" s="4" t="s">
        <v>367</v>
      </c>
      <c r="B73" s="1" t="s">
        <v>368</v>
      </c>
      <c r="C73" s="53" t="s">
        <v>248</v>
      </c>
      <c r="D73" s="5">
        <v>27730.9</v>
      </c>
      <c r="E73" s="6">
        <v>202.81</v>
      </c>
      <c r="F73" s="7">
        <f t="shared" si="0"/>
        <v>140603</v>
      </c>
    </row>
    <row r="74" spans="1:6" ht="12.75">
      <c r="A74" s="4" t="s">
        <v>369</v>
      </c>
      <c r="B74" s="1" t="s">
        <v>370</v>
      </c>
      <c r="C74" s="53" t="s">
        <v>248</v>
      </c>
      <c r="D74" s="5">
        <v>31633</v>
      </c>
      <c r="E74" s="6">
        <v>146.48</v>
      </c>
      <c r="F74" s="7">
        <f t="shared" si="0"/>
        <v>115840</v>
      </c>
    </row>
    <row r="75" spans="1:6" ht="12.75">
      <c r="A75" s="4" t="s">
        <v>371</v>
      </c>
      <c r="B75" s="1" t="s">
        <v>372</v>
      </c>
      <c r="C75" s="53" t="s">
        <v>248</v>
      </c>
      <c r="D75" s="5">
        <v>57644.4</v>
      </c>
      <c r="E75" s="6">
        <v>144.05</v>
      </c>
      <c r="F75" s="7">
        <f t="shared" si="0"/>
        <v>207592</v>
      </c>
    </row>
    <row r="76" spans="1:6" ht="12.75">
      <c r="A76" s="4" t="s">
        <v>373</v>
      </c>
      <c r="B76" s="1" t="s">
        <v>374</v>
      </c>
      <c r="C76" s="53" t="s">
        <v>248</v>
      </c>
      <c r="D76" s="5">
        <v>36204</v>
      </c>
      <c r="E76" s="6">
        <v>89.48</v>
      </c>
      <c r="F76" s="7">
        <f t="shared" si="0"/>
        <v>80988</v>
      </c>
    </row>
    <row r="77" spans="1:6" ht="12.75">
      <c r="A77" s="4" t="s">
        <v>375</v>
      </c>
      <c r="B77" s="1" t="s">
        <v>376</v>
      </c>
      <c r="C77" s="53" t="s">
        <v>248</v>
      </c>
      <c r="D77" s="5">
        <v>33071</v>
      </c>
      <c r="E77" s="6">
        <v>168.03</v>
      </c>
      <c r="F77" s="7">
        <f t="shared" si="0"/>
        <v>138923</v>
      </c>
    </row>
    <row r="78" spans="1:6" ht="12.75">
      <c r="A78" s="4" t="s">
        <v>377</v>
      </c>
      <c r="B78" s="1" t="s">
        <v>378</v>
      </c>
      <c r="C78" s="53" t="s">
        <v>248</v>
      </c>
      <c r="D78" s="5">
        <v>28689.5</v>
      </c>
      <c r="E78" s="6">
        <v>251.55</v>
      </c>
      <c r="F78" s="7">
        <f aca="true" t="shared" si="1" ref="F78:F141">ROUND(E78*D78*VLOOKUP(C78,$C$404:$D$421,2,0),0)</f>
        <v>180421</v>
      </c>
    </row>
    <row r="79" spans="1:6" ht="12.75">
      <c r="A79" s="4" t="s">
        <v>379</v>
      </c>
      <c r="B79" s="1" t="s">
        <v>380</v>
      </c>
      <c r="C79" s="53" t="s">
        <v>248</v>
      </c>
      <c r="D79" s="5">
        <v>62140.4</v>
      </c>
      <c r="E79" s="6">
        <v>219.56</v>
      </c>
      <c r="F79" s="7">
        <f t="shared" si="1"/>
        <v>341089</v>
      </c>
    </row>
    <row r="80" spans="1:6" ht="12.75">
      <c r="A80" s="4" t="s">
        <v>381</v>
      </c>
      <c r="B80" s="1" t="s">
        <v>382</v>
      </c>
      <c r="C80" s="53" t="s">
        <v>248</v>
      </c>
      <c r="D80" s="5">
        <v>38262.2</v>
      </c>
      <c r="E80" s="6">
        <v>151.84</v>
      </c>
      <c r="F80" s="7">
        <f t="shared" si="1"/>
        <v>145243</v>
      </c>
    </row>
    <row r="81" spans="1:6" ht="12.75">
      <c r="A81" s="4" t="s">
        <v>383</v>
      </c>
      <c r="B81" s="1" t="s">
        <v>384</v>
      </c>
      <c r="C81" s="53" t="s">
        <v>248</v>
      </c>
      <c r="D81" s="5">
        <v>29614</v>
      </c>
      <c r="E81" s="6">
        <v>235.85</v>
      </c>
      <c r="F81" s="7">
        <f t="shared" si="1"/>
        <v>174612</v>
      </c>
    </row>
    <row r="82" spans="1:6" ht="12.75">
      <c r="A82" s="4" t="s">
        <v>385</v>
      </c>
      <c r="B82" s="1" t="s">
        <v>386</v>
      </c>
      <c r="C82" s="53" t="s">
        <v>248</v>
      </c>
      <c r="D82" s="5">
        <v>43126</v>
      </c>
      <c r="E82" s="6">
        <v>192.78</v>
      </c>
      <c r="F82" s="7">
        <f t="shared" si="1"/>
        <v>207846</v>
      </c>
    </row>
    <row r="83" spans="1:6" ht="12.75">
      <c r="A83" s="4" t="s">
        <v>387</v>
      </c>
      <c r="B83" s="1" t="s">
        <v>388</v>
      </c>
      <c r="C83" s="53" t="s">
        <v>248</v>
      </c>
      <c r="D83" s="5">
        <v>41981.6</v>
      </c>
      <c r="E83" s="6">
        <v>157.36</v>
      </c>
      <c r="F83" s="7">
        <f t="shared" si="1"/>
        <v>165156</v>
      </c>
    </row>
    <row r="84" spans="1:6" ht="12.75">
      <c r="A84" s="4" t="s">
        <v>389</v>
      </c>
      <c r="B84" s="1" t="s">
        <v>390</v>
      </c>
      <c r="C84" s="53" t="s">
        <v>248</v>
      </c>
      <c r="D84" s="5">
        <v>31979</v>
      </c>
      <c r="E84" s="6">
        <v>174.42</v>
      </c>
      <c r="F84" s="7">
        <f t="shared" si="1"/>
        <v>139444</v>
      </c>
    </row>
    <row r="85" spans="1:6" ht="12.75">
      <c r="A85" s="4" t="s">
        <v>391</v>
      </c>
      <c r="B85" s="1" t="s">
        <v>392</v>
      </c>
      <c r="C85" s="53" t="s">
        <v>248</v>
      </c>
      <c r="D85" s="5">
        <v>37671</v>
      </c>
      <c r="E85" s="6">
        <v>112.35</v>
      </c>
      <c r="F85" s="7">
        <f t="shared" si="1"/>
        <v>105808</v>
      </c>
    </row>
    <row r="86" spans="1:6" ht="12.75">
      <c r="A86" s="4" t="s">
        <v>393</v>
      </c>
      <c r="B86" s="1" t="s">
        <v>394</v>
      </c>
      <c r="C86" s="53" t="s">
        <v>248</v>
      </c>
      <c r="D86" s="5">
        <v>58115.3</v>
      </c>
      <c r="E86" s="6">
        <v>140.09</v>
      </c>
      <c r="F86" s="7">
        <f t="shared" si="1"/>
        <v>203534</v>
      </c>
    </row>
    <row r="87" spans="1:6" ht="12.75">
      <c r="A87" s="4" t="s">
        <v>395</v>
      </c>
      <c r="B87" s="1" t="s">
        <v>396</v>
      </c>
      <c r="C87" s="53" t="s">
        <v>248</v>
      </c>
      <c r="D87" s="5">
        <v>23052</v>
      </c>
      <c r="E87" s="6">
        <v>230.52</v>
      </c>
      <c r="F87" s="7">
        <f t="shared" si="1"/>
        <v>132849</v>
      </c>
    </row>
    <row r="88" spans="1:6" ht="12.75">
      <c r="A88" s="4" t="s">
        <v>397</v>
      </c>
      <c r="B88" s="1" t="s">
        <v>398</v>
      </c>
      <c r="C88" s="53" t="s">
        <v>248</v>
      </c>
      <c r="D88" s="5">
        <v>41407.1</v>
      </c>
      <c r="E88" s="6">
        <v>309.69</v>
      </c>
      <c r="F88" s="7">
        <f t="shared" si="1"/>
        <v>320584</v>
      </c>
    </row>
    <row r="89" spans="1:6" ht="12.75">
      <c r="A89" s="4" t="s">
        <v>399</v>
      </c>
      <c r="B89" s="1" t="s">
        <v>400</v>
      </c>
      <c r="C89" s="53" t="s">
        <v>248</v>
      </c>
      <c r="D89" s="5">
        <v>31213</v>
      </c>
      <c r="E89" s="6">
        <v>205.39</v>
      </c>
      <c r="F89" s="7">
        <f t="shared" si="1"/>
        <v>160271</v>
      </c>
    </row>
    <row r="90" spans="1:6" ht="12.75">
      <c r="A90" s="4" t="s">
        <v>401</v>
      </c>
      <c r="B90" s="1" t="s">
        <v>402</v>
      </c>
      <c r="C90" s="53" t="s">
        <v>248</v>
      </c>
      <c r="D90" s="5">
        <v>51265.6</v>
      </c>
      <c r="E90" s="6">
        <v>122.88</v>
      </c>
      <c r="F90" s="7">
        <f t="shared" si="1"/>
        <v>157488</v>
      </c>
    </row>
    <row r="91" spans="1:6" ht="12.75">
      <c r="A91" s="4" t="s">
        <v>403</v>
      </c>
      <c r="B91" s="1" t="s">
        <v>404</v>
      </c>
      <c r="C91" s="53" t="s">
        <v>248</v>
      </c>
      <c r="D91" s="5">
        <v>43500</v>
      </c>
      <c r="E91" s="6">
        <v>192.25</v>
      </c>
      <c r="F91" s="7">
        <f t="shared" si="1"/>
        <v>209072</v>
      </c>
    </row>
    <row r="92" spans="1:6" ht="12.75">
      <c r="A92" s="4" t="s">
        <v>405</v>
      </c>
      <c r="B92" s="1" t="s">
        <v>406</v>
      </c>
      <c r="C92" s="53" t="s">
        <v>248</v>
      </c>
      <c r="D92" s="5">
        <v>38671.3</v>
      </c>
      <c r="E92" s="6">
        <v>192.48</v>
      </c>
      <c r="F92" s="7">
        <f t="shared" si="1"/>
        <v>186086</v>
      </c>
    </row>
    <row r="93" spans="1:6" ht="12.75">
      <c r="A93" s="4" t="s">
        <v>407</v>
      </c>
      <c r="B93" s="1" t="s">
        <v>408</v>
      </c>
      <c r="C93" s="53" t="s">
        <v>248</v>
      </c>
      <c r="D93" s="5">
        <v>26757.4</v>
      </c>
      <c r="E93" s="6">
        <v>236.25</v>
      </c>
      <c r="F93" s="7">
        <f t="shared" si="1"/>
        <v>158036</v>
      </c>
    </row>
    <row r="94" spans="1:6" ht="12.75">
      <c r="A94" s="4" t="s">
        <v>409</v>
      </c>
      <c r="B94" s="1" t="s">
        <v>410</v>
      </c>
      <c r="C94" s="53" t="s">
        <v>248</v>
      </c>
      <c r="D94" s="5">
        <v>60985.3</v>
      </c>
      <c r="E94" s="6">
        <v>222.39</v>
      </c>
      <c r="F94" s="7">
        <f t="shared" si="1"/>
        <v>339063</v>
      </c>
    </row>
    <row r="95" spans="1:6" ht="12.75">
      <c r="A95" s="4" t="s">
        <v>411</v>
      </c>
      <c r="B95" s="1" t="s">
        <v>412</v>
      </c>
      <c r="C95" s="53" t="s">
        <v>248</v>
      </c>
      <c r="D95" s="5">
        <v>24958</v>
      </c>
      <c r="E95" s="6">
        <v>169.66</v>
      </c>
      <c r="F95" s="7">
        <f t="shared" si="1"/>
        <v>105859</v>
      </c>
    </row>
    <row r="96" spans="1:6" ht="12.75">
      <c r="A96" s="4" t="s">
        <v>413</v>
      </c>
      <c r="B96" s="1" t="s">
        <v>414</v>
      </c>
      <c r="C96" s="53" t="s">
        <v>248</v>
      </c>
      <c r="D96" s="5">
        <v>30710.7</v>
      </c>
      <c r="E96" s="6">
        <v>132.33</v>
      </c>
      <c r="F96" s="7">
        <f t="shared" si="1"/>
        <v>101599</v>
      </c>
    </row>
    <row r="97" spans="1:6" ht="12.75">
      <c r="A97" s="4" t="s">
        <v>415</v>
      </c>
      <c r="B97" s="1" t="s">
        <v>416</v>
      </c>
      <c r="C97" s="53" t="s">
        <v>248</v>
      </c>
      <c r="D97" s="5">
        <v>31864.5</v>
      </c>
      <c r="E97" s="6">
        <v>184.72</v>
      </c>
      <c r="F97" s="7">
        <f t="shared" si="1"/>
        <v>147150</v>
      </c>
    </row>
    <row r="98" spans="1:6" ht="12.75">
      <c r="A98" s="4" t="s">
        <v>417</v>
      </c>
      <c r="B98" s="1" t="s">
        <v>418</v>
      </c>
      <c r="C98" s="53" t="s">
        <v>248</v>
      </c>
      <c r="D98" s="5">
        <v>18920.7</v>
      </c>
      <c r="E98" s="6">
        <v>178.61</v>
      </c>
      <c r="F98" s="7">
        <f t="shared" si="1"/>
        <v>84486</v>
      </c>
    </row>
    <row r="99" spans="1:6" ht="12.75">
      <c r="A99" s="4" t="s">
        <v>419</v>
      </c>
      <c r="B99" s="1" t="s">
        <v>420</v>
      </c>
      <c r="C99" s="53" t="s">
        <v>248</v>
      </c>
      <c r="D99" s="5">
        <v>40817.6</v>
      </c>
      <c r="E99" s="6">
        <v>148.32</v>
      </c>
      <c r="F99" s="7">
        <f t="shared" si="1"/>
        <v>151352</v>
      </c>
    </row>
    <row r="100" spans="1:6" ht="12.75">
      <c r="A100" s="4" t="s">
        <v>421</v>
      </c>
      <c r="B100" s="1" t="s">
        <v>422</v>
      </c>
      <c r="C100" s="53" t="s">
        <v>248</v>
      </c>
      <c r="D100" s="5">
        <v>28405.5</v>
      </c>
      <c r="E100" s="6">
        <v>182.15</v>
      </c>
      <c r="F100" s="7">
        <f t="shared" si="1"/>
        <v>129352</v>
      </c>
    </row>
    <row r="101" spans="1:6" ht="12.75">
      <c r="A101" s="4" t="s">
        <v>423</v>
      </c>
      <c r="B101" s="1" t="s">
        <v>424</v>
      </c>
      <c r="C101" s="53" t="s">
        <v>248</v>
      </c>
      <c r="D101" s="5">
        <v>35967.6</v>
      </c>
      <c r="E101" s="6">
        <v>151.18</v>
      </c>
      <c r="F101" s="7">
        <f t="shared" si="1"/>
        <v>135940</v>
      </c>
    </row>
    <row r="102" spans="1:6" ht="12.75">
      <c r="A102" s="4" t="s">
        <v>425</v>
      </c>
      <c r="B102" s="1" t="s">
        <v>426</v>
      </c>
      <c r="C102" s="53" t="s">
        <v>248</v>
      </c>
      <c r="D102" s="5">
        <v>57707.3</v>
      </c>
      <c r="E102" s="6">
        <v>149.58</v>
      </c>
      <c r="F102" s="7">
        <f t="shared" si="1"/>
        <v>215796</v>
      </c>
    </row>
    <row r="103" spans="1:6" ht="12.75">
      <c r="A103" s="4" t="s">
        <v>427</v>
      </c>
      <c r="B103" s="1" t="s">
        <v>428</v>
      </c>
      <c r="C103" s="53" t="s">
        <v>248</v>
      </c>
      <c r="D103" s="5">
        <v>40801.7</v>
      </c>
      <c r="E103" s="6">
        <v>151.65</v>
      </c>
      <c r="F103" s="7">
        <f t="shared" si="1"/>
        <v>154689</v>
      </c>
    </row>
    <row r="104" spans="1:6" ht="12.75">
      <c r="A104" s="4" t="s">
        <v>429</v>
      </c>
      <c r="B104" s="1" t="s">
        <v>430</v>
      </c>
      <c r="C104" s="53" t="s">
        <v>248</v>
      </c>
      <c r="D104" s="5">
        <v>73274.3</v>
      </c>
      <c r="E104" s="6">
        <v>155.76</v>
      </c>
      <c r="F104" s="7">
        <f t="shared" si="1"/>
        <v>285330</v>
      </c>
    </row>
    <row r="105" spans="1:6" ht="12.75">
      <c r="A105" s="4" t="s">
        <v>431</v>
      </c>
      <c r="B105" s="1" t="s">
        <v>432</v>
      </c>
      <c r="C105" s="53" t="s">
        <v>248</v>
      </c>
      <c r="D105" s="5">
        <v>39374</v>
      </c>
      <c r="E105" s="6">
        <v>160.73</v>
      </c>
      <c r="F105" s="7">
        <f t="shared" si="1"/>
        <v>158215</v>
      </c>
    </row>
    <row r="106" spans="1:6" ht="12.75">
      <c r="A106" s="4" t="s">
        <v>433</v>
      </c>
      <c r="B106" s="1" t="s">
        <v>434</v>
      </c>
      <c r="C106" s="53" t="s">
        <v>248</v>
      </c>
      <c r="D106" s="5">
        <v>39136</v>
      </c>
      <c r="E106" s="6">
        <v>176.93</v>
      </c>
      <c r="F106" s="7">
        <f t="shared" si="1"/>
        <v>173108</v>
      </c>
    </row>
    <row r="107" spans="1:6" ht="12.75">
      <c r="A107" s="4" t="s">
        <v>435</v>
      </c>
      <c r="B107" s="1" t="s">
        <v>436</v>
      </c>
      <c r="C107" s="53" t="s">
        <v>248</v>
      </c>
      <c r="D107" s="5">
        <v>35010.3</v>
      </c>
      <c r="E107" s="6">
        <v>164.58</v>
      </c>
      <c r="F107" s="7">
        <f t="shared" si="1"/>
        <v>144050</v>
      </c>
    </row>
    <row r="108" spans="1:6" ht="12.75">
      <c r="A108" s="4" t="s">
        <v>437</v>
      </c>
      <c r="B108" s="1" t="s">
        <v>438</v>
      </c>
      <c r="C108" s="53" t="s">
        <v>248</v>
      </c>
      <c r="D108" s="5">
        <v>27586.8</v>
      </c>
      <c r="E108" s="6">
        <v>104.78</v>
      </c>
      <c r="F108" s="7">
        <f t="shared" si="1"/>
        <v>72264</v>
      </c>
    </row>
    <row r="109" spans="1:6" ht="12.75">
      <c r="A109" s="4" t="s">
        <v>439</v>
      </c>
      <c r="B109" s="1" t="s">
        <v>440</v>
      </c>
      <c r="C109" s="53" t="s">
        <v>248</v>
      </c>
      <c r="D109" s="5">
        <v>33096.9</v>
      </c>
      <c r="E109" s="6">
        <v>170.97</v>
      </c>
      <c r="F109" s="7">
        <f t="shared" si="1"/>
        <v>141464</v>
      </c>
    </row>
    <row r="110" spans="1:6" ht="12.75">
      <c r="A110" s="4" t="s">
        <v>441</v>
      </c>
      <c r="B110" s="1" t="s">
        <v>442</v>
      </c>
      <c r="C110" s="53" t="s">
        <v>248</v>
      </c>
      <c r="D110" s="5">
        <v>50586.5</v>
      </c>
      <c r="E110" s="6">
        <v>196.59</v>
      </c>
      <c r="F110" s="7">
        <f t="shared" si="1"/>
        <v>248620</v>
      </c>
    </row>
    <row r="111" spans="1:6" ht="12.75">
      <c r="A111" s="4" t="s">
        <v>443</v>
      </c>
      <c r="B111" s="1" t="s">
        <v>444</v>
      </c>
      <c r="C111" s="53" t="s">
        <v>248</v>
      </c>
      <c r="D111" s="5">
        <v>36950</v>
      </c>
      <c r="E111" s="6">
        <v>139.43</v>
      </c>
      <c r="F111" s="7">
        <f t="shared" si="1"/>
        <v>128798</v>
      </c>
    </row>
    <row r="112" spans="1:6" ht="12.75">
      <c r="A112" s="4" t="s">
        <v>445</v>
      </c>
      <c r="B112" s="1" t="s">
        <v>446</v>
      </c>
      <c r="C112" s="53" t="s">
        <v>248</v>
      </c>
      <c r="D112" s="5">
        <v>41366.1</v>
      </c>
      <c r="E112" s="6">
        <v>138.87</v>
      </c>
      <c r="F112" s="7">
        <f t="shared" si="1"/>
        <v>143613</v>
      </c>
    </row>
    <row r="113" spans="1:6" ht="12.75">
      <c r="A113" s="4" t="s">
        <v>447</v>
      </c>
      <c r="B113" s="1" t="s">
        <v>448</v>
      </c>
      <c r="C113" s="53" t="s">
        <v>248</v>
      </c>
      <c r="D113" s="5">
        <v>21664</v>
      </c>
      <c r="E113" s="6">
        <v>207.3</v>
      </c>
      <c r="F113" s="7">
        <f t="shared" si="1"/>
        <v>112274</v>
      </c>
    </row>
    <row r="114" spans="1:6" ht="12.75">
      <c r="A114" s="4" t="s">
        <v>449</v>
      </c>
      <c r="B114" s="1" t="s">
        <v>450</v>
      </c>
      <c r="C114" s="53" t="s">
        <v>248</v>
      </c>
      <c r="D114" s="5">
        <v>31518</v>
      </c>
      <c r="E114" s="6">
        <v>179.31</v>
      </c>
      <c r="F114" s="7">
        <f t="shared" si="1"/>
        <v>141287</v>
      </c>
    </row>
    <row r="115" spans="1:6" ht="12.75">
      <c r="A115" s="4" t="s">
        <v>451</v>
      </c>
      <c r="B115" s="1" t="s">
        <v>452</v>
      </c>
      <c r="C115" s="53" t="s">
        <v>248</v>
      </c>
      <c r="D115" s="5">
        <v>67200</v>
      </c>
      <c r="E115" s="6">
        <v>209.62</v>
      </c>
      <c r="F115" s="7">
        <f t="shared" si="1"/>
        <v>352162</v>
      </c>
    </row>
    <row r="116" spans="1:6" ht="12.75">
      <c r="A116" s="4" t="s">
        <v>453</v>
      </c>
      <c r="B116" s="1" t="s">
        <v>454</v>
      </c>
      <c r="C116" s="53" t="s">
        <v>248</v>
      </c>
      <c r="D116" s="5">
        <v>41094.9</v>
      </c>
      <c r="E116" s="6">
        <v>225.87</v>
      </c>
      <c r="F116" s="7">
        <f t="shared" si="1"/>
        <v>232053</v>
      </c>
    </row>
    <row r="117" spans="1:6" ht="12.75">
      <c r="A117" s="4" t="s">
        <v>455</v>
      </c>
      <c r="B117" s="1" t="s">
        <v>456</v>
      </c>
      <c r="C117" s="53" t="s">
        <v>248</v>
      </c>
      <c r="D117" s="5">
        <v>39551.9</v>
      </c>
      <c r="E117" s="6">
        <v>203.99</v>
      </c>
      <c r="F117" s="7">
        <f t="shared" si="1"/>
        <v>201705</v>
      </c>
    </row>
    <row r="118" spans="1:6" ht="12.75">
      <c r="A118" s="4" t="s">
        <v>457</v>
      </c>
      <c r="B118" s="1" t="s">
        <v>458</v>
      </c>
      <c r="C118" s="53" t="s">
        <v>248</v>
      </c>
      <c r="D118" s="5">
        <v>17968.2</v>
      </c>
      <c r="E118" s="6">
        <v>202.6</v>
      </c>
      <c r="F118" s="7">
        <f t="shared" si="1"/>
        <v>91009</v>
      </c>
    </row>
    <row r="119" spans="1:6" ht="12.75">
      <c r="A119" s="4" t="s">
        <v>459</v>
      </c>
      <c r="B119" s="1" t="s">
        <v>460</v>
      </c>
      <c r="C119" s="53" t="s">
        <v>248</v>
      </c>
      <c r="D119" s="5">
        <v>47134</v>
      </c>
      <c r="E119" s="6">
        <v>262.96</v>
      </c>
      <c r="F119" s="7">
        <f t="shared" si="1"/>
        <v>309859</v>
      </c>
    </row>
    <row r="120" spans="1:6" ht="12.75">
      <c r="A120" s="4" t="s">
        <v>461</v>
      </c>
      <c r="B120" s="1" t="s">
        <v>462</v>
      </c>
      <c r="C120" s="53" t="s">
        <v>248</v>
      </c>
      <c r="D120" s="5">
        <v>26327.9</v>
      </c>
      <c r="E120" s="6">
        <v>240.38</v>
      </c>
      <c r="F120" s="7">
        <f t="shared" si="1"/>
        <v>158218</v>
      </c>
    </row>
    <row r="121" spans="1:6" ht="12.75">
      <c r="A121" s="4" t="s">
        <v>463</v>
      </c>
      <c r="B121" s="1" t="s">
        <v>464</v>
      </c>
      <c r="C121" s="53" t="s">
        <v>248</v>
      </c>
      <c r="D121" s="5">
        <v>19921.3</v>
      </c>
      <c r="E121" s="6">
        <v>162.75</v>
      </c>
      <c r="F121" s="7">
        <f t="shared" si="1"/>
        <v>81055</v>
      </c>
    </row>
    <row r="122" spans="1:6" ht="12.75">
      <c r="A122" s="4" t="s">
        <v>465</v>
      </c>
      <c r="B122" s="1" t="s">
        <v>466</v>
      </c>
      <c r="C122" s="53" t="s">
        <v>248</v>
      </c>
      <c r="D122" s="5">
        <v>27611.7</v>
      </c>
      <c r="E122" s="6">
        <v>209.18</v>
      </c>
      <c r="F122" s="7">
        <f t="shared" si="1"/>
        <v>144395</v>
      </c>
    </row>
    <row r="123" spans="1:6" ht="12.75">
      <c r="A123" s="4" t="s">
        <v>467</v>
      </c>
      <c r="B123" s="1" t="s">
        <v>468</v>
      </c>
      <c r="C123" s="53" t="s">
        <v>248</v>
      </c>
      <c r="D123" s="5">
        <v>59402.9</v>
      </c>
      <c r="E123" s="6">
        <v>193.83</v>
      </c>
      <c r="F123" s="7">
        <f t="shared" si="1"/>
        <v>287852</v>
      </c>
    </row>
    <row r="124" spans="1:6" ht="12.75">
      <c r="A124" s="4" t="s">
        <v>469</v>
      </c>
      <c r="B124" s="1" t="s">
        <v>470</v>
      </c>
      <c r="C124" s="53" t="s">
        <v>248</v>
      </c>
      <c r="D124" s="5">
        <v>22434</v>
      </c>
      <c r="E124" s="6">
        <v>140.69</v>
      </c>
      <c r="F124" s="7">
        <f t="shared" si="1"/>
        <v>78906</v>
      </c>
    </row>
    <row r="125" spans="1:6" ht="12.75">
      <c r="A125" s="4" t="s">
        <v>471</v>
      </c>
      <c r="B125" s="1" t="s">
        <v>472</v>
      </c>
      <c r="C125" s="53" t="s">
        <v>248</v>
      </c>
      <c r="D125" s="5">
        <v>31632</v>
      </c>
      <c r="E125" s="6">
        <v>201.15</v>
      </c>
      <c r="F125" s="7">
        <f t="shared" si="1"/>
        <v>159069</v>
      </c>
    </row>
    <row r="126" spans="1:6" ht="12.75">
      <c r="A126" s="4" t="s">
        <v>473</v>
      </c>
      <c r="B126" s="1" t="s">
        <v>474</v>
      </c>
      <c r="C126" s="53" t="s">
        <v>248</v>
      </c>
      <c r="D126" s="5">
        <v>21715</v>
      </c>
      <c r="E126" s="6">
        <v>253.4</v>
      </c>
      <c r="F126" s="7">
        <f t="shared" si="1"/>
        <v>137565</v>
      </c>
    </row>
    <row r="127" spans="1:6" ht="12.75">
      <c r="A127" s="4" t="s">
        <v>475</v>
      </c>
      <c r="B127" s="1" t="s">
        <v>476</v>
      </c>
      <c r="C127" s="53" t="s">
        <v>248</v>
      </c>
      <c r="D127" s="5">
        <v>39088.6</v>
      </c>
      <c r="E127" s="6">
        <v>183.27</v>
      </c>
      <c r="F127" s="7">
        <f t="shared" si="1"/>
        <v>179094</v>
      </c>
    </row>
    <row r="128" spans="1:6" ht="12.75">
      <c r="A128" s="4" t="s">
        <v>477</v>
      </c>
      <c r="B128" s="1" t="s">
        <v>478</v>
      </c>
      <c r="C128" s="53" t="s">
        <v>248</v>
      </c>
      <c r="D128" s="5">
        <v>36074.7</v>
      </c>
      <c r="E128" s="6">
        <v>169.73</v>
      </c>
      <c r="F128" s="7">
        <f t="shared" si="1"/>
        <v>153074</v>
      </c>
    </row>
    <row r="129" spans="1:6" ht="12.75">
      <c r="A129" s="4" t="s">
        <v>479</v>
      </c>
      <c r="B129" s="1" t="s">
        <v>480</v>
      </c>
      <c r="C129" s="53" t="s">
        <v>248</v>
      </c>
      <c r="D129" s="5">
        <v>33894</v>
      </c>
      <c r="E129" s="6">
        <v>136.89</v>
      </c>
      <c r="F129" s="7">
        <f t="shared" si="1"/>
        <v>115994</v>
      </c>
    </row>
    <row r="130" spans="1:6" ht="12.75">
      <c r="A130" s="4" t="s">
        <v>481</v>
      </c>
      <c r="B130" s="1" t="s">
        <v>482</v>
      </c>
      <c r="C130" s="53" t="s">
        <v>248</v>
      </c>
      <c r="D130" s="5">
        <v>41459</v>
      </c>
      <c r="E130" s="6">
        <v>131.65</v>
      </c>
      <c r="F130" s="7">
        <f t="shared" si="1"/>
        <v>136452</v>
      </c>
    </row>
    <row r="131" spans="1:6" ht="12.75">
      <c r="A131" s="4" t="s">
        <v>483</v>
      </c>
      <c r="B131" s="1" t="s">
        <v>484</v>
      </c>
      <c r="C131" s="53" t="s">
        <v>248</v>
      </c>
      <c r="D131" s="5">
        <v>31839</v>
      </c>
      <c r="E131" s="6">
        <v>184.07</v>
      </c>
      <c r="F131" s="7">
        <f t="shared" si="1"/>
        <v>146515</v>
      </c>
    </row>
    <row r="132" spans="1:6" ht="12.75">
      <c r="A132" s="4" t="s">
        <v>485</v>
      </c>
      <c r="B132" s="1" t="s">
        <v>486</v>
      </c>
      <c r="C132" s="53" t="s">
        <v>248</v>
      </c>
      <c r="D132" s="5">
        <v>21034</v>
      </c>
      <c r="E132" s="6">
        <v>179.01</v>
      </c>
      <c r="F132" s="7">
        <f t="shared" si="1"/>
        <v>94132</v>
      </c>
    </row>
    <row r="133" spans="1:6" ht="12.75">
      <c r="A133" s="4" t="s">
        <v>487</v>
      </c>
      <c r="B133" s="1" t="s">
        <v>488</v>
      </c>
      <c r="C133" s="53" t="s">
        <v>248</v>
      </c>
      <c r="D133" s="5">
        <v>41630.45</v>
      </c>
      <c r="E133" s="6">
        <v>211.31</v>
      </c>
      <c r="F133" s="7">
        <f t="shared" si="1"/>
        <v>219923</v>
      </c>
    </row>
    <row r="134" spans="1:6" ht="12.75">
      <c r="A134" s="4" t="s">
        <v>489</v>
      </c>
      <c r="B134" s="1" t="s">
        <v>490</v>
      </c>
      <c r="C134" s="53" t="s">
        <v>248</v>
      </c>
      <c r="D134" s="5">
        <v>40873.5</v>
      </c>
      <c r="E134" s="6">
        <v>130.65</v>
      </c>
      <c r="F134" s="7">
        <f t="shared" si="1"/>
        <v>133503</v>
      </c>
    </row>
    <row r="135" spans="1:6" ht="12.75">
      <c r="A135" s="4" t="s">
        <v>491</v>
      </c>
      <c r="B135" s="1" t="s">
        <v>492</v>
      </c>
      <c r="C135" s="53" t="s">
        <v>248</v>
      </c>
      <c r="D135" s="5">
        <v>30326</v>
      </c>
      <c r="E135" s="6">
        <v>158.88</v>
      </c>
      <c r="F135" s="7">
        <f t="shared" si="1"/>
        <v>120455</v>
      </c>
    </row>
    <row r="136" spans="1:6" ht="12.75">
      <c r="A136" s="4" t="s">
        <v>493</v>
      </c>
      <c r="B136" s="1" t="s">
        <v>494</v>
      </c>
      <c r="C136" s="53" t="s">
        <v>248</v>
      </c>
      <c r="D136" s="5">
        <v>50860</v>
      </c>
      <c r="E136" s="6">
        <v>181.89</v>
      </c>
      <c r="F136" s="7">
        <f t="shared" si="1"/>
        <v>231273</v>
      </c>
    </row>
    <row r="137" spans="1:6" ht="12.75">
      <c r="A137" s="4" t="s">
        <v>495</v>
      </c>
      <c r="B137" s="1" t="s">
        <v>496</v>
      </c>
      <c r="C137" s="53" t="s">
        <v>248</v>
      </c>
      <c r="D137" s="5">
        <v>40019</v>
      </c>
      <c r="E137" s="6">
        <v>245.86</v>
      </c>
      <c r="F137" s="7">
        <f t="shared" si="1"/>
        <v>245977</v>
      </c>
    </row>
    <row r="138" spans="1:6" ht="12.75">
      <c r="A138" s="4" t="s">
        <v>497</v>
      </c>
      <c r="B138" s="1" t="s">
        <v>498</v>
      </c>
      <c r="C138" s="53" t="s">
        <v>248</v>
      </c>
      <c r="D138" s="5">
        <v>32951</v>
      </c>
      <c r="E138" s="6">
        <v>143</v>
      </c>
      <c r="F138" s="7">
        <f t="shared" si="1"/>
        <v>117800</v>
      </c>
    </row>
    <row r="139" spans="1:6" ht="12.75">
      <c r="A139" s="4" t="s">
        <v>499</v>
      </c>
      <c r="B139" s="1" t="s">
        <v>500</v>
      </c>
      <c r="C139" s="53" t="s">
        <v>248</v>
      </c>
      <c r="D139" s="5">
        <v>60793</v>
      </c>
      <c r="E139" s="6">
        <v>115.46</v>
      </c>
      <c r="F139" s="7">
        <f t="shared" si="1"/>
        <v>175479</v>
      </c>
    </row>
    <row r="140" spans="1:6" ht="12.75">
      <c r="A140" s="4" t="s">
        <v>501</v>
      </c>
      <c r="B140" s="1" t="s">
        <v>502</v>
      </c>
      <c r="C140" s="53" t="s">
        <v>248</v>
      </c>
      <c r="D140" s="5">
        <v>32194</v>
      </c>
      <c r="E140" s="6">
        <v>150.25</v>
      </c>
      <c r="F140" s="7">
        <f t="shared" si="1"/>
        <v>120929</v>
      </c>
    </row>
    <row r="141" spans="1:6" ht="12.75">
      <c r="A141" s="4" t="s">
        <v>503</v>
      </c>
      <c r="B141" s="1" t="s">
        <v>504</v>
      </c>
      <c r="C141" s="53" t="s">
        <v>248</v>
      </c>
      <c r="D141" s="5">
        <v>28461</v>
      </c>
      <c r="E141" s="6">
        <v>164.43</v>
      </c>
      <c r="F141" s="7">
        <f t="shared" si="1"/>
        <v>116996</v>
      </c>
    </row>
    <row r="142" spans="1:6" ht="12.75">
      <c r="A142" s="4" t="s">
        <v>505</v>
      </c>
      <c r="B142" s="1" t="s">
        <v>506</v>
      </c>
      <c r="C142" s="53" t="s">
        <v>248</v>
      </c>
      <c r="D142" s="5">
        <v>47105.8</v>
      </c>
      <c r="E142" s="6">
        <v>134.63</v>
      </c>
      <c r="F142" s="7">
        <f aca="true" t="shared" si="2" ref="F142:F205">ROUND(E142*D142*VLOOKUP(C142,$C$404:$D$421,2,0),0)</f>
        <v>158546</v>
      </c>
    </row>
    <row r="143" spans="1:6" ht="12.75">
      <c r="A143" s="4" t="s">
        <v>507</v>
      </c>
      <c r="B143" s="1" t="s">
        <v>508</v>
      </c>
      <c r="C143" s="53" t="s">
        <v>248</v>
      </c>
      <c r="D143" s="5">
        <v>46212.39</v>
      </c>
      <c r="E143" s="6">
        <v>176.42</v>
      </c>
      <c r="F143" s="7">
        <f t="shared" si="2"/>
        <v>203820</v>
      </c>
    </row>
    <row r="144" spans="1:6" ht="12.75">
      <c r="A144" s="4" t="s">
        <v>509</v>
      </c>
      <c r="B144" s="1" t="s">
        <v>510</v>
      </c>
      <c r="C144" s="53" t="s">
        <v>248</v>
      </c>
      <c r="D144" s="5">
        <v>46591</v>
      </c>
      <c r="E144" s="6">
        <v>132.37</v>
      </c>
      <c r="F144" s="7">
        <f t="shared" si="2"/>
        <v>154181</v>
      </c>
    </row>
    <row r="145" spans="1:6" ht="12.75">
      <c r="A145" s="4" t="s">
        <v>511</v>
      </c>
      <c r="B145" s="1" t="s">
        <v>512</v>
      </c>
      <c r="C145" s="53" t="s">
        <v>248</v>
      </c>
      <c r="D145" s="5">
        <v>33940.9</v>
      </c>
      <c r="E145" s="6">
        <v>170.37</v>
      </c>
      <c r="F145" s="7">
        <f t="shared" si="2"/>
        <v>144563</v>
      </c>
    </row>
    <row r="146" spans="1:6" ht="12.75">
      <c r="A146" s="4" t="s">
        <v>513</v>
      </c>
      <c r="B146" s="1" t="s">
        <v>514</v>
      </c>
      <c r="C146" s="53" t="s">
        <v>248</v>
      </c>
      <c r="D146" s="5">
        <v>55652.2</v>
      </c>
      <c r="E146" s="6">
        <v>123.73</v>
      </c>
      <c r="F146" s="7">
        <f t="shared" si="2"/>
        <v>172146</v>
      </c>
    </row>
    <row r="147" spans="1:6" ht="12.75">
      <c r="A147" s="4" t="s">
        <v>515</v>
      </c>
      <c r="B147" s="1" t="s">
        <v>516</v>
      </c>
      <c r="C147" s="53" t="s">
        <v>248</v>
      </c>
      <c r="D147" s="5">
        <v>61175.3</v>
      </c>
      <c r="E147" s="6">
        <v>150.74</v>
      </c>
      <c r="F147" s="7">
        <f t="shared" si="2"/>
        <v>230539</v>
      </c>
    </row>
    <row r="148" spans="1:6" ht="12.75">
      <c r="A148" s="4" t="s">
        <v>517</v>
      </c>
      <c r="B148" s="1" t="s">
        <v>518</v>
      </c>
      <c r="C148" s="53" t="s">
        <v>248</v>
      </c>
      <c r="D148" s="5">
        <v>39866</v>
      </c>
      <c r="E148" s="6">
        <v>95.34</v>
      </c>
      <c r="F148" s="7">
        <f t="shared" si="2"/>
        <v>95021</v>
      </c>
    </row>
    <row r="149" spans="1:6" ht="12.75">
      <c r="A149" s="4" t="s">
        <v>519</v>
      </c>
      <c r="B149" s="1" t="s">
        <v>520</v>
      </c>
      <c r="C149" s="53" t="s">
        <v>248</v>
      </c>
      <c r="D149" s="5">
        <v>61765.7</v>
      </c>
      <c r="E149" s="6">
        <v>168.71</v>
      </c>
      <c r="F149" s="7">
        <f t="shared" si="2"/>
        <v>260512</v>
      </c>
    </row>
    <row r="150" spans="1:6" ht="12.75">
      <c r="A150" s="4" t="s">
        <v>521</v>
      </c>
      <c r="B150" s="1" t="s">
        <v>522</v>
      </c>
      <c r="C150" s="53" t="s">
        <v>248</v>
      </c>
      <c r="D150" s="5">
        <v>38344.3</v>
      </c>
      <c r="E150" s="6">
        <v>175.23</v>
      </c>
      <c r="F150" s="7">
        <f t="shared" si="2"/>
        <v>167977</v>
      </c>
    </row>
    <row r="151" spans="1:6" ht="12.75">
      <c r="A151" s="4" t="s">
        <v>523</v>
      </c>
      <c r="B151" s="1" t="s">
        <v>524</v>
      </c>
      <c r="C151" s="53" t="s">
        <v>248</v>
      </c>
      <c r="D151" s="5">
        <v>45834.1</v>
      </c>
      <c r="E151" s="6">
        <v>150.73</v>
      </c>
      <c r="F151" s="7">
        <f t="shared" si="2"/>
        <v>172714</v>
      </c>
    </row>
    <row r="152" spans="1:6" ht="12.75">
      <c r="A152" s="4" t="s">
        <v>525</v>
      </c>
      <c r="B152" s="1" t="s">
        <v>526</v>
      </c>
      <c r="C152" s="53" t="s">
        <v>248</v>
      </c>
      <c r="D152" s="5">
        <v>34431</v>
      </c>
      <c r="E152" s="6">
        <v>151.05</v>
      </c>
      <c r="F152" s="7">
        <f t="shared" si="2"/>
        <v>130020</v>
      </c>
    </row>
    <row r="153" spans="1:6" ht="12.75">
      <c r="A153" s="4" t="s">
        <v>527</v>
      </c>
      <c r="B153" s="1" t="s">
        <v>528</v>
      </c>
      <c r="C153" s="53" t="s">
        <v>248</v>
      </c>
      <c r="D153" s="5">
        <v>28988.4</v>
      </c>
      <c r="E153" s="6">
        <v>188.52</v>
      </c>
      <c r="F153" s="7">
        <f t="shared" si="2"/>
        <v>136622</v>
      </c>
    </row>
    <row r="154" spans="1:6" ht="12.75">
      <c r="A154" s="4" t="s">
        <v>529</v>
      </c>
      <c r="B154" s="1" t="s">
        <v>530</v>
      </c>
      <c r="C154" s="53" t="s">
        <v>248</v>
      </c>
      <c r="D154" s="5">
        <v>52105.8</v>
      </c>
      <c r="E154" s="6">
        <v>129.34</v>
      </c>
      <c r="F154" s="7">
        <f t="shared" si="2"/>
        <v>168484</v>
      </c>
    </row>
    <row r="155" spans="1:6" ht="12.75">
      <c r="A155" s="4" t="s">
        <v>531</v>
      </c>
      <c r="B155" s="1" t="s">
        <v>532</v>
      </c>
      <c r="C155" s="53" t="s">
        <v>248</v>
      </c>
      <c r="D155" s="5">
        <v>43502.1</v>
      </c>
      <c r="E155" s="6">
        <v>186.93</v>
      </c>
      <c r="F155" s="7">
        <f t="shared" si="2"/>
        <v>203296</v>
      </c>
    </row>
    <row r="156" spans="1:6" ht="12.75">
      <c r="A156" s="4" t="s">
        <v>533</v>
      </c>
      <c r="B156" s="1" t="s">
        <v>534</v>
      </c>
      <c r="C156" s="53" t="s">
        <v>248</v>
      </c>
      <c r="D156" s="5">
        <v>49687.3</v>
      </c>
      <c r="E156" s="6">
        <v>149.4</v>
      </c>
      <c r="F156" s="7">
        <f t="shared" si="2"/>
        <v>185582</v>
      </c>
    </row>
    <row r="157" spans="1:6" ht="12.75">
      <c r="A157" s="4" t="s">
        <v>535</v>
      </c>
      <c r="B157" s="1" t="s">
        <v>536</v>
      </c>
      <c r="C157" s="53" t="s">
        <v>248</v>
      </c>
      <c r="D157" s="5">
        <v>37476.9</v>
      </c>
      <c r="E157" s="6">
        <v>190.26</v>
      </c>
      <c r="F157" s="7">
        <f t="shared" si="2"/>
        <v>178259</v>
      </c>
    </row>
    <row r="158" spans="1:6" ht="12.75">
      <c r="A158" s="4" t="s">
        <v>537</v>
      </c>
      <c r="B158" s="1" t="s">
        <v>538</v>
      </c>
      <c r="C158" s="53" t="s">
        <v>248</v>
      </c>
      <c r="D158" s="5">
        <v>48401</v>
      </c>
      <c r="E158" s="6">
        <v>159.93</v>
      </c>
      <c r="F158" s="7">
        <f t="shared" si="2"/>
        <v>193519</v>
      </c>
    </row>
    <row r="159" spans="1:6" ht="12.75">
      <c r="A159" s="4" t="s">
        <v>539</v>
      </c>
      <c r="B159" s="1" t="s">
        <v>540</v>
      </c>
      <c r="C159" s="53" t="s">
        <v>248</v>
      </c>
      <c r="D159" s="5">
        <v>23378.1</v>
      </c>
      <c r="E159" s="6">
        <v>149.55</v>
      </c>
      <c r="F159" s="7">
        <f t="shared" si="2"/>
        <v>87405</v>
      </c>
    </row>
    <row r="160" spans="1:6" ht="12.75">
      <c r="A160" s="4" t="s">
        <v>541</v>
      </c>
      <c r="B160" s="1" t="s">
        <v>542</v>
      </c>
      <c r="C160" s="53" t="s">
        <v>248</v>
      </c>
      <c r="D160" s="5">
        <v>38001.3</v>
      </c>
      <c r="E160" s="6">
        <v>193.62</v>
      </c>
      <c r="F160" s="7">
        <f t="shared" si="2"/>
        <v>183945</v>
      </c>
    </row>
    <row r="161" spans="1:6" ht="12.75">
      <c r="A161" s="4" t="s">
        <v>543</v>
      </c>
      <c r="B161" s="1" t="s">
        <v>544</v>
      </c>
      <c r="C161" s="53" t="s">
        <v>248</v>
      </c>
      <c r="D161" s="5">
        <v>41216.4</v>
      </c>
      <c r="E161" s="6">
        <v>136.35</v>
      </c>
      <c r="F161" s="7">
        <f t="shared" si="2"/>
        <v>140496</v>
      </c>
    </row>
    <row r="162" spans="1:6" ht="12.75">
      <c r="A162" s="4" t="s">
        <v>545</v>
      </c>
      <c r="B162" s="1" t="s">
        <v>546</v>
      </c>
      <c r="C162" s="53" t="s">
        <v>248</v>
      </c>
      <c r="D162" s="5">
        <v>49446</v>
      </c>
      <c r="E162" s="6">
        <v>150.17</v>
      </c>
      <c r="F162" s="7">
        <f t="shared" si="2"/>
        <v>185633</v>
      </c>
    </row>
    <row r="163" spans="1:6" ht="12.75">
      <c r="A163" s="4" t="s">
        <v>547</v>
      </c>
      <c r="B163" s="1" t="s">
        <v>548</v>
      </c>
      <c r="C163" s="53" t="s">
        <v>248</v>
      </c>
      <c r="D163" s="5">
        <v>51498.9</v>
      </c>
      <c r="E163" s="6">
        <v>149.13</v>
      </c>
      <c r="F163" s="7">
        <f t="shared" si="2"/>
        <v>192001</v>
      </c>
    </row>
    <row r="164" spans="1:6" ht="12.75">
      <c r="A164" s="4" t="s">
        <v>549</v>
      </c>
      <c r="B164" s="1" t="s">
        <v>550</v>
      </c>
      <c r="C164" s="53" t="s">
        <v>248</v>
      </c>
      <c r="D164" s="5">
        <v>46303</v>
      </c>
      <c r="E164" s="6">
        <v>128.32</v>
      </c>
      <c r="F164" s="7">
        <f t="shared" si="2"/>
        <v>148540</v>
      </c>
    </row>
    <row r="165" spans="1:6" ht="12.75">
      <c r="A165" s="4" t="s">
        <v>551</v>
      </c>
      <c r="B165" s="1" t="s">
        <v>552</v>
      </c>
      <c r="C165" s="53" t="s">
        <v>248</v>
      </c>
      <c r="D165" s="5">
        <v>32163.2</v>
      </c>
      <c r="E165" s="6">
        <v>99.36</v>
      </c>
      <c r="F165" s="7">
        <f t="shared" si="2"/>
        <v>79893</v>
      </c>
    </row>
    <row r="166" spans="1:6" ht="12.75">
      <c r="A166" s="4" t="s">
        <v>553</v>
      </c>
      <c r="B166" s="1" t="s">
        <v>554</v>
      </c>
      <c r="C166" s="53" t="s">
        <v>248</v>
      </c>
      <c r="D166" s="5">
        <v>47194.7</v>
      </c>
      <c r="E166" s="6">
        <v>209.97</v>
      </c>
      <c r="F166" s="7">
        <f t="shared" si="2"/>
        <v>247737</v>
      </c>
    </row>
    <row r="167" spans="1:6" ht="12.75">
      <c r="A167" s="4" t="s">
        <v>555</v>
      </c>
      <c r="B167" s="1" t="s">
        <v>556</v>
      </c>
      <c r="C167" s="53" t="s">
        <v>248</v>
      </c>
      <c r="D167" s="5">
        <v>38883</v>
      </c>
      <c r="E167" s="6">
        <v>155.33</v>
      </c>
      <c r="F167" s="7">
        <f t="shared" si="2"/>
        <v>150992</v>
      </c>
    </row>
    <row r="168" spans="1:6" ht="12.75">
      <c r="A168" s="4" t="s">
        <v>557</v>
      </c>
      <c r="B168" s="1" t="s">
        <v>558</v>
      </c>
      <c r="C168" s="53" t="s">
        <v>248</v>
      </c>
      <c r="D168" s="5">
        <v>24243.7</v>
      </c>
      <c r="E168" s="6">
        <v>142.97</v>
      </c>
      <c r="F168" s="7">
        <f t="shared" si="2"/>
        <v>86653</v>
      </c>
    </row>
    <row r="169" spans="1:6" ht="12.75">
      <c r="A169" s="4" t="s">
        <v>559</v>
      </c>
      <c r="B169" s="1" t="s">
        <v>560</v>
      </c>
      <c r="C169" s="53" t="s">
        <v>248</v>
      </c>
      <c r="D169" s="5">
        <v>33732</v>
      </c>
      <c r="E169" s="6">
        <v>147.42</v>
      </c>
      <c r="F169" s="7">
        <f t="shared" si="2"/>
        <v>124319</v>
      </c>
    </row>
    <row r="170" spans="1:6" ht="12.75">
      <c r="A170" s="4" t="s">
        <v>561</v>
      </c>
      <c r="B170" s="1" t="s">
        <v>562</v>
      </c>
      <c r="C170" s="53" t="s">
        <v>248</v>
      </c>
      <c r="D170" s="5">
        <v>49075.5</v>
      </c>
      <c r="E170" s="6">
        <v>116.69</v>
      </c>
      <c r="F170" s="7">
        <f t="shared" si="2"/>
        <v>143166</v>
      </c>
    </row>
    <row r="171" spans="1:6" ht="12.75">
      <c r="A171" s="4" t="s">
        <v>563</v>
      </c>
      <c r="B171" s="1" t="s">
        <v>564</v>
      </c>
      <c r="C171" s="53" t="s">
        <v>248</v>
      </c>
      <c r="D171" s="5">
        <v>53460.8</v>
      </c>
      <c r="E171" s="6">
        <v>146.86</v>
      </c>
      <c r="F171" s="7">
        <f t="shared" si="2"/>
        <v>196281</v>
      </c>
    </row>
    <row r="172" spans="1:6" ht="12.75">
      <c r="A172" s="4" t="s">
        <v>565</v>
      </c>
      <c r="B172" s="1" t="s">
        <v>566</v>
      </c>
      <c r="C172" s="53" t="s">
        <v>248</v>
      </c>
      <c r="D172" s="5">
        <v>33055</v>
      </c>
      <c r="E172" s="6">
        <v>249.84</v>
      </c>
      <c r="F172" s="7">
        <f t="shared" si="2"/>
        <v>206462</v>
      </c>
    </row>
    <row r="173" spans="1:6" ht="12.75">
      <c r="A173" s="4" t="s">
        <v>567</v>
      </c>
      <c r="B173" s="1" t="s">
        <v>568</v>
      </c>
      <c r="C173" s="53" t="s">
        <v>248</v>
      </c>
      <c r="D173" s="5">
        <v>40153.3</v>
      </c>
      <c r="E173" s="6">
        <v>147.51</v>
      </c>
      <c r="F173" s="7">
        <f t="shared" si="2"/>
        <v>148075</v>
      </c>
    </row>
    <row r="174" spans="1:6" ht="12.75">
      <c r="A174" s="4" t="s">
        <v>569</v>
      </c>
      <c r="B174" s="1" t="s">
        <v>570</v>
      </c>
      <c r="C174" s="53" t="s">
        <v>248</v>
      </c>
      <c r="D174" s="5">
        <v>54846.8</v>
      </c>
      <c r="E174" s="6">
        <v>161.91</v>
      </c>
      <c r="F174" s="7">
        <f t="shared" si="2"/>
        <v>222006</v>
      </c>
    </row>
    <row r="175" spans="1:6" ht="12.75">
      <c r="A175" s="4" t="s">
        <v>571</v>
      </c>
      <c r="B175" s="1" t="s">
        <v>572</v>
      </c>
      <c r="C175" s="53" t="s">
        <v>248</v>
      </c>
      <c r="D175" s="5">
        <v>63551.8</v>
      </c>
      <c r="E175" s="6">
        <v>174.06</v>
      </c>
      <c r="F175" s="7">
        <f t="shared" si="2"/>
        <v>276546</v>
      </c>
    </row>
    <row r="176" spans="1:6" ht="12.75">
      <c r="A176" s="4" t="s">
        <v>573</v>
      </c>
      <c r="B176" s="1" t="s">
        <v>574</v>
      </c>
      <c r="C176" s="53" t="s">
        <v>248</v>
      </c>
      <c r="D176" s="5">
        <v>24791</v>
      </c>
      <c r="E176" s="6">
        <v>130.04</v>
      </c>
      <c r="F176" s="7">
        <f t="shared" si="2"/>
        <v>80596</v>
      </c>
    </row>
    <row r="177" spans="1:6" ht="12.75">
      <c r="A177" s="4" t="s">
        <v>575</v>
      </c>
      <c r="B177" s="1" t="s">
        <v>576</v>
      </c>
      <c r="C177" s="53" t="s">
        <v>248</v>
      </c>
      <c r="D177" s="5">
        <v>42157.2</v>
      </c>
      <c r="E177" s="6">
        <v>196.61</v>
      </c>
      <c r="F177" s="7">
        <f t="shared" si="2"/>
        <v>207213</v>
      </c>
    </row>
    <row r="178" spans="1:6" ht="12.75">
      <c r="A178" s="4" t="s">
        <v>577</v>
      </c>
      <c r="B178" s="1" t="s">
        <v>578</v>
      </c>
      <c r="C178" s="53" t="s">
        <v>248</v>
      </c>
      <c r="D178" s="5">
        <v>43323.4</v>
      </c>
      <c r="E178" s="6">
        <v>124.8</v>
      </c>
      <c r="F178" s="7">
        <f t="shared" si="2"/>
        <v>135169</v>
      </c>
    </row>
    <row r="179" spans="1:6" ht="12.75">
      <c r="A179" s="4" t="s">
        <v>579</v>
      </c>
      <c r="B179" s="1" t="s">
        <v>580</v>
      </c>
      <c r="C179" s="53" t="s">
        <v>248</v>
      </c>
      <c r="D179" s="5">
        <v>37884</v>
      </c>
      <c r="E179" s="6">
        <v>183.55</v>
      </c>
      <c r="F179" s="7">
        <f t="shared" si="2"/>
        <v>173840</v>
      </c>
    </row>
    <row r="180" spans="1:6" ht="12.75">
      <c r="A180" s="4" t="s">
        <v>581</v>
      </c>
      <c r="B180" s="1" t="s">
        <v>582</v>
      </c>
      <c r="C180" s="53" t="s">
        <v>248</v>
      </c>
      <c r="D180" s="5">
        <v>30732.8</v>
      </c>
      <c r="E180" s="6">
        <v>188.55</v>
      </c>
      <c r="F180" s="7">
        <f t="shared" si="2"/>
        <v>144867</v>
      </c>
    </row>
    <row r="181" spans="1:6" ht="12.75">
      <c r="A181" s="4" t="s">
        <v>583</v>
      </c>
      <c r="B181" s="1" t="s">
        <v>584</v>
      </c>
      <c r="C181" s="53" t="s">
        <v>248</v>
      </c>
      <c r="D181" s="5">
        <v>42442.9</v>
      </c>
      <c r="E181" s="6">
        <v>81.63</v>
      </c>
      <c r="F181" s="7">
        <f t="shared" si="2"/>
        <v>86615</v>
      </c>
    </row>
    <row r="182" spans="1:6" ht="12.75">
      <c r="A182" s="4" t="s">
        <v>585</v>
      </c>
      <c r="B182" s="1" t="s">
        <v>586</v>
      </c>
      <c r="C182" s="53" t="s">
        <v>248</v>
      </c>
      <c r="D182" s="5">
        <v>14785.6</v>
      </c>
      <c r="E182" s="6">
        <v>132.9</v>
      </c>
      <c r="F182" s="7">
        <f t="shared" si="2"/>
        <v>49125</v>
      </c>
    </row>
    <row r="183" spans="1:6" ht="12.75">
      <c r="A183" s="4" t="s">
        <v>587</v>
      </c>
      <c r="B183" s="1" t="s">
        <v>588</v>
      </c>
      <c r="C183" s="53" t="s">
        <v>248</v>
      </c>
      <c r="D183" s="5">
        <v>23000</v>
      </c>
      <c r="E183" s="6">
        <v>267.56</v>
      </c>
      <c r="F183" s="7">
        <f t="shared" si="2"/>
        <v>153847</v>
      </c>
    </row>
    <row r="184" spans="1:6" ht="12.75">
      <c r="A184" s="4" t="s">
        <v>589</v>
      </c>
      <c r="B184" s="1" t="s">
        <v>590</v>
      </c>
      <c r="C184" s="53" t="s">
        <v>248</v>
      </c>
      <c r="D184" s="5">
        <v>48323.8</v>
      </c>
      <c r="E184" s="6">
        <v>144.36</v>
      </c>
      <c r="F184" s="7">
        <f t="shared" si="2"/>
        <v>174401</v>
      </c>
    </row>
    <row r="185" spans="1:6" ht="12.75">
      <c r="A185" s="4" t="s">
        <v>591</v>
      </c>
      <c r="B185" s="1" t="s">
        <v>592</v>
      </c>
      <c r="C185" s="53" t="s">
        <v>248</v>
      </c>
      <c r="D185" s="5">
        <v>41147.9</v>
      </c>
      <c r="E185" s="6">
        <v>204.75</v>
      </c>
      <c r="F185" s="7">
        <f t="shared" si="2"/>
        <v>210626</v>
      </c>
    </row>
    <row r="186" spans="1:6" ht="12.75">
      <c r="A186" s="4" t="s">
        <v>593</v>
      </c>
      <c r="B186" s="1" t="s">
        <v>594</v>
      </c>
      <c r="C186" s="53" t="s">
        <v>248</v>
      </c>
      <c r="D186" s="5">
        <v>33112.8</v>
      </c>
      <c r="E186" s="6">
        <v>162.1</v>
      </c>
      <c r="F186" s="7">
        <f t="shared" si="2"/>
        <v>134190</v>
      </c>
    </row>
    <row r="187" spans="1:6" ht="12.75">
      <c r="A187" s="4" t="s">
        <v>595</v>
      </c>
      <c r="B187" s="1" t="s">
        <v>596</v>
      </c>
      <c r="C187" s="53" t="s">
        <v>248</v>
      </c>
      <c r="D187" s="5">
        <v>39578.5</v>
      </c>
      <c r="E187" s="6">
        <v>216</v>
      </c>
      <c r="F187" s="7">
        <f t="shared" si="2"/>
        <v>213724</v>
      </c>
    </row>
    <row r="188" spans="1:6" ht="12.75">
      <c r="A188" s="4" t="s">
        <v>597</v>
      </c>
      <c r="B188" s="1" t="s">
        <v>598</v>
      </c>
      <c r="C188" s="53" t="s">
        <v>248</v>
      </c>
      <c r="D188" s="5">
        <v>47837.5</v>
      </c>
      <c r="E188" s="6">
        <v>109.77</v>
      </c>
      <c r="F188" s="7">
        <f t="shared" si="2"/>
        <v>131278</v>
      </c>
    </row>
    <row r="189" spans="1:6" ht="12.75">
      <c r="A189" s="4" t="s">
        <v>599</v>
      </c>
      <c r="B189" s="1" t="s">
        <v>600</v>
      </c>
      <c r="C189" s="53" t="s">
        <v>248</v>
      </c>
      <c r="D189" s="5">
        <v>69414.2</v>
      </c>
      <c r="E189" s="6">
        <v>133.13</v>
      </c>
      <c r="F189" s="7">
        <f t="shared" si="2"/>
        <v>231028</v>
      </c>
    </row>
    <row r="190" spans="1:6" ht="12.75">
      <c r="A190" s="4" t="s">
        <v>601</v>
      </c>
      <c r="B190" s="1" t="s">
        <v>602</v>
      </c>
      <c r="C190" s="53" t="s">
        <v>248</v>
      </c>
      <c r="D190" s="5">
        <v>39113.3</v>
      </c>
      <c r="E190" s="6">
        <v>180.16</v>
      </c>
      <c r="F190" s="7">
        <f t="shared" si="2"/>
        <v>176166</v>
      </c>
    </row>
    <row r="191" spans="1:6" ht="12.75">
      <c r="A191" s="4" t="s">
        <v>603</v>
      </c>
      <c r="B191" s="1" t="s">
        <v>604</v>
      </c>
      <c r="C191" s="53" t="s">
        <v>248</v>
      </c>
      <c r="D191" s="5">
        <v>35461</v>
      </c>
      <c r="E191" s="6">
        <v>197.62</v>
      </c>
      <c r="F191" s="7">
        <f t="shared" si="2"/>
        <v>175195</v>
      </c>
    </row>
    <row r="192" spans="2:6" ht="12.75">
      <c r="B192" s="1"/>
      <c r="C192" s="53"/>
      <c r="D192" s="5"/>
      <c r="E192" s="6"/>
      <c r="F192" s="7"/>
    </row>
    <row r="193" spans="1:6" ht="15.75">
      <c r="A193" s="3"/>
      <c r="B193" s="48" t="s">
        <v>745</v>
      </c>
      <c r="D193" s="5"/>
      <c r="F193" s="7"/>
    </row>
    <row r="194" spans="1:6" ht="12.75">
      <c r="A194" s="3"/>
      <c r="D194" s="5"/>
      <c r="F194" s="7"/>
    </row>
    <row r="195" spans="1:6" ht="12.75">
      <c r="A195" s="4" t="s">
        <v>38</v>
      </c>
      <c r="B195" s="1" t="s">
        <v>39</v>
      </c>
      <c r="C195" s="53" t="s">
        <v>40</v>
      </c>
      <c r="D195" s="5">
        <v>97350</v>
      </c>
      <c r="E195" s="6">
        <v>1021.77</v>
      </c>
      <c r="F195" s="7">
        <f t="shared" si="2"/>
        <v>2486733</v>
      </c>
    </row>
    <row r="196" spans="1:6" ht="14.25">
      <c r="A196" s="4" t="s">
        <v>41</v>
      </c>
      <c r="B196" s="1" t="s">
        <v>740</v>
      </c>
      <c r="C196" s="53" t="s">
        <v>42</v>
      </c>
      <c r="D196" s="5">
        <v>6067.4</v>
      </c>
      <c r="E196" s="6">
        <v>807.22</v>
      </c>
      <c r="F196" s="7">
        <f t="shared" si="2"/>
        <v>134687</v>
      </c>
    </row>
    <row r="197" spans="1:6" ht="12.75">
      <c r="A197" s="4" t="s">
        <v>43</v>
      </c>
      <c r="B197" s="1" t="s">
        <v>44</v>
      </c>
      <c r="C197" s="53" t="s">
        <v>40</v>
      </c>
      <c r="D197" s="5">
        <v>81019.1</v>
      </c>
      <c r="E197" s="6">
        <v>981.04</v>
      </c>
      <c r="F197" s="7">
        <f t="shared" si="2"/>
        <v>1987074</v>
      </c>
    </row>
    <row r="198" spans="1:6" ht="12.75">
      <c r="A198" s="4" t="s">
        <v>45</v>
      </c>
      <c r="B198" s="1" t="s">
        <v>46</v>
      </c>
      <c r="C198" s="53" t="s">
        <v>40</v>
      </c>
      <c r="D198" s="5">
        <v>77351.9</v>
      </c>
      <c r="E198" s="6">
        <v>998.45</v>
      </c>
      <c r="F198" s="7">
        <f t="shared" si="2"/>
        <v>1930800</v>
      </c>
    </row>
    <row r="199" spans="1:6" ht="12.75">
      <c r="A199" s="4" t="s">
        <v>47</v>
      </c>
      <c r="B199" s="1" t="s">
        <v>48</v>
      </c>
      <c r="C199" s="53" t="s">
        <v>40</v>
      </c>
      <c r="D199" s="5">
        <v>80086.5</v>
      </c>
      <c r="E199" s="6">
        <v>811.78</v>
      </c>
      <c r="F199" s="7">
        <f t="shared" si="2"/>
        <v>1625315</v>
      </c>
    </row>
    <row r="200" spans="1:6" ht="12.75">
      <c r="A200" s="4" t="s">
        <v>49</v>
      </c>
      <c r="B200" s="1" t="s">
        <v>50</v>
      </c>
      <c r="C200" s="53" t="s">
        <v>40</v>
      </c>
      <c r="D200" s="5">
        <v>89782</v>
      </c>
      <c r="E200" s="6">
        <v>961.87</v>
      </c>
      <c r="F200" s="7">
        <f t="shared" si="2"/>
        <v>2158965</v>
      </c>
    </row>
    <row r="201" spans="1:6" ht="12.75">
      <c r="A201" s="4" t="s">
        <v>51</v>
      </c>
      <c r="B201" s="1" t="s">
        <v>52</v>
      </c>
      <c r="C201" s="53" t="s">
        <v>40</v>
      </c>
      <c r="D201" s="5">
        <v>99698.9</v>
      </c>
      <c r="E201" s="6">
        <v>782.58</v>
      </c>
      <c r="F201" s="7">
        <f t="shared" si="2"/>
        <v>1950559</v>
      </c>
    </row>
    <row r="202" spans="1:6" ht="12.75">
      <c r="A202" s="4" t="s">
        <v>53</v>
      </c>
      <c r="B202" s="1" t="s">
        <v>54</v>
      </c>
      <c r="C202" s="53" t="s">
        <v>40</v>
      </c>
      <c r="D202" s="5">
        <v>108524</v>
      </c>
      <c r="E202" s="6">
        <v>925.29</v>
      </c>
      <c r="F202" s="7">
        <f t="shared" si="2"/>
        <v>2510404</v>
      </c>
    </row>
    <row r="203" spans="1:6" ht="12.75">
      <c r="A203" s="4" t="s">
        <v>55</v>
      </c>
      <c r="B203" s="1" t="s">
        <v>56</v>
      </c>
      <c r="C203" s="53" t="s">
        <v>40</v>
      </c>
      <c r="D203" s="5">
        <v>89419</v>
      </c>
      <c r="E203" s="6">
        <v>1042.11</v>
      </c>
      <c r="F203" s="7">
        <f t="shared" si="2"/>
        <v>2329611</v>
      </c>
    </row>
    <row r="204" spans="1:6" ht="12.75">
      <c r="A204" s="4" t="s">
        <v>57</v>
      </c>
      <c r="B204" s="1" t="s">
        <v>58</v>
      </c>
      <c r="C204" s="53" t="s">
        <v>40</v>
      </c>
      <c r="D204" s="5">
        <v>100031.4</v>
      </c>
      <c r="E204" s="6">
        <v>912.14</v>
      </c>
      <c r="F204" s="7">
        <f t="shared" si="2"/>
        <v>2281066</v>
      </c>
    </row>
    <row r="205" spans="1:6" ht="12.75">
      <c r="A205" s="4" t="s">
        <v>59</v>
      </c>
      <c r="B205" s="1" t="s">
        <v>60</v>
      </c>
      <c r="C205" s="53" t="s">
        <v>40</v>
      </c>
      <c r="D205" s="5">
        <v>90827.9</v>
      </c>
      <c r="E205" s="6">
        <v>885.52</v>
      </c>
      <c r="F205" s="7">
        <f t="shared" si="2"/>
        <v>2010748</v>
      </c>
    </row>
    <row r="206" spans="1:6" ht="12.75">
      <c r="A206" s="4" t="s">
        <v>61</v>
      </c>
      <c r="B206" s="1" t="s">
        <v>62</v>
      </c>
      <c r="C206" s="53" t="s">
        <v>40</v>
      </c>
      <c r="D206" s="5">
        <v>128358</v>
      </c>
      <c r="E206" s="6">
        <v>377.06</v>
      </c>
      <c r="F206" s="7">
        <f aca="true" t="shared" si="3" ref="F206:F266">ROUND(E206*D206*VLOOKUP(C206,$C$404:$D$421,2,0),0)</f>
        <v>1209967</v>
      </c>
    </row>
    <row r="207" spans="1:6" ht="12.75">
      <c r="A207" s="4" t="s">
        <v>63</v>
      </c>
      <c r="B207" s="1" t="s">
        <v>64</v>
      </c>
      <c r="C207" s="53" t="s">
        <v>40</v>
      </c>
      <c r="D207" s="5">
        <v>131409.1</v>
      </c>
      <c r="E207" s="6">
        <v>378.07</v>
      </c>
      <c r="F207" s="7">
        <f t="shared" si="3"/>
        <v>1242046</v>
      </c>
    </row>
    <row r="208" spans="4:6" ht="12.75">
      <c r="D208" s="5"/>
      <c r="E208" s="21"/>
      <c r="F208" s="7"/>
    </row>
    <row r="209" spans="1:6" ht="12.75">
      <c r="A209" s="4" t="s">
        <v>154</v>
      </c>
      <c r="B209" s="1" t="s">
        <v>155</v>
      </c>
      <c r="C209" s="53" t="s">
        <v>156</v>
      </c>
      <c r="D209" s="5">
        <v>53086.9</v>
      </c>
      <c r="E209" s="6">
        <v>1016.4</v>
      </c>
      <c r="F209" s="7">
        <f t="shared" si="3"/>
        <v>1348938</v>
      </c>
    </row>
    <row r="210" spans="1:6" ht="12.75">
      <c r="A210" s="4" t="s">
        <v>157</v>
      </c>
      <c r="B210" s="1" t="s">
        <v>158</v>
      </c>
      <c r="C210" s="53" t="s">
        <v>156</v>
      </c>
      <c r="D210" s="5">
        <v>143177.9</v>
      </c>
      <c r="E210" s="6">
        <v>1113.2</v>
      </c>
      <c r="F210" s="7">
        <f t="shared" si="3"/>
        <v>3984641</v>
      </c>
    </row>
    <row r="211" spans="1:6" ht="12.75">
      <c r="A211" s="4" t="s">
        <v>159</v>
      </c>
      <c r="B211" s="1" t="s">
        <v>160</v>
      </c>
      <c r="C211" s="53" t="s">
        <v>156</v>
      </c>
      <c r="D211" s="5">
        <v>84604.7</v>
      </c>
      <c r="E211" s="6">
        <v>1128.59</v>
      </c>
      <c r="F211" s="7">
        <f t="shared" si="3"/>
        <v>2387100</v>
      </c>
    </row>
    <row r="212" spans="1:6" ht="12.75">
      <c r="A212" s="4" t="s">
        <v>161</v>
      </c>
      <c r="B212" s="1" t="s">
        <v>162</v>
      </c>
      <c r="C212" s="53" t="s">
        <v>156</v>
      </c>
      <c r="D212" s="5">
        <v>98398</v>
      </c>
      <c r="E212" s="6">
        <v>1058.94</v>
      </c>
      <c r="F212" s="7">
        <f t="shared" si="3"/>
        <v>2604939</v>
      </c>
    </row>
    <row r="213" spans="1:6" ht="12.75">
      <c r="A213" s="4" t="s">
        <v>163</v>
      </c>
      <c r="B213" s="1" t="s">
        <v>164</v>
      </c>
      <c r="C213" s="53" t="s">
        <v>156</v>
      </c>
      <c r="D213" s="5">
        <v>134061</v>
      </c>
      <c r="E213" s="6">
        <v>991.31</v>
      </c>
      <c r="F213" s="7">
        <f t="shared" si="3"/>
        <v>3322400</v>
      </c>
    </row>
    <row r="214" spans="1:6" ht="12.75">
      <c r="A214" s="4" t="s">
        <v>165</v>
      </c>
      <c r="B214" s="1" t="s">
        <v>166</v>
      </c>
      <c r="C214" s="53" t="s">
        <v>156</v>
      </c>
      <c r="D214" s="5">
        <v>129147.7</v>
      </c>
      <c r="E214" s="6">
        <v>1150.11</v>
      </c>
      <c r="F214" s="7">
        <f t="shared" si="3"/>
        <v>3713352</v>
      </c>
    </row>
    <row r="215" spans="1:6" ht="12.75">
      <c r="A215" s="4" t="s">
        <v>167</v>
      </c>
      <c r="B215" s="1" t="s">
        <v>168</v>
      </c>
      <c r="C215" s="53" t="s">
        <v>156</v>
      </c>
      <c r="D215" s="5">
        <v>119684.9</v>
      </c>
      <c r="E215" s="6">
        <v>1059.93</v>
      </c>
      <c r="F215" s="7">
        <f t="shared" si="3"/>
        <v>3171440</v>
      </c>
    </row>
    <row r="216" spans="1:6" ht="12.75">
      <c r="A216" s="4" t="s">
        <v>169</v>
      </c>
      <c r="B216" s="1" t="s">
        <v>170</v>
      </c>
      <c r="C216" s="53" t="s">
        <v>156</v>
      </c>
      <c r="D216" s="5">
        <v>110420.5</v>
      </c>
      <c r="E216" s="6">
        <v>1100.34</v>
      </c>
      <c r="F216" s="7">
        <f t="shared" si="3"/>
        <v>3037502</v>
      </c>
    </row>
    <row r="217" spans="1:6" ht="12.75">
      <c r="A217" s="4" t="s">
        <v>171</v>
      </c>
      <c r="B217" s="1" t="s">
        <v>172</v>
      </c>
      <c r="C217" s="53" t="s">
        <v>156</v>
      </c>
      <c r="D217" s="5">
        <v>86978.6</v>
      </c>
      <c r="E217" s="6">
        <v>1184.32</v>
      </c>
      <c r="F217" s="7">
        <f t="shared" si="3"/>
        <v>2575262</v>
      </c>
    </row>
    <row r="218" spans="1:6" ht="12.75">
      <c r="A218" s="4" t="s">
        <v>173</v>
      </c>
      <c r="B218" s="1" t="s">
        <v>174</v>
      </c>
      <c r="C218" s="53" t="s">
        <v>156</v>
      </c>
      <c r="D218" s="5">
        <v>88140</v>
      </c>
      <c r="E218" s="6">
        <v>1186.55</v>
      </c>
      <c r="F218" s="7">
        <f t="shared" si="3"/>
        <v>2614563</v>
      </c>
    </row>
    <row r="219" spans="1:6" ht="12.75">
      <c r="A219" s="4" t="s">
        <v>175</v>
      </c>
      <c r="B219" s="1" t="s">
        <v>176</v>
      </c>
      <c r="C219" s="53" t="s">
        <v>156</v>
      </c>
      <c r="D219" s="5">
        <v>90139</v>
      </c>
      <c r="E219" s="6">
        <v>1195.18</v>
      </c>
      <c r="F219" s="7">
        <f t="shared" si="3"/>
        <v>2693308</v>
      </c>
    </row>
    <row r="220" spans="1:6" ht="12.75">
      <c r="A220" s="4" t="s">
        <v>177</v>
      </c>
      <c r="B220" s="1" t="s">
        <v>178</v>
      </c>
      <c r="C220" s="53" t="s">
        <v>156</v>
      </c>
      <c r="D220" s="5">
        <v>100235.8</v>
      </c>
      <c r="E220" s="6">
        <v>1112.93</v>
      </c>
      <c r="F220" s="7">
        <f t="shared" si="3"/>
        <v>2788886</v>
      </c>
    </row>
    <row r="221" spans="1:6" ht="12.75">
      <c r="A221" s="4" t="s">
        <v>179</v>
      </c>
      <c r="B221" s="1" t="s">
        <v>180</v>
      </c>
      <c r="C221" s="53" t="s">
        <v>156</v>
      </c>
      <c r="D221" s="5">
        <v>87700.8</v>
      </c>
      <c r="E221" s="6">
        <v>1090.65</v>
      </c>
      <c r="F221" s="7">
        <f t="shared" si="3"/>
        <v>2391272</v>
      </c>
    </row>
    <row r="222" spans="1:6" ht="12.75">
      <c r="A222" s="4" t="s">
        <v>181</v>
      </c>
      <c r="B222" s="1" t="s">
        <v>182</v>
      </c>
      <c r="C222" s="53" t="s">
        <v>156</v>
      </c>
      <c r="D222" s="5">
        <v>63168</v>
      </c>
      <c r="E222" s="6">
        <v>1352.72</v>
      </c>
      <c r="F222" s="7">
        <f t="shared" si="3"/>
        <v>2136215</v>
      </c>
    </row>
    <row r="223" spans="1:6" ht="12.75">
      <c r="A223" s="4" t="s">
        <v>183</v>
      </c>
      <c r="B223" s="1" t="s">
        <v>184</v>
      </c>
      <c r="C223" s="53" t="s">
        <v>156</v>
      </c>
      <c r="D223" s="5">
        <v>74816.2</v>
      </c>
      <c r="E223" s="6">
        <v>1106.57</v>
      </c>
      <c r="F223" s="7">
        <f t="shared" si="3"/>
        <v>2069734</v>
      </c>
    </row>
    <row r="224" spans="1:6" ht="12.75">
      <c r="A224" s="4" t="s">
        <v>185</v>
      </c>
      <c r="B224" s="1" t="s">
        <v>186</v>
      </c>
      <c r="C224" s="53" t="s">
        <v>156</v>
      </c>
      <c r="D224" s="5">
        <v>77030.2</v>
      </c>
      <c r="E224" s="6">
        <v>945.63</v>
      </c>
      <c r="F224" s="7">
        <f t="shared" si="3"/>
        <v>1821052</v>
      </c>
    </row>
    <row r="225" spans="1:6" ht="12.75">
      <c r="A225" s="4" t="s">
        <v>187</v>
      </c>
      <c r="B225" s="1" t="s">
        <v>188</v>
      </c>
      <c r="C225" s="53" t="s">
        <v>156</v>
      </c>
      <c r="D225" s="5">
        <v>91169.9</v>
      </c>
      <c r="E225" s="6">
        <v>1095.53</v>
      </c>
      <c r="F225" s="7">
        <f t="shared" si="3"/>
        <v>2496984</v>
      </c>
    </row>
    <row r="226" spans="1:6" ht="12.75">
      <c r="A226" s="4" t="s">
        <v>189</v>
      </c>
      <c r="B226" s="1" t="s">
        <v>190</v>
      </c>
      <c r="C226" s="53" t="s">
        <v>156</v>
      </c>
      <c r="D226" s="5">
        <v>89992</v>
      </c>
      <c r="E226" s="6">
        <v>1287.39</v>
      </c>
      <c r="F226" s="7">
        <f t="shared" si="3"/>
        <v>2896370</v>
      </c>
    </row>
    <row r="227" spans="1:6" ht="12.75">
      <c r="A227" s="4" t="s">
        <v>191</v>
      </c>
      <c r="B227" s="1" t="s">
        <v>192</v>
      </c>
      <c r="C227" s="53" t="s">
        <v>156</v>
      </c>
      <c r="D227" s="5">
        <v>74140.5</v>
      </c>
      <c r="E227" s="6">
        <v>1140.89</v>
      </c>
      <c r="F227" s="7">
        <f t="shared" si="3"/>
        <v>2114654</v>
      </c>
    </row>
    <row r="228" spans="1:6" ht="12.75">
      <c r="A228" s="4" t="s">
        <v>193</v>
      </c>
      <c r="B228" s="1" t="s">
        <v>194</v>
      </c>
      <c r="C228" s="53" t="s">
        <v>156</v>
      </c>
      <c r="D228" s="5">
        <v>77269.2</v>
      </c>
      <c r="E228" s="6">
        <v>1152.21</v>
      </c>
      <c r="F228" s="7">
        <f t="shared" si="3"/>
        <v>2225759</v>
      </c>
    </row>
    <row r="229" spans="2:6" ht="12.75">
      <c r="B229" s="1"/>
      <c r="C229" s="53"/>
      <c r="D229" s="5"/>
      <c r="E229" s="6"/>
      <c r="F229" s="7"/>
    </row>
    <row r="230" spans="1:6" ht="15.75">
      <c r="A230" s="3"/>
      <c r="B230" s="48" t="s">
        <v>744</v>
      </c>
      <c r="D230" s="5"/>
      <c r="F230" s="7"/>
    </row>
    <row r="231" spans="1:6" ht="15.75">
      <c r="A231" s="3"/>
      <c r="B231" s="48"/>
      <c r="D231" s="5"/>
      <c r="F231" s="7"/>
    </row>
    <row r="232" spans="1:6" ht="12.75">
      <c r="A232" s="4" t="s">
        <v>65</v>
      </c>
      <c r="B232" s="1" t="s">
        <v>66</v>
      </c>
      <c r="C232" s="53" t="s">
        <v>67</v>
      </c>
      <c r="D232" s="5">
        <v>70134.8</v>
      </c>
      <c r="E232" s="6">
        <v>1200.58</v>
      </c>
      <c r="F232" s="7">
        <f t="shared" si="3"/>
        <v>2105061</v>
      </c>
    </row>
    <row r="233" spans="1:6" ht="12.75">
      <c r="A233" s="4" t="s">
        <v>68</v>
      </c>
      <c r="B233" s="1" t="s">
        <v>69</v>
      </c>
      <c r="C233" s="53" t="s">
        <v>67</v>
      </c>
      <c r="D233" s="5">
        <v>299208</v>
      </c>
      <c r="E233" s="6">
        <v>1113.67</v>
      </c>
      <c r="F233" s="7">
        <f t="shared" si="3"/>
        <v>8330474</v>
      </c>
    </row>
    <row r="234" spans="1:6" ht="12.75">
      <c r="A234" s="4" t="s">
        <v>70</v>
      </c>
      <c r="B234" s="1" t="s">
        <v>71</v>
      </c>
      <c r="C234" s="53" t="s">
        <v>67</v>
      </c>
      <c r="D234" s="5">
        <v>83568</v>
      </c>
      <c r="E234" s="6">
        <v>1212.85</v>
      </c>
      <c r="F234" s="7">
        <f t="shared" si="3"/>
        <v>2533886</v>
      </c>
    </row>
    <row r="235" spans="1:6" ht="12.75">
      <c r="A235" s="4" t="s">
        <v>72</v>
      </c>
      <c r="B235" s="1" t="s">
        <v>73</v>
      </c>
      <c r="C235" s="53" t="s">
        <v>67</v>
      </c>
      <c r="D235" s="5">
        <v>149120.2</v>
      </c>
      <c r="E235" s="6">
        <v>1094.33</v>
      </c>
      <c r="F235" s="7">
        <f t="shared" si="3"/>
        <v>4079668</v>
      </c>
    </row>
    <row r="236" spans="1:6" ht="12.75">
      <c r="A236" s="4" t="s">
        <v>74</v>
      </c>
      <c r="B236" s="1" t="s">
        <v>75</v>
      </c>
      <c r="C236" s="53" t="s">
        <v>67</v>
      </c>
      <c r="D236" s="5">
        <v>59922.7</v>
      </c>
      <c r="E236" s="6">
        <v>1259.75</v>
      </c>
      <c r="F236" s="7">
        <f t="shared" si="3"/>
        <v>1887191</v>
      </c>
    </row>
    <row r="237" spans="1:6" ht="12.75">
      <c r="A237" s="4" t="s">
        <v>76</v>
      </c>
      <c r="B237" s="1" t="s">
        <v>77</v>
      </c>
      <c r="C237" s="53" t="s">
        <v>67</v>
      </c>
      <c r="D237" s="5">
        <v>66486.3</v>
      </c>
      <c r="E237" s="6">
        <v>1226.9</v>
      </c>
      <c r="F237" s="7">
        <f t="shared" si="3"/>
        <v>2039301</v>
      </c>
    </row>
    <row r="238" spans="1:6" ht="12.75">
      <c r="A238" s="4" t="s">
        <v>78</v>
      </c>
      <c r="B238" s="1" t="s">
        <v>79</v>
      </c>
      <c r="C238" s="53" t="s">
        <v>67</v>
      </c>
      <c r="D238" s="5">
        <v>89393.9</v>
      </c>
      <c r="E238" s="6">
        <v>1323.8</v>
      </c>
      <c r="F238" s="7">
        <f t="shared" si="3"/>
        <v>2958491</v>
      </c>
    </row>
    <row r="239" spans="1:6" ht="12.75">
      <c r="A239" s="4" t="s">
        <v>80</v>
      </c>
      <c r="B239" s="1" t="s">
        <v>81</v>
      </c>
      <c r="C239" s="53" t="s">
        <v>67</v>
      </c>
      <c r="D239" s="5">
        <v>85505</v>
      </c>
      <c r="E239" s="6">
        <v>1101.71</v>
      </c>
      <c r="F239" s="7">
        <f t="shared" si="3"/>
        <v>2355043</v>
      </c>
    </row>
    <row r="240" spans="1:6" ht="12.75">
      <c r="A240" s="4" t="s">
        <v>82</v>
      </c>
      <c r="B240" s="1" t="s">
        <v>83</v>
      </c>
      <c r="C240" s="53" t="s">
        <v>67</v>
      </c>
      <c r="D240" s="5">
        <v>98918.2</v>
      </c>
      <c r="E240" s="6">
        <v>1125.39</v>
      </c>
      <c r="F240" s="7">
        <f t="shared" si="3"/>
        <v>2783039</v>
      </c>
    </row>
    <row r="241" spans="1:6" ht="12.75">
      <c r="A241" s="4" t="s">
        <v>84</v>
      </c>
      <c r="B241" s="1" t="s">
        <v>85</v>
      </c>
      <c r="C241" s="53" t="s">
        <v>67</v>
      </c>
      <c r="D241" s="5">
        <v>59150.4</v>
      </c>
      <c r="E241" s="6">
        <v>1443.2</v>
      </c>
      <c r="F241" s="7">
        <f t="shared" si="3"/>
        <v>2134146</v>
      </c>
    </row>
    <row r="242" spans="1:6" ht="12.75">
      <c r="A242" s="4" t="s">
        <v>86</v>
      </c>
      <c r="B242" s="1" t="s">
        <v>87</v>
      </c>
      <c r="C242" s="53" t="s">
        <v>67</v>
      </c>
      <c r="D242" s="5">
        <v>128336.4</v>
      </c>
      <c r="E242" s="6">
        <v>1218.55</v>
      </c>
      <c r="F242" s="7">
        <f t="shared" si="3"/>
        <v>3909608</v>
      </c>
    </row>
    <row r="243" spans="1:6" ht="12.75">
      <c r="A243" s="4" t="s">
        <v>88</v>
      </c>
      <c r="B243" s="1" t="s">
        <v>89</v>
      </c>
      <c r="C243" s="53" t="s">
        <v>67</v>
      </c>
      <c r="D243" s="5">
        <v>42253.1</v>
      </c>
      <c r="E243" s="6">
        <v>1246.08</v>
      </c>
      <c r="F243" s="7">
        <f t="shared" si="3"/>
        <v>1316269</v>
      </c>
    </row>
    <row r="244" spans="1:6" ht="12.75">
      <c r="A244" s="4" t="s">
        <v>90</v>
      </c>
      <c r="B244" s="1" t="s">
        <v>91</v>
      </c>
      <c r="C244" s="53" t="s">
        <v>67</v>
      </c>
      <c r="D244" s="5">
        <v>240051</v>
      </c>
      <c r="E244" s="6">
        <v>1123.49</v>
      </c>
      <c r="F244" s="7">
        <f t="shared" si="3"/>
        <v>6742372</v>
      </c>
    </row>
    <row r="245" spans="1:6" ht="12.75">
      <c r="A245" s="4" t="s">
        <v>92</v>
      </c>
      <c r="B245" s="1" t="s">
        <v>93</v>
      </c>
      <c r="C245" s="53" t="s">
        <v>67</v>
      </c>
      <c r="D245" s="5">
        <v>125249</v>
      </c>
      <c r="E245" s="6">
        <v>1308.14</v>
      </c>
      <c r="F245" s="7">
        <f t="shared" si="3"/>
        <v>4096081</v>
      </c>
    </row>
    <row r="246" spans="1:6" ht="12.75">
      <c r="A246" s="4" t="s">
        <v>94</v>
      </c>
      <c r="B246" s="1" t="s">
        <v>95</v>
      </c>
      <c r="C246" s="53" t="s">
        <v>67</v>
      </c>
      <c r="D246" s="5">
        <v>125802</v>
      </c>
      <c r="E246" s="6">
        <v>1130.01</v>
      </c>
      <c r="F246" s="7">
        <f t="shared" si="3"/>
        <v>3553938</v>
      </c>
    </row>
    <row r="247" spans="1:6" ht="12.75">
      <c r="A247" s="4" t="s">
        <v>96</v>
      </c>
      <c r="B247" s="1" t="s">
        <v>97</v>
      </c>
      <c r="C247" s="53" t="s">
        <v>67</v>
      </c>
      <c r="D247" s="5">
        <v>77956.9</v>
      </c>
      <c r="E247" s="6">
        <v>1354.42</v>
      </c>
      <c r="F247" s="7">
        <f t="shared" si="3"/>
        <v>2639660</v>
      </c>
    </row>
    <row r="248" spans="1:6" ht="12.75">
      <c r="A248" s="4" t="s">
        <v>98</v>
      </c>
      <c r="B248" s="1" t="s">
        <v>99</v>
      </c>
      <c r="C248" s="53" t="s">
        <v>67</v>
      </c>
      <c r="D248" s="5">
        <v>64219.1</v>
      </c>
      <c r="E248" s="6">
        <v>1328.06</v>
      </c>
      <c r="F248" s="7">
        <f t="shared" si="3"/>
        <v>2132170</v>
      </c>
    </row>
    <row r="249" spans="1:6" ht="12.75">
      <c r="A249" s="4" t="s">
        <v>100</v>
      </c>
      <c r="B249" s="1" t="s">
        <v>101</v>
      </c>
      <c r="C249" s="53" t="s">
        <v>67</v>
      </c>
      <c r="D249" s="5">
        <v>63180</v>
      </c>
      <c r="E249" s="6">
        <v>1345.85</v>
      </c>
      <c r="F249" s="7">
        <f t="shared" si="3"/>
        <v>2125770</v>
      </c>
    </row>
    <row r="250" spans="1:6" ht="12.75">
      <c r="A250" s="4" t="s">
        <v>102</v>
      </c>
      <c r="B250" s="1" t="s">
        <v>103</v>
      </c>
      <c r="C250" s="53" t="s">
        <v>67</v>
      </c>
      <c r="D250" s="5">
        <v>61435</v>
      </c>
      <c r="E250" s="6">
        <v>1285.38</v>
      </c>
      <c r="F250" s="7">
        <f t="shared" si="3"/>
        <v>1974183</v>
      </c>
    </row>
    <row r="251" spans="1:6" ht="12.75">
      <c r="A251" s="4" t="s">
        <v>104</v>
      </c>
      <c r="B251" s="1" t="s">
        <v>105</v>
      </c>
      <c r="C251" s="53" t="s">
        <v>67</v>
      </c>
      <c r="D251" s="5">
        <v>75898</v>
      </c>
      <c r="E251" s="6">
        <v>1230.03</v>
      </c>
      <c r="F251" s="7">
        <f t="shared" si="3"/>
        <v>2333920</v>
      </c>
    </row>
    <row r="252" spans="1:6" ht="12.75">
      <c r="A252" s="4" t="s">
        <v>106</v>
      </c>
      <c r="B252" s="1" t="s">
        <v>107</v>
      </c>
      <c r="C252" s="53" t="s">
        <v>67</v>
      </c>
      <c r="D252" s="5">
        <v>70780.9</v>
      </c>
      <c r="E252" s="6">
        <v>1326.31</v>
      </c>
      <c r="F252" s="7">
        <f t="shared" si="3"/>
        <v>2346935</v>
      </c>
    </row>
    <row r="253" spans="1:6" ht="12.75">
      <c r="A253" s="4" t="s">
        <v>108</v>
      </c>
      <c r="B253" s="1" t="s">
        <v>109</v>
      </c>
      <c r="C253" s="53" t="s">
        <v>67</v>
      </c>
      <c r="D253" s="5">
        <v>85980.3</v>
      </c>
      <c r="E253" s="6">
        <v>1175.73</v>
      </c>
      <c r="F253" s="7">
        <f t="shared" si="3"/>
        <v>2527240</v>
      </c>
    </row>
    <row r="254" spans="1:6" ht="12.75">
      <c r="A254" s="4" t="s">
        <v>110</v>
      </c>
      <c r="B254" s="1" t="s">
        <v>111</v>
      </c>
      <c r="C254" s="53" t="s">
        <v>67</v>
      </c>
      <c r="D254" s="5">
        <v>93119.6</v>
      </c>
      <c r="E254" s="6">
        <v>1266.68</v>
      </c>
      <c r="F254" s="7">
        <f t="shared" si="3"/>
        <v>2948818</v>
      </c>
    </row>
    <row r="255" spans="1:6" ht="12.75">
      <c r="A255" s="4" t="s">
        <v>112</v>
      </c>
      <c r="B255" s="1" t="s">
        <v>113</v>
      </c>
      <c r="C255" s="53" t="s">
        <v>67</v>
      </c>
      <c r="D255" s="5">
        <v>153785.2</v>
      </c>
      <c r="E255" s="6">
        <v>1282.75</v>
      </c>
      <c r="F255" s="7">
        <f t="shared" si="3"/>
        <v>4931699</v>
      </c>
    </row>
    <row r="256" spans="1:6" ht="12.75">
      <c r="A256" s="4" t="s">
        <v>114</v>
      </c>
      <c r="B256" s="1" t="s">
        <v>115</v>
      </c>
      <c r="C256" s="53" t="s">
        <v>67</v>
      </c>
      <c r="D256" s="5">
        <v>79998</v>
      </c>
      <c r="E256" s="6">
        <v>1173.72</v>
      </c>
      <c r="F256" s="7">
        <f t="shared" si="3"/>
        <v>2347381</v>
      </c>
    </row>
    <row r="257" spans="1:6" ht="12.75">
      <c r="A257" s="4" t="s">
        <v>116</v>
      </c>
      <c r="B257" s="1" t="s">
        <v>117</v>
      </c>
      <c r="C257" s="53" t="s">
        <v>67</v>
      </c>
      <c r="D257" s="5">
        <v>44924.9</v>
      </c>
      <c r="E257" s="6">
        <v>1291.53</v>
      </c>
      <c r="F257" s="7">
        <f t="shared" si="3"/>
        <v>1450546</v>
      </c>
    </row>
    <row r="258" spans="1:6" ht="12.75">
      <c r="A258" s="4" t="s">
        <v>118</v>
      </c>
      <c r="B258" s="1" t="s">
        <v>119</v>
      </c>
      <c r="C258" s="53" t="s">
        <v>67</v>
      </c>
      <c r="D258" s="5">
        <v>99771.7</v>
      </c>
      <c r="E258" s="6">
        <v>1362.98</v>
      </c>
      <c r="F258" s="7">
        <f t="shared" si="3"/>
        <v>3399671</v>
      </c>
    </row>
    <row r="259" spans="1:6" ht="12.75">
      <c r="A259" s="4" t="s">
        <v>120</v>
      </c>
      <c r="B259" s="1" t="s">
        <v>121</v>
      </c>
      <c r="C259" s="53" t="s">
        <v>67</v>
      </c>
      <c r="D259" s="5">
        <v>81201.7</v>
      </c>
      <c r="E259" s="6">
        <v>1185.96</v>
      </c>
      <c r="F259" s="7">
        <f t="shared" si="3"/>
        <v>2407549</v>
      </c>
    </row>
    <row r="260" spans="1:6" ht="12.75">
      <c r="A260" s="4" t="s">
        <v>122</v>
      </c>
      <c r="B260" s="1" t="s">
        <v>123</v>
      </c>
      <c r="C260" s="53" t="s">
        <v>67</v>
      </c>
      <c r="D260" s="5">
        <v>66811.8</v>
      </c>
      <c r="E260" s="6">
        <v>1168.76</v>
      </c>
      <c r="F260" s="7">
        <f t="shared" si="3"/>
        <v>1952174</v>
      </c>
    </row>
    <row r="261" spans="1:6" ht="12.75">
      <c r="A261" s="4" t="s">
        <v>124</v>
      </c>
      <c r="B261" s="1" t="s">
        <v>125</v>
      </c>
      <c r="C261" s="53" t="s">
        <v>67</v>
      </c>
      <c r="D261" s="5">
        <v>79985</v>
      </c>
      <c r="E261" s="6">
        <v>1105.23</v>
      </c>
      <c r="F261" s="7">
        <f t="shared" si="3"/>
        <v>2210046</v>
      </c>
    </row>
    <row r="262" spans="1:6" ht="12.75">
      <c r="A262" s="4" t="s">
        <v>126</v>
      </c>
      <c r="B262" s="1" t="s">
        <v>127</v>
      </c>
      <c r="C262" s="53" t="s">
        <v>67</v>
      </c>
      <c r="D262" s="5">
        <v>102092</v>
      </c>
      <c r="E262" s="6">
        <v>1100.59</v>
      </c>
      <c r="F262" s="7">
        <f t="shared" si="3"/>
        <v>2809036</v>
      </c>
    </row>
    <row r="263" spans="1:6" ht="12.75">
      <c r="A263" s="4" t="s">
        <v>128</v>
      </c>
      <c r="B263" s="1" t="s">
        <v>129</v>
      </c>
      <c r="C263" s="53" t="s">
        <v>67</v>
      </c>
      <c r="D263" s="5">
        <v>78898.2</v>
      </c>
      <c r="E263" s="6">
        <v>1384.64</v>
      </c>
      <c r="F263" s="7">
        <f t="shared" si="3"/>
        <v>2731140</v>
      </c>
    </row>
    <row r="264" spans="1:6" ht="12.75">
      <c r="A264" s="4" t="s">
        <v>130</v>
      </c>
      <c r="B264" s="1" t="s">
        <v>131</v>
      </c>
      <c r="C264" s="53" t="s">
        <v>67</v>
      </c>
      <c r="D264" s="5">
        <v>96822</v>
      </c>
      <c r="E264" s="6">
        <v>1171.68</v>
      </c>
      <c r="F264" s="7">
        <f t="shared" si="3"/>
        <v>2836110</v>
      </c>
    </row>
    <row r="265" spans="1:6" ht="12.75">
      <c r="A265" s="4" t="s">
        <v>132</v>
      </c>
      <c r="B265" s="1" t="s">
        <v>133</v>
      </c>
      <c r="C265" s="53" t="s">
        <v>67</v>
      </c>
      <c r="D265" s="5">
        <v>106057.6</v>
      </c>
      <c r="E265" s="6">
        <v>1253.2</v>
      </c>
      <c r="F265" s="7">
        <f t="shared" si="3"/>
        <v>3322785</v>
      </c>
    </row>
    <row r="266" spans="1:6" ht="12.75">
      <c r="A266" s="4" t="s">
        <v>134</v>
      </c>
      <c r="B266" s="1" t="s">
        <v>135</v>
      </c>
      <c r="C266" s="53" t="s">
        <v>67</v>
      </c>
      <c r="D266" s="5">
        <v>71574.2</v>
      </c>
      <c r="E266" s="6">
        <v>1316.72</v>
      </c>
      <c r="F266" s="7">
        <f t="shared" si="3"/>
        <v>2356080</v>
      </c>
    </row>
    <row r="267" spans="2:6" ht="12.75">
      <c r="B267" s="1"/>
      <c r="C267" s="53"/>
      <c r="D267" s="5"/>
      <c r="E267" s="6"/>
      <c r="F267" s="7"/>
    </row>
    <row r="268" spans="2:6" ht="15.75">
      <c r="B268" s="48" t="s">
        <v>738</v>
      </c>
      <c r="D268" s="5"/>
      <c r="E268" s="21"/>
      <c r="F268" s="7"/>
    </row>
    <row r="269" spans="2:6" ht="15.75">
      <c r="B269" s="48"/>
      <c r="D269" s="5"/>
      <c r="E269" s="21"/>
      <c r="F269" s="7"/>
    </row>
    <row r="270" spans="1:6" ht="12.75">
      <c r="A270" s="4" t="s">
        <v>636</v>
      </c>
      <c r="B270" s="1" t="s">
        <v>637</v>
      </c>
      <c r="C270" s="53" t="s">
        <v>638</v>
      </c>
      <c r="D270" s="5">
        <v>64440.1</v>
      </c>
      <c r="E270" s="6">
        <v>1201.85</v>
      </c>
      <c r="F270" s="7">
        <f aca="true" t="shared" si="4" ref="F270:F333">ROUND(E270*D270*VLOOKUP(C270,$C$404:$D$421,2,0),0)</f>
        <v>1936183</v>
      </c>
    </row>
    <row r="271" spans="1:6" ht="12.75">
      <c r="A271" s="4" t="s">
        <v>639</v>
      </c>
      <c r="B271" s="3" t="s">
        <v>640</v>
      </c>
      <c r="C271" s="53" t="s">
        <v>638</v>
      </c>
      <c r="D271" s="5">
        <v>56540.78</v>
      </c>
      <c r="E271" s="6">
        <v>1304.84</v>
      </c>
      <c r="F271" s="7">
        <f t="shared" si="4"/>
        <v>1844417</v>
      </c>
    </row>
    <row r="272" spans="1:6" ht="12.75">
      <c r="A272" s="4" t="s">
        <v>641</v>
      </c>
      <c r="B272" s="1" t="s">
        <v>642</v>
      </c>
      <c r="C272" s="53" t="s">
        <v>638</v>
      </c>
      <c r="D272" s="5">
        <v>39525.2</v>
      </c>
      <c r="E272" s="6">
        <v>1266.85</v>
      </c>
      <c r="F272" s="7">
        <f t="shared" si="4"/>
        <v>1251812</v>
      </c>
    </row>
    <row r="273" spans="1:6" ht="12.75">
      <c r="A273" s="4" t="s">
        <v>643</v>
      </c>
      <c r="B273" s="1" t="s">
        <v>644</v>
      </c>
      <c r="C273" s="53" t="s">
        <v>638</v>
      </c>
      <c r="D273" s="5">
        <v>46125</v>
      </c>
      <c r="E273" s="6">
        <v>1306.09</v>
      </c>
      <c r="F273" s="7">
        <f t="shared" si="4"/>
        <v>1506085</v>
      </c>
    </row>
    <row r="274" spans="1:6" ht="12.75">
      <c r="A274" s="4" t="s">
        <v>645</v>
      </c>
      <c r="B274" s="1" t="s">
        <v>646</v>
      </c>
      <c r="C274" s="53" t="s">
        <v>638</v>
      </c>
      <c r="D274" s="5">
        <v>64538.2</v>
      </c>
      <c r="E274" s="6">
        <v>1258.29</v>
      </c>
      <c r="F274" s="7">
        <f t="shared" si="4"/>
        <v>2030194</v>
      </c>
    </row>
    <row r="275" spans="1:6" ht="12.75">
      <c r="A275" s="4" t="s">
        <v>647</v>
      </c>
      <c r="B275" s="1" t="s">
        <v>648</v>
      </c>
      <c r="C275" s="53" t="s">
        <v>638</v>
      </c>
      <c r="D275" s="5">
        <v>44620</v>
      </c>
      <c r="E275" s="6">
        <v>1093.95</v>
      </c>
      <c r="F275" s="7">
        <f t="shared" si="4"/>
        <v>1220301</v>
      </c>
    </row>
    <row r="276" spans="1:6" ht="12.75">
      <c r="A276" s="4" t="s">
        <v>649</v>
      </c>
      <c r="B276" s="1" t="s">
        <v>650</v>
      </c>
      <c r="C276" s="53" t="s">
        <v>638</v>
      </c>
      <c r="D276" s="5">
        <v>94601.5</v>
      </c>
      <c r="E276" s="6">
        <v>1262.49</v>
      </c>
      <c r="F276" s="7">
        <f t="shared" si="4"/>
        <v>2985836</v>
      </c>
    </row>
    <row r="277" spans="1:6" ht="12.75">
      <c r="A277" s="4" t="s">
        <v>651</v>
      </c>
      <c r="B277" s="1" t="s">
        <v>652</v>
      </c>
      <c r="C277" s="53" t="s">
        <v>638</v>
      </c>
      <c r="D277" s="5">
        <v>137089</v>
      </c>
      <c r="E277" s="6">
        <v>1338.95</v>
      </c>
      <c r="F277" s="7">
        <f t="shared" si="4"/>
        <v>4588883</v>
      </c>
    </row>
    <row r="278" spans="1:6" ht="12.75">
      <c r="A278" s="4" t="s">
        <v>653</v>
      </c>
      <c r="B278" s="3" t="s">
        <v>654</v>
      </c>
      <c r="C278" s="53" t="s">
        <v>638</v>
      </c>
      <c r="D278" s="5">
        <v>97481</v>
      </c>
      <c r="E278" s="6">
        <v>1324.92</v>
      </c>
      <c r="F278" s="7">
        <f t="shared" si="4"/>
        <v>3228863</v>
      </c>
    </row>
    <row r="279" spans="1:6" ht="12.75">
      <c r="A279" s="4" t="s">
        <v>655</v>
      </c>
      <c r="B279" s="3" t="s">
        <v>656</v>
      </c>
      <c r="C279" s="53" t="s">
        <v>638</v>
      </c>
      <c r="D279" s="5">
        <v>146807.4</v>
      </c>
      <c r="E279" s="6">
        <v>1216.34</v>
      </c>
      <c r="F279" s="7">
        <f t="shared" si="4"/>
        <v>4464193</v>
      </c>
    </row>
    <row r="280" spans="1:6" ht="12.75">
      <c r="A280" s="4" t="s">
        <v>657</v>
      </c>
      <c r="B280" s="3" t="s">
        <v>658</v>
      </c>
      <c r="C280" s="53" t="s">
        <v>638</v>
      </c>
      <c r="D280" s="5">
        <v>121681</v>
      </c>
      <c r="E280" s="6">
        <v>1254.59</v>
      </c>
      <c r="F280" s="7">
        <f t="shared" si="4"/>
        <v>3816494</v>
      </c>
    </row>
    <row r="281" spans="1:6" ht="12.75">
      <c r="A281" s="4" t="s">
        <v>659</v>
      </c>
      <c r="B281" s="3" t="s">
        <v>660</v>
      </c>
      <c r="C281" s="53" t="s">
        <v>638</v>
      </c>
      <c r="D281" s="5">
        <v>195485.3</v>
      </c>
      <c r="E281" s="6">
        <v>1244.41</v>
      </c>
      <c r="F281" s="7">
        <f t="shared" si="4"/>
        <v>6081597</v>
      </c>
    </row>
    <row r="282" spans="1:6" ht="12.75">
      <c r="A282" s="4" t="s">
        <v>661</v>
      </c>
      <c r="B282" s="1" t="s">
        <v>662</v>
      </c>
      <c r="C282" s="53" t="s">
        <v>638</v>
      </c>
      <c r="D282" s="5">
        <v>72726.8</v>
      </c>
      <c r="E282" s="6">
        <v>1127.21</v>
      </c>
      <c r="F282" s="7">
        <f t="shared" si="4"/>
        <v>2049459</v>
      </c>
    </row>
    <row r="283" spans="1:6" ht="12.75">
      <c r="A283" s="4" t="s">
        <v>663</v>
      </c>
      <c r="B283" s="3" t="s">
        <v>664</v>
      </c>
      <c r="C283" s="53" t="s">
        <v>638</v>
      </c>
      <c r="D283" s="5">
        <v>157295.3</v>
      </c>
      <c r="E283" s="6">
        <v>1282.86</v>
      </c>
      <c r="F283" s="7">
        <f t="shared" si="4"/>
        <v>5044696</v>
      </c>
    </row>
    <row r="284" spans="1:6" ht="12.75">
      <c r="A284" s="4" t="s">
        <v>665</v>
      </c>
      <c r="B284" s="1" t="s">
        <v>666</v>
      </c>
      <c r="C284" s="53" t="s">
        <v>638</v>
      </c>
      <c r="D284" s="5">
        <v>118986.5</v>
      </c>
      <c r="E284" s="6">
        <v>1215.79</v>
      </c>
      <c r="F284" s="7">
        <f t="shared" si="4"/>
        <v>3616565</v>
      </c>
    </row>
    <row r="285" spans="1:6" ht="12.75">
      <c r="A285" s="4" t="s">
        <v>667</v>
      </c>
      <c r="B285" s="1" t="s">
        <v>668</v>
      </c>
      <c r="C285" s="53" t="s">
        <v>638</v>
      </c>
      <c r="D285" s="5">
        <v>38200</v>
      </c>
      <c r="E285" s="6">
        <v>1137.91</v>
      </c>
      <c r="F285" s="7">
        <f t="shared" si="4"/>
        <v>1086704</v>
      </c>
    </row>
    <row r="286" spans="1:6" ht="12.75">
      <c r="A286" s="4" t="s">
        <v>669</v>
      </c>
      <c r="B286" s="1" t="s">
        <v>670</v>
      </c>
      <c r="C286" s="53" t="s">
        <v>638</v>
      </c>
      <c r="D286" s="5">
        <v>28000.6</v>
      </c>
      <c r="E286" s="6">
        <v>1418.7</v>
      </c>
      <c r="F286" s="7">
        <f t="shared" si="4"/>
        <v>993111</v>
      </c>
    </row>
    <row r="287" spans="1:6" ht="12.75">
      <c r="A287" s="4" t="s">
        <v>671</v>
      </c>
      <c r="B287" s="1" t="s">
        <v>672</v>
      </c>
      <c r="C287" s="53" t="s">
        <v>638</v>
      </c>
      <c r="D287" s="5">
        <v>71981.6</v>
      </c>
      <c r="E287" s="6">
        <v>1205.09</v>
      </c>
      <c r="F287" s="7">
        <f t="shared" si="4"/>
        <v>2168608</v>
      </c>
    </row>
    <row r="288" spans="1:6" ht="12.75">
      <c r="A288" s="4" t="s">
        <v>673</v>
      </c>
      <c r="B288" s="1" t="s">
        <v>674</v>
      </c>
      <c r="C288" s="53" t="s">
        <v>638</v>
      </c>
      <c r="D288" s="5">
        <v>55682</v>
      </c>
      <c r="E288" s="6">
        <v>1289.8</v>
      </c>
      <c r="F288" s="7">
        <f t="shared" si="4"/>
        <v>1795466</v>
      </c>
    </row>
    <row r="289" spans="1:6" ht="12.75">
      <c r="A289" s="4" t="s">
        <v>675</v>
      </c>
      <c r="B289" s="1" t="s">
        <v>676</v>
      </c>
      <c r="C289" s="53" t="s">
        <v>638</v>
      </c>
      <c r="D289" s="5">
        <v>1213.6</v>
      </c>
      <c r="E289" s="6">
        <v>1030.14</v>
      </c>
      <c r="F289" s="7">
        <f t="shared" si="4"/>
        <v>31254</v>
      </c>
    </row>
    <row r="290" spans="1:6" ht="12.75">
      <c r="A290" s="4" t="s">
        <v>677</v>
      </c>
      <c r="B290" s="1" t="s">
        <v>678</v>
      </c>
      <c r="C290" s="53" t="s">
        <v>638</v>
      </c>
      <c r="D290" s="5">
        <v>70190</v>
      </c>
      <c r="E290" s="6">
        <v>1096.63</v>
      </c>
      <c r="F290" s="7">
        <f t="shared" si="4"/>
        <v>1924311</v>
      </c>
    </row>
    <row r="291" spans="1:6" ht="12.75">
      <c r="A291" s="4" t="s">
        <v>679</v>
      </c>
      <c r="B291" s="1" t="s">
        <v>680</v>
      </c>
      <c r="C291" s="53" t="s">
        <v>638</v>
      </c>
      <c r="D291" s="5">
        <v>84284.1</v>
      </c>
      <c r="E291" s="6">
        <v>1116.27</v>
      </c>
      <c r="F291" s="7">
        <f t="shared" si="4"/>
        <v>2352095</v>
      </c>
    </row>
    <row r="292" spans="1:6" ht="12.75">
      <c r="A292" s="4" t="s">
        <v>681</v>
      </c>
      <c r="B292" s="1" t="s">
        <v>682</v>
      </c>
      <c r="C292" s="53" t="s">
        <v>638</v>
      </c>
      <c r="D292" s="5">
        <v>47725.3</v>
      </c>
      <c r="E292" s="6">
        <v>1247.68</v>
      </c>
      <c r="F292" s="7">
        <f t="shared" si="4"/>
        <v>1488648</v>
      </c>
    </row>
    <row r="293" spans="1:6" ht="12.75">
      <c r="A293" s="4" t="s">
        <v>683</v>
      </c>
      <c r="B293" s="1" t="s">
        <v>684</v>
      </c>
      <c r="C293" s="53" t="s">
        <v>638</v>
      </c>
      <c r="D293" s="5">
        <v>52087.2</v>
      </c>
      <c r="E293" s="6">
        <v>1284.88</v>
      </c>
      <c r="F293" s="7">
        <f t="shared" si="4"/>
        <v>1673145</v>
      </c>
    </row>
    <row r="294" spans="1:6" ht="12.75">
      <c r="A294" s="4" t="s">
        <v>685</v>
      </c>
      <c r="B294" s="1" t="s">
        <v>686</v>
      </c>
      <c r="C294" s="53" t="s">
        <v>638</v>
      </c>
      <c r="D294" s="5">
        <v>78838.8</v>
      </c>
      <c r="E294" s="6">
        <v>1150.87</v>
      </c>
      <c r="F294" s="7">
        <f t="shared" si="4"/>
        <v>2268330</v>
      </c>
    </row>
    <row r="295" spans="1:6" ht="12.75">
      <c r="A295" s="4" t="s">
        <v>687</v>
      </c>
      <c r="B295" s="3" t="s">
        <v>688</v>
      </c>
      <c r="C295" s="53" t="s">
        <v>638</v>
      </c>
      <c r="D295" s="5">
        <v>109683.1</v>
      </c>
      <c r="E295" s="6">
        <v>1373.4</v>
      </c>
      <c r="F295" s="7">
        <f t="shared" si="4"/>
        <v>3765969</v>
      </c>
    </row>
    <row r="296" spans="1:6" ht="12.75">
      <c r="A296" s="4" t="s">
        <v>689</v>
      </c>
      <c r="B296" s="1" t="s">
        <v>690</v>
      </c>
      <c r="C296" s="53" t="s">
        <v>638</v>
      </c>
      <c r="D296" s="5">
        <v>77271</v>
      </c>
      <c r="E296" s="6">
        <v>1244.67</v>
      </c>
      <c r="F296" s="7">
        <f t="shared" si="4"/>
        <v>2404422</v>
      </c>
    </row>
    <row r="297" spans="1:6" ht="12.75">
      <c r="A297" s="4" t="s">
        <v>691</v>
      </c>
      <c r="B297" s="1" t="s">
        <v>692</v>
      </c>
      <c r="C297" s="53" t="s">
        <v>638</v>
      </c>
      <c r="D297" s="5">
        <v>59143</v>
      </c>
      <c r="E297" s="6">
        <v>1209.6</v>
      </c>
      <c r="F297" s="7">
        <f t="shared" si="4"/>
        <v>1788484</v>
      </c>
    </row>
    <row r="298" spans="1:6" ht="12.75">
      <c r="A298" s="4" t="s">
        <v>693</v>
      </c>
      <c r="B298" s="1" t="s">
        <v>694</v>
      </c>
      <c r="C298" s="53" t="s">
        <v>638</v>
      </c>
      <c r="D298" s="5">
        <v>59916.1</v>
      </c>
      <c r="E298" s="6">
        <v>1149.12</v>
      </c>
      <c r="F298" s="7">
        <f t="shared" si="4"/>
        <v>1721270</v>
      </c>
    </row>
    <row r="299" spans="1:6" ht="12.75">
      <c r="A299" s="4" t="s">
        <v>695</v>
      </c>
      <c r="B299" s="1" t="s">
        <v>696</v>
      </c>
      <c r="C299" s="53" t="s">
        <v>638</v>
      </c>
      <c r="D299" s="5">
        <v>53878.7</v>
      </c>
      <c r="E299" s="6">
        <v>1288.8</v>
      </c>
      <c r="F299" s="7">
        <f t="shared" si="4"/>
        <v>1735972</v>
      </c>
    </row>
    <row r="300" spans="1:6" ht="12.75">
      <c r="A300" s="4" t="s">
        <v>697</v>
      </c>
      <c r="B300" s="1" t="s">
        <v>698</v>
      </c>
      <c r="C300" s="53" t="s">
        <v>638</v>
      </c>
      <c r="D300" s="5">
        <v>14533.4</v>
      </c>
      <c r="E300" s="6">
        <v>1430.51</v>
      </c>
      <c r="F300" s="7">
        <f t="shared" si="4"/>
        <v>519754</v>
      </c>
    </row>
    <row r="301" spans="1:6" ht="12.75">
      <c r="A301" s="4" t="s">
        <v>699</v>
      </c>
      <c r="B301" s="3" t="s">
        <v>700</v>
      </c>
      <c r="C301" s="53" t="s">
        <v>638</v>
      </c>
      <c r="D301" s="5">
        <v>109998.1</v>
      </c>
      <c r="E301" s="6">
        <v>1179.36</v>
      </c>
      <c r="F301" s="7">
        <f t="shared" si="4"/>
        <v>3243184</v>
      </c>
    </row>
    <row r="302" spans="1:6" ht="12.75">
      <c r="A302" s="4" t="s">
        <v>701</v>
      </c>
      <c r="B302" s="1" t="s">
        <v>702</v>
      </c>
      <c r="C302" s="53" t="s">
        <v>638</v>
      </c>
      <c r="D302" s="5">
        <v>41981.5</v>
      </c>
      <c r="E302" s="6">
        <v>1151.39</v>
      </c>
      <c r="F302" s="7">
        <f t="shared" si="4"/>
        <v>1208427</v>
      </c>
    </row>
    <row r="303" spans="1:6" ht="12.75">
      <c r="A303" s="4" t="s">
        <v>703</v>
      </c>
      <c r="B303" s="1" t="s">
        <v>704</v>
      </c>
      <c r="C303" s="53" t="s">
        <v>638</v>
      </c>
      <c r="D303" s="5">
        <v>91371</v>
      </c>
      <c r="E303" s="6">
        <v>1245.2</v>
      </c>
      <c r="F303" s="7">
        <f t="shared" si="4"/>
        <v>2844379</v>
      </c>
    </row>
    <row r="304" spans="1:6" ht="12.75">
      <c r="A304" s="4" t="s">
        <v>705</v>
      </c>
      <c r="B304" s="1" t="s">
        <v>706</v>
      </c>
      <c r="C304" s="53" t="s">
        <v>638</v>
      </c>
      <c r="D304" s="5">
        <v>67144</v>
      </c>
      <c r="E304" s="6">
        <v>1239.21</v>
      </c>
      <c r="F304" s="7">
        <f t="shared" si="4"/>
        <v>2080138</v>
      </c>
    </row>
    <row r="305" spans="1:6" ht="12.75">
      <c r="A305" s="4" t="s">
        <v>707</v>
      </c>
      <c r="B305" s="1" t="s">
        <v>708</v>
      </c>
      <c r="C305" s="53" t="s">
        <v>638</v>
      </c>
      <c r="D305" s="5">
        <v>61610.3</v>
      </c>
      <c r="E305" s="6">
        <v>1117.89</v>
      </c>
      <c r="F305" s="7">
        <f t="shared" si="4"/>
        <v>1721838</v>
      </c>
    </row>
    <row r="306" spans="1:6" ht="12.75">
      <c r="A306" s="4" t="s">
        <v>709</v>
      </c>
      <c r="B306" s="1" t="s">
        <v>710</v>
      </c>
      <c r="C306" s="53" t="s">
        <v>638</v>
      </c>
      <c r="D306" s="5">
        <v>73149</v>
      </c>
      <c r="E306" s="6">
        <v>1146.11</v>
      </c>
      <c r="F306" s="7">
        <f t="shared" si="4"/>
        <v>2095920</v>
      </c>
    </row>
    <row r="307" spans="1:6" ht="12.75">
      <c r="A307" s="4" t="s">
        <v>711</v>
      </c>
      <c r="B307" s="1" t="s">
        <v>712</v>
      </c>
      <c r="C307" s="53" t="s">
        <v>638</v>
      </c>
      <c r="D307" s="5">
        <v>88531.3</v>
      </c>
      <c r="E307" s="6">
        <v>1119.15</v>
      </c>
      <c r="F307" s="7">
        <f t="shared" si="4"/>
        <v>2476995</v>
      </c>
    </row>
    <row r="308" spans="1:6" ht="12.75">
      <c r="A308" s="4" t="s">
        <v>713</v>
      </c>
      <c r="B308" s="1" t="s">
        <v>714</v>
      </c>
      <c r="C308" s="53" t="s">
        <v>638</v>
      </c>
      <c r="D308" s="5">
        <v>52208</v>
      </c>
      <c r="E308" s="6">
        <v>1102.77</v>
      </c>
      <c r="F308" s="7">
        <f t="shared" si="4"/>
        <v>1439335</v>
      </c>
    </row>
    <row r="309" spans="1:6" ht="12.75">
      <c r="A309" s="4" t="s">
        <v>715</v>
      </c>
      <c r="B309" s="1" t="s">
        <v>716</v>
      </c>
      <c r="C309" s="53" t="s">
        <v>638</v>
      </c>
      <c r="D309" s="5">
        <v>49021.4</v>
      </c>
      <c r="E309" s="6">
        <v>1261.17</v>
      </c>
      <c r="F309" s="7">
        <f t="shared" si="4"/>
        <v>1545608</v>
      </c>
    </row>
    <row r="310" spans="1:6" ht="12.75">
      <c r="A310" s="4" t="s">
        <v>717</v>
      </c>
      <c r="B310" s="1" t="s">
        <v>718</v>
      </c>
      <c r="C310" s="53" t="s">
        <v>638</v>
      </c>
      <c r="D310" s="5">
        <v>70521</v>
      </c>
      <c r="E310" s="6">
        <v>1136.64</v>
      </c>
      <c r="F310" s="7">
        <f t="shared" si="4"/>
        <v>2003925</v>
      </c>
    </row>
    <row r="311" spans="1:6" ht="12.75">
      <c r="A311" s="4" t="s">
        <v>719</v>
      </c>
      <c r="B311" s="1" t="s">
        <v>720</v>
      </c>
      <c r="C311" s="53" t="s">
        <v>638</v>
      </c>
      <c r="D311" s="5">
        <v>64190.2</v>
      </c>
      <c r="E311" s="6">
        <v>1238.79</v>
      </c>
      <c r="F311" s="7">
        <f t="shared" si="4"/>
        <v>1987954</v>
      </c>
    </row>
    <row r="312" spans="1:6" ht="12.75">
      <c r="A312" s="4" t="s">
        <v>721</v>
      </c>
      <c r="B312" s="3" t="s">
        <v>722</v>
      </c>
      <c r="C312" s="53" t="s">
        <v>638</v>
      </c>
      <c r="D312" s="5">
        <v>181007</v>
      </c>
      <c r="E312" s="6">
        <v>1222.43</v>
      </c>
      <c r="F312" s="7">
        <f t="shared" si="4"/>
        <v>5531710</v>
      </c>
    </row>
    <row r="313" spans="1:6" ht="12.75">
      <c r="A313" s="4" t="s">
        <v>723</v>
      </c>
      <c r="B313" s="1" t="s">
        <v>724</v>
      </c>
      <c r="C313" s="53" t="s">
        <v>638</v>
      </c>
      <c r="D313" s="5">
        <v>65584.6</v>
      </c>
      <c r="E313" s="6">
        <v>990.38</v>
      </c>
      <c r="F313" s="7">
        <f t="shared" si="4"/>
        <v>1623842</v>
      </c>
    </row>
    <row r="314" spans="1:6" ht="12.75">
      <c r="A314" s="4" t="s">
        <v>725</v>
      </c>
      <c r="B314" s="1" t="s">
        <v>726</v>
      </c>
      <c r="C314" s="53" t="s">
        <v>638</v>
      </c>
      <c r="D314" s="5">
        <v>65894.2</v>
      </c>
      <c r="E314" s="6">
        <v>1199.24</v>
      </c>
      <c r="F314" s="7">
        <f t="shared" si="4"/>
        <v>1975574</v>
      </c>
    </row>
    <row r="315" spans="2:6" ht="12.75">
      <c r="B315" s="1"/>
      <c r="C315" s="53"/>
      <c r="D315" s="5"/>
      <c r="E315" s="6"/>
      <c r="F315" s="7"/>
    </row>
    <row r="316" spans="2:6" ht="15.75">
      <c r="B316" s="48" t="s">
        <v>737</v>
      </c>
      <c r="C316" s="53"/>
      <c r="D316" s="5"/>
      <c r="E316" s="6"/>
      <c r="F316" s="7"/>
    </row>
    <row r="317" spans="4:6" ht="12.75">
      <c r="D317" s="5"/>
      <c r="F317" s="7"/>
    </row>
    <row r="318" spans="1:6" ht="12.75">
      <c r="A318" s="4" t="s">
        <v>195</v>
      </c>
      <c r="B318" s="1" t="s">
        <v>196</v>
      </c>
      <c r="C318" s="53" t="s">
        <v>197</v>
      </c>
      <c r="D318" s="5">
        <v>215453.1</v>
      </c>
      <c r="E318" s="6">
        <v>1077.74</v>
      </c>
      <c r="F318" s="7">
        <f t="shared" si="4"/>
        <v>5805061</v>
      </c>
    </row>
    <row r="319" spans="1:6" ht="12.75">
      <c r="A319" s="4" t="s">
        <v>198</v>
      </c>
      <c r="B319" s="1" t="s">
        <v>199</v>
      </c>
      <c r="C319" s="53" t="s">
        <v>197</v>
      </c>
      <c r="D319" s="5">
        <v>177233.69</v>
      </c>
      <c r="E319" s="6">
        <v>1161.5</v>
      </c>
      <c r="F319" s="7">
        <f t="shared" si="4"/>
        <v>5146423</v>
      </c>
    </row>
    <row r="320" spans="1:6" ht="12.75">
      <c r="A320" s="4" t="s">
        <v>200</v>
      </c>
      <c r="B320" s="1" t="s">
        <v>201</v>
      </c>
      <c r="C320" s="53" t="s">
        <v>197</v>
      </c>
      <c r="D320" s="5">
        <v>259757.3</v>
      </c>
      <c r="E320" s="6">
        <v>1077.22</v>
      </c>
      <c r="F320" s="7">
        <f t="shared" si="4"/>
        <v>6995394</v>
      </c>
    </row>
    <row r="321" spans="1:6" ht="12.75">
      <c r="A321" s="4" t="s">
        <v>202</v>
      </c>
      <c r="B321" s="1" t="s">
        <v>203</v>
      </c>
      <c r="C321" s="53" t="s">
        <v>197</v>
      </c>
      <c r="D321" s="5">
        <v>292189.5</v>
      </c>
      <c r="E321" s="6">
        <v>1116.36</v>
      </c>
      <c r="F321" s="7">
        <f t="shared" si="4"/>
        <v>8154717</v>
      </c>
    </row>
    <row r="322" spans="1:6" ht="12.75">
      <c r="A322" s="4" t="s">
        <v>204</v>
      </c>
      <c r="B322" s="1" t="s">
        <v>205</v>
      </c>
      <c r="C322" s="53" t="s">
        <v>197</v>
      </c>
      <c r="D322" s="5">
        <v>173541.5</v>
      </c>
      <c r="E322" s="6">
        <v>1168.29</v>
      </c>
      <c r="F322" s="7">
        <f t="shared" si="4"/>
        <v>5068670</v>
      </c>
    </row>
    <row r="323" spans="1:6" ht="12.75">
      <c r="A323" s="4" t="s">
        <v>206</v>
      </c>
      <c r="B323" s="1" t="s">
        <v>207</v>
      </c>
      <c r="C323" s="53" t="s">
        <v>197</v>
      </c>
      <c r="D323" s="5">
        <v>207911.9</v>
      </c>
      <c r="E323" s="6">
        <v>1158.3</v>
      </c>
      <c r="F323" s="7">
        <f t="shared" si="4"/>
        <v>6020609</v>
      </c>
    </row>
    <row r="324" spans="1:6" ht="12.75">
      <c r="A324" s="4" t="s">
        <v>208</v>
      </c>
      <c r="B324" s="1" t="s">
        <v>209</v>
      </c>
      <c r="C324" s="53" t="s">
        <v>197</v>
      </c>
      <c r="D324" s="5">
        <v>535184.1</v>
      </c>
      <c r="E324" s="6">
        <v>1086.75</v>
      </c>
      <c r="F324" s="7">
        <f t="shared" si="4"/>
        <v>14540283</v>
      </c>
    </row>
    <row r="325" spans="1:6" ht="12.75">
      <c r="A325" s="4" t="s">
        <v>210</v>
      </c>
      <c r="B325" s="1" t="s">
        <v>211</v>
      </c>
      <c r="C325" s="53" t="s">
        <v>197</v>
      </c>
      <c r="D325" s="5">
        <v>225182.3</v>
      </c>
      <c r="E325" s="6">
        <v>1090.5</v>
      </c>
      <c r="F325" s="7">
        <f t="shared" si="4"/>
        <v>6139032</v>
      </c>
    </row>
    <row r="326" spans="1:6" ht="12.75">
      <c r="A326" s="4" t="s">
        <v>212</v>
      </c>
      <c r="B326" s="1" t="s">
        <v>213</v>
      </c>
      <c r="C326" s="53" t="s">
        <v>197</v>
      </c>
      <c r="D326" s="5">
        <v>510819.4</v>
      </c>
      <c r="E326" s="6">
        <v>1037.88</v>
      </c>
      <c r="F326" s="7">
        <f t="shared" si="4"/>
        <v>13254231</v>
      </c>
    </row>
    <row r="327" spans="1:6" ht="12.75">
      <c r="A327" s="4" t="s">
        <v>214</v>
      </c>
      <c r="B327" s="1" t="s">
        <v>215</v>
      </c>
      <c r="C327" s="53" t="s">
        <v>197</v>
      </c>
      <c r="D327" s="5">
        <v>452100.5</v>
      </c>
      <c r="E327" s="6">
        <v>1118.83</v>
      </c>
      <c r="F327" s="7">
        <f t="shared" si="4"/>
        <v>12645590</v>
      </c>
    </row>
    <row r="328" spans="1:6" ht="12.75">
      <c r="A328" s="4" t="s">
        <v>216</v>
      </c>
      <c r="B328" s="1" t="s">
        <v>217</v>
      </c>
      <c r="C328" s="53" t="s">
        <v>197</v>
      </c>
      <c r="D328" s="5">
        <v>551560.6</v>
      </c>
      <c r="E328" s="6">
        <v>1047.78</v>
      </c>
      <c r="F328" s="7">
        <f t="shared" si="4"/>
        <v>14447854</v>
      </c>
    </row>
    <row r="329" spans="1:6" ht="12.75">
      <c r="A329" s="4" t="s">
        <v>218</v>
      </c>
      <c r="B329" s="1" t="s">
        <v>219</v>
      </c>
      <c r="C329" s="53" t="s">
        <v>197</v>
      </c>
      <c r="D329" s="5">
        <v>383703.6</v>
      </c>
      <c r="E329" s="6">
        <v>1108.3</v>
      </c>
      <c r="F329" s="7">
        <f t="shared" si="4"/>
        <v>10631467</v>
      </c>
    </row>
    <row r="330" spans="1:6" ht="12.75">
      <c r="A330" s="4" t="s">
        <v>220</v>
      </c>
      <c r="B330" s="1" t="s">
        <v>221</v>
      </c>
      <c r="C330" s="53" t="s">
        <v>197</v>
      </c>
      <c r="D330" s="5">
        <v>226095.1</v>
      </c>
      <c r="E330" s="6">
        <v>1063</v>
      </c>
      <c r="F330" s="7">
        <f t="shared" si="4"/>
        <v>6008477</v>
      </c>
    </row>
    <row r="331" spans="1:6" ht="12.75">
      <c r="A331" s="4" t="s">
        <v>222</v>
      </c>
      <c r="B331" s="1" t="s">
        <v>223</v>
      </c>
      <c r="C331" s="53" t="s">
        <v>197</v>
      </c>
      <c r="D331" s="5">
        <v>237651.7</v>
      </c>
      <c r="E331" s="6">
        <v>1065.69</v>
      </c>
      <c r="F331" s="7">
        <f t="shared" si="4"/>
        <v>6331576</v>
      </c>
    </row>
    <row r="332" spans="1:6" ht="12.75">
      <c r="A332" s="4" t="s">
        <v>224</v>
      </c>
      <c r="B332" s="1" t="s">
        <v>225</v>
      </c>
      <c r="C332" s="53" t="s">
        <v>197</v>
      </c>
      <c r="D332" s="5">
        <v>301200.5</v>
      </c>
      <c r="E332" s="6">
        <v>1145.07</v>
      </c>
      <c r="F332" s="7">
        <f t="shared" si="4"/>
        <v>8622391</v>
      </c>
    </row>
    <row r="333" spans="1:6" ht="12.75">
      <c r="A333" s="4" t="s">
        <v>226</v>
      </c>
      <c r="B333" s="1" t="s">
        <v>227</v>
      </c>
      <c r="C333" s="53" t="s">
        <v>197</v>
      </c>
      <c r="D333" s="5">
        <v>233154.15</v>
      </c>
      <c r="E333" s="6">
        <v>1057.48</v>
      </c>
      <c r="F333" s="7">
        <f t="shared" si="4"/>
        <v>6163896</v>
      </c>
    </row>
    <row r="334" spans="1:6" ht="12.75">
      <c r="A334" s="4" t="s">
        <v>228</v>
      </c>
      <c r="B334" s="1" t="s">
        <v>229</v>
      </c>
      <c r="C334" s="53" t="s">
        <v>197</v>
      </c>
      <c r="D334" s="5">
        <v>236193.7</v>
      </c>
      <c r="E334" s="6">
        <v>1028.11</v>
      </c>
      <c r="F334" s="7">
        <f aca="true" t="shared" si="5" ref="F334:F396">ROUND(E334*D334*VLOOKUP(C334,$C$404:$D$421,2,0),0)</f>
        <v>6070828</v>
      </c>
    </row>
    <row r="335" spans="1:6" ht="12.75">
      <c r="A335" s="4" t="s">
        <v>230</v>
      </c>
      <c r="B335" s="1" t="s">
        <v>231</v>
      </c>
      <c r="C335" s="53" t="s">
        <v>197</v>
      </c>
      <c r="D335" s="5">
        <v>258838.4</v>
      </c>
      <c r="E335" s="6">
        <v>1193.18</v>
      </c>
      <c r="F335" s="7">
        <f t="shared" si="5"/>
        <v>7721020</v>
      </c>
    </row>
    <row r="336" spans="1:6" ht="12.75">
      <c r="A336" s="4" t="s">
        <v>232</v>
      </c>
      <c r="B336" s="1" t="s">
        <v>233</v>
      </c>
      <c r="C336" s="53" t="s">
        <v>197</v>
      </c>
      <c r="D336" s="5">
        <v>244919.6</v>
      </c>
      <c r="E336" s="6">
        <v>1161.71</v>
      </c>
      <c r="F336" s="7">
        <f t="shared" si="5"/>
        <v>7113139</v>
      </c>
    </row>
    <row r="337" spans="1:6" ht="12.75">
      <c r="A337" s="4" t="s">
        <v>234</v>
      </c>
      <c r="B337" s="1" t="s">
        <v>235</v>
      </c>
      <c r="C337" s="53" t="s">
        <v>197</v>
      </c>
      <c r="D337" s="5">
        <v>198868.4</v>
      </c>
      <c r="E337" s="6">
        <v>1027.3</v>
      </c>
      <c r="F337" s="7">
        <f t="shared" si="5"/>
        <v>5107438</v>
      </c>
    </row>
    <row r="338" spans="1:6" ht="12.75">
      <c r="A338" s="4" t="s">
        <v>236</v>
      </c>
      <c r="B338" s="1" t="s">
        <v>237</v>
      </c>
      <c r="C338" s="53" t="s">
        <v>197</v>
      </c>
      <c r="D338" s="5">
        <v>288848.5</v>
      </c>
      <c r="E338" s="6">
        <v>1028.81</v>
      </c>
      <c r="F338" s="7">
        <f t="shared" si="5"/>
        <v>7429256</v>
      </c>
    </row>
    <row r="339" spans="1:6" ht="12.75">
      <c r="A339" s="4" t="s">
        <v>238</v>
      </c>
      <c r="B339" s="1" t="s">
        <v>239</v>
      </c>
      <c r="C339" s="53" t="s">
        <v>197</v>
      </c>
      <c r="D339" s="5">
        <v>257191.2</v>
      </c>
      <c r="E339" s="6">
        <v>1126.53</v>
      </c>
      <c r="F339" s="7">
        <f t="shared" si="5"/>
        <v>7243340</v>
      </c>
    </row>
    <row r="340" spans="1:6" ht="12.75">
      <c r="A340" s="4" t="s">
        <v>240</v>
      </c>
      <c r="B340" s="1" t="s">
        <v>241</v>
      </c>
      <c r="C340" s="53" t="s">
        <v>197</v>
      </c>
      <c r="D340" s="5">
        <v>202857.2</v>
      </c>
      <c r="E340" s="6">
        <v>1155.25</v>
      </c>
      <c r="F340" s="7">
        <f t="shared" si="5"/>
        <v>5858770</v>
      </c>
    </row>
    <row r="341" spans="1:6" ht="12.75">
      <c r="A341" s="4" t="s">
        <v>242</v>
      </c>
      <c r="B341" s="1" t="s">
        <v>243</v>
      </c>
      <c r="C341" s="53" t="s">
        <v>197</v>
      </c>
      <c r="D341" s="5">
        <v>329327.6</v>
      </c>
      <c r="E341" s="6">
        <v>1161.99</v>
      </c>
      <c r="F341" s="7">
        <f t="shared" si="5"/>
        <v>9566884</v>
      </c>
    </row>
    <row r="342" spans="1:6" ht="12.75">
      <c r="A342" s="4" t="s">
        <v>244</v>
      </c>
      <c r="B342" s="1" t="s">
        <v>245</v>
      </c>
      <c r="C342" s="53" t="s">
        <v>197</v>
      </c>
      <c r="D342" s="5">
        <v>211377.6</v>
      </c>
      <c r="E342" s="6">
        <v>1039.06</v>
      </c>
      <c r="F342" s="7">
        <f t="shared" si="5"/>
        <v>5490850</v>
      </c>
    </row>
    <row r="343" spans="2:6" ht="12.75">
      <c r="B343" s="1"/>
      <c r="C343" s="53"/>
      <c r="D343" s="5"/>
      <c r="E343" s="6"/>
      <c r="F343" s="7"/>
    </row>
    <row r="344" spans="2:6" ht="15.75">
      <c r="B344" s="48" t="s">
        <v>746</v>
      </c>
      <c r="C344" s="53"/>
      <c r="D344" s="5"/>
      <c r="E344" s="6"/>
      <c r="F344" s="7"/>
    </row>
    <row r="345" spans="1:6" ht="12.75">
      <c r="A345" s="3"/>
      <c r="D345" s="5"/>
      <c r="F345" s="7"/>
    </row>
    <row r="346" spans="1:6" ht="12.75">
      <c r="A346" s="4" t="s">
        <v>605</v>
      </c>
      <c r="B346" s="1" t="s">
        <v>606</v>
      </c>
      <c r="C346" s="53" t="s">
        <v>607</v>
      </c>
      <c r="D346" s="5">
        <v>570607.3</v>
      </c>
      <c r="E346" s="6">
        <v>168.03</v>
      </c>
      <c r="F346" s="7">
        <f t="shared" si="5"/>
        <v>2876374</v>
      </c>
    </row>
    <row r="347" spans="1:6" ht="12.75">
      <c r="A347" s="4" t="s">
        <v>608</v>
      </c>
      <c r="B347" s="1" t="s">
        <v>609</v>
      </c>
      <c r="C347" s="53" t="s">
        <v>607</v>
      </c>
      <c r="D347" s="5">
        <v>332484.1</v>
      </c>
      <c r="E347" s="6">
        <v>163.74</v>
      </c>
      <c r="F347" s="7">
        <f t="shared" si="5"/>
        <v>1633228</v>
      </c>
    </row>
    <row r="348" spans="1:6" ht="12.75">
      <c r="A348" s="4" t="s">
        <v>610</v>
      </c>
      <c r="B348" s="1" t="s">
        <v>611</v>
      </c>
      <c r="C348" s="53" t="s">
        <v>607</v>
      </c>
      <c r="D348" s="5">
        <v>297222.7</v>
      </c>
      <c r="E348" s="6">
        <v>180</v>
      </c>
      <c r="F348" s="7">
        <f t="shared" si="5"/>
        <v>1605003</v>
      </c>
    </row>
    <row r="349" spans="1:6" ht="12.75">
      <c r="A349" s="4" t="s">
        <v>612</v>
      </c>
      <c r="B349" s="1" t="s">
        <v>613</v>
      </c>
      <c r="C349" s="53" t="s">
        <v>607</v>
      </c>
      <c r="D349" s="5">
        <v>192140.9</v>
      </c>
      <c r="E349" s="6">
        <v>153.41</v>
      </c>
      <c r="F349" s="7">
        <f t="shared" si="5"/>
        <v>884290</v>
      </c>
    </row>
    <row r="350" spans="1:6" ht="12.75">
      <c r="A350" s="4" t="s">
        <v>614</v>
      </c>
      <c r="B350" s="1" t="s">
        <v>615</v>
      </c>
      <c r="C350" s="53" t="s">
        <v>607</v>
      </c>
      <c r="D350" s="5">
        <v>225182.3</v>
      </c>
      <c r="E350" s="6">
        <v>199.69</v>
      </c>
      <c r="F350" s="7">
        <f t="shared" si="5"/>
        <v>1349000</v>
      </c>
    </row>
    <row r="351" spans="1:6" ht="12.75">
      <c r="A351" s="4" t="s">
        <v>616</v>
      </c>
      <c r="B351" s="1" t="s">
        <v>617</v>
      </c>
      <c r="C351" s="53" t="s">
        <v>607</v>
      </c>
      <c r="D351" s="5">
        <v>693561.5</v>
      </c>
      <c r="E351" s="6">
        <v>146.25</v>
      </c>
      <c r="F351" s="7">
        <f t="shared" si="5"/>
        <v>3043001</v>
      </c>
    </row>
    <row r="352" spans="1:6" ht="12.75">
      <c r="A352" s="4" t="s">
        <v>618</v>
      </c>
      <c r="B352" s="1" t="s">
        <v>619</v>
      </c>
      <c r="C352" s="53" t="s">
        <v>607</v>
      </c>
      <c r="D352" s="5">
        <v>452100.5</v>
      </c>
      <c r="E352" s="6">
        <v>147.82</v>
      </c>
      <c r="F352" s="7">
        <f t="shared" si="5"/>
        <v>2004885</v>
      </c>
    </row>
    <row r="353" spans="1:6" ht="12.75">
      <c r="A353" s="4" t="s">
        <v>620</v>
      </c>
      <c r="B353" s="1" t="s">
        <v>621</v>
      </c>
      <c r="C353" s="53" t="s">
        <v>607</v>
      </c>
      <c r="D353" s="5">
        <v>640091.9</v>
      </c>
      <c r="E353" s="6">
        <v>138.68</v>
      </c>
      <c r="F353" s="7">
        <f t="shared" si="5"/>
        <v>2663038</v>
      </c>
    </row>
    <row r="354" spans="1:6" ht="12.75">
      <c r="A354" s="4" t="s">
        <v>622</v>
      </c>
      <c r="B354" s="1" t="s">
        <v>623</v>
      </c>
      <c r="C354" s="53" t="s">
        <v>607</v>
      </c>
      <c r="D354" s="5">
        <v>300574.95</v>
      </c>
      <c r="E354" s="6">
        <v>204.55</v>
      </c>
      <c r="F354" s="7">
        <f t="shared" si="5"/>
        <v>1844478</v>
      </c>
    </row>
    <row r="355" spans="1:6" ht="12.75">
      <c r="A355" s="4" t="s">
        <v>624</v>
      </c>
      <c r="B355" s="1" t="s">
        <v>625</v>
      </c>
      <c r="C355" s="53" t="s">
        <v>607</v>
      </c>
      <c r="D355" s="5">
        <v>236193.7</v>
      </c>
      <c r="E355" s="6">
        <v>193.2</v>
      </c>
      <c r="F355" s="7">
        <f t="shared" si="5"/>
        <v>1368979</v>
      </c>
    </row>
    <row r="356" spans="1:6" ht="12.75">
      <c r="A356" s="4" t="s">
        <v>626</v>
      </c>
      <c r="B356" s="1" t="s">
        <v>627</v>
      </c>
      <c r="C356" s="53" t="s">
        <v>607</v>
      </c>
      <c r="D356" s="5">
        <v>360246.4</v>
      </c>
      <c r="E356" s="6">
        <v>177.61</v>
      </c>
      <c r="F356" s="7">
        <f t="shared" si="5"/>
        <v>1919501</v>
      </c>
    </row>
    <row r="357" spans="1:6" ht="12.75">
      <c r="A357" s="4" t="s">
        <v>628</v>
      </c>
      <c r="B357" s="1" t="s">
        <v>629</v>
      </c>
      <c r="C357" s="53" t="s">
        <v>607</v>
      </c>
      <c r="D357" s="5">
        <v>631841</v>
      </c>
      <c r="E357" s="6">
        <v>138.42</v>
      </c>
      <c r="F357" s="7">
        <f t="shared" si="5"/>
        <v>2623783</v>
      </c>
    </row>
    <row r="358" spans="1:6" ht="12.75">
      <c r="A358" s="4" t="s">
        <v>630</v>
      </c>
      <c r="B358" s="1" t="s">
        <v>631</v>
      </c>
      <c r="C358" s="53" t="s">
        <v>607</v>
      </c>
      <c r="D358" s="5">
        <v>880806</v>
      </c>
      <c r="E358" s="6">
        <v>154.3</v>
      </c>
      <c r="F358" s="7">
        <f t="shared" si="5"/>
        <v>4077251</v>
      </c>
    </row>
    <row r="359" spans="1:6" ht="12.75">
      <c r="A359" s="4" t="s">
        <v>632</v>
      </c>
      <c r="B359" s="1" t="s">
        <v>633</v>
      </c>
      <c r="C359" s="53" t="s">
        <v>607</v>
      </c>
      <c r="D359" s="5">
        <v>444702.4</v>
      </c>
      <c r="E359" s="6">
        <v>178.72</v>
      </c>
      <c r="F359" s="7">
        <f t="shared" si="5"/>
        <v>2384316</v>
      </c>
    </row>
    <row r="360" spans="1:6" ht="12.75">
      <c r="A360" s="4" t="s">
        <v>634</v>
      </c>
      <c r="B360" s="1" t="s">
        <v>635</v>
      </c>
      <c r="C360" s="53" t="s">
        <v>607</v>
      </c>
      <c r="D360" s="5">
        <v>254156</v>
      </c>
      <c r="E360" s="6">
        <v>157.77</v>
      </c>
      <c r="F360" s="7">
        <f t="shared" si="5"/>
        <v>1202946</v>
      </c>
    </row>
    <row r="361" spans="1:6" ht="12.75">
      <c r="A361" s="3"/>
      <c r="D361" s="5"/>
      <c r="F361" s="7"/>
    </row>
    <row r="362" spans="1:6" ht="12.75">
      <c r="A362" s="4" t="s">
        <v>139</v>
      </c>
      <c r="B362" s="1" t="s">
        <v>140</v>
      </c>
      <c r="C362" s="53" t="s">
        <v>141</v>
      </c>
      <c r="D362" s="5">
        <v>808079.1</v>
      </c>
      <c r="E362" s="6">
        <v>144.33</v>
      </c>
      <c r="F362" s="7">
        <f t="shared" si="5"/>
        <v>3498902</v>
      </c>
    </row>
    <row r="363" spans="1:6" ht="12.75">
      <c r="A363" s="4" t="s">
        <v>148</v>
      </c>
      <c r="B363" s="1" t="s">
        <v>149</v>
      </c>
      <c r="C363" s="53" t="s">
        <v>141</v>
      </c>
      <c r="D363" s="5">
        <v>437136.1</v>
      </c>
      <c r="E363" s="6">
        <v>83.68</v>
      </c>
      <c r="F363" s="7">
        <f t="shared" si="5"/>
        <v>1097386</v>
      </c>
    </row>
    <row r="364" spans="1:6" ht="12.75">
      <c r="A364" s="4" t="s">
        <v>150</v>
      </c>
      <c r="B364" s="1" t="s">
        <v>151</v>
      </c>
      <c r="C364" s="53" t="s">
        <v>141</v>
      </c>
      <c r="D364" s="5">
        <v>803970.8</v>
      </c>
      <c r="E364" s="6">
        <v>99.45</v>
      </c>
      <c r="F364" s="7">
        <f t="shared" si="5"/>
        <v>2398647</v>
      </c>
    </row>
    <row r="365" spans="1:6" ht="12.75">
      <c r="A365" s="4" t="s">
        <v>152</v>
      </c>
      <c r="B365" s="1" t="s">
        <v>153</v>
      </c>
      <c r="C365" s="53" t="s">
        <v>141</v>
      </c>
      <c r="D365" s="5">
        <v>686085.9</v>
      </c>
      <c r="E365" s="6">
        <v>130.5</v>
      </c>
      <c r="F365" s="7">
        <f t="shared" si="5"/>
        <v>2686026</v>
      </c>
    </row>
    <row r="366" spans="2:6" ht="12.75">
      <c r="B366" s="1"/>
      <c r="C366" s="53"/>
      <c r="D366" s="5"/>
      <c r="E366" s="6"/>
      <c r="F366" s="7"/>
    </row>
    <row r="367" spans="2:6" ht="15.75">
      <c r="B367" s="48" t="s">
        <v>747</v>
      </c>
      <c r="D367" s="5"/>
      <c r="F367" s="7"/>
    </row>
    <row r="368" spans="2:6" ht="15.75">
      <c r="B368" s="48"/>
      <c r="D368" s="5"/>
      <c r="F368" s="7"/>
    </row>
    <row r="369" spans="1:6" ht="12.75">
      <c r="A369" s="4" t="s">
        <v>4</v>
      </c>
      <c r="B369" s="1" t="s">
        <v>5</v>
      </c>
      <c r="C369" s="53" t="s">
        <v>3</v>
      </c>
      <c r="D369" s="5">
        <v>336149.2</v>
      </c>
      <c r="E369" s="6">
        <v>55.66</v>
      </c>
      <c r="F369" s="7">
        <f t="shared" si="5"/>
        <v>561302</v>
      </c>
    </row>
    <row r="370" spans="1:6" ht="12.75">
      <c r="A370" s="4" t="s">
        <v>6</v>
      </c>
      <c r="B370" s="1" t="s">
        <v>7</v>
      </c>
      <c r="C370" s="53" t="s">
        <v>3</v>
      </c>
      <c r="D370" s="5">
        <v>299737.2</v>
      </c>
      <c r="E370" s="6">
        <v>59.13</v>
      </c>
      <c r="F370" s="7">
        <f t="shared" si="5"/>
        <v>531704</v>
      </c>
    </row>
    <row r="371" spans="1:6" ht="12.75">
      <c r="A371" s="4" t="s">
        <v>8</v>
      </c>
      <c r="B371" s="1" t="s">
        <v>9</v>
      </c>
      <c r="C371" s="53" t="s">
        <v>3</v>
      </c>
      <c r="D371" s="5">
        <v>377209.4</v>
      </c>
      <c r="E371" s="6">
        <v>66.43</v>
      </c>
      <c r="F371" s="7">
        <f t="shared" si="5"/>
        <v>751741</v>
      </c>
    </row>
    <row r="372" spans="1:6" ht="12.75">
      <c r="A372" s="4" t="s">
        <v>10</v>
      </c>
      <c r="B372" s="1" t="s">
        <v>11</v>
      </c>
      <c r="C372" s="53" t="s">
        <v>3</v>
      </c>
      <c r="D372" s="5">
        <v>332484.1</v>
      </c>
      <c r="E372" s="6">
        <v>67.17</v>
      </c>
      <c r="F372" s="7">
        <f t="shared" si="5"/>
        <v>669989</v>
      </c>
    </row>
    <row r="373" spans="1:6" ht="12.75">
      <c r="A373" s="4" t="s">
        <v>12</v>
      </c>
      <c r="B373" s="1" t="s">
        <v>13</v>
      </c>
      <c r="C373" s="53" t="s">
        <v>3</v>
      </c>
      <c r="D373" s="5">
        <v>297222.7</v>
      </c>
      <c r="E373" s="6">
        <v>60.39</v>
      </c>
      <c r="F373" s="7">
        <f t="shared" si="5"/>
        <v>538478</v>
      </c>
    </row>
    <row r="374" spans="1:6" ht="12.75">
      <c r="A374" s="4" t="s">
        <v>14</v>
      </c>
      <c r="B374" s="1" t="s">
        <v>15</v>
      </c>
      <c r="C374" s="53" t="s">
        <v>3</v>
      </c>
      <c r="D374" s="5">
        <v>302513.4</v>
      </c>
      <c r="E374" s="6">
        <v>81.86</v>
      </c>
      <c r="F374" s="7">
        <f t="shared" si="5"/>
        <v>742912</v>
      </c>
    </row>
    <row r="375" spans="1:6" ht="12.75">
      <c r="A375" s="4" t="s">
        <v>16</v>
      </c>
      <c r="B375" s="1" t="s">
        <v>17</v>
      </c>
      <c r="C375" s="53" t="s">
        <v>3</v>
      </c>
      <c r="D375" s="5">
        <v>649002.4</v>
      </c>
      <c r="E375" s="6">
        <v>66.42</v>
      </c>
      <c r="F375" s="7">
        <f t="shared" si="5"/>
        <v>1293202</v>
      </c>
    </row>
    <row r="376" spans="1:6" ht="12.75">
      <c r="A376" s="4" t="s">
        <v>18</v>
      </c>
      <c r="B376" s="1" t="s">
        <v>19</v>
      </c>
      <c r="C376" s="53" t="s">
        <v>3</v>
      </c>
      <c r="D376" s="5">
        <v>637879.5</v>
      </c>
      <c r="E376" s="6">
        <v>61.38</v>
      </c>
      <c r="F376" s="7">
        <f t="shared" si="5"/>
        <v>1174591</v>
      </c>
    </row>
    <row r="377" spans="1:6" ht="12.75">
      <c r="A377" s="4" t="s">
        <v>20</v>
      </c>
      <c r="B377" s="1" t="s">
        <v>21</v>
      </c>
      <c r="C377" s="53" t="s">
        <v>3</v>
      </c>
      <c r="D377" s="5">
        <v>283359.2</v>
      </c>
      <c r="E377" s="6">
        <v>73.64</v>
      </c>
      <c r="F377" s="7">
        <f t="shared" si="5"/>
        <v>625997</v>
      </c>
    </row>
    <row r="378" spans="1:6" ht="12.75">
      <c r="A378" s="4" t="s">
        <v>22</v>
      </c>
      <c r="B378" s="1" t="s">
        <v>23</v>
      </c>
      <c r="C378" s="53" t="s">
        <v>3</v>
      </c>
      <c r="D378" s="5">
        <v>288989</v>
      </c>
      <c r="E378" s="6">
        <v>77.92</v>
      </c>
      <c r="F378" s="7">
        <f t="shared" si="5"/>
        <v>675541</v>
      </c>
    </row>
    <row r="379" spans="1:6" ht="12.75">
      <c r="A379" s="4" t="s">
        <v>24</v>
      </c>
      <c r="B379" s="1" t="s">
        <v>25</v>
      </c>
      <c r="C379" s="53" t="s">
        <v>3</v>
      </c>
      <c r="D379" s="5">
        <v>640091.9</v>
      </c>
      <c r="E379" s="6">
        <v>67.95</v>
      </c>
      <c r="F379" s="7">
        <f t="shared" si="5"/>
        <v>1304827</v>
      </c>
    </row>
    <row r="380" spans="1:6" ht="12.75">
      <c r="A380" s="4" t="s">
        <v>26</v>
      </c>
      <c r="B380" s="1" t="s">
        <v>27</v>
      </c>
      <c r="C380" s="53" t="s">
        <v>3</v>
      </c>
      <c r="D380" s="5">
        <v>469353.8</v>
      </c>
      <c r="E380" s="6">
        <v>63.65</v>
      </c>
      <c r="F380" s="7">
        <f t="shared" si="5"/>
        <v>896231</v>
      </c>
    </row>
    <row r="381" spans="1:6" ht="12.75">
      <c r="A381" s="4" t="s">
        <v>28</v>
      </c>
      <c r="B381" s="1" t="s">
        <v>29</v>
      </c>
      <c r="C381" s="53" t="s">
        <v>3</v>
      </c>
      <c r="D381" s="5">
        <v>320378.5</v>
      </c>
      <c r="E381" s="6">
        <v>53.38</v>
      </c>
      <c r="F381" s="7">
        <f t="shared" si="5"/>
        <v>513054</v>
      </c>
    </row>
    <row r="382" spans="1:6" ht="12.75">
      <c r="A382" s="4" t="s">
        <v>30</v>
      </c>
      <c r="B382" s="1" t="s">
        <v>31</v>
      </c>
      <c r="C382" s="53" t="s">
        <v>3</v>
      </c>
      <c r="D382" s="5">
        <v>300574.95</v>
      </c>
      <c r="E382" s="6">
        <v>62.1</v>
      </c>
      <c r="F382" s="7">
        <f t="shared" si="5"/>
        <v>559971</v>
      </c>
    </row>
    <row r="383" spans="1:6" ht="12.75">
      <c r="A383" s="4" t="s">
        <v>32</v>
      </c>
      <c r="B383" s="1" t="s">
        <v>33</v>
      </c>
      <c r="C383" s="53" t="s">
        <v>3</v>
      </c>
      <c r="D383" s="5">
        <v>334249.4</v>
      </c>
      <c r="E383" s="6">
        <v>69.69</v>
      </c>
      <c r="F383" s="7">
        <f t="shared" si="5"/>
        <v>698815</v>
      </c>
    </row>
    <row r="384" spans="1:6" ht="12.75">
      <c r="A384" s="4" t="s">
        <v>34</v>
      </c>
      <c r="B384" s="1" t="s">
        <v>35</v>
      </c>
      <c r="C384" s="53" t="s">
        <v>3</v>
      </c>
      <c r="D384" s="5">
        <v>360246.4</v>
      </c>
      <c r="E384" s="6">
        <v>67.64</v>
      </c>
      <c r="F384" s="7">
        <f t="shared" si="5"/>
        <v>731012</v>
      </c>
    </row>
    <row r="385" spans="1:6" ht="12.75">
      <c r="A385" s="4" t="s">
        <v>36</v>
      </c>
      <c r="B385" s="1" t="s">
        <v>37</v>
      </c>
      <c r="C385" s="53" t="s">
        <v>3</v>
      </c>
      <c r="D385" s="5">
        <v>254156</v>
      </c>
      <c r="E385" s="6">
        <v>62.38</v>
      </c>
      <c r="F385" s="7">
        <f t="shared" si="5"/>
        <v>475628</v>
      </c>
    </row>
    <row r="386" spans="4:6" ht="12.75">
      <c r="D386" s="5"/>
      <c r="E386" s="21"/>
      <c r="F386" s="7"/>
    </row>
    <row r="387" spans="1:6" ht="12.75">
      <c r="A387" s="4" t="s">
        <v>136</v>
      </c>
      <c r="B387" s="1" t="s">
        <v>137</v>
      </c>
      <c r="C387" s="53" t="s">
        <v>138</v>
      </c>
      <c r="D387" s="5">
        <v>808079.1</v>
      </c>
      <c r="E387" s="6">
        <v>52.65</v>
      </c>
      <c r="F387" s="7">
        <f t="shared" si="5"/>
        <v>1276361</v>
      </c>
    </row>
    <row r="388" spans="1:6" ht="12.75">
      <c r="A388" s="4" t="s">
        <v>142</v>
      </c>
      <c r="B388" s="1" t="s">
        <v>143</v>
      </c>
      <c r="C388" s="53" t="s">
        <v>138</v>
      </c>
      <c r="D388" s="5">
        <v>327453</v>
      </c>
      <c r="E388" s="6">
        <v>73.16</v>
      </c>
      <c r="F388" s="7">
        <f t="shared" si="5"/>
        <v>718694</v>
      </c>
    </row>
    <row r="389" spans="1:6" ht="12.75">
      <c r="A389" s="4" t="s">
        <v>144</v>
      </c>
      <c r="B389" s="1" t="s">
        <v>145</v>
      </c>
      <c r="C389" s="53" t="s">
        <v>138</v>
      </c>
      <c r="D389" s="5">
        <v>803970.8</v>
      </c>
      <c r="E389" s="6">
        <v>47.83</v>
      </c>
      <c r="F389" s="7">
        <f t="shared" si="5"/>
        <v>1153618</v>
      </c>
    </row>
    <row r="390" spans="1:6" ht="12.75">
      <c r="A390" s="4" t="s">
        <v>146</v>
      </c>
      <c r="B390" s="1" t="s">
        <v>147</v>
      </c>
      <c r="C390" s="53" t="s">
        <v>138</v>
      </c>
      <c r="D390" s="5">
        <v>686085.9</v>
      </c>
      <c r="E390" s="6">
        <v>52.41</v>
      </c>
      <c r="F390" s="7">
        <f t="shared" si="5"/>
        <v>1078733</v>
      </c>
    </row>
    <row r="391" spans="2:6" ht="12.75">
      <c r="B391" s="1"/>
      <c r="C391" s="53"/>
      <c r="D391" s="5"/>
      <c r="E391" s="6"/>
      <c r="F391" s="7"/>
    </row>
    <row r="392" spans="2:6" ht="15.75">
      <c r="B392" s="48" t="s">
        <v>742</v>
      </c>
      <c r="C392" s="53"/>
      <c r="D392" s="5"/>
      <c r="E392" s="6"/>
      <c r="F392" s="7"/>
    </row>
    <row r="393" spans="4:6" ht="12.75">
      <c r="D393" s="5"/>
      <c r="E393" s="21"/>
      <c r="F393" s="7"/>
    </row>
    <row r="394" spans="1:6" ht="14.25">
      <c r="A394" s="4" t="s">
        <v>729</v>
      </c>
      <c r="B394" s="1" t="s">
        <v>741</v>
      </c>
      <c r="C394" s="53" t="s">
        <v>727</v>
      </c>
      <c r="D394" s="5"/>
      <c r="E394" s="10"/>
      <c r="F394" s="7">
        <f>F395+F396</f>
        <v>27712670</v>
      </c>
    </row>
    <row r="395" spans="1:6" ht="12.75">
      <c r="A395" s="41" t="s">
        <v>734</v>
      </c>
      <c r="B395" s="46" t="s">
        <v>728</v>
      </c>
      <c r="C395" s="56" t="s">
        <v>732</v>
      </c>
      <c r="D395" s="5">
        <v>3047220.9</v>
      </c>
      <c r="E395" s="47">
        <v>227.95</v>
      </c>
      <c r="F395" s="81">
        <f t="shared" si="5"/>
        <v>20838420</v>
      </c>
    </row>
    <row r="396" spans="1:6" ht="12.75">
      <c r="A396" s="41" t="s">
        <v>735</v>
      </c>
      <c r="B396" s="46" t="s">
        <v>730</v>
      </c>
      <c r="C396" s="56" t="s">
        <v>733</v>
      </c>
      <c r="D396" s="5">
        <v>3053288.3</v>
      </c>
      <c r="E396" s="47">
        <v>81.87</v>
      </c>
      <c r="F396" s="81">
        <f t="shared" si="5"/>
        <v>6874250</v>
      </c>
    </row>
    <row r="397" spans="1:6" ht="12.75">
      <c r="A397" s="41"/>
      <c r="B397" s="42"/>
      <c r="C397" s="57"/>
      <c r="D397" s="43"/>
      <c r="E397" s="44"/>
      <c r="F397" s="45"/>
    </row>
    <row r="398" spans="2:6" ht="12.75">
      <c r="B398" s="91" t="s">
        <v>771</v>
      </c>
      <c r="C398" s="53"/>
      <c r="D398" s="1"/>
      <c r="E398" s="5"/>
      <c r="F398" s="6"/>
    </row>
    <row r="399" spans="1:6" ht="12.75">
      <c r="A399" s="12"/>
      <c r="B399" s="66" t="s">
        <v>731</v>
      </c>
      <c r="C399" s="67"/>
      <c r="D399" s="68"/>
      <c r="E399" s="69"/>
      <c r="F399" s="68"/>
    </row>
    <row r="400" spans="1:6" ht="50.25" customHeight="1">
      <c r="A400" s="14"/>
      <c r="B400" s="83" t="s">
        <v>769</v>
      </c>
      <c r="C400" s="83"/>
      <c r="D400" s="83"/>
      <c r="E400" s="82"/>
      <c r="F400" s="82"/>
    </row>
    <row r="401" spans="1:6" ht="51.75" customHeight="1">
      <c r="A401" s="15"/>
      <c r="B401" s="84" t="s">
        <v>739</v>
      </c>
      <c r="C401" s="84"/>
      <c r="D401" s="84"/>
      <c r="E401" s="85"/>
      <c r="F401" s="85"/>
    </row>
    <row r="402" spans="1:6" ht="12.75">
      <c r="A402" s="16"/>
      <c r="B402" s="71" t="s">
        <v>743</v>
      </c>
      <c r="C402" s="67"/>
      <c r="D402" s="70"/>
      <c r="E402" s="72"/>
      <c r="F402" s="68"/>
    </row>
    <row r="403" spans="1:6" ht="12.75">
      <c r="A403" s="16"/>
      <c r="B403" s="71"/>
      <c r="C403" s="67"/>
      <c r="D403" s="70"/>
      <c r="E403" s="72"/>
      <c r="F403" s="68"/>
    </row>
    <row r="404" spans="1:6" ht="12.75">
      <c r="A404" s="16"/>
      <c r="B404" s="73" t="s">
        <v>762</v>
      </c>
      <c r="C404" s="74" t="s">
        <v>3</v>
      </c>
      <c r="D404" s="75">
        <v>0.03</v>
      </c>
      <c r="E404" s="68"/>
      <c r="F404" s="68"/>
    </row>
    <row r="405" spans="1:6" ht="12.75">
      <c r="A405" s="16"/>
      <c r="B405" s="73" t="s">
        <v>753</v>
      </c>
      <c r="C405" s="74" t="s">
        <v>40</v>
      </c>
      <c r="D405" s="75">
        <v>0.025</v>
      </c>
      <c r="E405" s="68"/>
      <c r="F405" s="68"/>
    </row>
    <row r="406" spans="1:6" ht="12.75">
      <c r="A406" s="16"/>
      <c r="B406" s="73" t="s">
        <v>757</v>
      </c>
      <c r="C406" s="74" t="s">
        <v>67</v>
      </c>
      <c r="D406" s="75">
        <v>0.025</v>
      </c>
      <c r="E406" s="68"/>
      <c r="F406" s="68"/>
    </row>
    <row r="407" spans="1:6" ht="12.75">
      <c r="A407" s="16"/>
      <c r="B407" s="73" t="s">
        <v>763</v>
      </c>
      <c r="C407" s="74" t="s">
        <v>138</v>
      </c>
      <c r="D407" s="75">
        <v>0.03</v>
      </c>
      <c r="E407" s="68"/>
      <c r="F407" s="68"/>
    </row>
    <row r="408" spans="1:6" ht="12.75">
      <c r="A408" s="16"/>
      <c r="B408" s="73" t="s">
        <v>759</v>
      </c>
      <c r="C408" s="74" t="s">
        <v>141</v>
      </c>
      <c r="D408" s="75">
        <v>0.03</v>
      </c>
      <c r="E408" s="68"/>
      <c r="F408" s="68"/>
    </row>
    <row r="409" spans="1:6" ht="12.75">
      <c r="A409" s="16"/>
      <c r="B409" s="73" t="s">
        <v>754</v>
      </c>
      <c r="C409" s="74" t="s">
        <v>156</v>
      </c>
      <c r="D409" s="75">
        <v>0.025</v>
      </c>
      <c r="E409" s="68"/>
      <c r="F409" s="68"/>
    </row>
    <row r="410" spans="1:6" ht="12.75">
      <c r="A410" s="16"/>
      <c r="B410" s="73" t="s">
        <v>755</v>
      </c>
      <c r="C410" s="74" t="s">
        <v>197</v>
      </c>
      <c r="D410" s="75">
        <v>0.025</v>
      </c>
      <c r="E410" s="68"/>
      <c r="F410" s="68"/>
    </row>
    <row r="411" spans="1:6" ht="12.75">
      <c r="A411" s="16"/>
      <c r="B411" s="73" t="s">
        <v>756</v>
      </c>
      <c r="C411" s="74" t="s">
        <v>248</v>
      </c>
      <c r="D411" s="75">
        <v>0.025</v>
      </c>
      <c r="E411" s="68"/>
      <c r="F411" s="68"/>
    </row>
    <row r="412" spans="1:6" ht="12.75">
      <c r="A412" s="16"/>
      <c r="B412" s="73" t="s">
        <v>758</v>
      </c>
      <c r="C412" s="74" t="s">
        <v>607</v>
      </c>
      <c r="D412" s="75">
        <v>0.03</v>
      </c>
      <c r="E412" s="68"/>
      <c r="F412" s="68"/>
    </row>
    <row r="413" spans="1:6" ht="12.75">
      <c r="A413" s="16"/>
      <c r="B413" s="73" t="s">
        <v>760</v>
      </c>
      <c r="C413" s="74" t="s">
        <v>638</v>
      </c>
      <c r="D413" s="75">
        <v>0.025</v>
      </c>
      <c r="E413" s="72"/>
      <c r="F413" s="68"/>
    </row>
    <row r="414" spans="1:6" ht="12.75">
      <c r="A414" s="16"/>
      <c r="B414" s="73"/>
      <c r="C414" s="74"/>
      <c r="D414" s="75"/>
      <c r="E414" s="72"/>
      <c r="F414" s="68"/>
    </row>
    <row r="415" spans="1:6" ht="12.75">
      <c r="A415" s="16"/>
      <c r="B415" s="74" t="s">
        <v>749</v>
      </c>
      <c r="C415" s="76"/>
      <c r="D415" s="75"/>
      <c r="E415" s="72"/>
      <c r="F415" s="68"/>
    </row>
    <row r="416" spans="1:6" ht="12.75">
      <c r="A416" s="16"/>
      <c r="B416" s="74"/>
      <c r="C416" s="76"/>
      <c r="D416" s="75"/>
      <c r="E416" s="72"/>
      <c r="F416" s="68"/>
    </row>
    <row r="417" spans="1:6" ht="12.75">
      <c r="A417" s="16"/>
      <c r="B417" s="73" t="s">
        <v>761</v>
      </c>
      <c r="C417" s="77" t="s">
        <v>42</v>
      </c>
      <c r="D417" s="78">
        <v>0.0275</v>
      </c>
      <c r="E417" s="71"/>
      <c r="F417" s="73"/>
    </row>
    <row r="418" spans="2:6" ht="12.75">
      <c r="B418" s="73"/>
      <c r="C418" s="77"/>
      <c r="D418" s="73"/>
      <c r="E418" s="73"/>
      <c r="F418" s="68"/>
    </row>
    <row r="419" spans="1:6" ht="12.75">
      <c r="A419" s="16"/>
      <c r="B419" s="82" t="s">
        <v>750</v>
      </c>
      <c r="C419" s="82"/>
      <c r="D419" s="82"/>
      <c r="E419" s="82"/>
      <c r="F419" s="82"/>
    </row>
    <row r="420" spans="1:6" ht="12.75">
      <c r="A420" s="15"/>
      <c r="B420" s="79" t="s">
        <v>764</v>
      </c>
      <c r="C420" s="79" t="s">
        <v>732</v>
      </c>
      <c r="D420" s="80">
        <v>0.03</v>
      </c>
      <c r="E420" s="73"/>
      <c r="F420" s="73"/>
    </row>
    <row r="421" spans="1:6" ht="12.75">
      <c r="A421" s="16"/>
      <c r="B421" s="79" t="s">
        <v>765</v>
      </c>
      <c r="C421" s="79" t="s">
        <v>733</v>
      </c>
      <c r="D421" s="78">
        <v>0.0275</v>
      </c>
      <c r="E421" s="73"/>
      <c r="F421" s="73"/>
    </row>
    <row r="422" spans="1:5" ht="12.75">
      <c r="A422" s="19"/>
      <c r="D422" s="17"/>
      <c r="E422" s="13"/>
    </row>
    <row r="423" spans="1:5" ht="12.75">
      <c r="A423" s="16"/>
      <c r="D423" s="18"/>
      <c r="E423" s="13"/>
    </row>
    <row r="424" spans="1:5" ht="12.75">
      <c r="A424" s="20"/>
      <c r="D424" s="20"/>
      <c r="E424" s="20"/>
    </row>
    <row r="426" spans="1:5" ht="12.75">
      <c r="A426" s="22"/>
      <c r="B426" s="23"/>
      <c r="C426" s="58"/>
      <c r="D426" s="20"/>
      <c r="E426" s="25"/>
    </row>
    <row r="427" spans="1:5" ht="12.75">
      <c r="A427" s="22"/>
      <c r="B427" s="23"/>
      <c r="C427" s="58"/>
      <c r="D427" s="20"/>
      <c r="E427" s="24"/>
    </row>
    <row r="428" spans="2:5" ht="12.75">
      <c r="B428" s="26"/>
      <c r="C428" s="59"/>
      <c r="D428" s="27"/>
      <c r="E428" s="29"/>
    </row>
    <row r="429" spans="1:5" ht="12.75">
      <c r="A429" s="30"/>
      <c r="B429" s="31"/>
      <c r="C429" s="60"/>
      <c r="D429" s="28"/>
      <c r="E429" s="32"/>
    </row>
    <row r="430" spans="1:5" ht="12.75">
      <c r="A430" s="30"/>
      <c r="B430" s="33"/>
      <c r="C430" s="60"/>
      <c r="D430" s="28"/>
      <c r="E430" s="32"/>
    </row>
    <row r="431" spans="1:5" ht="12.75">
      <c r="A431" s="30"/>
      <c r="B431" s="33"/>
      <c r="C431" s="60"/>
      <c r="D431" s="28"/>
      <c r="E431" s="32"/>
    </row>
    <row r="432" spans="1:5" ht="12.75">
      <c r="A432" s="30"/>
      <c r="B432" s="33"/>
      <c r="C432" s="60"/>
      <c r="D432" s="28"/>
      <c r="E432" s="32"/>
    </row>
    <row r="433" spans="1:5" ht="12.75">
      <c r="A433" s="30"/>
      <c r="B433" s="31"/>
      <c r="C433" s="60"/>
      <c r="D433" s="28"/>
      <c r="E433" s="32"/>
    </row>
    <row r="434" spans="1:5" ht="12.75">
      <c r="A434" s="30"/>
      <c r="B434" s="33"/>
      <c r="C434" s="60"/>
      <c r="D434" s="28"/>
      <c r="E434" s="32"/>
    </row>
    <row r="435" spans="1:5" ht="12.75">
      <c r="A435" s="30"/>
      <c r="B435" s="33"/>
      <c r="C435" s="60"/>
      <c r="D435" s="28"/>
      <c r="E435" s="32"/>
    </row>
    <row r="436" spans="1:5" ht="12.75">
      <c r="A436" s="30"/>
      <c r="B436" s="33"/>
      <c r="C436" s="60"/>
      <c r="D436" s="28"/>
      <c r="E436" s="32"/>
    </row>
    <row r="437" spans="1:5" ht="12.75">
      <c r="A437" s="30"/>
      <c r="B437" s="33"/>
      <c r="C437" s="60"/>
      <c r="D437" s="28"/>
      <c r="E437" s="32"/>
    </row>
    <row r="438" spans="1:5" ht="12.75">
      <c r="A438" s="30"/>
      <c r="B438" s="33"/>
      <c r="C438" s="60"/>
      <c r="D438" s="28"/>
      <c r="E438" s="32"/>
    </row>
    <row r="439" spans="1:5" ht="12.75">
      <c r="A439" s="30"/>
      <c r="B439" s="33"/>
      <c r="C439" s="60"/>
      <c r="D439" s="28"/>
      <c r="E439" s="32"/>
    </row>
    <row r="440" spans="1:5" ht="12.75">
      <c r="A440" s="30"/>
      <c r="B440" s="34"/>
      <c r="C440" s="60"/>
      <c r="D440" s="28"/>
      <c r="E440" s="32"/>
    </row>
    <row r="441" spans="1:5" ht="12.75">
      <c r="A441" s="12"/>
      <c r="B441" s="23"/>
      <c r="C441" s="60"/>
      <c r="D441" s="28"/>
      <c r="E441" s="35"/>
    </row>
    <row r="442" spans="2:5" ht="12.75">
      <c r="B442" s="11"/>
      <c r="C442" s="61"/>
      <c r="D442" s="11"/>
      <c r="E442" s="11"/>
    </row>
    <row r="443" spans="1:5" ht="12.75">
      <c r="A443" s="15"/>
      <c r="B443" s="20"/>
      <c r="C443" s="61"/>
      <c r="D443" s="11"/>
      <c r="E443" s="11"/>
    </row>
    <row r="444" spans="1:5" ht="12.75">
      <c r="A444" s="15"/>
      <c r="B444" s="11"/>
      <c r="C444" s="61"/>
      <c r="D444" s="11"/>
      <c r="E444" s="11"/>
    </row>
    <row r="445" spans="1:5" ht="12.75">
      <c r="A445" s="15"/>
      <c r="B445" s="11"/>
      <c r="C445" s="61"/>
      <c r="D445" s="11"/>
      <c r="E445" s="11"/>
    </row>
    <row r="446" spans="1:5" ht="12.75">
      <c r="A446" s="15"/>
      <c r="B446" s="33"/>
      <c r="C446" s="62"/>
      <c r="D446" s="36"/>
      <c r="E446" s="11"/>
    </row>
    <row r="447" spans="1:5" ht="12.75">
      <c r="A447" s="15"/>
      <c r="B447" s="33"/>
      <c r="C447" s="62"/>
      <c r="D447" s="36"/>
      <c r="E447" s="11"/>
    </row>
    <row r="448" spans="1:5" ht="12.75">
      <c r="A448" s="15"/>
      <c r="B448" s="33"/>
      <c r="C448" s="63"/>
      <c r="D448" s="37"/>
      <c r="E448" s="11"/>
    </row>
    <row r="449" spans="1:5" ht="12.75">
      <c r="A449" s="15"/>
      <c r="B449" s="38"/>
      <c r="C449" s="64"/>
      <c r="D449" s="39"/>
      <c r="E449" s="11"/>
    </row>
    <row r="450" spans="1:5" ht="12.75">
      <c r="A450" s="15"/>
      <c r="B450" s="11"/>
      <c r="C450" s="61"/>
      <c r="D450" s="11"/>
      <c r="E450" s="11"/>
    </row>
    <row r="451" spans="1:5" ht="12.75">
      <c r="A451" s="15"/>
      <c r="B451" s="11"/>
      <c r="C451" s="61"/>
      <c r="D451" s="11"/>
      <c r="E451" s="11"/>
    </row>
    <row r="452" spans="1:5" ht="12.75">
      <c r="A452" s="15"/>
      <c r="B452" s="11"/>
      <c r="C452" s="65"/>
      <c r="D452" s="9"/>
      <c r="E452" s="11"/>
    </row>
    <row r="453" spans="2:5" ht="12.75">
      <c r="B453" s="11"/>
      <c r="C453" s="61"/>
      <c r="D453" s="11"/>
      <c r="E453" s="11"/>
    </row>
  </sheetData>
  <mergeCells count="5">
    <mergeCell ref="B419:F419"/>
    <mergeCell ref="B400:F400"/>
    <mergeCell ref="B401:F401"/>
    <mergeCell ref="B3:H5"/>
    <mergeCell ref="B6:H6"/>
  </mergeCells>
  <hyperlinks>
    <hyperlink ref="B6" r:id="rId1" display="http://www.communities.gov.uk/publications/corporate/statistics/counciltax201213"/>
  </hyperlinks>
  <printOptions/>
  <pageMargins left="0.75" right="0.75" top="0.5" bottom="0.46" header="0.4" footer="0.31"/>
  <pageSetup fitToHeight="22" fitToWidth="1" horizontalDpi="600" verticalDpi="600" orientation="landscape" paperSize="9" scale="8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Shaun Flanagan</dc:creator>
  <cp:keywords/>
  <dc:description/>
  <cp:lastModifiedBy>SFLANAGA</cp:lastModifiedBy>
  <cp:lastPrinted>2011-10-19T09:18:55Z</cp:lastPrinted>
  <dcterms:created xsi:type="dcterms:W3CDTF">2011-10-10T09:00:14Z</dcterms:created>
  <dcterms:modified xsi:type="dcterms:W3CDTF">2012-03-22T10:48:31Z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