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1.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230" activeTab="0"/>
  </bookViews>
  <sheets>
    <sheet name="Index" sheetId="1" r:id="rId1"/>
    <sheet name="S.1" sheetId="2" r:id="rId2"/>
    <sheet name="1.1" sheetId="3" r:id="rId3"/>
    <sheet name="1.2" sheetId="4" r:id="rId4"/>
    <sheet name="1.3" sheetId="5" r:id="rId5"/>
    <sheet name="1.4" sheetId="6" r:id="rId6"/>
    <sheet name="2.1" sheetId="7" r:id="rId7"/>
    <sheet name="2.2" sheetId="8" r:id="rId8"/>
    <sheet name="2.3" sheetId="9" r:id="rId9"/>
    <sheet name="2.4" sheetId="10" r:id="rId10"/>
    <sheet name="2.5" sheetId="11" r:id="rId11"/>
    <sheet name="2.6" sheetId="12" r:id="rId12"/>
    <sheet name="2.7" sheetId="13" r:id="rId13"/>
    <sheet name="3.1" sheetId="14" r:id="rId14"/>
    <sheet name="4.1" sheetId="15" r:id="rId15"/>
    <sheet name="4.2" sheetId="16" r:id="rId16"/>
    <sheet name="4.3" sheetId="17" r:id="rId17"/>
    <sheet name="5.1" sheetId="18" r:id="rId18"/>
    <sheet name="5.2" sheetId="19" r:id="rId19"/>
    <sheet name="5.3" sheetId="20" r:id="rId20"/>
    <sheet name="5.4" sheetId="21" r:id="rId21"/>
    <sheet name="5.5" sheetId="22" r:id="rId22"/>
    <sheet name="B.1" sheetId="23" r:id="rId23"/>
  </sheets>
  <externalReferences>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s>
  <definedNames>
    <definedName name="AACCASELOADCHANGE" localSheetId="22">OFFSET('[15]TABLE 10'!$B$15,0,1,1,'[15]TABLE 10'!$D$1)</definedName>
    <definedName name="AACCASELOADCHANGE">OFFSET('[1]TABLE 10'!$B$15,0,1,1,'[1]TABLE 10'!$D$1)</definedName>
    <definedName name="AACCASELOADRANGE" localSheetId="22">OFFSET('[15]TABLE 10'!$B$13,0,1,1,'[15]TABLE 10'!$D$1)</definedName>
    <definedName name="AACCASELOADRANGE">OFFSET('[1]TABLE 10'!$B$13,0,1,1,'[1]TABLE 10'!$D$1)</definedName>
    <definedName name="AACDISPOSALSAVERAGERANGE" localSheetId="22">OFFSET('[15]TABLE 10'!$B$9,0,1,1,'[15]TABLE 10'!$D$1)</definedName>
    <definedName name="AACDISPOSALSAVERAGERANGE">OFFSET('[1]TABLE 10'!$B$9,0,1,1,'[1]TABLE 10'!$D$1)</definedName>
    <definedName name="AACDISPOSALSRANGE" localSheetId="22">OFFSET('[15]TABLE 10'!$B$5,0,1,1,'[15]TABLE 10'!$D$1)</definedName>
    <definedName name="AACDISPOSALSRANGE">OFFSET('[1]TABLE 10'!$B$5,0,1,1,'[1]TABLE 10'!$D$1)</definedName>
    <definedName name="AACRATIORANGE" localSheetId="22">OFFSET('[15]TABLE 10'!$B$11,0,1,1,'[15]TABLE 10'!$D$1)</definedName>
    <definedName name="AACRATIORANGE">OFFSET('[1]TABLE 10'!$B$11,0,1,1,'[1]TABLE 10'!$D$1)</definedName>
    <definedName name="AACRATIORANGE2" localSheetId="22">OFFSET('[15]TABLE 10'!$B$12,0,1,1,'[15]TABLE 10'!$D$1)</definedName>
    <definedName name="AACRATIORANGE2">OFFSET('[1]TABLE 10'!$B$12,0,1,1,'[1]TABLE 10'!$D$1)</definedName>
    <definedName name="AACRECEIPTSAVERAGERANGE" localSheetId="22">OFFSET('[15]TABLE 10'!$B$7,0,1,1,'[15]TABLE 10'!$D$1)</definedName>
    <definedName name="AACRECEIPTSAVERAGERANGE">OFFSET('[1]TABLE 10'!$B$7,0,1,1,'[1]TABLE 10'!$D$1)</definedName>
    <definedName name="AACRECEIPTSRANGE" localSheetId="22">OFFSET('[15]TABLE 10'!$B$3,0,1,1,'[15]TABLE 10'!$D$1)</definedName>
    <definedName name="AACRECEIPTSRANGE">OFFSET('[1]TABLE 10'!$B$3,0,1,1,'[1]TABLE 10'!$D$1)</definedName>
    <definedName name="AACTIMELINESSRANGE" localSheetId="22">OFFSET('[15]TABLE 10'!$B$17,0,1,1,'[15]TABLE 10'!$D$1)</definedName>
    <definedName name="AACTIMELINESSRANGE">OFFSET('[1]TABLE 10'!$B$17,0,1,1,'[1]TABLE 10'!$D$1)</definedName>
    <definedName name="AACTIMELINESSRANGE2" localSheetId="22">OFFSET('[15]TABLE 10'!$B$20,0,1,1,'[15]TABLE 10'!$D$1)</definedName>
    <definedName name="AACTIMELINESSRANGE2">OFFSET('[1]TABLE 10'!$B$20,0,1,1,'[1]TABLE 10'!$D$1)</definedName>
    <definedName name="Accommodation" localSheetId="22">#REF!</definedName>
    <definedName name="Accommodation">#REF!</definedName>
    <definedName name="ACTUALLOOKUP" localSheetId="22">'[17]TABLE 2'!$N$255:$O$284</definedName>
    <definedName name="ACTUALLOOKUP">'[3]TABLE 2'!$N$255:$O$284</definedName>
    <definedName name="ADJACTUALLOOKUP" localSheetId="22">'[18]MH data'!$S$232:$AD$238</definedName>
    <definedName name="ADJACTUALLOOKUP">'[4]MH data'!$S$232:$AD$238</definedName>
    <definedName name="AGEN" localSheetId="22">#REF!</definedName>
    <definedName name="AGEN">#REF!</definedName>
    <definedName name="agen1" localSheetId="22">#REF!</definedName>
    <definedName name="agen1">#REF!</definedName>
    <definedName name="AIMB" localSheetId="22">#REF!</definedName>
    <definedName name="AIMB">#REF!</definedName>
    <definedName name="Albie" localSheetId="22"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Albie"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Albie1" localSheetId="22"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Albie1"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ANAL" localSheetId="22">#REF!</definedName>
    <definedName name="ANAL">#REF!</definedName>
    <definedName name="ASTCASELOADCHANGE" localSheetId="22">OFFSET('[15]TABLE 10'!$B$119,0,1,1,'[15]TABLE 10'!$D$1)</definedName>
    <definedName name="ASTCASELOADCHANGE">OFFSET('[1]TABLE 10'!$B$119,0,1,1,'[1]TABLE 10'!$D$1)</definedName>
    <definedName name="ASTCASELOADRANGE" localSheetId="22">OFFSET('[15]TABLE 10'!$B$117,0,1,1,'[15]TABLE 10'!$D$1)</definedName>
    <definedName name="ASTCASELOADRANGE">OFFSET('[1]TABLE 10'!$B$117,0,1,1,'[1]TABLE 10'!$D$1)</definedName>
    <definedName name="ASTDISPOSALSAVERAGERANGE" localSheetId="22">OFFSET('[15]TABLE 10'!$B$113,0,1,1,'[15]TABLE 10'!$D$105)</definedName>
    <definedName name="ASTDISPOSALSAVERAGERANGE">OFFSET('[1]TABLE 10'!$B$113,0,1,1,'[1]TABLE 10'!$D$105)</definedName>
    <definedName name="ASTDISPOSALSRANGE" localSheetId="22">OFFSET('[15]TABLE 10'!$B$109,0,1,1,'[15]TABLE 10'!$D$105)</definedName>
    <definedName name="ASTDISPOSALSRANGE">OFFSET('[1]TABLE 10'!$B$109,0,1,1,'[1]TABLE 10'!$D$105)</definedName>
    <definedName name="ASTRATIORANGE" localSheetId="22">OFFSET('[15]TABLE 10'!$B$115,0,1,1,'[15]TABLE 10'!$D$1)</definedName>
    <definedName name="ASTRATIORANGE">OFFSET('[1]TABLE 10'!$B$115,0,1,1,'[1]TABLE 10'!$D$1)</definedName>
    <definedName name="ASTRECEIPTSAVERAGERANGE" localSheetId="22">OFFSET('[15]TABLE 10'!$B$111,0,1,1,'[15]TABLE 10'!$D$105)</definedName>
    <definedName name="ASTRECEIPTSAVERAGERANGE">OFFSET('[1]TABLE 10'!$B$111,0,1,1,'[1]TABLE 10'!$D$105)</definedName>
    <definedName name="ASTRECEIPTSRANGE" localSheetId="22">OFFSET('[15]TABLE 10'!$B$107,0,1,1,'[15]TABLE 10'!$D$105)</definedName>
    <definedName name="ASTRECEIPTSRANGE">OFFSET('[1]TABLE 10'!$B$107,0,1,1,'[1]TABLE 10'!$D$105)</definedName>
    <definedName name="ASTTIMELINESSRANGE" localSheetId="22">OFFSET('[15]TABLE 10'!$B$121,0,1,1,'[15]TABLE 10'!$D$1)</definedName>
    <definedName name="ASTTIMELINESSRANGE">OFFSET('[1]TABLE 10'!$B$121,0,1,1,'[1]TABLE 10'!$D$1)</definedName>
    <definedName name="CCS_Team" localSheetId="22">#REF!</definedName>
    <definedName name="CCS_Team">#REF!</definedName>
    <definedName name="CHAMBERDAYSSALARIEDACTUALLOOKUP" localSheetId="22">'[18]MH data'!$S$216:$AD$217</definedName>
    <definedName name="CHAMBERDAYSSALARIEDACTUALLOOKUP">'[4]MH data'!$S$216:$AD$217</definedName>
    <definedName name="CHAMBERDAYSSALARIEDMEDICALACTUALLOOKUP" localSheetId="22">'[18]MH data'!$S$224:$AD$225</definedName>
    <definedName name="CHAMBERDAYSSALARIEDMEDICALACTUALLOOKUP">'[4]MH data'!$S$224:$AD$225</definedName>
    <definedName name="CHAMBERDAYSSALARIEDMEDICALPROFILELOOKUP" localSheetId="22">'[18]MH data'!$E$224:$P$225</definedName>
    <definedName name="CHAMBERDAYSSALARIEDMEDICALPROFILELOOKUP">'[4]MH data'!$E$224:$P$225</definedName>
    <definedName name="CHAMBERDAYSSALARIEDPROFILELOOKUP" localSheetId="22">'[18]MH data'!$E$216:$P$217</definedName>
    <definedName name="CHAMBERDAYSSALARIEDPROFILELOOKUP">'[4]MH data'!$E$216:$P$217</definedName>
    <definedName name="CICCASELOADCHANGE" localSheetId="22">OFFSET('[15]TABLE 10'!$B$222,0,1,1,'[15]TABLE 10'!$D$1)</definedName>
    <definedName name="CICCASELOADCHANGE">OFFSET('[1]TABLE 10'!$B$222,0,1,1,'[1]TABLE 10'!$D$1)</definedName>
    <definedName name="CICCASELOADRANGE" localSheetId="22">OFFSET('[15]TABLE 10'!$B$220,0,1,1,'[15]TABLE 10'!$D$1)</definedName>
    <definedName name="CICCASELOADRANGE">OFFSET('[1]TABLE 10'!$B$220,0,1,1,'[1]TABLE 10'!$D$1)</definedName>
    <definedName name="CICDISPOSALSAVERAGERANGE" localSheetId="22">OFFSET('[15]TABLE 10'!$B$216,0,1,1,'[15]TABLE 10'!$D$1)</definedName>
    <definedName name="CICDISPOSALSAVERAGERANGE">OFFSET('[1]TABLE 10'!$B$216,0,1,1,'[1]TABLE 10'!$D$1)</definedName>
    <definedName name="CICDISPOSALSRANGE" localSheetId="22">OFFSET('[15]TABLE 10'!$B$212,0,1,1,'[15]TABLE 10'!$D$1)</definedName>
    <definedName name="CICDISPOSALSRANGE">OFFSET('[1]TABLE 10'!$B$212,0,1,1,'[1]TABLE 10'!$D$1)</definedName>
    <definedName name="CICRATIORANGE" localSheetId="22">OFFSET('[15]TABLE 10'!$B$218,0,1,1,'[15]TABLE 10'!$D$1)</definedName>
    <definedName name="CICRATIORANGE">OFFSET('[1]TABLE 10'!$B$218,0,1,1,'[1]TABLE 10'!$D$1)</definedName>
    <definedName name="CICRECEIPTSAVERAGERANGE" localSheetId="22">OFFSET('[15]TABLE 10'!$B$214,0,1,1,'[15]TABLE 10'!$D$1)</definedName>
    <definedName name="CICRECEIPTSAVERAGERANGE">OFFSET('[1]TABLE 10'!$B$214,0,1,1,'[1]TABLE 10'!$D$1)</definedName>
    <definedName name="CICRECEIPTSRANGE" localSheetId="22">OFFSET('[15]TABLE 10'!$B$210,0,1,1,'[15]TABLE 10'!$D$1)</definedName>
    <definedName name="CICRECEIPTSRANGE">OFFSET('[1]TABLE 10'!$B$210,0,1,1,'[1]TABLE 10'!$D$1)</definedName>
    <definedName name="CICTIMELINESSRANGE" localSheetId="22">OFFSET('[15]TABLE 10'!$B$224,0,1,1,'[15]TABLE 10'!$D$1)</definedName>
    <definedName name="CICTIMELINESSRANGE">OFFSET('[1]TABLE 10'!$B$224,0,1,1,'[1]TABLE 10'!$D$1)</definedName>
    <definedName name="Civil_and_Family" localSheetId="22">#REF!</definedName>
    <definedName name="Civil_and_Family">#REF!</definedName>
    <definedName name="Criminal_Court_Operations" localSheetId="22">#REF!</definedName>
    <definedName name="Criminal_Court_Operations">#REF!</definedName>
    <definedName name="Customers" localSheetId="22">#REF!</definedName>
    <definedName name="Customers">#REF!</definedName>
    <definedName name="Development_Training" localSheetId="22">#REF!</definedName>
    <definedName name="Development_Training">#REF!</definedName>
    <definedName name="DISPOSALSFORECASTLOOKUP" localSheetId="22">'[17]TABLE 3'!$AJ$46:$AK$77</definedName>
    <definedName name="DISPOSALSFORECASTLOOKUP">'[3]TABLE 3'!$AJ$46:$AK$77</definedName>
    <definedName name="DISPOSALSLOOKUP" localSheetId="22">'[17]TABLE 2'!$N$189:$O$218</definedName>
    <definedName name="DISPOSALSLOOKUP">'[3]TABLE 2'!$N$189:$O$218</definedName>
    <definedName name="DISPOSALSPROFILE" localSheetId="22">'[17]TABLE 3'!$AD$46:$AE$77</definedName>
    <definedName name="DISPOSALSPROFILE">'[3]TABLE 3'!$AD$46:$AE$77</definedName>
    <definedName name="DISPOSEDNONRESTRICTEDACTUALLOOKUP" localSheetId="22">'[18]MH data'!$S$176:$AD$177</definedName>
    <definedName name="DISPOSEDNONRESTRICTEDACTUALLOOKUP">'[4]MH data'!$S$176:$AD$177</definedName>
    <definedName name="DISPOSEDRESTRICTEDACTUALLOOKUP" localSheetId="22">'[18]MH data'!$S$184:$AD$185</definedName>
    <definedName name="DISPOSEDRESTRICTEDACTUALLOOKUP">'[4]MH data'!$S$184:$AD$185</definedName>
    <definedName name="DISPOSEDS2ACTUALLOOKUP" localSheetId="22">'[18]MH data'!$S$168:$AD$169</definedName>
    <definedName name="DISPOSEDS2ACTUALLOOKUP">'[4]MH data'!$S$168:$AD$169</definedName>
    <definedName name="fg">'[7]Data'!$A$265:$D$267</definedName>
    <definedName name="fish"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FORECASTDISPOSALSPROFILE" localSheetId="22">'[17]TABLE 3'!$AL$46:$AM$77</definedName>
    <definedName name="FORECASTDISPOSALSPROFILE">'[3]TABLE 3'!$AL$46:$AM$77</definedName>
    <definedName name="FORECASTOUTSTANDINGLOOKUP" localSheetId="22">'[17]TABLE 3'!$AJ$179:$AK$202</definedName>
    <definedName name="FORECASTOUTSTANDINGLOOKUP">'[3]TABLE 3'!$AJ$179:$AK$202</definedName>
    <definedName name="FORECASTRECEIPTSLOOKUP" localSheetId="22">'[17]TABLE 3'!$AJ$153:$AK$176</definedName>
    <definedName name="FORECASTRECEIPTSLOOKUP">'[3]TABLE 3'!$AJ$153:$AK$176</definedName>
    <definedName name="FORECASTRECEIPTSPROFILE" localSheetId="22">'[17]TABLE 3'!$AL$153:$AM$176</definedName>
    <definedName name="FORECASTRECEIPTSPROFILE">'[3]TABLE 3'!$AL$153:$AM$176</definedName>
    <definedName name="FTICASELOADCHANGE" localSheetId="22">OFFSET('[15]TABLE 10'!$B$328,0,1,1,'[15]TABLE 10'!$D$1)</definedName>
    <definedName name="FTICASELOADCHANGE">OFFSET('[1]TABLE 10'!$B$328,0,1,1,'[1]TABLE 10'!$D$1)</definedName>
    <definedName name="FTICASELOADRANGE" localSheetId="22">OFFSET('[15]TABLE 10'!$B$326,0,1,1,'[15]TABLE 10'!$D$1)</definedName>
    <definedName name="FTICASELOADRANGE">OFFSET('[1]TABLE 10'!$B$326,0,1,1,'[1]TABLE 10'!$D$1)</definedName>
    <definedName name="FTIDISPOSALSAVERAGERANGE" localSheetId="22">OFFSET('[15]TABLE 10'!$B$322,0,1,1,'[15]TABLE 10'!$D$1)</definedName>
    <definedName name="FTIDISPOSALSAVERAGERANGE">OFFSET('[1]TABLE 10'!$B$322,0,1,1,'[1]TABLE 10'!$D$1)</definedName>
    <definedName name="FTIDISPOSALSRANGE" localSheetId="22">OFFSET('[15]TABLE 10'!$B$318,0,1,1,'[15]TABLE 10'!$D$1)</definedName>
    <definedName name="FTIDISPOSALSRANGE">OFFSET('[1]TABLE 10'!$B$318,0,1,1,'[1]TABLE 10'!$D$1)</definedName>
    <definedName name="FTIRATIORANGE" localSheetId="22">OFFSET('[15]TABLE 10'!$B$324,0,1,1,'[15]TABLE 10'!$D$1)</definedName>
    <definedName name="FTIRATIORANGE">OFFSET('[1]TABLE 10'!$B$324,0,1,1,'[1]TABLE 10'!$D$1)</definedName>
    <definedName name="FTIRECEIPTSAVERAGERANGE" localSheetId="22">OFFSET('[15]TABLE 10'!$B$320,0,1,1,'[15]TABLE 10'!$D$1)</definedName>
    <definedName name="FTIRECEIPTSAVERAGERANGE">OFFSET('[1]TABLE 10'!$B$320,0,1,1,'[1]TABLE 10'!$D$1)</definedName>
    <definedName name="FTIRECEIPTSRANGE" localSheetId="22">OFFSET('[15]TABLE 10'!$B$316,0,1,1,'[15]TABLE 10'!$D$1)</definedName>
    <definedName name="FTIRECEIPTSRANGE">OFFSET('[1]TABLE 10'!$B$316,0,1,1,'[1]TABLE 10'!$D$1)</definedName>
    <definedName name="FTITIMELINESSRANGE" localSheetId="22">OFFSET('[15]TABLE 10'!$B$330,0,1,1,'[15]TABLE 10'!$D$1)</definedName>
    <definedName name="FTITIMELINESSRANGE">OFFSET('[1]TABLE 10'!$B$330,0,1,1,'[1]TABLE 10'!$D$1)</definedName>
    <definedName name="GRPCASELOADCHANGE" localSheetId="22">OFFSET('[15]TABLE 10'!$B$434,0,1,1,'[15]TABLE 10'!$D$1)</definedName>
    <definedName name="GRPCASELOADCHANGE">OFFSET('[1]TABLE 10'!$B$434,0,1,1,'[1]TABLE 10'!$D$1)</definedName>
    <definedName name="GRPCASELOADRANGE" localSheetId="22">OFFSET('[15]TABLE 10'!$B$432,0,1,1,'[15]TABLE 10'!$D$1)</definedName>
    <definedName name="GRPCASELOADRANGE">OFFSET('[1]TABLE 10'!$B$432,0,1,1,'[1]TABLE 10'!$D$1)</definedName>
    <definedName name="GRPDISPOSALSAVERAGERANGE" localSheetId="22">OFFSET('[15]TABLE 10'!$B$428,0,1,1,'[15]TABLE 10'!$D$1)</definedName>
    <definedName name="GRPDISPOSALSAVERAGERANGE">OFFSET('[1]TABLE 10'!$B$428,0,1,1,'[1]TABLE 10'!$D$1)</definedName>
    <definedName name="GRPDISPOSALSRANGE" localSheetId="22">OFFSET('[15]TABLE 10'!$B$424,0,1,1,'[15]TABLE 10'!$D$1)</definedName>
    <definedName name="GRPDISPOSALSRANGE">OFFSET('[1]TABLE 10'!$B$424,0,1,1,'[1]TABLE 10'!$D$1)</definedName>
    <definedName name="GRPRATIORANGE" localSheetId="22">OFFSET('[15]TABLE 10'!$B$430,0,1,1,'[15]TABLE 10'!$D$1)</definedName>
    <definedName name="GRPRATIORANGE">OFFSET('[1]TABLE 10'!$B$430,0,1,1,'[1]TABLE 10'!$D$1)</definedName>
    <definedName name="GRPRATIORANGE2" localSheetId="22">OFFSET('[15]TABLE 10'!$B$431,0,1,1,'[15]TABLE 10'!$D$1)</definedName>
    <definedName name="GRPRATIORANGE2">OFFSET('[1]TABLE 10'!$B$431,0,1,1,'[1]TABLE 10'!$D$1)</definedName>
    <definedName name="GRPRECEIPTSAVERAGERANGE" localSheetId="22">OFFSET('[15]TABLE 10'!$B$426,0,1,1,'[15]TABLE 10'!$D$1)</definedName>
    <definedName name="GRPRECEIPTSAVERAGERANGE">OFFSET('[1]TABLE 10'!$B$426,0,1,1,'[1]TABLE 10'!$D$1)</definedName>
    <definedName name="GRPRECEIPTSRANGE" localSheetId="22">OFFSET('[15]TABLE 10'!$B$422,0,1,1,'[15]TABLE 10'!$D$1)</definedName>
    <definedName name="GRPRECEIPTSRANGE">OFFSET('[1]TABLE 10'!$B$422,0,1,1,'[1]TABLE 10'!$D$1)</definedName>
    <definedName name="GRPTIMELINESSRANGE" localSheetId="22">OFFSET('[15]TABLE 10'!$B$436,0,1,1,'[15]TABLE 10'!$D$1)</definedName>
    <definedName name="GRPTIMELINESSRANGE">OFFSET('[1]TABLE 10'!$B$436,0,1,1,'[1]TABLE 10'!$D$1)</definedName>
    <definedName name="h" localSheetId="22">#REF!</definedName>
    <definedName name="h">#REF!</definedName>
    <definedName name="Head_of_Training" localSheetId="22">#REF!</definedName>
    <definedName name="Head_of_Training">#REF!</definedName>
    <definedName name="HEARDACTUALLOOKUP" localSheetId="22">'[18]MH data'!$S$156:$AD$157</definedName>
    <definedName name="HEARDACTUALLOOKUP">'[4]MH data'!$S$156:$AD$157</definedName>
    <definedName name="HEARDPROFILELOOKUP" localSheetId="22">'[18]MH data'!$E$156:$P$157</definedName>
    <definedName name="HEARDPROFILELOOKUP">'[4]MH data'!$E$156:$P$157</definedName>
    <definedName name="HEARINGDAYSFEEACTUALLOOKUP" localSheetId="22">'[18]MH data'!$S$196:$AD$197</definedName>
    <definedName name="HEARINGDAYSFEEACTUALLOOKUP">'[4]MH data'!$S$196:$AD$197</definedName>
    <definedName name="HEARINGDAYSFEEMEDICALACTUALLOOKUP" localSheetId="22">'[18]MH data'!$S$200:$AD$201</definedName>
    <definedName name="HEARINGDAYSFEEMEDICALACTUALLOOKUP">'[4]MH data'!$S$200:$AD$201</definedName>
    <definedName name="HEARINGDAYSFEEMEDICALPROFILELOOKUP" localSheetId="22">'[18]MH data'!$E$200:$P$201</definedName>
    <definedName name="HEARINGDAYSFEEMEDICALPROFILELOOKUP">'[4]MH data'!$E$200:$P$201</definedName>
    <definedName name="HEARINGDAYSFEEMEMBERACTUALLOOKUP" localSheetId="22">'[18]MH data'!$S$204:$AD$205</definedName>
    <definedName name="HEARINGDAYSFEEMEMBERACTUALLOOKUP">'[4]MH data'!$S$204:$AD$205</definedName>
    <definedName name="HEARINGDAYSFEEMEMBERPROFILELOOKUP" localSheetId="22">'[18]MH data'!$E$204:$P$205</definedName>
    <definedName name="HEARINGDAYSFEEMEMBERPROFILELOOKUP">'[4]MH data'!$E$204:$P$205</definedName>
    <definedName name="HEARINGDAYSFEEPROFILELOOKUP" localSheetId="22">'[18]MH data'!$E$196:$P$197</definedName>
    <definedName name="HEARINGDAYSFEEPROFILELOOKUP">'[4]MH data'!$E$196:$P$197</definedName>
    <definedName name="HEARINGDAYSSALARIEDACTUALLOOKUP" localSheetId="22">'[18]MH data'!$S$212:$AD$213</definedName>
    <definedName name="HEARINGDAYSSALARIEDACTUALLOOKUP">'[4]MH data'!$S$212:$AD$213</definedName>
    <definedName name="HEARINGDAYSSALARIEDMEDICALACTUALLOOKUP" localSheetId="22">'[18]MH data'!$S$220:$AD$221</definedName>
    <definedName name="HEARINGDAYSSALARIEDMEDICALACTUALLOOKUP">'[4]MH data'!$S$220:$AD$221</definedName>
    <definedName name="HEARINGDAYSSALARIEDMEDICALPROFILELOOKUP" localSheetId="22">'[18]MH data'!$E$220:$P$221</definedName>
    <definedName name="HEARINGDAYSSALARIEDMEDICALPROFILELOOKUP">'[4]MH data'!$E$220:$P$221</definedName>
    <definedName name="HEARINGDAYSSALARIEDPROFILELOOKUP" localSheetId="22">'[18]MH data'!$E$212:$P$213</definedName>
    <definedName name="HEARINGDAYSSALARIEDPROFILELOOKUP">'[4]MH data'!$E$212:$P$213</definedName>
    <definedName name="HEARINGSACTUALLOOKUP" localSheetId="22">'[18]MH data'!$S$249:$AD$251</definedName>
    <definedName name="HEARINGSACTUALLOOKUP">'[4]MH data'!$S$249:$AD$251</definedName>
    <definedName name="Information_Services_Division" localSheetId="22">#REF!</definedName>
    <definedName name="Information_Services_Division">#REF!</definedName>
    <definedName name="INTARGETNONRESTRICTEDACTUALLOOKUP" localSheetId="22">'[18]MH data'!$S$180:$AD$181</definedName>
    <definedName name="INTARGETNONRESTRICTEDACTUALLOOKUP">'[4]MH data'!$S$180:$AD$181</definedName>
    <definedName name="INTARGETRESTRICTEDACTUALLOOKUP" localSheetId="22">'[18]MH data'!$S$188:$AD$189</definedName>
    <definedName name="INTARGETRESTRICTEDACTUALLOOKUP">'[4]MH data'!$S$188:$AD$189</definedName>
    <definedName name="INTARGETS2ACTUALLOOKUP" localSheetId="22">'[18]MH data'!$S$172:$AD$173</definedName>
    <definedName name="INTARGETS2ACTUALLOOKUP">'[4]MH data'!$S$172:$AD$173</definedName>
    <definedName name="ITCASELOADCHANGE" localSheetId="22">OFFSET('[15]TABLE 10'!$B$538,0,1,1,'[15]TABLE 10'!$D$1)</definedName>
    <definedName name="ITCASELOADCHANGE">OFFSET('[1]TABLE 10'!$B$538,0,1,1,'[1]TABLE 10'!$D$1)</definedName>
    <definedName name="ITCASELOADRANGE" localSheetId="22">OFFSET('[15]TABLE 10'!$B$536,0,1,1,'[15]TABLE 10'!$D$1)</definedName>
    <definedName name="ITCASELOADRANGE">OFFSET('[1]TABLE 10'!$B$536,0,1,1,'[1]TABLE 10'!$D$1)</definedName>
    <definedName name="ITDISPOSALSAVERAGERANGE" localSheetId="22">OFFSET('[15]TABLE 10'!$B$532,0,1,1,'[15]TABLE 10'!$D$1)</definedName>
    <definedName name="ITDISPOSALSAVERAGERANGE">OFFSET('[1]TABLE 10'!$B$532,0,1,1,'[1]TABLE 10'!$D$1)</definedName>
    <definedName name="ITDISPOSALSRANGE" localSheetId="22">OFFSET('[15]TABLE 10'!$B$528,0,1,1,'[15]TABLE 10'!$D$1)</definedName>
    <definedName name="ITDISPOSALSRANGE">OFFSET('[1]TABLE 10'!$B$528,0,1,1,'[1]TABLE 10'!$D$1)</definedName>
    <definedName name="ITRATIORANGE" localSheetId="22">OFFSET('[15]TABLE 10'!$B$534,0,1,1,'[15]TABLE 10'!$D$1)</definedName>
    <definedName name="ITRATIORANGE">OFFSET('[1]TABLE 10'!$B$534,0,1,1,'[1]TABLE 10'!$D$1)</definedName>
    <definedName name="ITRATIORANGE2" localSheetId="22">OFFSET('[15]TABLE 10'!$B$535,0,1,1,'[15]TABLE 10'!$D$1)</definedName>
    <definedName name="ITRATIORANGE2">OFFSET('[1]TABLE 10'!$B$535,0,1,1,'[1]TABLE 10'!$D$1)</definedName>
    <definedName name="ITRECEIPTSAVERAGERANGE" localSheetId="22">OFFSET('[15]TABLE 10'!$B$530,0,1,1,'[15]TABLE 10'!$D$1)</definedName>
    <definedName name="ITRECEIPTSAVERAGERANGE">OFFSET('[1]TABLE 10'!$B$530,0,1,1,'[1]TABLE 10'!$D$1)</definedName>
    <definedName name="ITRECEIPTSRANGE" localSheetId="22">OFFSET('[15]TABLE 10'!$B$526,0,1,1,'[15]TABLE 10'!$D$1)</definedName>
    <definedName name="ITRECEIPTSRANGE">OFFSET('[1]TABLE 10'!$B$526,0,1,1,'[1]TABLE 10'!$D$1)</definedName>
    <definedName name="ITTIMELINESSRANGE" localSheetId="22">OFFSET('[15]TABLE 10'!$B$540,0,1,1,'[15]TABLE 10'!$D$1)</definedName>
    <definedName name="ITTIMELINESSRANGE">OFFSET('[1]TABLE 10'!$B$540,0,1,1,'[1]TABLE 10'!$D$1)</definedName>
    <definedName name="jhkjhkh" localSheetId="22">#REF!</definedName>
    <definedName name="jhkjhkh">#REF!</definedName>
    <definedName name="kjhkjhk" localSheetId="22">#REF!</definedName>
    <definedName name="kjhkjhk">#REF!</definedName>
    <definedName name="kjhkjhkjh" localSheetId="22">#REF!</definedName>
    <definedName name="kjhkjhkjh">#REF!</definedName>
    <definedName name="kjhkjhkjlk" localSheetId="22">#REF!</definedName>
    <definedName name="kjhkjhkjlk">#REF!</definedName>
    <definedName name="LISTEDACTUALLOOKUP" localSheetId="22">'[18]MH data'!$S$228:$AD$229</definedName>
    <definedName name="LISTEDACTUALLOOKUP">'[4]MH data'!$S$228:$AD$229</definedName>
    <definedName name="LO" localSheetId="22">#REF!</definedName>
    <definedName name="LO">#REF!</definedName>
    <definedName name="MHCASELOADCHANGE" localSheetId="22">OFFSET('[23]MH PERFORMANCE REPORT CHARTS'!$B$15,0,1,1,'[23]MH PERFORMANCE REPORT CHARTS'!$D$1)</definedName>
    <definedName name="MHCASELOADCHANGE">OFFSET('[10]MH PERFORMANCE REPORT CHARTS'!$B$15,0,1,1,'[10]MH PERFORMANCE REPORT CHARTS'!$D$1)</definedName>
    <definedName name="MHCASELOADRANGE" localSheetId="22">OFFSET('[23]MH PERFORMANCE REPORT CHARTS'!$B$13,0,1,1,'[23]MH PERFORMANCE REPORT CHARTS'!$D$1)</definedName>
    <definedName name="MHCASELOADRANGE">OFFSET('[10]MH PERFORMANCE REPORT CHARTS'!$B$13,0,1,1,'[10]MH PERFORMANCE REPORT CHARTS'!$D$1)</definedName>
    <definedName name="MHDISPOSALSAVERAGERANGE" localSheetId="22">OFFSET('[23]MH PERFORMANCE REPORT CHARTS'!$B$9,0,1,1,'[23]MH PERFORMANCE REPORT CHARTS'!$D$1)</definedName>
    <definedName name="MHDISPOSALSAVERAGERANGE">OFFSET('[10]MH PERFORMANCE REPORT CHARTS'!$B$9,0,1,1,'[10]MH PERFORMANCE REPORT CHARTS'!$D$1)</definedName>
    <definedName name="MHDISPOSALSRANGE" localSheetId="22">OFFSET('[23]MH PERFORMANCE REPORT CHARTS'!$B$5,0,1,1,'[23]MH PERFORMANCE REPORT CHARTS'!$D$1)</definedName>
    <definedName name="MHDISPOSALSRANGE">OFFSET('[10]MH PERFORMANCE REPORT CHARTS'!$B$5,0,1,1,'[10]MH PERFORMANCE REPORT CHARTS'!$D$1)</definedName>
    <definedName name="MHRATIORANGE" localSheetId="22">OFFSET('[23]MH PERFORMANCE REPORT CHARTS'!$B$11,0,1,1,'[23]MH PERFORMANCE REPORT CHARTS'!$D$1)</definedName>
    <definedName name="MHRATIORANGE">OFFSET('[10]MH PERFORMANCE REPORT CHARTS'!$B$11,0,1,1,'[10]MH PERFORMANCE REPORT CHARTS'!$D$1)</definedName>
    <definedName name="MHRATIORANGE2" localSheetId="22">OFFSET('[23]MH PERFORMANCE REPORT CHARTS'!$B$12,0,1,1,'[23]MH PERFORMANCE REPORT CHARTS'!$D$1)</definedName>
    <definedName name="MHRATIORANGE2">OFFSET('[10]MH PERFORMANCE REPORT CHARTS'!$B$12,0,1,1,'[10]MH PERFORMANCE REPORT CHARTS'!$D$1)</definedName>
    <definedName name="MHRECEIPTSAVERAGERANGE" localSheetId="22">OFFSET('[23]MH PERFORMANCE REPORT CHARTS'!$B$7,0,1,1,'[23]MH PERFORMANCE REPORT CHARTS'!$D$1)</definedName>
    <definedName name="MHRECEIPTSAVERAGERANGE">OFFSET('[10]MH PERFORMANCE REPORT CHARTS'!$B$7,0,1,1,'[10]MH PERFORMANCE REPORT CHARTS'!$D$1)</definedName>
    <definedName name="MHRECEIPTSRANGE" localSheetId="22">OFFSET('[23]MH PERFORMANCE REPORT CHARTS'!$B$3,0,1,1,'[23]MH PERFORMANCE REPORT CHARTS'!$D$1)</definedName>
    <definedName name="MHRECEIPTSRANGE">OFFSET('[10]MH PERFORMANCE REPORT CHARTS'!$B$3,0,1,1,'[10]MH PERFORMANCE REPORT CHARTS'!$D$1)</definedName>
    <definedName name="MHTIMELINESSRANGE" localSheetId="22">OFFSET('[23]MH PERFORMANCE REPORT CHARTS'!$B$17,0,1,1,'[23]MH PERFORMANCE REPORT CHARTS'!$D$1)</definedName>
    <definedName name="MHTIMELINESSRANGE">OFFSET('[10]MH PERFORMANCE REPORT CHARTS'!$B$17,0,1,1,'[10]MH PERFORMANCE REPORT CHARTS'!$D$1)</definedName>
    <definedName name="MHTIMELINESSRANGE2" localSheetId="22">OFFSET('[23]MH PERFORMANCE REPORT CHARTS'!$B$20,0,1,1,'[23]MH PERFORMANCE REPORT CHARTS'!$D$1)</definedName>
    <definedName name="MHTIMELINESSRANGE2">OFFSET('[10]MH PERFORMANCE REPORT CHARTS'!$B$20,0,1,1,'[10]MH PERFORMANCE REPORT CHARTS'!$D$1)</definedName>
    <definedName name="MHTIMELINESSRANGE3" localSheetId="22">OFFSET('[23]MH PERFORMANCE REPORT CHARTS'!$B$23,0,1,1,'[23]MH PERFORMANCE REPORT CHARTS'!$D$1)</definedName>
    <definedName name="MHTIMELINESSRANGE3">OFFSET('[10]MH PERFORMANCE REPORT CHARTS'!$B$23,0,1,1,'[10]MH PERFORMANCE REPORT CHARTS'!$D$1)</definedName>
    <definedName name="MO" localSheetId="22">#REF!</definedName>
    <definedName name="MO">#REF!</definedName>
    <definedName name="MONTHSLOOKUP" localSheetId="22">'[15]TABLE 10'!$C$1119:$AL$1120</definedName>
    <definedName name="MONTHSLOOKUP">'[1]TABLE 10'!$C$1119:$AL$1120</definedName>
    <definedName name="NAT_AVG" localSheetId="22">#REF!</definedName>
    <definedName name="NAT_AVG">#REF!</definedName>
    <definedName name="NE" localSheetId="22">#REF!</definedName>
    <definedName name="NE">#REF!</definedName>
    <definedName name="new" localSheetId="22">#REF!</definedName>
    <definedName name="new">#REF!</definedName>
    <definedName name="NO" localSheetId="22">#REF!</definedName>
    <definedName name="NO">#REF!</definedName>
    <definedName name="non_running" localSheetId="22">'[24]Sheet1'!$A$28:$K$48</definedName>
    <definedName name="non_running">'[11]Sheet1'!$A$28:$K$48</definedName>
    <definedName name="NONRESTRICTED" localSheetId="22">'[25]Table 1.a'!$E$340:$P$345</definedName>
    <definedName name="NONRESTRICTED">'[12]Table 1.a'!$E$340:$P$345</definedName>
    <definedName name="NONRESTRICTEDYTD" localSheetId="22">'[25]Table 1.a'!$T$348:$W$353</definedName>
    <definedName name="NONRESTRICTEDYTD">'[12]Table 1.a'!$T$348:$W$353</definedName>
    <definedName name="oipoipoi" localSheetId="22">#REF!</definedName>
    <definedName name="oipoipoi">#REF!</definedName>
    <definedName name="old" localSheetId="22">#REF!</definedName>
    <definedName name="old">#REF!</definedName>
    <definedName name="OTHERACTUALLOOKUP" localSheetId="22">'[18]MH data'!$S$160:$AD$161</definedName>
    <definedName name="OTHERACTUALLOOKUP">'[4]MH data'!$S$160:$AD$161</definedName>
    <definedName name="OTHERPROFILELOOKUP" localSheetId="22">'[18]MH data'!$E$160:$P$161</definedName>
    <definedName name="OTHERPROFILELOOKUP">'[4]MH data'!$E$160:$P$161</definedName>
    <definedName name="OUTCOMEACTUALLOOKUP" localSheetId="22">'[18]MH data'!$S$254:$AD$257</definedName>
    <definedName name="OUTCOMEACTUALLOOKUP">'[4]MH data'!$S$254:$AD$257</definedName>
    <definedName name="OUTSTANDINGACTUALLOOKUP" localSheetId="22">'[18]MH data'!$S$164:$AD$165</definedName>
    <definedName name="OUTSTANDINGACTUALLOOKUP">'[4]MH data'!$S$164:$AD$165</definedName>
    <definedName name="OUTSTANDINGFORECASTPROFILE" localSheetId="22">'[17]TABLE 3'!$AL$179:$AM$202</definedName>
    <definedName name="OUTSTANDINGFORECASTPROFILE">'[3]TABLE 3'!$AL$179:$AM$202</definedName>
    <definedName name="OUTSTANDINGLOOKUP" localSheetId="22">'[17]TABLE 2'!$N$314:$O$338</definedName>
    <definedName name="OUTSTANDINGLOOKUP">'[3]TABLE 2'!$N$314:$O$338</definedName>
    <definedName name="OUTSTANDINGPROFILE" localSheetId="22">'[17]TABLE 3'!$AD$179:$AE$202</definedName>
    <definedName name="OUTSTANDINGPROFILE">'[3]TABLE 3'!$AD$179:$AE$202</definedName>
    <definedName name="OUTSTANDINGPROFILELOOKUP" localSheetId="22">'[18]MH data'!$E$164:$P$165</definedName>
    <definedName name="OUTSTANDINGPROFILELOOKUP">'[4]MH data'!$E$164:$P$165</definedName>
    <definedName name="PFI_Team" localSheetId="22">#REF!</definedName>
    <definedName name="PFI_Team">#REF!</definedName>
    <definedName name="PIFORECASTLOOKUP" localSheetId="22">'[17]TABLE 3'!$AJ$122:$AK$150</definedName>
    <definedName name="PIFORECASTLOOKUP">'[3]TABLE 3'!$AJ$122:$AK$150</definedName>
    <definedName name="PILOOKUP" localSheetId="22">'[17]TABLE 2'!$N$155:$O$184</definedName>
    <definedName name="PILOOKUP">'[3]TABLE 2'!$N$155:$O$184</definedName>
    <definedName name="POSTACTUALLOOKUP" localSheetId="22">'[18]MH data'!$S$241:$AD$246</definedName>
    <definedName name="POSTACTUALLOOKUP">'[4]MH data'!$S$241:$AD$246</definedName>
    <definedName name="_xlnm.Print_Area" localSheetId="16">'4.3'!$A$1:$E$45</definedName>
    <definedName name="PROF" localSheetId="22">#REF!</definedName>
    <definedName name="PROF">#REF!</definedName>
    <definedName name="QUARTERLINK" localSheetId="22">'[25]Contents'!$B$100:$C$103</definedName>
    <definedName name="QUARTERLINK">'[12]Contents'!$B$100:$C$103</definedName>
    <definedName name="RECEIPTSACTUALLOOKUP" localSheetId="22">'[18]MH data'!$S$152:$AD$153</definedName>
    <definedName name="RECEIPTSACTUALLOOKUP">'[4]MH data'!$S$152:$AD$153</definedName>
    <definedName name="RECEIPTSLOOKUP" localSheetId="22">'[17]TABLE 2'!$N$287:$O$311</definedName>
    <definedName name="RECEIPTSLOOKUP">'[3]TABLE 2'!$N$287:$O$311</definedName>
    <definedName name="RECEIPTSPROFILE" localSheetId="22">'[17]TABLE 3'!$AD$153:$AE$176</definedName>
    <definedName name="RECEIPTSPROFILE">'[3]TABLE 3'!$AD$153:$AE$176</definedName>
    <definedName name="RECEIPTSPROFILELOOKUP" localSheetId="22">'[18]MH data'!$E$152:$P$153</definedName>
    <definedName name="RECEIPTSPROFILELOOKUP">'[4]MH data'!$E$152:$P$153</definedName>
    <definedName name="Resources" localSheetId="22">#REF!</definedName>
    <definedName name="Resources">#REF!</definedName>
    <definedName name="RESTRICTED" localSheetId="22">'[25]Table 1.a'!$E$320:$P$327</definedName>
    <definedName name="RESTRICTED">'[12]Table 1.a'!$E$320:$P$327</definedName>
    <definedName name="RESTRICTEDYTD" localSheetId="22">'[25]Table 1.a'!$T$330:$W$337</definedName>
    <definedName name="RESTRICTEDYTD">'[12]Table 1.a'!$T$330:$W$337</definedName>
    <definedName name="RISK" localSheetId="22">'[26]Sheet2'!$B$23:$B$26</definedName>
    <definedName name="RISK">'[13]Sheet2'!$B$23:$B$26</definedName>
    <definedName name="running" localSheetId="22">'[24]Sheet1'!$A$1:$K$26</definedName>
    <definedName name="running">'[11]Sheet1'!$A$1:$K$26</definedName>
    <definedName name="SE" localSheetId="22">#REF!</definedName>
    <definedName name="SE">#REF!</definedName>
    <definedName name="SECTION2" localSheetId="22">'[25]Table 1.a'!$E$304:$P$309</definedName>
    <definedName name="SECTION2">'[12]Table 1.a'!$E$304:$P$309</definedName>
    <definedName name="SECTION2YTD" localSheetId="22">'[25]Table 1.a'!$T$312:$W$317</definedName>
    <definedName name="SECTION2YTD">'[12]Table 1.a'!$T$312:$W$317</definedName>
    <definedName name="SENDCASELOADCHANGE" localSheetId="22">OFFSET('[15]TABLE 10'!$B$644,0,1,1,'[15]TABLE 10'!$D$1)</definedName>
    <definedName name="SENDCASELOADCHANGE">OFFSET('[1]TABLE 10'!$B$644,0,1,1,'[1]TABLE 10'!$D$1)</definedName>
    <definedName name="SENDCASELOADRANGE" localSheetId="22">OFFSET('[15]TABLE 10'!$B$642,0,1,1,'[15]TABLE 10'!$D$1)</definedName>
    <definedName name="SENDCASELOADRANGE">OFFSET('[1]TABLE 10'!$B$642,0,1,1,'[1]TABLE 10'!$D$1)</definedName>
    <definedName name="SENDDISPOSALSAVERAGERANGE" localSheetId="22">OFFSET('[15]TABLE 10'!$B$638,0,1,1,'[15]TABLE 10'!$D$1)</definedName>
    <definedName name="SENDDISPOSALSAVERAGERANGE">OFFSET('[1]TABLE 10'!$B$638,0,1,1,'[1]TABLE 10'!$D$1)</definedName>
    <definedName name="SENDDISPOSALSRANGE" localSheetId="22">OFFSET('[15]TABLE 10'!$B$634,0,1,1,'[15]TABLE 10'!$D$1)</definedName>
    <definedName name="SENDDISPOSALSRANGE">OFFSET('[1]TABLE 10'!$B$634,0,1,1,'[1]TABLE 10'!$D$1)</definedName>
    <definedName name="SENDRATIORANGE" localSheetId="22">OFFSET('[15]TABLE 10'!$B$640,0,1,1,'[15]TABLE 10'!$D$1)</definedName>
    <definedName name="SENDRATIORANGE">OFFSET('[1]TABLE 10'!$B$640,0,1,1,'[1]TABLE 10'!$D$1)</definedName>
    <definedName name="SENDRATIORANGE2" localSheetId="22">OFFSET('[15]TABLE 10'!$B$641,0,1,1,'[15]TABLE 10'!$D$1)</definedName>
    <definedName name="SENDRATIORANGE2">OFFSET('[1]TABLE 10'!$B$641,0,1,1,'[1]TABLE 10'!$D$1)</definedName>
    <definedName name="SENDRECEIPTSAVERAGERANGE" localSheetId="22">OFFSET('[15]TABLE 10'!$B$636,0,1,1,'[15]TABLE 10'!$D$1)</definedName>
    <definedName name="SENDRECEIPTSAVERAGERANGE">OFFSET('[1]TABLE 10'!$B$636,0,1,1,'[1]TABLE 10'!$D$1)</definedName>
    <definedName name="SENDRECEIPTSRANGE" localSheetId="22">OFFSET('[15]TABLE 10'!$B$632,0,1,1,'[15]TABLE 10'!$D$1)</definedName>
    <definedName name="SENDRECEIPTSRANGE">OFFSET('[1]TABLE 10'!$B$632,0,1,1,'[1]TABLE 10'!$D$1)</definedName>
    <definedName name="SENDTIMELINESSRANGE" localSheetId="22">OFFSET('[15]TABLE 10'!$B$646,0,1,1,'[15]TABLE 10'!$D$1)</definedName>
    <definedName name="SENDTIMELINESSRANGE">OFFSET('[1]TABLE 10'!$B$646,0,1,1,'[1]TABLE 10'!$D$1)</definedName>
    <definedName name="TARGETLOOKUP" localSheetId="22">'[17]TABLE 2'!$N$222:$O$251</definedName>
    <definedName name="TARGETLOOKUP">'[3]TABLE 2'!$N$222:$O$251</definedName>
    <definedName name="TAXCASELOADCHANGE" localSheetId="22">OFFSET('[15]TABLE 10'!$B$749,0,1,1,'[15]TABLE 10'!$D$1)</definedName>
    <definedName name="TAXCASELOADCHANGE">OFFSET('[1]TABLE 10'!$B$749,0,1,1,'[1]TABLE 10'!$D$1)</definedName>
    <definedName name="TAXCASELOADRANGE" localSheetId="22">OFFSET('[15]TABLE 10'!$B$747,0,1,1,'[15]TABLE 10'!$D$1)</definedName>
    <definedName name="TAXCASELOADRANGE">OFFSET('[1]TABLE 10'!$B$747,0,1,1,'[1]TABLE 10'!$D$1)</definedName>
    <definedName name="TAXDISPOSALSAVERAGERANGE" localSheetId="22">OFFSET('[15]TABLE 10'!$B$743,0,1,1,'[15]TABLE 10'!$D$1)</definedName>
    <definedName name="TAXDISPOSALSAVERAGERANGE">OFFSET('[1]TABLE 10'!$B$743,0,1,1,'[1]TABLE 10'!$D$1)</definedName>
    <definedName name="TAXDISPOSALSRANGE" localSheetId="22">OFFSET('[15]TABLE 10'!$B$739,0,1,1,'[15]TABLE 10'!$D$1)</definedName>
    <definedName name="TAXDISPOSALSRANGE">OFFSET('[1]TABLE 10'!$B$739,0,1,1,'[1]TABLE 10'!$D$1)</definedName>
    <definedName name="TAXRATIORANGE" localSheetId="22">OFFSET('[15]TABLE 10'!$B$745,0,1,1,'[15]TABLE 10'!$D$1)</definedName>
    <definedName name="TAXRATIORANGE">OFFSET('[1]TABLE 10'!$B$745,0,1,1,'[1]TABLE 10'!$D$1)</definedName>
    <definedName name="TAXRATIORANGE2" localSheetId="22">OFFSET('[15]TABLE 10'!$B$746,0,1,1,'[15]TABLE 10'!$D$1)</definedName>
    <definedName name="TAXRATIORANGE2">OFFSET('[1]TABLE 10'!$B$746,0,1,1,'[1]TABLE 10'!$D$1)</definedName>
    <definedName name="TAXRECEIPTSAVERAGERANGE" localSheetId="22">OFFSET('[15]TABLE 10'!$B$741,0,1,1,'[15]TABLE 10'!$D$1)</definedName>
    <definedName name="TAXRECEIPTSAVERAGERANGE">OFFSET('[1]TABLE 10'!$B$741,0,1,1,'[1]TABLE 10'!$D$1)</definedName>
    <definedName name="TAXRECEIPTSRANGE" localSheetId="22">OFFSET('[15]TABLE 10'!$B$737,0,1,1,'[15]TABLE 10'!$D$1)</definedName>
    <definedName name="TAXRECEIPTSRANGE">OFFSET('[1]TABLE 10'!$B$737,0,1,1,'[1]TABLE 10'!$D$1)</definedName>
    <definedName name="TAXTIMELINESSRANGE" localSheetId="22">OFFSET('[15]TABLE 10'!$B$751,0,1,1,'[15]TABLE 10'!$D$1)</definedName>
    <definedName name="TAXTIMELINESSRANGE">OFFSET('[1]TABLE 10'!$B$751,0,1,1,'[1]TABLE 10'!$D$1)</definedName>
    <definedName name="TAXTIMELINESSRANGE2" localSheetId="22">OFFSET('[15]TABLE 10'!$B$753,0,1,1,'[15]TABLE 10'!$D$1)</definedName>
    <definedName name="TAXTIMELINESSRANGE2">OFFSET('[1]TABLE 10'!$B$753,0,1,1,'[1]TABLE 10'!$D$1)</definedName>
    <definedName name="TAXTIMELINESSRANGE3" localSheetId="22">OFFSET('[15]TABLE 10'!$B$755,0,1,1,'[15]TABLE 10'!$D$1)</definedName>
    <definedName name="TAXTIMELINESSRANGE3">OFFSET('[1]TABLE 10'!$B$755,0,1,1,'[1]TABLE 10'!$D$1)</definedName>
    <definedName name="tbl_Details" localSheetId="22">#REF!</definedName>
    <definedName name="tbl_Details">#REF!</definedName>
    <definedName name="test" localSheetId="22"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test"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Training_Support_Manager" localSheetId="22">#REF!</definedName>
    <definedName name="Training_Support_Manager">#REF!</definedName>
    <definedName name="TSM_HQ" localSheetId="22">#REF!</definedName>
    <definedName name="TSM_HQ">#REF!</definedName>
    <definedName name="TSM_IAA" localSheetId="22">#REF!</definedName>
    <definedName name="TSM_IAA">#REF!</definedName>
    <definedName name="TSM_Tribunals" localSheetId="22">#REF!</definedName>
    <definedName name="TSM_Tribunals">#REF!</definedName>
    <definedName name="WC" localSheetId="22">#REF!</definedName>
    <definedName name="WC">#REF!</definedName>
    <definedName name="WE" localSheetId="22">#REF!</definedName>
    <definedName name="WE">#REF!</definedName>
    <definedName name="what" localSheetId="22">#REF!</definedName>
    <definedName name="what">#REF!</definedName>
    <definedName name="WPCASELOADCHANGE" localSheetId="22">OFFSET('[15]TABLE 10'!$B$899,0,1,1,'[15]TABLE 10'!$D$1)</definedName>
    <definedName name="WPCASELOADCHANGE">OFFSET('[1]TABLE 10'!$B$899,0,1,1,'[1]TABLE 10'!$D$1)</definedName>
    <definedName name="WPCASELOADRANGE" localSheetId="22">OFFSET('[15]TABLE 10'!$B$897,0,1,1,'[15]TABLE 10'!$D$1)</definedName>
    <definedName name="WPCASELOADRANGE">OFFSET('[1]TABLE 10'!$B$897,0,1,1,'[1]TABLE 10'!$D$1)</definedName>
    <definedName name="WPDISPOSALSAVERAGERANGE" localSheetId="22">OFFSET('[15]TABLE 10'!$B$893,0,1,1,'[15]TABLE 10'!$D$1)</definedName>
    <definedName name="WPDISPOSALSAVERAGERANGE">OFFSET('[1]TABLE 10'!$B$893,0,1,1,'[1]TABLE 10'!$D$1)</definedName>
    <definedName name="WPDISPOSALSRANGE" localSheetId="22">OFFSET('[15]TABLE 10'!$B$889,0,1,1,'[15]TABLE 10'!$D$1)</definedName>
    <definedName name="WPDISPOSALSRANGE">OFFSET('[1]TABLE 10'!$B$889,0,1,1,'[1]TABLE 10'!$D$1)</definedName>
    <definedName name="WPRATIORANGE" localSheetId="22">OFFSET('[15]TABLE 10'!$B$895,0,1,1,'[15]TABLE 10'!$D$1)</definedName>
    <definedName name="WPRATIORANGE">OFFSET('[1]TABLE 10'!$B$895,0,1,1,'[1]TABLE 10'!$D$1)</definedName>
    <definedName name="WPRATIORANGE2" localSheetId="22">OFFSET('[15]TABLE 10'!$B$896,0,1,1,'[15]TABLE 10'!$D$1)</definedName>
    <definedName name="WPRATIORANGE2">OFFSET('[1]TABLE 10'!$B$896,0,1,1,'[1]TABLE 10'!$D$1)</definedName>
    <definedName name="WPRECEIPTSAVERAGERANGE" localSheetId="22">OFFSET('[15]TABLE 10'!$B$891,0,1,1,'[15]TABLE 10'!$D$1)</definedName>
    <definedName name="WPRECEIPTSAVERAGERANGE">OFFSET('[1]TABLE 10'!$B$891,0,1,1,'[1]TABLE 10'!$D$1)</definedName>
    <definedName name="WPRECEIPTSRANGE" localSheetId="22">OFFSET('[15]TABLE 10'!$B$887,0,1,1,'[15]TABLE 10'!$D$1)</definedName>
    <definedName name="WPRECEIPTSRANGE">OFFSET('[1]TABLE 10'!$B$887,0,1,1,'[1]TABLE 10'!$D$1)</definedName>
    <definedName name="WPTIMELINESSRANGE" localSheetId="22">OFFSET('[15]TABLE 10'!$B$901,0,1,1,'[15]TABLE 10'!$D$1)</definedName>
    <definedName name="WPTIMELINESSRANGE">OFFSET('[1]TABLE 10'!$B$901,0,1,1,'[1]TABLE 10'!$D$1)</definedName>
    <definedName name="wrn.Exec._.Summary." localSheetId="22"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wrn.Exec._.Summary."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wrn.Management._.Board." localSheetId="22" hidden="1">{#N/A,#N/A,TRUE,"Front Page";#N/A,#N/A,TRUE,"KPI(2)";#N/A,#N/A,TRUE,"Volumetrics";#N/A,#N/A,TRUE,"Headcount MB";#N/A,#N/A,TRUE,"Sick";#N/A,#N/A,TRUE,"Operating Account May";#N/A,#N/A,TRUE,"Budget Control";#N/A,#N/A,TRUE,"Risk";#N/A,#N/A,TRUE,"Improving the way we work (1)";#N/A,#N/A,TRUE,"Improving the way we work (2)";#N/A,#N/A,TRUE,"Audit Committee";#N/A,#N/A,TRUE,"Overall Headcount"}</definedName>
    <definedName name="wrn.Management._.Board." hidden="1">{#N/A,#N/A,TRUE,"Front Page";#N/A,#N/A,TRUE,"KPI(2)";#N/A,#N/A,TRUE,"Volumetrics";#N/A,#N/A,TRUE,"Headcount MB";#N/A,#N/A,TRUE,"Sick";#N/A,#N/A,TRUE,"Operating Account May";#N/A,#N/A,TRUE,"Budget Control";#N/A,#N/A,TRUE,"Risk";#N/A,#N/A,TRUE,"Improving the way we work (1)";#N/A,#N/A,TRUE,"Improving the way we work (2)";#N/A,#N/A,TRUE,"Audit Committee";#N/A,#N/A,TRUE,"Overall Headcount"}</definedName>
    <definedName name="wrn.OMG." localSheetId="22" hidden="1">{#N/A,#N/A,TRUE,"Front Page";#N/A,#N/A,TRUE,"KPI summary";#N/A,#N/A,TRUE,"Headcount data";#N/A,#N/A,TRUE,"Headcount chart";#N/A,#N/A,TRUE,"Headcount_individual charts";#N/A,#N/A,TRUE,"Sick chart";#N/A,#N/A,TRUE,"Sick data";#N/A,#N/A,TRUE,"Sick-short_long";#N/A,#N/A,TRUE,"Sick-short_long (1)";#N/A,#N/A,TRUE,"Projects1";#N/A,#N/A,TRUE,"Audit Committee bf-24_06";#N/A,#N/A,TRUE,"Risk";#N/A,#N/A,TRUE,"Asylum &amp; Immigration";#N/A,#N/A,TRUE,"Employment";#N/A,#N/A,TRUE,"SSCSA";#N/A,#N/A,TRUE,"SENDIST";#N/A,#N/A,TRUE,"CICAP";#N/A,#N/A,TRUE,"MHRT";#N/A,#N/A,TRUE,"ALR";#N/A,#N/A,TRUE,"Comm Office";#N/A,#N/A,TRUE,"FSMT";#N/A,#N/A,TRUE,"GRP";#N/A,#N/A,TRUE,"IST";#N/A,#N/A,TRUE,"IT";#N/A,#N/A,TRUE,"Lands";#N/A,#N/A,TRUE,"Pat";#N/A,#N/A,TRUE,"PRT";#N/A,#N/A,TRUE,"SCIT";#N/A,#N/A,TRUE,"Transport";#N/A,#N/A,TRUE,"VAT";#N/A,#N/A,TRUE,"Volumetrics";#N/A,#N/A,TRUE,"Overall Headcount_May"}</definedName>
    <definedName name="wrn.OMG." hidden="1">{#N/A,#N/A,TRUE,"Front Page";#N/A,#N/A,TRUE,"KPI summary";#N/A,#N/A,TRUE,"Headcount data";#N/A,#N/A,TRUE,"Headcount chart";#N/A,#N/A,TRUE,"Headcount_individual charts";#N/A,#N/A,TRUE,"Sick chart";#N/A,#N/A,TRUE,"Sick data";#N/A,#N/A,TRUE,"Sick-short_long";#N/A,#N/A,TRUE,"Sick-short_long (1)";#N/A,#N/A,TRUE,"Projects1";#N/A,#N/A,TRUE,"Audit Committee bf-24_06";#N/A,#N/A,TRUE,"Risk";#N/A,#N/A,TRUE,"Asylum &amp; Immigration";#N/A,#N/A,TRUE,"Employment";#N/A,#N/A,TRUE,"SSCSA";#N/A,#N/A,TRUE,"SENDIST";#N/A,#N/A,TRUE,"CICAP";#N/A,#N/A,TRUE,"MHRT";#N/A,#N/A,TRUE,"ALR";#N/A,#N/A,TRUE,"Comm Office";#N/A,#N/A,TRUE,"FSMT";#N/A,#N/A,TRUE,"GRP";#N/A,#N/A,TRUE,"IST";#N/A,#N/A,TRUE,"IT";#N/A,#N/A,TRUE,"Lands";#N/A,#N/A,TRUE,"Pat";#N/A,#N/A,TRUE,"PRT";#N/A,#N/A,TRUE,"SCIT";#N/A,#N/A,TRUE,"Transport";#N/A,#N/A,TRUE,"VAT";#N/A,#N/A,TRUE,"Volumetrics";#N/A,#N/A,TRUE,"Overall Headcount_May"}</definedName>
    <definedName name="Z_1579420E_4C0E_41DE_AF21_EDBB13744ED1_.wvu.PrintArea" localSheetId="16" hidden="1">'4.3'!$A$1:$E$45</definedName>
    <definedName name="Z_422FB07F_0116_472C_AA8B_3CB17BF5B967_.wvu.PrintArea" localSheetId="16" hidden="1">'4.3'!$A$1:$E$45</definedName>
  </definedNames>
  <calcPr fullCalcOnLoad="1"/>
</workbook>
</file>

<file path=xl/sharedStrings.xml><?xml version="1.0" encoding="utf-8"?>
<sst xmlns="http://schemas.openxmlformats.org/spreadsheetml/2006/main" count="3159" uniqueCount="611">
  <si>
    <r>
      <t>1</t>
    </r>
    <r>
      <rPr>
        <sz val="10"/>
        <rFont val="Arial"/>
        <family val="2"/>
      </rPr>
      <t xml:space="preserve"> Direct Lodgement was introduced for Personal Independence Payment and Universal Credit in April 2013. Towards the end of October 2013, direct lodgement was rolled out across all other DWP benefits and child maintenance cases. This new process means the time for DWP to produce an appeal submission is now included in the overall HMCTS clearance time of directly lodged cases.</t>
    </r>
  </si>
  <si>
    <t>Total Jurisdictional complaints</t>
  </si>
  <si>
    <t>Total Jurisdictional Complaints</t>
  </si>
  <si>
    <t>Applications dealt with by the Gender Recognition Panel, by outcome, since inception</t>
  </si>
  <si>
    <t>Table 5.1</t>
  </si>
  <si>
    <t>Applications received and dealt with by the Gender Recognition Panel, by outcome, since inception</t>
  </si>
  <si>
    <t>Gender at birth and year of birth for full Gender Recognition Certificates granted, Q1 2005/06 to Q2 2014/15</t>
  </si>
  <si>
    <t>Applications received by the Gender Recognition Panel, by type of track, Q1 2009/10 to Q2 2014/15</t>
  </si>
  <si>
    <t>Social Security and Child Support Disposals Cleared at Hearing by Outcomes and Benefit Type, 2007/08 to 2014/15 (Q2)</t>
  </si>
  <si>
    <t>Social Security and Child Support - Number of disposals cleared at hearing by outcomes and benefit type, 2007/08 to Q2 2014/15</t>
  </si>
  <si>
    <t>4) Includes appeals against decisions of the Registrar of Approved Driving Instructors and Traffic Commissioner appeals (heard by the Upper Tribunal (Administrative Appeals Chamber)).</t>
  </si>
  <si>
    <t>5) The Upper Tribunal (Tax and Chancery Chamber) deals with appeals in relation to the First–tier Tribunal in Tax or Charity cases and referrals relating to certain decisions of the Financial Services Authority and the Pensions Regulator.</t>
  </si>
  <si>
    <t>6) The food jurisdiction of the General Regulatory Chamber was established in January 2013 and hears appeals against decisions taken by these certain regulators.</t>
  </si>
  <si>
    <t>These include: Food Standards Agency; Department for Environment, Food and Rural Affairs; Local Authority Trading Standards Departments.</t>
  </si>
  <si>
    <t>7) Formerly Alternative Business Structures</t>
  </si>
  <si>
    <t>8) The VAT and Duties, and Special Commissioners (Income Tax) tribunals were replaced by the first tier Tax Chamber and Upper Tribunal (Tax Chamber), see Table B.1</t>
  </si>
  <si>
    <t>9) The Upper Tribunal, Immigration and Asylum Chamber decides applications for judicial review of certain decisions made by the Secretary of State for the Home Department, entry clearance officers and others, under immigration legislation, since November 2013</t>
  </si>
  <si>
    <t>10) From April 2014. Hears appeals against decisions made by the Secretary of State for Business Innovation and Skills under the Copyright (Regulation of Relevant Licensing Bodies) Regulations 2014.</t>
  </si>
  <si>
    <t>11) From April 2013. Hears appeals against decisions made by the Interception of Communications Commissioner under the Regulation of Investigatory Powers (Monetary Penalty Notices and Consents for Interceptions) Regulations 2011.</t>
  </si>
  <si>
    <t xml:space="preserve">Table S.1 </t>
  </si>
  <si>
    <t xml:space="preserve">Receipts </t>
  </si>
  <si>
    <t>Immigration and Asylum</t>
  </si>
  <si>
    <t>Employment</t>
  </si>
  <si>
    <t>Single claims</t>
  </si>
  <si>
    <t>Multiple claims</t>
  </si>
  <si>
    <t>Special Tribunals</t>
  </si>
  <si>
    <t>..</t>
  </si>
  <si>
    <t xml:space="preserve">2010/11 </t>
  </si>
  <si>
    <r>
      <t>Upper Tribunal (Immigration and Asylum Chamber)</t>
    </r>
    <r>
      <rPr>
        <b/>
        <vertAlign val="superscript"/>
        <sz val="10"/>
        <rFont val="Arial"/>
        <family val="2"/>
      </rPr>
      <t xml:space="preserve">1 </t>
    </r>
  </si>
  <si>
    <r>
      <t>UTIAC Judicial Reviews</t>
    </r>
    <r>
      <rPr>
        <b/>
        <vertAlign val="superscript"/>
        <sz val="10"/>
        <rFont val="Arial"/>
        <family val="2"/>
      </rPr>
      <t>3</t>
    </r>
  </si>
  <si>
    <t>Disposals</t>
  </si>
  <si>
    <t>Outstanding Caseload</t>
  </si>
  <si>
    <t xml:space="preserve">Table 1.2 </t>
  </si>
  <si>
    <t>Multiple claim cases</t>
  </si>
  <si>
    <t>Mean number of claims per multiple case</t>
  </si>
  <si>
    <t>Age Discrimination</t>
  </si>
  <si>
    <t>Breach of contract</t>
  </si>
  <si>
    <t>Disability discrimination</t>
  </si>
  <si>
    <t>Equal pay</t>
  </si>
  <si>
    <t>National minimum wage</t>
  </si>
  <si>
    <t>Part Time Workers Regulations</t>
  </si>
  <si>
    <t>Race discrimination</t>
  </si>
  <si>
    <t>Redundancy – failure to inform and consult</t>
  </si>
  <si>
    <t>Redundancy pay</t>
  </si>
  <si>
    <t>Religion or belief discrimination</t>
  </si>
  <si>
    <t>Sex discrimination</t>
  </si>
  <si>
    <t>Sexual Orientation discrimination</t>
  </si>
  <si>
    <t>Transfer of an undertaking - failure to inform and consult</t>
  </si>
  <si>
    <t>Written pay statement</t>
  </si>
  <si>
    <t>Written statement of reasons for dismissal</t>
  </si>
  <si>
    <t>Written statement of terms and conditions</t>
  </si>
  <si>
    <t>Others</t>
  </si>
  <si>
    <t>Average jurisdictional complaints per case</t>
  </si>
  <si>
    <t>Source:</t>
  </si>
  <si>
    <t>HMCTS: Tribunals Quarterly and Annual reconciled returns</t>
  </si>
  <si>
    <t>1) A claim may be brought under more than one jurisdiction or subsequently amended or clarified in the course of proceedings but will be counted only once.</t>
  </si>
  <si>
    <t xml:space="preserve">3) Since 2007/08 the figure includes 10,000 claims from airline employees that have been resubmitted a number of times. </t>
  </si>
  <si>
    <t>.. Not applicable</t>
  </si>
  <si>
    <t>~ Figures too small for meaningful calculations</t>
  </si>
  <si>
    <r>
      <t xml:space="preserve">Total Claims Accepted </t>
    </r>
    <r>
      <rPr>
        <b/>
        <vertAlign val="superscript"/>
        <sz val="10"/>
        <rFont val="Arial"/>
        <family val="2"/>
      </rPr>
      <t>1</t>
    </r>
  </si>
  <si>
    <r>
      <t>Suffer a detriment / unfair dismissal - pregnancy</t>
    </r>
    <r>
      <rPr>
        <b/>
        <vertAlign val="superscript"/>
        <sz val="10"/>
        <rFont val="Arial"/>
        <family val="2"/>
      </rPr>
      <t>2</t>
    </r>
  </si>
  <si>
    <t>2) This now includes three jurisdictions relating to pregnancy that were previously recorded under ‘Other’.</t>
  </si>
  <si>
    <r>
      <t>Unauthorised deductions (formerly Wages Act)</t>
    </r>
    <r>
      <rPr>
        <b/>
        <vertAlign val="superscript"/>
        <sz val="10"/>
        <rFont val="Arial"/>
        <family val="2"/>
      </rPr>
      <t>3</t>
    </r>
  </si>
  <si>
    <t>4) This now includes the jurisdiction for unfair dismissal as a result of a transfer of an undertaking, which was previously shown separately.</t>
  </si>
  <si>
    <t>Asylum</t>
  </si>
  <si>
    <t>Managed Migration</t>
  </si>
  <si>
    <t>Entry Clearance</t>
  </si>
  <si>
    <t>Family Visit Visa</t>
  </si>
  <si>
    <t>Table 1.3</t>
  </si>
  <si>
    <r>
      <t>UTIAC Judicial Reviews</t>
    </r>
    <r>
      <rPr>
        <b/>
        <vertAlign val="superscript"/>
        <sz val="10"/>
        <rFont val="Arial"/>
        <family val="2"/>
      </rPr>
      <t>4</t>
    </r>
  </si>
  <si>
    <t>3) Includes Human Rights</t>
  </si>
  <si>
    <t>4) The Upper Tribunal, Immigration and Asylum Chamber decides applications for judicial review of certain decisions made by the Secretary of State for the Home Department, entry clearance officers and others, under immigration legislation, since November 2013</t>
  </si>
  <si>
    <r>
      <t>Deport and others</t>
    </r>
    <r>
      <rPr>
        <b/>
        <vertAlign val="superscript"/>
        <sz val="10"/>
        <rFont val="Arial"/>
        <family val="2"/>
      </rPr>
      <t>3</t>
    </r>
  </si>
  <si>
    <t xml:space="preserve">Table 1.4 </t>
  </si>
  <si>
    <t>Benefit</t>
  </si>
  <si>
    <t>Attendance Allowance</t>
  </si>
  <si>
    <t>6) Diffuse Mesothelioma Scheme was introduced on 5 April 2014 by the Mesothelioma Act 2014 (although there were no receipts during this reporting period).</t>
  </si>
  <si>
    <r>
      <t>Diffuse Mesothelioma Scheme</t>
    </r>
    <r>
      <rPr>
        <b/>
        <vertAlign val="superscript"/>
        <sz val="10"/>
        <rFont val="Arial"/>
        <family val="2"/>
      </rPr>
      <t>6</t>
    </r>
  </si>
  <si>
    <t>7) Diffuse Mesothelioma Scheme was introduced on 5 April 2014 by the Mesothelioma Act 2014 (although there were no receipts during this reporting period).</t>
  </si>
  <si>
    <r>
      <t>Diffuse Mesothelioma Scheme</t>
    </r>
    <r>
      <rPr>
        <b/>
        <vertAlign val="superscript"/>
        <sz val="10"/>
        <rFont val="Arial"/>
        <family val="2"/>
      </rPr>
      <t>7</t>
    </r>
  </si>
  <si>
    <t>19 weeks</t>
  </si>
  <si>
    <t>28 weeks</t>
  </si>
  <si>
    <t>23 weeks</t>
  </si>
  <si>
    <t>33 weeks</t>
  </si>
  <si>
    <t>34 weeks</t>
  </si>
  <si>
    <t>1 week</t>
  </si>
  <si>
    <t>6 weeks</t>
  </si>
  <si>
    <r>
      <t>Social Security and Child Support Tribunal</t>
    </r>
    <r>
      <rPr>
        <b/>
        <vertAlign val="superscript"/>
        <sz val="10"/>
        <rFont val="Arial"/>
        <family val="2"/>
      </rPr>
      <t>1</t>
    </r>
  </si>
  <si>
    <r>
      <t>SSCS</t>
    </r>
    <r>
      <rPr>
        <b/>
        <vertAlign val="superscript"/>
        <sz val="10"/>
        <rFont val="Arial"/>
        <family val="2"/>
      </rPr>
      <t>1</t>
    </r>
    <r>
      <rPr>
        <b/>
        <sz val="10"/>
        <rFont val="Arial"/>
        <family val="2"/>
      </rPr>
      <t xml:space="preserve"> (all)</t>
    </r>
  </si>
  <si>
    <t>Disability Living Allowance</t>
  </si>
  <si>
    <t>Bereavement Benefit</t>
  </si>
  <si>
    <t>Carer's Allowance</t>
  </si>
  <si>
    <t>Child Benefit Lone Parent</t>
  </si>
  <si>
    <t>Child Support Allowance</t>
  </si>
  <si>
    <t>Tax Credits</t>
  </si>
  <si>
    <t>Credits (Other)</t>
  </si>
  <si>
    <t>Contracted Out Employment Group</t>
  </si>
  <si>
    <t>Compensation Recovery Unit</t>
  </si>
  <si>
    <t xml:space="preserve">Housing/Council Tax benefit </t>
  </si>
  <si>
    <t>Disability Working Allowance</t>
  </si>
  <si>
    <t>Health in Pregnancy Grant</t>
  </si>
  <si>
    <t>Home Responsibilities Protection</t>
  </si>
  <si>
    <t>Incapacity Benefit</t>
  </si>
  <si>
    <t>Income Support</t>
  </si>
  <si>
    <t>Industrial Death Benefit</t>
  </si>
  <si>
    <t>Industrial Injuries Disablement Benefit</t>
  </si>
  <si>
    <t>Job Seekers Allowance</t>
  </si>
  <si>
    <t>Others (Extinct/rare Benefits)</t>
  </si>
  <si>
    <t>Penalty Proceedings</t>
  </si>
  <si>
    <t>Pension credits</t>
  </si>
  <si>
    <t>Retirement Pension</t>
  </si>
  <si>
    <t>Severe Disablement Benefit/Allowance</t>
  </si>
  <si>
    <t>Social Fund</t>
  </si>
  <si>
    <t>Vaccine Damage Appeals</t>
  </si>
  <si>
    <t>Maternity Benefit / Allowances</t>
  </si>
  <si>
    <r>
      <t>Employment Support Allowance</t>
    </r>
    <r>
      <rPr>
        <b/>
        <vertAlign val="superscript"/>
        <sz val="10"/>
        <rFont val="Arial"/>
        <family val="2"/>
      </rPr>
      <t>1</t>
    </r>
  </si>
  <si>
    <r>
      <t>Lookalikes</t>
    </r>
    <r>
      <rPr>
        <b/>
        <vertAlign val="superscript"/>
        <sz val="10"/>
        <rFont val="Arial"/>
        <family val="2"/>
      </rPr>
      <t>2</t>
    </r>
  </si>
  <si>
    <t xml:space="preserve">2) These are stayed cases, pending a decision on a related case, before a higher court. They may relete to another benefit. </t>
  </si>
  <si>
    <t>3) Personal Independence Payment (New Claim Appeals) which replaces Disability Living Allowance was introduced on 8 April 2013.</t>
  </si>
  <si>
    <r>
      <t>Personal Independence Payment</t>
    </r>
    <r>
      <rPr>
        <b/>
        <vertAlign val="superscript"/>
        <sz val="10"/>
        <rFont val="Arial"/>
        <family val="2"/>
      </rPr>
      <t>3</t>
    </r>
  </si>
  <si>
    <t xml:space="preserve">.. </t>
  </si>
  <si>
    <t xml:space="preserve">4) The Road Traffic (NHS Charges) Act 1999 came into force on 5 April 1999. This act allows the Compensation Recovery Unit (CRU) to recover NHS hospital charges from road traffic accidents where a compensation payment is made on or after 5 April 1999.
</t>
  </si>
  <si>
    <r>
      <t>Road Traffic (NHS Charges)</t>
    </r>
    <r>
      <rPr>
        <b/>
        <vertAlign val="superscript"/>
        <sz val="10"/>
        <rFont val="Arial"/>
        <family val="2"/>
      </rPr>
      <t>4</t>
    </r>
  </si>
  <si>
    <r>
      <t>Universal Credit</t>
    </r>
    <r>
      <rPr>
        <b/>
        <vertAlign val="superscript"/>
        <sz val="10"/>
        <rFont val="Arial"/>
        <family val="2"/>
      </rPr>
      <t>5</t>
    </r>
  </si>
  <si>
    <t>Table 2.1</t>
  </si>
  <si>
    <t xml:space="preserve">     Single claims</t>
  </si>
  <si>
    <t xml:space="preserve">     Multiple claims</t>
  </si>
  <si>
    <t xml:space="preserve">Upper Tribunal (Administrative Appeals Chamber </t>
  </si>
  <si>
    <t>Annual Total</t>
  </si>
  <si>
    <t>Financial Years</t>
  </si>
  <si>
    <t>3) The Upper Tribunal, Immigration and Asylum Chamber decides applications for judicial review of certain decisions made by the Secretary of State for the Home Department, entry clearance officers and others, under immigration legislation, since November 2013</t>
  </si>
  <si>
    <t>4) Details of those Tribunals that have become part of HMCTS or changed name are detailed in Table B.1.</t>
  </si>
  <si>
    <t>5) From April 2014. Hears appeals against decisions made by the Secretary of State for Business Innovation and Skills under the Copyright (Regulation of Relevant Licensing Bodies) Regulations 2014.</t>
  </si>
  <si>
    <t>6) From April 2013. Hears appeals against decisions made by the Interception of Communications Commissioner under the Regulation of Investigatory Powers (Monetary Penalty Notices and Consents for Interceptions) Regulations 2011.</t>
  </si>
  <si>
    <t>Gender Recognition Panel</t>
  </si>
  <si>
    <t>8) The food jurisdiction of the General Regulatory Chamber was established in January 2013 and hears appeals against decisions taken by these certain regulators.</t>
  </si>
  <si>
    <t>9) The VAT and Duties, and Special Commissioners (Income Tax) tribunals were replaced by the first tier Tax Chamber and Upper Tribunal (Tax Chamber), see Table B.1</t>
  </si>
  <si>
    <t>10) Includes appeals against decisions of the Registrar of Approved Driving Instructors and Traffic Commissioner appeals (heard by the Upper Tribunal (Administrative Appeals Chamber)).</t>
  </si>
  <si>
    <t>Working Time Directive</t>
  </si>
  <si>
    <t>25 weeks</t>
  </si>
  <si>
    <t>30 weeks</t>
  </si>
  <si>
    <t>12 weeks</t>
  </si>
  <si>
    <t>29 weeks</t>
  </si>
  <si>
    <r>
      <t>Unfair dismissal</t>
    </r>
    <r>
      <rPr>
        <b/>
        <vertAlign val="superscript"/>
        <sz val="10"/>
        <rFont val="Arial"/>
        <family val="2"/>
      </rPr>
      <t>4</t>
    </r>
  </si>
  <si>
    <t>1) Data includes Employment and Support Allowance and Incapacity Benefit reassessment. Employment and Support Allowance was introduced in October 2008 and Incapacity Benefit reassessment followed in October 2010.</t>
  </si>
  <si>
    <r>
      <t>2008/09</t>
    </r>
    <r>
      <rPr>
        <b/>
        <vertAlign val="superscript"/>
        <sz val="10"/>
        <rFont val="Arial"/>
        <family val="2"/>
      </rPr>
      <t>1</t>
    </r>
  </si>
  <si>
    <r>
      <t>Part Time Workers Regulations</t>
    </r>
    <r>
      <rPr>
        <b/>
        <vertAlign val="superscript"/>
        <sz val="10"/>
        <rFont val="Arial"/>
        <family val="2"/>
      </rPr>
      <t>2</t>
    </r>
  </si>
  <si>
    <r>
      <t>Redundancy – failure to inform and consult</t>
    </r>
    <r>
      <rPr>
        <b/>
        <vertAlign val="superscript"/>
        <sz val="10"/>
        <rFont val="Arial"/>
        <family val="2"/>
      </rPr>
      <t>2</t>
    </r>
  </si>
  <si>
    <r>
      <t>Transfer of an undertaking - failure to inform and consult</t>
    </r>
    <r>
      <rPr>
        <b/>
        <vertAlign val="superscript"/>
        <sz val="10"/>
        <rFont val="Arial"/>
        <family val="2"/>
      </rPr>
      <t>2</t>
    </r>
  </si>
  <si>
    <r>
      <t>Written pay statement</t>
    </r>
    <r>
      <rPr>
        <b/>
        <vertAlign val="superscript"/>
        <sz val="10"/>
        <rFont val="Arial"/>
        <family val="2"/>
      </rPr>
      <t>2</t>
    </r>
  </si>
  <si>
    <r>
      <t>Written statement of reasons for dismissal</t>
    </r>
    <r>
      <rPr>
        <b/>
        <vertAlign val="superscript"/>
        <sz val="10"/>
        <rFont val="Arial"/>
        <family val="2"/>
      </rPr>
      <t>2</t>
    </r>
  </si>
  <si>
    <r>
      <t>Written statement of terms and conditions</t>
    </r>
    <r>
      <rPr>
        <b/>
        <vertAlign val="superscript"/>
        <sz val="10"/>
        <rFont val="Arial"/>
        <family val="2"/>
      </rPr>
      <t>2</t>
    </r>
  </si>
  <si>
    <t>Employment Support Allowance</t>
  </si>
  <si>
    <t>11) The Upper Tribunal (Tax and Chancery Chamber) deals with appeals in relation to the First–tier Tribunal in Tax or Charity cases and referrals relating to certain decisions of the Financial Services Authority and the Pensions Regulator.</t>
  </si>
  <si>
    <r>
      <t>Land Registration</t>
    </r>
    <r>
      <rPr>
        <b/>
        <vertAlign val="superscript"/>
        <sz val="10"/>
        <rFont val="Arial"/>
        <family val="2"/>
      </rPr>
      <t>4</t>
    </r>
  </si>
  <si>
    <r>
      <t>Agricultural Land and Drainage</t>
    </r>
    <r>
      <rPr>
        <b/>
        <vertAlign val="superscript"/>
        <sz val="10"/>
        <rFont val="Arial"/>
        <family val="2"/>
      </rPr>
      <t>4</t>
    </r>
  </si>
  <si>
    <r>
      <t>Professional Regulation</t>
    </r>
    <r>
      <rPr>
        <b/>
        <vertAlign val="superscript"/>
        <sz val="10"/>
        <rFont val="Arial"/>
        <family val="2"/>
      </rPr>
      <t>4,7</t>
    </r>
  </si>
  <si>
    <r>
      <t>Charity</t>
    </r>
    <r>
      <rPr>
        <b/>
        <vertAlign val="superscript"/>
        <sz val="10"/>
        <rFont val="Arial"/>
        <family val="2"/>
      </rPr>
      <t>4</t>
    </r>
  </si>
  <si>
    <r>
      <t>Community Right To Bid</t>
    </r>
    <r>
      <rPr>
        <b/>
        <vertAlign val="superscript"/>
        <sz val="10"/>
        <rFont val="Arial"/>
        <family val="2"/>
      </rPr>
      <t>4</t>
    </r>
  </si>
  <si>
    <r>
      <t>Consumer Credit</t>
    </r>
    <r>
      <rPr>
        <b/>
        <vertAlign val="superscript"/>
        <sz val="10"/>
        <rFont val="Arial"/>
        <family val="2"/>
      </rPr>
      <t>4</t>
    </r>
  </si>
  <si>
    <r>
      <t>Copyright Licensing</t>
    </r>
    <r>
      <rPr>
        <b/>
        <vertAlign val="superscript"/>
        <sz val="10"/>
        <rFont val="Arial"/>
        <family val="2"/>
      </rPr>
      <t>5</t>
    </r>
  </si>
  <si>
    <r>
      <t>Electronic Communications &amp; Postal Services</t>
    </r>
    <r>
      <rPr>
        <b/>
        <vertAlign val="superscript"/>
        <sz val="10"/>
        <rFont val="Arial"/>
        <family val="2"/>
      </rPr>
      <t>6</t>
    </r>
  </si>
  <si>
    <r>
      <t>Environment</t>
    </r>
    <r>
      <rPr>
        <b/>
        <vertAlign val="superscript"/>
        <sz val="10"/>
        <rFont val="Arial"/>
        <family val="2"/>
      </rPr>
      <t>4</t>
    </r>
  </si>
  <si>
    <r>
      <t>Estate Agents</t>
    </r>
    <r>
      <rPr>
        <b/>
        <vertAlign val="superscript"/>
        <sz val="10"/>
        <rFont val="Arial"/>
        <family val="2"/>
      </rPr>
      <t>4</t>
    </r>
  </si>
  <si>
    <r>
      <t>Examination Board</t>
    </r>
    <r>
      <rPr>
        <b/>
        <vertAlign val="superscript"/>
        <sz val="10"/>
        <rFont val="Arial"/>
        <family val="2"/>
      </rPr>
      <t>4</t>
    </r>
  </si>
  <si>
    <r>
      <t>Food</t>
    </r>
    <r>
      <rPr>
        <b/>
        <vertAlign val="superscript"/>
        <sz val="10"/>
        <rFont val="Arial"/>
        <family val="2"/>
      </rPr>
      <t>8</t>
    </r>
  </si>
  <si>
    <r>
      <t>Gangmasters Licensing Appeals</t>
    </r>
    <r>
      <rPr>
        <b/>
        <vertAlign val="superscript"/>
        <sz val="10"/>
        <rFont val="Arial"/>
        <family val="2"/>
      </rPr>
      <t>4</t>
    </r>
  </si>
  <si>
    <r>
      <t>Local Government Standards in England</t>
    </r>
    <r>
      <rPr>
        <b/>
        <vertAlign val="superscript"/>
        <sz val="10"/>
        <rFont val="Arial"/>
        <family val="2"/>
      </rPr>
      <t>4</t>
    </r>
  </si>
  <si>
    <r>
      <t>Primary Health Lists</t>
    </r>
    <r>
      <rPr>
        <b/>
        <vertAlign val="superscript"/>
        <sz val="10"/>
        <rFont val="Arial"/>
        <family val="2"/>
      </rPr>
      <t>4</t>
    </r>
  </si>
  <si>
    <r>
      <t>Reserve Forces Appeal Tribunals</t>
    </r>
    <r>
      <rPr>
        <b/>
        <vertAlign val="superscript"/>
        <sz val="10"/>
        <rFont val="Arial"/>
        <family val="2"/>
      </rPr>
      <t>4</t>
    </r>
  </si>
  <si>
    <r>
      <t>Residential Property Tribunals</t>
    </r>
    <r>
      <rPr>
        <b/>
        <vertAlign val="superscript"/>
        <sz val="10"/>
        <rFont val="Arial"/>
        <family val="2"/>
      </rPr>
      <t>4</t>
    </r>
  </si>
  <si>
    <r>
      <t>Special Commissioners (Income Tax)</t>
    </r>
    <r>
      <rPr>
        <b/>
        <vertAlign val="superscript"/>
        <sz val="10"/>
        <rFont val="Arial"/>
        <family val="2"/>
      </rPr>
      <t>9</t>
    </r>
  </si>
  <si>
    <r>
      <t>First tier Tax Chamber</t>
    </r>
    <r>
      <rPr>
        <b/>
        <vertAlign val="superscript"/>
        <sz val="10"/>
        <rFont val="Arial"/>
        <family val="2"/>
      </rPr>
      <t>4</t>
    </r>
  </si>
  <si>
    <r>
      <t>Transport</t>
    </r>
    <r>
      <rPr>
        <b/>
        <vertAlign val="superscript"/>
        <sz val="10"/>
        <rFont val="Arial"/>
        <family val="2"/>
      </rPr>
      <t>10</t>
    </r>
  </si>
  <si>
    <r>
      <t>Upper Tribunal (Tax &amp; Chancery)</t>
    </r>
    <r>
      <rPr>
        <b/>
        <vertAlign val="superscript"/>
        <sz val="10"/>
        <rFont val="Arial"/>
        <family val="2"/>
      </rPr>
      <t>11</t>
    </r>
  </si>
  <si>
    <r>
      <t>VAT &amp; Duties</t>
    </r>
    <r>
      <rPr>
        <b/>
        <vertAlign val="superscript"/>
        <sz val="10"/>
        <rFont val="Arial"/>
        <family val="2"/>
      </rPr>
      <t>9</t>
    </r>
  </si>
  <si>
    <t xml:space="preserve">Table 2.2 </t>
  </si>
  <si>
    <t>Total Number of Tribunals Disposals by Jurisdiction, 2007/08 to 2014/15 (Q2)</t>
  </si>
  <si>
    <t>Total Number of Social Security and Child Support Receipts by Benefit Type, 2009/10 to 2014/15 (Q2)</t>
  </si>
  <si>
    <t>Total Number of First Tier Tribunal (Immigration and Asylum) and UTIAC Receipts by Case type, 2007/08 to 2014/15 (Q2)</t>
  </si>
  <si>
    <t>Total Number of Employment Tribunal Receipts by Jurisdiction, 2007/08 to 2014/15 (Q2)</t>
  </si>
  <si>
    <t>Total Claims Disposed</t>
  </si>
  <si>
    <t>Age discrimination</t>
  </si>
  <si>
    <t>Sexual orientation discrimination</t>
  </si>
  <si>
    <t>Unauthorised deductions (Formerly Wages Act)</t>
  </si>
  <si>
    <t>Unfair dismissal</t>
  </si>
  <si>
    <t>Working time</t>
  </si>
  <si>
    <t>All</t>
  </si>
  <si>
    <t>Average jurisdictional complaints per case disposed</t>
  </si>
  <si>
    <t>1) Excludes a small proportion of cases due to a change of computer system during the year.</t>
  </si>
  <si>
    <t xml:space="preserve">2) These jurisdictions were included in the 'Other' category until Q3 2013/14, and disposal volumes are not available for earlier time periods. </t>
  </si>
  <si>
    <t xml:space="preserve">Table 2.3 </t>
  </si>
  <si>
    <t>Percentage of Employment Tribunal Disposals by Outcome and Jurisdiction, 2007/08 to 2014/15 (Q2)</t>
  </si>
  <si>
    <t>ACAS Conciliated Settlements</t>
  </si>
  <si>
    <t>~</t>
  </si>
  <si>
    <t>Withdrawn</t>
  </si>
  <si>
    <t>Successful at hearing</t>
  </si>
  <si>
    <t>Unsuccessful at hearing</t>
  </si>
  <si>
    <t>Struck Out (not at a hearing)</t>
  </si>
  <si>
    <t>Default judgement</t>
  </si>
  <si>
    <t>Dismissed at a preliminary hearing</t>
  </si>
  <si>
    <t>Dismissed Rule 27</t>
  </si>
  <si>
    <t>Dismissed Upon Withdrawal</t>
  </si>
  <si>
    <t>Case Discontinued</t>
  </si>
  <si>
    <t>Outcome</t>
  </si>
  <si>
    <t>Total Disposals</t>
  </si>
  <si>
    <t>Determined %</t>
  </si>
  <si>
    <t>Withdrawn %</t>
  </si>
  <si>
    <t>Invalid/Out of Time %</t>
  </si>
  <si>
    <t xml:space="preserve">Table 2.4 </t>
  </si>
  <si>
    <t>Other %</t>
  </si>
  <si>
    <t>Determined: decided by a Judge at / or following / an oral hearing, or on paper</t>
  </si>
  <si>
    <t>Withdrawn: appeal withdrawn, either by the Appellant or Respondent</t>
  </si>
  <si>
    <t>4) The Upper Tribunal, Immigration and Asylum Chamber decides applications for judicial review of certain decisions made by the Secretary of State for the Home Department, entry clearance officers and others, under immigration legislation, since November 2013.</t>
  </si>
  <si>
    <r>
      <t>UTIAC Judicial Reviews</t>
    </r>
    <r>
      <rPr>
        <b/>
        <vertAlign val="superscript"/>
        <sz val="10"/>
        <rFont val="Arial"/>
        <family val="2"/>
      </rPr>
      <t>4, 5</t>
    </r>
  </si>
  <si>
    <t>5) Other Includes: No fee Paid, Transferred Out, Withdrawn, Not Served</t>
  </si>
  <si>
    <t>Determined at hearing / papers</t>
  </si>
  <si>
    <t xml:space="preserve">Table 2.5 </t>
  </si>
  <si>
    <t>Paper</t>
  </si>
  <si>
    <t>Oral renewal</t>
  </si>
  <si>
    <t>Substantive hearing</t>
  </si>
  <si>
    <t>Refused</t>
  </si>
  <si>
    <t>Allowed/Granted %</t>
  </si>
  <si>
    <t>Dismissed/Refused %</t>
  </si>
  <si>
    <r>
      <t>Deport and others</t>
    </r>
    <r>
      <rPr>
        <b/>
        <vertAlign val="superscript"/>
        <sz val="10"/>
        <rFont val="Arial"/>
        <family val="2"/>
      </rPr>
      <t>4</t>
    </r>
  </si>
  <si>
    <t>4) Includes Human Rights</t>
  </si>
  <si>
    <t>3) The Upper Tribunal, Immigration and Asylum Chamber decides applications for judicial review of certain decisions made by the Secretary of State for the Home Department, entry clearance officers and others, under immigration legislation, since November 2013.</t>
  </si>
  <si>
    <t>Lookalikes</t>
  </si>
  <si>
    <t>Maternity Benefit/Allowances</t>
  </si>
  <si>
    <t>Pension Credits</t>
  </si>
  <si>
    <t>Number cleared at hearing</t>
  </si>
  <si>
    <t>Number cleared without a hearing</t>
  </si>
  <si>
    <t>Table 2.6</t>
  </si>
  <si>
    <t>1) Cases cleared at hearing include some withdrawals.</t>
  </si>
  <si>
    <t>4) Universal Credit was introduced on 29 April 2013 in selected areas of Greater Manchester and Cheshire. It will gradually be rolled out to the rest of the UK from October 2013.</t>
  </si>
  <si>
    <r>
      <t>Personal Independence Payment</t>
    </r>
    <r>
      <rPr>
        <b/>
        <vertAlign val="superscript"/>
        <sz val="10"/>
        <rFont val="Arial"/>
        <family val="2"/>
      </rPr>
      <t>2</t>
    </r>
  </si>
  <si>
    <r>
      <t>Road Traffic (NHS Charges)</t>
    </r>
    <r>
      <rPr>
        <b/>
        <vertAlign val="superscript"/>
        <sz val="10"/>
        <rFont val="Arial"/>
        <family val="2"/>
      </rPr>
      <t>3</t>
    </r>
  </si>
  <si>
    <r>
      <t>Universal Credit</t>
    </r>
    <r>
      <rPr>
        <b/>
        <vertAlign val="superscript"/>
        <sz val="10"/>
        <rFont val="Arial"/>
        <family val="2"/>
      </rPr>
      <t>4</t>
    </r>
  </si>
  <si>
    <t>2) Personal Independence Payment (New Claim Appeals) which replaces Disability Living Allowance was introduced on 8 April 2013</t>
  </si>
  <si>
    <t xml:space="preserve">3) The Road Traffic (NHS Charges) Act 1999 came into force on 5 April 1999. This act allows the Compensation Recovery Unit (CRU) to recover NHS hospital charges from road traffic accidents where a compensation payment is made on or after 5 April 1999.
</t>
  </si>
  <si>
    <t>5) Cases cleared without a hearing includes strike outs, superseded and withdrawals prior to a hearing.</t>
  </si>
  <si>
    <t>Table 2.7</t>
  </si>
  <si>
    <t>Social Security and Child Support Disposals by Category and by Benefit Type, 2009/10 to 2014/15 (Q2)</t>
  </si>
  <si>
    <t>Number of First Tier Tribunal (Immigration and Asylum) Appeals Determined at Hearing or on Paper, by Outcome Category and Case Type, 2007/08 to 2014/15 (Q2)</t>
  </si>
  <si>
    <t>Number of First Tier Tribunal (Immigration and Asylum) and UTIAC Appeals Disposed by Category and by Case Type, 2007/08 to 2014/15 (Q2)</t>
  </si>
  <si>
    <t>Road Traffic (NHS Charges)</t>
  </si>
  <si>
    <t>Decision in favour</t>
  </si>
  <si>
    <t>Decision upheld</t>
  </si>
  <si>
    <t>Hearing Outcome</t>
  </si>
  <si>
    <t>1) Cleared at hearing includes cases withdrawn at hearing therefore some percentages do not sum to 100.</t>
  </si>
  <si>
    <r>
      <t xml:space="preserve">Personal Independence Payment </t>
    </r>
    <r>
      <rPr>
        <b/>
        <vertAlign val="superscript"/>
        <sz val="10"/>
        <rFont val="Arial"/>
        <family val="2"/>
      </rPr>
      <t>2</t>
    </r>
  </si>
  <si>
    <r>
      <t>Universal Credit</t>
    </r>
    <r>
      <rPr>
        <b/>
        <vertAlign val="superscript"/>
        <sz val="10"/>
        <rFont val="Arial"/>
        <family val="2"/>
      </rPr>
      <t>3</t>
    </r>
  </si>
  <si>
    <r>
      <t>Cleared at Hearing</t>
    </r>
    <r>
      <rPr>
        <b/>
        <vertAlign val="superscript"/>
        <sz val="10"/>
        <rFont val="Arial"/>
        <family val="2"/>
      </rPr>
      <t>1</t>
    </r>
  </si>
  <si>
    <r>
      <t>2007/08</t>
    </r>
    <r>
      <rPr>
        <b/>
        <vertAlign val="superscript"/>
        <sz val="10"/>
        <rFont val="Arial"/>
        <family val="2"/>
      </rPr>
      <t>4</t>
    </r>
  </si>
  <si>
    <r>
      <t>2008/09</t>
    </r>
    <r>
      <rPr>
        <b/>
        <vertAlign val="superscript"/>
        <sz val="10"/>
        <rFont val="Arial"/>
        <family val="2"/>
      </rPr>
      <t>4</t>
    </r>
  </si>
  <si>
    <t>3) Universal Credit was introduced on 29 April 2013 in selected areas of Greater Manchester and Cheshire. It will gradually be rolled out to the rest of the UK from October 2013.</t>
  </si>
  <si>
    <t>4) Data extracted from the database in 2010</t>
  </si>
  <si>
    <t>5) Decisions Upheld, those cases where the original decision by the First tier agency is upheld.</t>
  </si>
  <si>
    <t>6) Decisions in favour, those cases where the original decision is revised in favour of the customer.</t>
  </si>
  <si>
    <t>Disposals and Outcomes</t>
  </si>
  <si>
    <t xml:space="preserve">Table 3.1 </t>
  </si>
  <si>
    <t>Tribunals Caseload Outstanding, 2007/08 to 2014/15 (Q2)</t>
  </si>
  <si>
    <r>
      <t>Professional Regulation</t>
    </r>
    <r>
      <rPr>
        <b/>
        <vertAlign val="superscript"/>
        <sz val="10"/>
        <rFont val="Arial"/>
        <family val="2"/>
      </rPr>
      <t>4,5</t>
    </r>
  </si>
  <si>
    <r>
      <t>Copyright Licensing</t>
    </r>
    <r>
      <rPr>
        <b/>
        <vertAlign val="superscript"/>
        <sz val="10"/>
        <rFont val="Arial"/>
        <family val="2"/>
      </rPr>
      <t>6</t>
    </r>
  </si>
  <si>
    <r>
      <t>Electronic Communications &amp; Postal Services</t>
    </r>
    <r>
      <rPr>
        <b/>
        <vertAlign val="superscript"/>
        <sz val="10"/>
        <rFont val="Arial"/>
        <family val="2"/>
      </rPr>
      <t>7</t>
    </r>
  </si>
  <si>
    <t>5) Formerly Alternative Business Structures</t>
  </si>
  <si>
    <t>6) From April 2014. Hears appeals against decisions made by the Secretary of State for Business Innovation and Skills under the Copyright (Regulation of Relevant Licensing Bodies) Regulations 2014.</t>
  </si>
  <si>
    <t>7) From April 2013. Hears appeals against decisions made by the Interception of Communications Commissioner under the Regulation of Investigatory Powers (Monetary Penalty Notices and Consents for Interceptions) Regulations 2011.</t>
  </si>
  <si>
    <t>2 weeks longer</t>
  </si>
  <si>
    <t>4 weeks longer</t>
  </si>
  <si>
    <t>5 weeks longer</t>
  </si>
  <si>
    <t>Difference</t>
  </si>
  <si>
    <t>18 weeks</t>
  </si>
  <si>
    <t>23 weeks or less</t>
  </si>
  <si>
    <t>13 weeks or less</t>
  </si>
  <si>
    <t>8 weeks or less</t>
  </si>
  <si>
    <t>20 weeks</t>
  </si>
  <si>
    <t>27 weeks or less</t>
  </si>
  <si>
    <t>18 weeks or less</t>
  </si>
  <si>
    <t>10 weeks or less</t>
  </si>
  <si>
    <t>SSCS (all)</t>
  </si>
  <si>
    <t>55 weeks longer</t>
  </si>
  <si>
    <t>2 years longer</t>
  </si>
  <si>
    <t>21 weeks longer</t>
  </si>
  <si>
    <t>9 weeks longer</t>
  </si>
  <si>
    <t>80 weeks</t>
  </si>
  <si>
    <t>3 years or less</t>
  </si>
  <si>
    <t>31 weeks or less</t>
  </si>
  <si>
    <t>16 weeks or less</t>
  </si>
  <si>
    <t>135 weeks</t>
  </si>
  <si>
    <t>5 years or less</t>
  </si>
  <si>
    <t>2 years or less</t>
  </si>
  <si>
    <t>25 weeks or less</t>
  </si>
  <si>
    <t>Employment (all)</t>
  </si>
  <si>
    <t>6 weeks longer</t>
  </si>
  <si>
    <t>8 weeks longer</t>
  </si>
  <si>
    <t>3 weeks longer</t>
  </si>
  <si>
    <t>26 weeks or less</t>
  </si>
  <si>
    <t>17 weeks or less</t>
  </si>
  <si>
    <t>26 weeks</t>
  </si>
  <si>
    <t>34 weeks or less</t>
  </si>
  <si>
    <t>Immigration and Asylum (all)</t>
  </si>
  <si>
    <t>Average (mean)</t>
  </si>
  <si>
    <t>75 per cent point</t>
  </si>
  <si>
    <t>50 per cent point (median)</t>
  </si>
  <si>
    <t>25 per cent point</t>
  </si>
  <si>
    <t>Tribunal</t>
  </si>
  <si>
    <t>Index</t>
  </si>
  <si>
    <t>Cumulative percentage of clearances that took place in 2013/14, by age of case at clearance</t>
  </si>
  <si>
    <t xml:space="preserve">Table 4.1 </t>
  </si>
  <si>
    <t>25 weeks of less</t>
  </si>
  <si>
    <t>9 weeks or less</t>
  </si>
  <si>
    <t>July to September 2013</t>
  </si>
  <si>
    <t>36 weeks or less</t>
  </si>
  <si>
    <t>July to September 2014</t>
  </si>
  <si>
    <t>114 weeks</t>
  </si>
  <si>
    <t>4 years or less</t>
  </si>
  <si>
    <t>48 weeks or less</t>
  </si>
  <si>
    <t>167 weeks</t>
  </si>
  <si>
    <t>1-2 years or less</t>
  </si>
  <si>
    <t>39 weeks or less</t>
  </si>
  <si>
    <t>21 weeks or less</t>
  </si>
  <si>
    <t>40 weeks or less</t>
  </si>
  <si>
    <t>28 weeks or less</t>
  </si>
  <si>
    <t>Percentage of clearances that took place in July to September 2014, by age of case at clearance</t>
  </si>
  <si>
    <t>Table 4.2</t>
  </si>
  <si>
    <t>Figures for an overall Mental Health Tribunals clearance time would not be meaningful as the MARTHA database cannot provide data  in weekly bands and provides data for the 3 different case types in different age bands.</t>
  </si>
  <si>
    <t>More than 7 but less than 9 weeks</t>
  </si>
  <si>
    <t>More than 3 but less than 7 weeks</t>
  </si>
  <si>
    <t>Mental Health Non Restricted Patients</t>
  </si>
  <si>
    <t>More than 9 but less than 15 weeks</t>
  </si>
  <si>
    <t>More than 3 but less than 9 weeks</t>
  </si>
  <si>
    <t>Mental Health Restricted Patients</t>
  </si>
  <si>
    <t>Less than 1 week</t>
  </si>
  <si>
    <t>Mental Health Section 2</t>
  </si>
  <si>
    <t>Mental Health Tribunal</t>
  </si>
  <si>
    <t>Judge and Medical Member
(ESA/IB)</t>
  </si>
  <si>
    <t>Judge, Medical Member and/or Specialist Disability Member                                                                                 (Disability Living Allowance/ Attendance Allowance)</t>
  </si>
  <si>
    <t>Judge only                                                                        (Job Seekers’ Allowance, Housing Benefit, Council Tax Relief, Child Support, ESA/IB cases with no medical element)</t>
  </si>
  <si>
    <t>Unauthorised Deductions (Wages Act)</t>
  </si>
  <si>
    <t>Working Time Regulations</t>
  </si>
  <si>
    <t>Disability Discrimination</t>
  </si>
  <si>
    <t>Equal Pay</t>
  </si>
  <si>
    <t>Employment Tribunal</t>
  </si>
  <si>
    <t>215 weeks</t>
  </si>
  <si>
    <t>3-4 years or less</t>
  </si>
  <si>
    <t>39 weeks</t>
  </si>
  <si>
    <t>41 weeks or less</t>
  </si>
  <si>
    <t>7 weeks or less</t>
  </si>
  <si>
    <t>52+ weeks or less</t>
  </si>
  <si>
    <t>29 weeks or less</t>
  </si>
  <si>
    <t>Entry Clearance Officer</t>
  </si>
  <si>
    <t>37 weeks or less</t>
  </si>
  <si>
    <t>12 weeks or less</t>
  </si>
  <si>
    <t>5 weeks or less</t>
  </si>
  <si>
    <t>Immigration and Asylum Tribunal</t>
  </si>
  <si>
    <t>Table 4.3</t>
  </si>
  <si>
    <t>2. Interim certificates are issued to successful applicants if he or she is married or in a civil partnership at the time of application</t>
  </si>
  <si>
    <t>1. No information on applications dealt with in the first year is available</t>
  </si>
  <si>
    <t>Full GRCs above relate only to those which are issued by the Panel</t>
  </si>
  <si>
    <t>The Gender Recognition Act came into effect on 04 April 2005</t>
  </si>
  <si>
    <t>2006/07</t>
  </si>
  <si>
    <t>2005/06</t>
  </si>
  <si>
    <t>Application withdrawn</t>
  </si>
  <si>
    <t>No Fee Paid</t>
  </si>
  <si>
    <r>
      <t>Interim</t>
    </r>
    <r>
      <rPr>
        <vertAlign val="superscript"/>
        <sz val="10"/>
        <rFont val="Arial"/>
        <family val="2"/>
      </rPr>
      <t>2</t>
    </r>
    <r>
      <rPr>
        <sz val="10"/>
        <rFont val="Arial"/>
        <family val="2"/>
      </rPr>
      <t xml:space="preserve"> GRC granted</t>
    </r>
  </si>
  <si>
    <t>Full GRC granted</t>
  </si>
  <si>
    <t>Outcome of Applications dealt with:</t>
  </si>
  <si>
    <t>Total applications dealt with</t>
  </si>
  <si>
    <t>Applications received</t>
  </si>
  <si>
    <t>Financial year</t>
  </si>
  <si>
    <t>2. Overseas track applications are those submitted under the overseas application process, on the basis of having changed gender under the law of an approved country or territory outside the United Kingdom</t>
  </si>
  <si>
    <t>1. Standard track applications are those submitted under the standard application process, on the basis of living permanently in the acquired gender for two years or more</t>
  </si>
  <si>
    <t>Total applications pending at end of period</t>
  </si>
  <si>
    <r>
      <t>Track type</t>
    </r>
    <r>
      <rPr>
        <b/>
        <vertAlign val="superscript"/>
        <sz val="10"/>
        <rFont val="Arial"/>
        <family val="2"/>
      </rPr>
      <t xml:space="preserve"> </t>
    </r>
  </si>
  <si>
    <t>Total applications received</t>
  </si>
  <si>
    <t>3. Interim certificates are issued to successful applicants if he or she is married or in a civil partnership at the time of application</t>
  </si>
  <si>
    <t>Note</t>
  </si>
  <si>
    <r>
      <t>Outcome of overseas</t>
    </r>
    <r>
      <rPr>
        <b/>
        <vertAlign val="superscript"/>
        <sz val="10"/>
        <rFont val="Arial"/>
        <family val="2"/>
      </rPr>
      <t>2</t>
    </r>
    <r>
      <rPr>
        <b/>
        <sz val="10"/>
        <rFont val="Arial"/>
        <family val="2"/>
      </rPr>
      <t xml:space="preserve"> track applications</t>
    </r>
  </si>
  <si>
    <r>
      <t>Outcome of standard</t>
    </r>
    <r>
      <rPr>
        <b/>
        <vertAlign val="superscript"/>
        <sz val="10"/>
        <rFont val="Arial"/>
        <family val="2"/>
      </rPr>
      <t>1</t>
    </r>
    <r>
      <rPr>
        <b/>
        <sz val="10"/>
        <rFont val="Arial"/>
        <family val="2"/>
      </rPr>
      <t xml:space="preserve"> track applications</t>
    </r>
  </si>
  <si>
    <t>1. Full GRCs above relate only to those which are issued by the Panel</t>
  </si>
  <si>
    <t>1990 onwards</t>
  </si>
  <si>
    <t>1980-1989</t>
  </si>
  <si>
    <t>1970-1979</t>
  </si>
  <si>
    <t>1960-1969</t>
  </si>
  <si>
    <t>1950-1959</t>
  </si>
  <si>
    <t>Up to 1949</t>
  </si>
  <si>
    <t>Female</t>
  </si>
  <si>
    <t>Male</t>
  </si>
  <si>
    <t>Year of birth</t>
  </si>
  <si>
    <t>Gender at birth</t>
  </si>
  <si>
    <r>
      <t>Total full GRCs granted</t>
    </r>
    <r>
      <rPr>
        <b/>
        <vertAlign val="superscript"/>
        <sz val="10"/>
        <rFont val="Arial"/>
        <family val="2"/>
      </rPr>
      <t>1</t>
    </r>
  </si>
  <si>
    <t>2. The proportion converted in weeks is based on a subset of the data where conversion data is available</t>
  </si>
  <si>
    <t>1. The number converted to a full GRC may increase over time</t>
  </si>
  <si>
    <t>Q1 2005/06 to Q2 2014/15</t>
  </si>
  <si>
    <t>Proportion converted to a full GRC over 45 weeks</t>
  </si>
  <si>
    <t>Proportion converted to a full GRC between 31 and 45 weeks</t>
  </si>
  <si>
    <t>Proportion converted to a full GRC between 15 and 30 weeks</t>
  </si>
  <si>
    <t>Proportion converted to a full GRC in less than 15 weeks</t>
  </si>
  <si>
    <t>Proportion converted to a full GRC</t>
  </si>
  <si>
    <t>Interim GRC granted</t>
  </si>
  <si>
    <t>Time period</t>
  </si>
  <si>
    <t>Pensions Appeal Tribunal (PAT) became the War Pensions and Armed Forces Chamber</t>
  </si>
  <si>
    <t>The Upper Tribunal (Tax and Chancery Chamber) was established on 1 April 2009. It hears appeals against, or involved in, decisions of the First–tier Tribunal in Tax or Charity cases and referrals relating to certain decisions of the FSA and the Pensions Regulator.</t>
  </si>
  <si>
    <t>Upper Tribunal (Tax and Chancery)</t>
  </si>
  <si>
    <t>Information presented for 2007-08 refers to OSSCSC, and for November 2008 onwards to the Upper Tribunal Admin Appeals Chamber.</t>
  </si>
  <si>
    <t xml:space="preserve"> Nov -08</t>
  </si>
  <si>
    <t>The Upper Tribunal (AAC) was established in November 2008 under the TCE Act 2007, replacing the Office of Social Security and Child Support Commissioners (OSSCSC).</t>
  </si>
  <si>
    <t>29th April 2013</t>
  </si>
  <si>
    <t>N/A</t>
  </si>
  <si>
    <t>Universal Credit</t>
  </si>
  <si>
    <t xml:space="preserve">The Tax Chamber of the First-tier Tribunal was established on 1 April 2009. It replaces the four former separate Tax Tribunals, namely: The General Commissioners; the Special Commissioners; VAT &amp; Duties; and Section 706 Tribunals. </t>
  </si>
  <si>
    <t>First-tier Tax Chamber</t>
  </si>
  <si>
    <t>Residential Property Tribunals Service</t>
  </si>
  <si>
    <t>Residential Property Tribunal. Comprises Rent Assessment, Housing Act 2004, Right to Buy, Park Homes, Leasehold Valuation.</t>
  </si>
  <si>
    <t>Transferred to the HMCTS from the Ministry of Defence</t>
  </si>
  <si>
    <t>Reserve Forces Appeal Tribunals</t>
  </si>
  <si>
    <t>Family Health Services Appeal Authority (FHSAA) transferred into HMCTS</t>
  </si>
  <si>
    <t>Primary Health Lists</t>
  </si>
  <si>
    <t>Adjudication Panel for England. Transferred to the HMCTS from the Standards Board for England (SBE)</t>
  </si>
  <si>
    <t>Local Government Standards in England</t>
  </si>
  <si>
    <t>Formerly The Adjudicator to HM Land Registry. Title changed following creation of the Property Chamber</t>
  </si>
  <si>
    <t>Land Registration</t>
  </si>
  <si>
    <t>Immigration Services Tribunal. The Immigration Services Tribunal transferred into the General Regulatory Chamber of the First-tier Tribunal</t>
  </si>
  <si>
    <t>Gangmasters Licensing Appeals</t>
  </si>
  <si>
    <t xml:space="preserve">Asylum and Immigration Tribunal. The ‘First-tier Tribunal (Immigration and Asylum Chamber)' and ‘Upper Tribunal (Immigration and Asylum Chamber)’ (FTTIAC and UTIAC), replaced the Asylum and Immigration Tribunal (AIT) </t>
  </si>
  <si>
    <t>First-tier Tribunal (Immigration and Asylum Chamber) &amp; Upper Tribunal (Immigration and Asylum Chamber)</t>
  </si>
  <si>
    <t>Created in January 2013 as part of the General Regulatory Chamber.</t>
  </si>
  <si>
    <t>Food</t>
  </si>
  <si>
    <t>Created in May 2012 as part of the General Regulatory Chamber.</t>
  </si>
  <si>
    <t>Examination Board</t>
  </si>
  <si>
    <t>Estate Agent Appeals Tribunal. Transferred to HMCTS from the former Department for Business Enterprise and Regulatory Reform, now the Department for Business, Innovation and Skills (BIS).</t>
  </si>
  <si>
    <t>Estate Agents</t>
  </si>
  <si>
    <t>Environment</t>
  </si>
  <si>
    <t>New jurisdiction of the First Tier (General Regulatory) Chamber</t>
  </si>
  <si>
    <t>Electronic Communications &amp; Postal Services</t>
  </si>
  <si>
    <t>Copyright Licensing</t>
  </si>
  <si>
    <t>Consumer Credit Tribunal</t>
  </si>
  <si>
    <t xml:space="preserve">Consumer Credit </t>
  </si>
  <si>
    <t>Community Right To Bid</t>
  </si>
  <si>
    <t>Charity</t>
  </si>
  <si>
    <t>Care Standards Tribunal</t>
  </si>
  <si>
    <t>Care Standards (CS)</t>
  </si>
  <si>
    <t>Asylum Support Tribunal. Transferred to HMCTS (former Tribunals Service) from the Home Office</t>
  </si>
  <si>
    <t>Asylum Support (AS)</t>
  </si>
  <si>
    <t>Created October 2011. Changed name April 2013.</t>
  </si>
  <si>
    <t>Alternative Business Structures</t>
  </si>
  <si>
    <t>Professional Regulation</t>
  </si>
  <si>
    <t>Formerly Agricultural Land Tribunals. Title changed following creation of the Property Chamber</t>
  </si>
  <si>
    <t>Agricultural Land and Drainage</t>
  </si>
  <si>
    <t>Details of Changes / Date of creation</t>
  </si>
  <si>
    <t>Formerly known as:</t>
  </si>
  <si>
    <t>Tribunal or Jurisdictional Name</t>
  </si>
  <si>
    <t>Change of Names of Tribunals</t>
  </si>
  <si>
    <t>Table B.1</t>
  </si>
  <si>
    <t>Struck Out %</t>
  </si>
  <si>
    <t>Struck Out %: appeal closed administratively where the fee has not been paid, remitted or exempted</t>
  </si>
  <si>
    <r>
      <t>2004/05</t>
    </r>
    <r>
      <rPr>
        <b/>
        <vertAlign val="superscript"/>
        <sz val="10"/>
        <rFont val="Arial"/>
        <family val="2"/>
      </rPr>
      <t>1</t>
    </r>
  </si>
  <si>
    <r>
      <t>Standard</t>
    </r>
    <r>
      <rPr>
        <b/>
        <vertAlign val="superscript"/>
        <sz val="10"/>
        <rFont val="Arial"/>
        <family val="2"/>
      </rPr>
      <t>1</t>
    </r>
  </si>
  <si>
    <r>
      <t>Overseas</t>
    </r>
    <r>
      <rPr>
        <b/>
        <vertAlign val="superscript"/>
        <sz val="10"/>
        <rFont val="Arial"/>
        <family val="2"/>
      </rPr>
      <t>2</t>
    </r>
  </si>
  <si>
    <r>
      <t>Interim</t>
    </r>
    <r>
      <rPr>
        <b/>
        <vertAlign val="superscript"/>
        <sz val="10"/>
        <rFont val="Arial"/>
        <family val="2"/>
      </rPr>
      <t>3</t>
    </r>
    <r>
      <rPr>
        <b/>
        <sz val="10"/>
        <rFont val="Arial"/>
        <family val="2"/>
      </rPr>
      <t xml:space="preserve"> GRC granted</t>
    </r>
  </si>
  <si>
    <r>
      <t>Converted to a full GRC</t>
    </r>
    <r>
      <rPr>
        <b/>
        <vertAlign val="superscript"/>
        <sz val="10"/>
        <rFont val="Arial"/>
        <family val="2"/>
      </rPr>
      <t>1</t>
    </r>
  </si>
  <si>
    <t>Summary</t>
  </si>
  <si>
    <t>S.1</t>
  </si>
  <si>
    <t>Receipts</t>
  </si>
  <si>
    <t>Annual and quarterly total number of tribunal receipts by jurisdiction, 2007/08 to Q2 2014/15</t>
  </si>
  <si>
    <t>Employment Tribunal - Total number of receipts by jurisdiction, 2007/08 to Q2 2014/15</t>
  </si>
  <si>
    <t>Immigration and Asylum First Tier Tribunal - Total number of receipts by case type, 2007/08 to Q2 2014/15</t>
  </si>
  <si>
    <t>Social Security and Child Support - Total number of receipts by benefit type, 2009/10 to Q2 2014/15</t>
  </si>
  <si>
    <t>Q1</t>
  </si>
  <si>
    <t>Q2</t>
  </si>
  <si>
    <t>Q3</t>
  </si>
  <si>
    <t>Q4</t>
  </si>
  <si>
    <r>
      <t>% Cleared at Hearing</t>
    </r>
    <r>
      <rPr>
        <vertAlign val="superscript"/>
        <sz val="10"/>
        <rFont val="Arial"/>
        <family val="2"/>
      </rPr>
      <t>1</t>
    </r>
  </si>
  <si>
    <r>
      <t>% Cleared without a hearing</t>
    </r>
    <r>
      <rPr>
        <vertAlign val="superscript"/>
        <sz val="10"/>
        <rFont val="Arial"/>
        <family val="2"/>
      </rPr>
      <t>5</t>
    </r>
  </si>
  <si>
    <r>
      <t>% Decision Upheld</t>
    </r>
    <r>
      <rPr>
        <vertAlign val="superscript"/>
        <sz val="10"/>
        <rFont val="Arial"/>
        <family val="2"/>
      </rPr>
      <t>5</t>
    </r>
  </si>
  <si>
    <r>
      <t>% Decision In Favour</t>
    </r>
    <r>
      <rPr>
        <vertAlign val="superscript"/>
        <sz val="10"/>
        <rFont val="Arial"/>
        <family val="2"/>
      </rPr>
      <t>6</t>
    </r>
  </si>
  <si>
    <t>Type of Benefit</t>
  </si>
  <si>
    <t>Employment Tribunal (further breakdown)</t>
  </si>
  <si>
    <t>Annual and quarterly total number of tribunals disposals by jurisdiction, 2007/08 to Q2 2014/15</t>
  </si>
  <si>
    <t xml:space="preserve">Employment Tribunal - Total number of disposals by jurisdiction, 2007/08 to Q2 2014/15 </t>
  </si>
  <si>
    <t>Employment Tribunal - Percentage of disposals by outcome and jurisdiction, 2007/08 to Q2 2014/15</t>
  </si>
  <si>
    <t>Immigration and Asylum First Tier Tribunal - Number of appeals determined at hearing or on paper, by outcome category and case type, 2007/08 to Q2 2014/15</t>
  </si>
  <si>
    <t>Social Security and Child Support - Number of disposals by category and by benefit type, 2009/10 to Q2 2014/15</t>
  </si>
  <si>
    <t>Caseload outstanding</t>
  </si>
  <si>
    <t>Annual and quarterly total number of tribunals caseload outstanding by jurisdiction, 2007/08 to Q2 2014/15</t>
  </si>
  <si>
    <t>Timeliness</t>
  </si>
  <si>
    <t>Cumulative percentage of clearances that took place in 2012/13 and 2013/14, by age of case at clearance</t>
  </si>
  <si>
    <t>Percentage of clearances that took place in July to September 2014, by age of case at clearance by Jurisdiction</t>
  </si>
  <si>
    <t>Gender Recognition</t>
  </si>
  <si>
    <t>Applications dealt with by the Gender Recognition Panel, by type of track and outcome, Q1 2009/10 to Q2 2014/15</t>
  </si>
  <si>
    <t>Interim certificates converted to full certificates, by time taken, Q1 2005/06 to Q2 2014/15</t>
  </si>
  <si>
    <t>Annex B</t>
  </si>
  <si>
    <t>B.1</t>
  </si>
  <si>
    <t>4-5 years or less</t>
  </si>
  <si>
    <t>257 weeks</t>
  </si>
  <si>
    <t>59 weeks</t>
  </si>
  <si>
    <t>Race Discrimination</t>
  </si>
  <si>
    <t>50 weeks</t>
  </si>
  <si>
    <t>Sexual Discrimination</t>
  </si>
  <si>
    <t>231 weeks</t>
  </si>
  <si>
    <t>Religious Belief</t>
  </si>
  <si>
    <t>42 weeks or less</t>
  </si>
  <si>
    <t>54 weeks</t>
  </si>
  <si>
    <t>Sexual Orientation</t>
  </si>
  <si>
    <t>43 weeks</t>
  </si>
  <si>
    <t>22 weeks or less</t>
  </si>
  <si>
    <t>41 weeks</t>
  </si>
  <si>
    <t>24 weeks or less</t>
  </si>
  <si>
    <t>111 weeks</t>
  </si>
  <si>
    <t>Insolvency and Redundancy</t>
  </si>
  <si>
    <t>50 weeks or less</t>
  </si>
  <si>
    <t>57 weeks</t>
  </si>
  <si>
    <t>Unfair Dismissal</t>
  </si>
  <si>
    <t>20 weeks or less</t>
  </si>
  <si>
    <t>30 weeks or less</t>
  </si>
  <si>
    <t>46 weeks</t>
  </si>
  <si>
    <t>Breach of Contract</t>
  </si>
  <si>
    <t>19 weeks or less</t>
  </si>
  <si>
    <t>51 weeks</t>
  </si>
  <si>
    <t>2-3 years or less</t>
  </si>
  <si>
    <t>181 weeks</t>
  </si>
  <si>
    <t>45 weeks or less</t>
  </si>
  <si>
    <t>38 weeks</t>
  </si>
  <si>
    <t>2007/08</t>
  </si>
  <si>
    <t>2008/09</t>
  </si>
  <si>
    <t>2009/10</t>
  </si>
  <si>
    <t>2011/12</t>
  </si>
  <si>
    <t>2012/13</t>
  </si>
  <si>
    <t>Tribunals Overall</t>
  </si>
  <si>
    <t xml:space="preserve">Employment Appeal </t>
  </si>
  <si>
    <t>Social Security and Child Support</t>
  </si>
  <si>
    <t>Mental Health</t>
  </si>
  <si>
    <t>Asylum Support</t>
  </si>
  <si>
    <t>Care Standards</t>
  </si>
  <si>
    <t>Claims Management Services</t>
  </si>
  <si>
    <t>Criminal Injuries Compensation</t>
  </si>
  <si>
    <t>Financial Services and Markets &amp; Pensions Regulator</t>
  </si>
  <si>
    <t>Immigration Services</t>
  </si>
  <si>
    <t>Gambling Appeals</t>
  </si>
  <si>
    <t>Information Rights</t>
  </si>
  <si>
    <t>Upper Tribunal (Lands)</t>
  </si>
  <si>
    <t>Special Educational Needs and Disability</t>
  </si>
  <si>
    <t>War Pensions and Armed Forces Compensation Chamber</t>
  </si>
  <si>
    <t>Total</t>
  </si>
  <si>
    <t>Upper Tribunal (Administrative Appeals Chamber)</t>
  </si>
  <si>
    <t>2013/14</t>
  </si>
  <si>
    <t>-</t>
  </si>
  <si>
    <t>2014/15</t>
  </si>
  <si>
    <t>Single</t>
  </si>
  <si>
    <t>Multiple</t>
  </si>
  <si>
    <r>
      <t>First Tier Tribunal (Immigration and Asylum Chamber)</t>
    </r>
    <r>
      <rPr>
        <b/>
        <vertAlign val="superscript"/>
        <sz val="10"/>
        <rFont val="Arial"/>
        <family val="2"/>
      </rPr>
      <t>1,2</t>
    </r>
  </si>
  <si>
    <r>
      <t>Upper Tribunal Immigration and Asylum Chamber</t>
    </r>
    <r>
      <rPr>
        <b/>
        <vertAlign val="superscript"/>
        <sz val="10"/>
        <rFont val="Arial"/>
        <family val="2"/>
      </rPr>
      <t xml:space="preserve">1 </t>
    </r>
  </si>
  <si>
    <r>
      <t>UTIAC Judicial Reviews</t>
    </r>
    <r>
      <rPr>
        <b/>
        <vertAlign val="superscript"/>
        <sz val="10"/>
        <rFont val="Arial"/>
        <family val="2"/>
      </rPr>
      <t>9</t>
    </r>
  </si>
  <si>
    <t>Quarter</t>
  </si>
  <si>
    <t>Financial Year</t>
  </si>
  <si>
    <t>Employment Tribunals</t>
  </si>
  <si>
    <r>
      <t>Land Registration</t>
    </r>
    <r>
      <rPr>
        <b/>
        <vertAlign val="superscript"/>
        <sz val="10"/>
        <rFont val="Arial"/>
        <family val="2"/>
      </rPr>
      <t>3</t>
    </r>
  </si>
  <si>
    <r>
      <t>Agricultural Land and Drainage</t>
    </r>
    <r>
      <rPr>
        <b/>
        <vertAlign val="superscript"/>
        <sz val="10"/>
        <rFont val="Arial"/>
        <family val="2"/>
      </rPr>
      <t>3</t>
    </r>
  </si>
  <si>
    <r>
      <t>Professional Regulation</t>
    </r>
    <r>
      <rPr>
        <b/>
        <vertAlign val="superscript"/>
        <sz val="10"/>
        <rFont val="Arial"/>
        <family val="2"/>
      </rPr>
      <t>3,7</t>
    </r>
  </si>
  <si>
    <r>
      <t>Charity</t>
    </r>
    <r>
      <rPr>
        <b/>
        <vertAlign val="superscript"/>
        <sz val="10"/>
        <rFont val="Arial"/>
        <family val="2"/>
      </rPr>
      <t>3</t>
    </r>
  </si>
  <si>
    <r>
      <t>Community Right To Bid</t>
    </r>
    <r>
      <rPr>
        <b/>
        <vertAlign val="superscript"/>
        <sz val="10"/>
        <rFont val="Arial"/>
        <family val="2"/>
      </rPr>
      <t>3</t>
    </r>
  </si>
  <si>
    <r>
      <t>Consumer Credit</t>
    </r>
    <r>
      <rPr>
        <b/>
        <vertAlign val="superscript"/>
        <sz val="10"/>
        <rFont val="Arial"/>
        <family val="2"/>
      </rPr>
      <t>3</t>
    </r>
  </si>
  <si>
    <r>
      <t>Copyright Licensing</t>
    </r>
    <r>
      <rPr>
        <b/>
        <vertAlign val="superscript"/>
        <sz val="10"/>
        <rFont val="Arial"/>
        <family val="2"/>
      </rPr>
      <t>10</t>
    </r>
  </si>
  <si>
    <r>
      <t>Electronic Communications &amp; Postal Services</t>
    </r>
    <r>
      <rPr>
        <b/>
        <vertAlign val="superscript"/>
        <sz val="10"/>
        <rFont val="Arial"/>
        <family val="2"/>
      </rPr>
      <t>11</t>
    </r>
  </si>
  <si>
    <r>
      <t>Environment</t>
    </r>
    <r>
      <rPr>
        <b/>
        <vertAlign val="superscript"/>
        <sz val="10"/>
        <rFont val="Arial"/>
        <family val="2"/>
      </rPr>
      <t>3</t>
    </r>
    <r>
      <rPr>
        <b/>
        <sz val="10"/>
        <rFont val="Arial"/>
        <family val="2"/>
      </rPr>
      <t xml:space="preserve"> </t>
    </r>
  </si>
  <si>
    <r>
      <t>Estate Agents</t>
    </r>
    <r>
      <rPr>
        <b/>
        <vertAlign val="superscript"/>
        <sz val="10"/>
        <rFont val="Arial"/>
        <family val="2"/>
      </rPr>
      <t>3</t>
    </r>
  </si>
  <si>
    <r>
      <t>Examination Board</t>
    </r>
    <r>
      <rPr>
        <b/>
        <vertAlign val="superscript"/>
        <sz val="10"/>
        <rFont val="Arial"/>
        <family val="2"/>
      </rPr>
      <t>3</t>
    </r>
  </si>
  <si>
    <r>
      <t>Food</t>
    </r>
    <r>
      <rPr>
        <b/>
        <vertAlign val="superscript"/>
        <sz val="10"/>
        <rFont val="Arial"/>
        <family val="2"/>
      </rPr>
      <t>6</t>
    </r>
  </si>
  <si>
    <r>
      <t>Gangmasters Licensing Appeals</t>
    </r>
    <r>
      <rPr>
        <b/>
        <vertAlign val="superscript"/>
        <sz val="10"/>
        <rFont val="Arial"/>
        <family val="2"/>
      </rPr>
      <t>3</t>
    </r>
  </si>
  <si>
    <r>
      <t>Local Government Standards in England</t>
    </r>
    <r>
      <rPr>
        <b/>
        <vertAlign val="superscript"/>
        <sz val="10"/>
        <rFont val="Arial"/>
        <family val="2"/>
      </rPr>
      <t>3</t>
    </r>
  </si>
  <si>
    <r>
      <t>Primary Health Lists</t>
    </r>
    <r>
      <rPr>
        <b/>
        <vertAlign val="superscript"/>
        <sz val="10"/>
        <rFont val="Arial"/>
        <family val="2"/>
      </rPr>
      <t>3</t>
    </r>
  </si>
  <si>
    <r>
      <t>Reserve Forces Appeal Tribunals</t>
    </r>
    <r>
      <rPr>
        <b/>
        <vertAlign val="superscript"/>
        <sz val="10"/>
        <rFont val="Arial"/>
        <family val="2"/>
      </rPr>
      <t>3</t>
    </r>
  </si>
  <si>
    <r>
      <t>Residential Property Tribunals</t>
    </r>
    <r>
      <rPr>
        <b/>
        <vertAlign val="superscript"/>
        <sz val="10"/>
        <rFont val="Arial"/>
        <family val="2"/>
      </rPr>
      <t>3</t>
    </r>
  </si>
  <si>
    <r>
      <t xml:space="preserve">Special Commissioners (Income Tax) </t>
    </r>
    <r>
      <rPr>
        <b/>
        <vertAlign val="superscript"/>
        <sz val="10"/>
        <rFont val="Arial"/>
        <family val="2"/>
      </rPr>
      <t>8</t>
    </r>
  </si>
  <si>
    <r>
      <t>First tier Tax Chamber</t>
    </r>
    <r>
      <rPr>
        <b/>
        <vertAlign val="superscript"/>
        <sz val="10"/>
        <rFont val="Arial"/>
        <family val="2"/>
      </rPr>
      <t>3</t>
    </r>
  </si>
  <si>
    <r>
      <t>Transport</t>
    </r>
    <r>
      <rPr>
        <b/>
        <vertAlign val="superscript"/>
        <sz val="10"/>
        <rFont val="Arial"/>
        <family val="2"/>
      </rPr>
      <t>4</t>
    </r>
  </si>
  <si>
    <r>
      <t>Upper Tribunal (Tax &amp; Chancery)</t>
    </r>
    <r>
      <rPr>
        <b/>
        <vertAlign val="superscript"/>
        <sz val="10"/>
        <rFont val="Arial"/>
        <family val="2"/>
      </rPr>
      <t>5</t>
    </r>
  </si>
  <si>
    <r>
      <t xml:space="preserve">VAT &amp; Duties </t>
    </r>
    <r>
      <rPr>
        <b/>
        <vertAlign val="superscript"/>
        <sz val="10"/>
        <rFont val="Arial"/>
        <family val="2"/>
      </rPr>
      <t>8</t>
    </r>
  </si>
  <si>
    <t>2010/11</t>
  </si>
  <si>
    <t>Other Tribunals</t>
  </si>
  <si>
    <t xml:space="preserve">Table 1.1 </t>
  </si>
  <si>
    <t>Total Number of Tribunals Receipts by Jurisdiction, 2007/08 to 2014/15 (Q2)</t>
  </si>
  <si>
    <t>Notes</t>
  </si>
  <si>
    <t>1) The 'First Tier Tribunal Immigration and Asylum Chamber' and 'Upper Tribunal Immigration and Asylum Chamber’ (FTTIAC and UTIAC), replaced the Asylum and Immigration Tribunal (AIT) on 15 February 2010.</t>
  </si>
  <si>
    <t xml:space="preserve">2) Figures for 2009/10 relate to appeals dealt with by Immigration Judges at the AIT or FTTIAC. </t>
  </si>
  <si>
    <t>3) Details of those Tribunals that have become part of HMCTS or changed name are detailed in Table B.1.</t>
  </si>
  <si>
    <t>2-3 years</t>
  </si>
  <si>
    <t>33 weeks or less</t>
  </si>
  <si>
    <t>5 years and over</t>
  </si>
  <si>
    <t>7 weeks of less</t>
  </si>
  <si>
    <t>35 weeks or less</t>
  </si>
  <si>
    <t>47 weeks or less</t>
  </si>
  <si>
    <t>5 years or over</t>
  </si>
  <si>
    <t>Annual Total Number of Receipts, Disposals and Caseload Outstanding by Jurisdiction, 2007/08 to 2013/14</t>
  </si>
  <si>
    <t>Annual total number of receipts, disposals and caseload outstanding by jurisdiction, 2007/08 to 2013/14</t>
  </si>
  <si>
    <t>Total Number of Employment Tribunal Disposals by Jurisdiction, 2007/08 to 2014/15 (Q2)</t>
  </si>
  <si>
    <t>Judge and Senior Medical Member                                      (Industrial Injury/Disablement Benefit, Vaccine Damage)</t>
  </si>
  <si>
    <r>
      <t>1</t>
    </r>
    <r>
      <rPr>
        <sz val="10"/>
        <color indexed="8"/>
        <rFont val="Arial"/>
        <family val="2"/>
      </rPr>
      <t xml:space="preserve"> Direct Lodgement was introduced for Personal Independence Payment and Universal Credit in April 2013. Towards the end of October 2013 direct lodgement was rolled out across all other DWP benefits and child maintenance cases. This new process means the time for DWP to produce an appeal submission is now included in the overall HMCTS clearance time of directly lodged cases.</t>
    </r>
  </si>
  <si>
    <t>Immigration and Asylum First Tier Tribunal - Number of appeals disposed by category and by case type, 2007/08 to Q2 2014/15</t>
  </si>
  <si>
    <t xml:space="preserve">5) Universal Credit was introduced on 29 April 2013 in selected areas of Greater Manchester and Cheshire. It is being gradually rolled out to the rest of the UK from October 2013.  </t>
  </si>
  <si>
    <t xml:space="preserve">    For further details of the rollout, see: https://www.gov.uk/government/news/welfare-revolution-rolls-out-to-families-universal-credit-to-be-in-a-third-of-jobcentres-by-spring</t>
  </si>
  <si>
    <t>Suffer a detriment / unfair dismissal - pregnancy</t>
  </si>
  <si>
    <t>Type of Jurisdiction Complaint</t>
  </si>
  <si>
    <t>Table 5.2</t>
  </si>
  <si>
    <t xml:space="preserve">Table 5.3 </t>
  </si>
  <si>
    <t xml:space="preserve">Table 5.4 </t>
  </si>
  <si>
    <t>Table 5.5</t>
  </si>
  <si>
    <r>
      <t>Interim certificates converted to full certificates, by time taken</t>
    </r>
    <r>
      <rPr>
        <b/>
        <vertAlign val="superscript"/>
        <sz val="10"/>
        <rFont val="Arial"/>
        <family val="2"/>
      </rPr>
      <t>2</t>
    </r>
    <r>
      <rPr>
        <b/>
        <sz val="10"/>
        <rFont val="Arial"/>
        <family val="2"/>
      </rPr>
      <t>, Q1 2005/06 to Q2 2014/15</t>
    </r>
  </si>
  <si>
    <t>Type of Jurisdiction</t>
  </si>
  <si>
    <t>.. = no data collected for this period</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</si>
</sst>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809]dd\ mmmm\ yyyy"/>
    <numFmt numFmtId="166" formatCode="0.0"/>
    <numFmt numFmtId="167" formatCode="#,##0.0"/>
    <numFmt numFmtId="168" formatCode="0.0%"/>
    <numFmt numFmtId="169" formatCode="&quot;Yes&quot;;&quot;Yes&quot;;&quot;No&quot;"/>
    <numFmt numFmtId="170" formatCode="&quot;True&quot;;&quot;True&quot;;&quot;False&quot;"/>
    <numFmt numFmtId="171" formatCode="&quot;On&quot;;&quot;On&quot;;&quot;Off&quot;"/>
    <numFmt numFmtId="172" formatCode="[$€-2]\ #,##0.00_);[Red]\([$€-2]\ #,##0.00\)"/>
  </numFmts>
  <fonts count="45">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Times New Roman"/>
      <family val="1"/>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b/>
      <vertAlign val="superscript"/>
      <sz val="10"/>
      <name val="Arial"/>
      <family val="2"/>
    </font>
    <font>
      <sz val="8"/>
      <name val="Arial"/>
      <family val="2"/>
    </font>
    <font>
      <sz val="9"/>
      <name val="Arial"/>
      <family val="2"/>
    </font>
    <font>
      <b/>
      <sz val="8"/>
      <color indexed="8"/>
      <name val="Arial"/>
      <family val="2"/>
    </font>
    <font>
      <sz val="8"/>
      <color indexed="8"/>
      <name val="Arial"/>
      <family val="2"/>
    </font>
    <font>
      <b/>
      <sz val="10"/>
      <color indexed="8"/>
      <name val="Arial"/>
      <family val="2"/>
    </font>
    <font>
      <b/>
      <sz val="8"/>
      <name val="Arial"/>
      <family val="2"/>
    </font>
    <font>
      <b/>
      <sz val="8"/>
      <color indexed="10"/>
      <name val="Arial"/>
      <family val="2"/>
    </font>
    <font>
      <sz val="11"/>
      <name val="Times New Roman"/>
      <family val="1"/>
    </font>
    <font>
      <i/>
      <sz val="10"/>
      <name val="Arial"/>
      <family val="2"/>
    </font>
    <font>
      <vertAlign val="superscript"/>
      <sz val="10"/>
      <name val="Arial"/>
      <family val="2"/>
    </font>
    <font>
      <i/>
      <sz val="10"/>
      <color indexed="8"/>
      <name val="Arial"/>
      <family val="2"/>
    </font>
    <font>
      <u val="single"/>
      <sz val="10"/>
      <color indexed="12"/>
      <name val="Arial"/>
      <family val="2"/>
    </font>
    <font>
      <sz val="10"/>
      <color indexed="10"/>
      <name val="Arial"/>
      <family val="2"/>
    </font>
    <font>
      <b/>
      <sz val="10"/>
      <color indexed="12"/>
      <name val="Arial"/>
      <family val="2"/>
    </font>
    <font>
      <sz val="12"/>
      <name val="Arial"/>
      <family val="2"/>
    </font>
    <font>
      <b/>
      <sz val="11"/>
      <name val="Arial"/>
      <family val="2"/>
    </font>
    <font>
      <sz val="9"/>
      <color indexed="8"/>
      <name val="Arial"/>
      <family val="2"/>
    </font>
    <font>
      <b/>
      <sz val="9"/>
      <name val="Arial"/>
      <family val="2"/>
    </font>
    <font>
      <vertAlign val="superscript"/>
      <sz val="10"/>
      <color indexed="8"/>
      <name val="Arial"/>
      <family val="2"/>
    </font>
    <font>
      <sz val="1"/>
      <color indexed="8"/>
      <name val="Arial"/>
      <family val="0"/>
    </font>
    <font>
      <vertAlign val="superscript"/>
      <sz val="1"/>
      <color indexed="8"/>
      <name val="Arial"/>
      <family val="0"/>
    </font>
    <font>
      <b/>
      <sz val="1"/>
      <color indexed="8"/>
      <name val="Arial"/>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s>
  <cellStyleXfs count="71">
    <xf numFmtId="0" fontId="0" fillId="0" borderId="0">
      <alignment/>
      <protection/>
    </xf>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34"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0" fillId="0" borderId="0">
      <alignment/>
      <protection/>
    </xf>
    <xf numFmtId="0" fontId="30" fillId="0" borderId="0">
      <alignment/>
      <protection/>
    </xf>
    <xf numFmtId="0" fontId="0" fillId="23" borderId="7" applyNumberFormat="0" applyFont="0" applyAlignment="0" applyProtection="0"/>
    <xf numFmtId="0" fontId="17"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cellStyleXfs>
  <cellXfs count="439">
    <xf numFmtId="0" fontId="0" fillId="0" borderId="0" xfId="0" applyAlignment="1">
      <alignment/>
    </xf>
    <xf numFmtId="0" fontId="21" fillId="24" borderId="0" xfId="0" applyFont="1" applyFill="1" applyAlignment="1">
      <alignment horizontal="left"/>
    </xf>
    <xf numFmtId="0" fontId="0" fillId="24" borderId="0" xfId="0" applyFill="1" applyAlignment="1">
      <alignment/>
    </xf>
    <xf numFmtId="0" fontId="21" fillId="24" borderId="0" xfId="0" applyFont="1" applyFill="1" applyAlignment="1">
      <alignment/>
    </xf>
    <xf numFmtId="0" fontId="21" fillId="24" borderId="10" xfId="0" applyFont="1" applyFill="1" applyBorder="1" applyAlignment="1">
      <alignment horizontal="left" wrapText="1"/>
    </xf>
    <xf numFmtId="0" fontId="21" fillId="24" borderId="10" xfId="0" applyFont="1" applyFill="1" applyBorder="1" applyAlignment="1">
      <alignment wrapText="1"/>
    </xf>
    <xf numFmtId="0" fontId="21" fillId="24" borderId="10" xfId="0" applyFont="1" applyFill="1" applyBorder="1" applyAlignment="1">
      <alignment horizontal="right" wrapText="1"/>
    </xf>
    <xf numFmtId="0" fontId="0" fillId="24" borderId="10" xfId="0" applyFill="1" applyBorder="1" applyAlignment="1">
      <alignment horizontal="right" wrapText="1"/>
    </xf>
    <xf numFmtId="0" fontId="0" fillId="24" borderId="0" xfId="0" applyFill="1" applyAlignment="1">
      <alignment wrapText="1"/>
    </xf>
    <xf numFmtId="0" fontId="21" fillId="24" borderId="11" xfId="0" applyFont="1" applyFill="1" applyBorder="1" applyAlignment="1">
      <alignment wrapText="1"/>
    </xf>
    <xf numFmtId="0" fontId="21" fillId="24" borderId="11" xfId="0" applyFont="1" applyFill="1" applyBorder="1" applyAlignment="1">
      <alignment horizontal="right" wrapText="1"/>
    </xf>
    <xf numFmtId="0" fontId="21" fillId="24" borderId="11" xfId="0" applyFont="1" applyFill="1" applyBorder="1" applyAlignment="1" quotePrefix="1">
      <alignment horizontal="right" wrapText="1"/>
    </xf>
    <xf numFmtId="0" fontId="27" fillId="24" borderId="11" xfId="0" applyFont="1" applyFill="1" applyBorder="1" applyAlignment="1">
      <alignment horizontal="right" wrapText="1"/>
    </xf>
    <xf numFmtId="0" fontId="21" fillId="24" borderId="0" xfId="0" applyFont="1" applyFill="1" applyBorder="1" applyAlignment="1">
      <alignment horizontal="left" vertical="center" wrapText="1"/>
    </xf>
    <xf numFmtId="0" fontId="21" fillId="24" borderId="0" xfId="0" applyFont="1" applyFill="1" applyBorder="1" applyAlignment="1">
      <alignment horizontal="center" vertical="center" wrapText="1"/>
    </xf>
    <xf numFmtId="3" fontId="24" fillId="24" borderId="0" xfId="0" applyNumberFormat="1" applyFont="1" applyFill="1" applyBorder="1" applyAlignment="1">
      <alignment horizontal="right"/>
    </xf>
    <xf numFmtId="0" fontId="21" fillId="24" borderId="0" xfId="0" applyFont="1" applyFill="1" applyBorder="1" applyAlignment="1">
      <alignment horizontal="left" vertical="center"/>
    </xf>
    <xf numFmtId="0" fontId="21" fillId="24" borderId="0" xfId="0" applyFont="1" applyFill="1" applyBorder="1" applyAlignment="1">
      <alignment horizontal="center" vertical="center"/>
    </xf>
    <xf numFmtId="0" fontId="0" fillId="24" borderId="11" xfId="0" applyFill="1" applyBorder="1" applyAlignment="1">
      <alignment/>
    </xf>
    <xf numFmtId="0" fontId="0" fillId="24" borderId="0" xfId="0" applyFont="1" applyFill="1" applyAlignment="1">
      <alignment/>
    </xf>
    <xf numFmtId="0" fontId="0" fillId="24" borderId="0" xfId="0" applyFont="1" applyFill="1" applyAlignment="1">
      <alignment horizontal="left"/>
    </xf>
    <xf numFmtId="0" fontId="21" fillId="24" borderId="0" xfId="0" applyFont="1" applyFill="1" applyAlignment="1">
      <alignment/>
    </xf>
    <xf numFmtId="0" fontId="21" fillId="24" borderId="0" xfId="0" applyFont="1" applyFill="1" applyAlignment="1">
      <alignment horizontal="right" wrapText="1"/>
    </xf>
    <xf numFmtId="0" fontId="21" fillId="24" borderId="0" xfId="0" applyFont="1" applyFill="1" applyAlignment="1">
      <alignment horizontal="left" wrapText="1"/>
    </xf>
    <xf numFmtId="0" fontId="21" fillId="24" borderId="0" xfId="0" applyFont="1" applyFill="1" applyBorder="1" applyAlignment="1">
      <alignment horizontal="left" wrapText="1"/>
    </xf>
    <xf numFmtId="0" fontId="21" fillId="24" borderId="0" xfId="0" applyFont="1" applyFill="1" applyBorder="1" applyAlignment="1">
      <alignment horizontal="right" wrapText="1"/>
    </xf>
    <xf numFmtId="0" fontId="21" fillId="24" borderId="12" xfId="0" applyFont="1" applyFill="1" applyBorder="1" applyAlignment="1">
      <alignment horizontal="right" wrapText="1"/>
    </xf>
    <xf numFmtId="0" fontId="21" fillId="24" borderId="0" xfId="0" applyFont="1" applyFill="1" applyBorder="1" applyAlignment="1">
      <alignment wrapText="1"/>
    </xf>
    <xf numFmtId="0" fontId="0" fillId="24" borderId="0" xfId="0" applyFont="1" applyFill="1" applyBorder="1" applyAlignment="1">
      <alignment horizontal="center" wrapText="1"/>
    </xf>
    <xf numFmtId="0" fontId="0" fillId="24" borderId="0" xfId="0" applyFill="1" applyAlignment="1">
      <alignment horizontal="right"/>
    </xf>
    <xf numFmtId="0" fontId="0" fillId="24" borderId="0" xfId="0" applyFont="1" applyFill="1" applyAlignment="1">
      <alignment horizontal="right"/>
    </xf>
    <xf numFmtId="0" fontId="21" fillId="24" borderId="0" xfId="0" applyFont="1" applyFill="1" applyBorder="1" applyAlignment="1">
      <alignment/>
    </xf>
    <xf numFmtId="0" fontId="0" fillId="24" borderId="0" xfId="0" applyFont="1" applyFill="1" applyBorder="1" applyAlignment="1">
      <alignment horizontal="center"/>
    </xf>
    <xf numFmtId="0" fontId="21" fillId="24" borderId="0" xfId="0" applyFont="1" applyFill="1" applyBorder="1" applyAlignment="1">
      <alignment vertical="center"/>
    </xf>
    <xf numFmtId="0" fontId="0" fillId="24" borderId="0" xfId="0" applyFont="1" applyFill="1" applyBorder="1" applyAlignment="1">
      <alignment horizontal="center" vertical="center"/>
    </xf>
    <xf numFmtId="0" fontId="0" fillId="24" borderId="0" xfId="0" applyFont="1" applyFill="1" applyBorder="1" applyAlignment="1">
      <alignment/>
    </xf>
    <xf numFmtId="0" fontId="0" fillId="24" borderId="0" xfId="0" applyFont="1" applyFill="1" applyBorder="1" applyAlignment="1">
      <alignment/>
    </xf>
    <xf numFmtId="0" fontId="25" fillId="24" borderId="0" xfId="0" applyFont="1" applyFill="1" applyAlignment="1">
      <alignment/>
    </xf>
    <xf numFmtId="9" fontId="0" fillId="24" borderId="0" xfId="66" applyFont="1" applyFill="1" applyBorder="1" applyAlignment="1">
      <alignment/>
    </xf>
    <xf numFmtId="0" fontId="23" fillId="24" borderId="0" xfId="0" applyFont="1" applyFill="1" applyAlignment="1">
      <alignment vertical="top"/>
    </xf>
    <xf numFmtId="0" fontId="26" fillId="24" borderId="0" xfId="0" applyFont="1" applyFill="1" applyAlignment="1">
      <alignment vertical="top"/>
    </xf>
    <xf numFmtId="0" fontId="26" fillId="24" borderId="0" xfId="0" applyFont="1" applyFill="1" applyAlignment="1">
      <alignment horizontal="left" vertical="top"/>
    </xf>
    <xf numFmtId="0" fontId="21" fillId="24" borderId="10" xfId="0" applyFont="1" applyFill="1" applyBorder="1" applyAlignment="1">
      <alignment horizontal="center" wrapText="1"/>
    </xf>
    <xf numFmtId="0" fontId="0" fillId="24" borderId="10" xfId="0" applyFill="1" applyBorder="1" applyAlignment="1">
      <alignment horizontal="center" wrapText="1"/>
    </xf>
    <xf numFmtId="0" fontId="21" fillId="24" borderId="11" xfId="0" applyFont="1" applyFill="1" applyBorder="1" applyAlignment="1">
      <alignment horizontal="left" wrapText="1"/>
    </xf>
    <xf numFmtId="0" fontId="21" fillId="24" borderId="0" xfId="0" applyFont="1" applyFill="1" applyBorder="1" applyAlignment="1">
      <alignment horizontal="center" wrapText="1"/>
    </xf>
    <xf numFmtId="0" fontId="21" fillId="24" borderId="0" xfId="0" applyFont="1" applyFill="1" applyBorder="1" applyAlignment="1">
      <alignment/>
    </xf>
    <xf numFmtId="0" fontId="0" fillId="24" borderId="0" xfId="0" applyFill="1" applyBorder="1" applyAlignment="1">
      <alignment/>
    </xf>
    <xf numFmtId="0" fontId="21" fillId="24" borderId="11" xfId="0" applyFont="1" applyFill="1" applyBorder="1" applyAlignment="1">
      <alignment/>
    </xf>
    <xf numFmtId="0" fontId="0" fillId="24" borderId="0" xfId="0" applyFill="1" applyBorder="1" applyAlignment="1">
      <alignment wrapText="1"/>
    </xf>
    <xf numFmtId="0" fontId="21" fillId="24" borderId="0" xfId="0" applyFont="1" applyFill="1" applyAlignment="1">
      <alignment wrapText="1"/>
    </xf>
    <xf numFmtId="0" fontId="28" fillId="24" borderId="0" xfId="0" applyFont="1" applyFill="1" applyAlignment="1">
      <alignment/>
    </xf>
    <xf numFmtId="0" fontId="23" fillId="24" borderId="0" xfId="0" applyFont="1" applyFill="1" applyAlignment="1">
      <alignment horizontal="left"/>
    </xf>
    <xf numFmtId="0" fontId="29" fillId="24" borderId="0" xfId="0" applyFont="1" applyFill="1" applyAlignment="1">
      <alignment/>
    </xf>
    <xf numFmtId="0" fontId="23" fillId="24" borderId="0" xfId="0" applyFont="1" applyFill="1" applyAlignment="1">
      <alignment/>
    </xf>
    <xf numFmtId="0" fontId="21" fillId="24" borderId="0" xfId="0" applyFont="1" applyFill="1" applyBorder="1" applyAlignment="1">
      <alignment horizontal="right"/>
    </xf>
    <xf numFmtId="0" fontId="25" fillId="24" borderId="0" xfId="0" applyFont="1" applyFill="1" applyBorder="1" applyAlignment="1">
      <alignment/>
    </xf>
    <xf numFmtId="0" fontId="23" fillId="24" borderId="0" xfId="0" applyFont="1" applyFill="1" applyBorder="1" applyAlignment="1">
      <alignment horizontal="left"/>
    </xf>
    <xf numFmtId="0" fontId="0" fillId="24" borderId="11" xfId="0" applyFill="1" applyBorder="1" applyAlignment="1">
      <alignment wrapText="1"/>
    </xf>
    <xf numFmtId="0" fontId="23" fillId="24" borderId="0" xfId="0" applyFont="1" applyFill="1" applyAlignment="1">
      <alignment/>
    </xf>
    <xf numFmtId="0" fontId="28" fillId="24" borderId="0" xfId="0" applyFont="1" applyFill="1" applyAlignment="1">
      <alignment/>
    </xf>
    <xf numFmtId="0" fontId="23" fillId="24" borderId="0" xfId="0" applyFont="1" applyFill="1" applyAlignment="1">
      <alignment/>
    </xf>
    <xf numFmtId="0" fontId="21" fillId="24" borderId="0" xfId="0" applyFont="1" applyFill="1" applyBorder="1" applyAlignment="1">
      <alignment horizontal="left"/>
    </xf>
    <xf numFmtId="0" fontId="21" fillId="24" borderId="11" xfId="0" applyFont="1" applyFill="1" applyBorder="1" applyAlignment="1">
      <alignment horizontal="left"/>
    </xf>
    <xf numFmtId="0" fontId="0" fillId="24" borderId="0" xfId="0" applyFont="1" applyFill="1" applyBorder="1" applyAlignment="1">
      <alignment horizontal="left"/>
    </xf>
    <xf numFmtId="0" fontId="21" fillId="24" borderId="10" xfId="0" applyFont="1" applyFill="1" applyBorder="1" applyAlignment="1">
      <alignment/>
    </xf>
    <xf numFmtId="0" fontId="0" fillId="24" borderId="0" xfId="0" applyFill="1" applyBorder="1" applyAlignment="1">
      <alignment/>
    </xf>
    <xf numFmtId="0" fontId="23" fillId="24" borderId="0" xfId="0" applyFont="1" applyFill="1" applyAlignment="1">
      <alignment horizontal="left" vertical="top"/>
    </xf>
    <xf numFmtId="0" fontId="0" fillId="24" borderId="10" xfId="0" applyFont="1" applyFill="1" applyBorder="1" applyAlignment="1">
      <alignment horizontal="center" wrapText="1"/>
    </xf>
    <xf numFmtId="0" fontId="0" fillId="24" borderId="10" xfId="0" applyFill="1" applyBorder="1" applyAlignment="1">
      <alignment wrapText="1"/>
    </xf>
    <xf numFmtId="0" fontId="23" fillId="24" borderId="0" xfId="0" applyFont="1" applyFill="1" applyBorder="1" applyAlignment="1">
      <alignment vertical="top"/>
    </xf>
    <xf numFmtId="0" fontId="23" fillId="24" borderId="0" xfId="63" applyFont="1" applyFill="1" applyBorder="1" applyAlignment="1">
      <alignment/>
      <protection/>
    </xf>
    <xf numFmtId="0" fontId="0" fillId="24" borderId="10" xfId="0" applyFill="1" applyBorder="1" applyAlignment="1">
      <alignment/>
    </xf>
    <xf numFmtId="0" fontId="31" fillId="24" borderId="0" xfId="0" applyFont="1" applyFill="1" applyAlignment="1">
      <alignment horizontal="left"/>
    </xf>
    <xf numFmtId="0" fontId="31" fillId="24" borderId="0" xfId="0" applyFont="1" applyFill="1" applyAlignment="1">
      <alignment/>
    </xf>
    <xf numFmtId="1" fontId="24" fillId="24" borderId="0" xfId="0" applyNumberFormat="1" applyFont="1" applyFill="1" applyAlignment="1">
      <alignment horizontal="right"/>
    </xf>
    <xf numFmtId="0" fontId="31" fillId="24" borderId="11" xfId="0" applyFont="1" applyFill="1" applyBorder="1" applyAlignment="1">
      <alignment horizontal="left"/>
    </xf>
    <xf numFmtId="0" fontId="31" fillId="24" borderId="11" xfId="0" applyFont="1" applyFill="1" applyBorder="1" applyAlignment="1">
      <alignment/>
    </xf>
    <xf numFmtId="0" fontId="0" fillId="24" borderId="0" xfId="0" applyFont="1" applyFill="1" applyAlignment="1">
      <alignment/>
    </xf>
    <xf numFmtId="0" fontId="25" fillId="24" borderId="0" xfId="0" applyFont="1" applyFill="1" applyBorder="1" applyAlignment="1">
      <alignment/>
    </xf>
    <xf numFmtId="0" fontId="23" fillId="24" borderId="0" xfId="0" applyFont="1" applyFill="1" applyBorder="1" applyAlignment="1">
      <alignment/>
    </xf>
    <xf numFmtId="0" fontId="24" fillId="24" borderId="0" xfId="0" applyFont="1" applyFill="1" applyAlignment="1">
      <alignment wrapText="1"/>
    </xf>
    <xf numFmtId="9" fontId="24" fillId="24" borderId="0" xfId="0" applyNumberFormat="1" applyFont="1" applyFill="1" applyAlignment="1">
      <alignment horizontal="right" wrapText="1"/>
    </xf>
    <xf numFmtId="9" fontId="24" fillId="24" borderId="0" xfId="0" applyNumberFormat="1" applyFont="1" applyFill="1" applyAlignment="1">
      <alignment wrapText="1"/>
    </xf>
    <xf numFmtId="0" fontId="24" fillId="24" borderId="0" xfId="0" applyFont="1" applyFill="1" applyAlignment="1">
      <alignment horizontal="right" wrapText="1"/>
    </xf>
    <xf numFmtId="0" fontId="21" fillId="24" borderId="0" xfId="0" applyFont="1" applyFill="1" applyAlignment="1">
      <alignment vertical="center"/>
    </xf>
    <xf numFmtId="1" fontId="0" fillId="24" borderId="0" xfId="0" applyNumberFormat="1" applyFill="1" applyAlignment="1">
      <alignment horizontal="right"/>
    </xf>
    <xf numFmtId="9" fontId="0" fillId="24" borderId="0" xfId="0" applyNumberFormat="1" applyFill="1" applyAlignment="1">
      <alignment horizontal="right"/>
    </xf>
    <xf numFmtId="0" fontId="0" fillId="24" borderId="11" xfId="0" applyFill="1" applyBorder="1" applyAlignment="1">
      <alignment horizontal="right"/>
    </xf>
    <xf numFmtId="9" fontId="0" fillId="24" borderId="11" xfId="0" applyNumberFormat="1" applyFill="1" applyBorder="1" applyAlignment="1">
      <alignment horizontal="right"/>
    </xf>
    <xf numFmtId="0" fontId="21" fillId="24" borderId="0" xfId="0" applyFont="1" applyFill="1" applyAlignment="1">
      <alignment vertical="center" wrapText="1"/>
    </xf>
    <xf numFmtId="0" fontId="21" fillId="24" borderId="11" xfId="0" applyFont="1" applyFill="1" applyBorder="1" applyAlignment="1">
      <alignment vertical="center" wrapText="1"/>
    </xf>
    <xf numFmtId="0" fontId="21" fillId="24" borderId="11" xfId="0" applyFont="1" applyFill="1" applyBorder="1" applyAlignment="1">
      <alignment horizontal="left" vertical="center" wrapText="1"/>
    </xf>
    <xf numFmtId="0" fontId="21" fillId="24" borderId="10" xfId="0" applyFont="1" applyFill="1" applyBorder="1" applyAlignment="1">
      <alignment horizontal="right" vertical="center" wrapText="1"/>
    </xf>
    <xf numFmtId="0" fontId="27" fillId="24" borderId="0" xfId="0" applyFont="1" applyFill="1" applyBorder="1" applyAlignment="1">
      <alignment horizontal="right" wrapText="1"/>
    </xf>
    <xf numFmtId="1" fontId="24" fillId="24" borderId="0" xfId="0" applyNumberFormat="1" applyFont="1" applyFill="1" applyAlignment="1">
      <alignment/>
    </xf>
    <xf numFmtId="0" fontId="28" fillId="24" borderId="0" xfId="0" applyFont="1" applyFill="1" applyAlignment="1">
      <alignment vertical="center"/>
    </xf>
    <xf numFmtId="0" fontId="23" fillId="24" borderId="0" xfId="0" applyFont="1" applyFill="1" applyAlignment="1">
      <alignment horizontal="left" vertical="center"/>
    </xf>
    <xf numFmtId="0" fontId="0" fillId="24" borderId="0" xfId="0" applyFont="1" applyFill="1" applyBorder="1" applyAlignment="1">
      <alignment vertical="center"/>
    </xf>
    <xf numFmtId="0" fontId="28" fillId="24" borderId="0" xfId="0" applyFont="1" applyFill="1" applyBorder="1" applyAlignment="1">
      <alignment vertical="center"/>
    </xf>
    <xf numFmtId="0" fontId="23" fillId="24" borderId="0" xfId="0" applyFont="1" applyFill="1" applyBorder="1" applyAlignment="1">
      <alignment vertical="center"/>
    </xf>
    <xf numFmtId="0" fontId="23" fillId="24" borderId="0" xfId="0" applyFont="1" applyFill="1" applyAlignment="1">
      <alignment vertical="center"/>
    </xf>
    <xf numFmtId="0" fontId="0" fillId="24" borderId="0" xfId="0" applyFont="1" applyFill="1" applyBorder="1" applyAlignment="1">
      <alignment wrapText="1"/>
    </xf>
    <xf numFmtId="0" fontId="0" fillId="24" borderId="11" xfId="0" applyFont="1" applyFill="1" applyBorder="1" applyAlignment="1">
      <alignment wrapText="1"/>
    </xf>
    <xf numFmtId="0" fontId="21" fillId="24" borderId="0" xfId="62" applyFont="1" applyFill="1" applyBorder="1" applyAlignment="1">
      <alignment horizontal="left"/>
      <protection/>
    </xf>
    <xf numFmtId="0" fontId="0" fillId="24" borderId="0" xfId="62" applyFont="1" applyFill="1" applyBorder="1" applyAlignment="1">
      <alignment/>
      <protection/>
    </xf>
    <xf numFmtId="0" fontId="0" fillId="24" borderId="0" xfId="62" applyFill="1">
      <alignment/>
      <protection/>
    </xf>
    <xf numFmtId="0" fontId="0" fillId="24" borderId="0" xfId="62" applyFont="1" applyFill="1" applyBorder="1" applyAlignment="1">
      <alignment horizontal="left"/>
      <protection/>
    </xf>
    <xf numFmtId="0" fontId="35" fillId="24" borderId="0" xfId="62" applyFont="1" applyFill="1" applyBorder="1" applyAlignment="1">
      <alignment/>
      <protection/>
    </xf>
    <xf numFmtId="0" fontId="35" fillId="24" borderId="0" xfId="62" applyFont="1" applyFill="1">
      <alignment/>
      <protection/>
    </xf>
    <xf numFmtId="0" fontId="34" fillId="24" borderId="0" xfId="57" applyFont="1" applyFill="1" applyAlignment="1" applyProtection="1">
      <alignment/>
      <protection/>
    </xf>
    <xf numFmtId="0" fontId="21" fillId="24" borderId="12" xfId="62" applyFont="1" applyFill="1" applyBorder="1" applyAlignment="1">
      <alignment vertical="center" wrapText="1"/>
      <protection/>
    </xf>
    <xf numFmtId="0" fontId="21" fillId="24" borderId="12" xfId="62" applyFont="1" applyFill="1" applyBorder="1" applyAlignment="1">
      <alignment horizontal="center" vertical="center" wrapText="1"/>
      <protection/>
    </xf>
    <xf numFmtId="0" fontId="0" fillId="24" borderId="0" xfId="62" applyFill="1" applyBorder="1">
      <alignment/>
      <protection/>
    </xf>
    <xf numFmtId="0" fontId="21" fillId="24" borderId="10" xfId="62" applyFont="1" applyFill="1" applyBorder="1" applyAlignment="1">
      <alignment wrapText="1"/>
      <protection/>
    </xf>
    <xf numFmtId="0" fontId="0" fillId="24" borderId="10" xfId="62" applyFont="1" applyFill="1" applyBorder="1" applyAlignment="1">
      <alignment horizontal="center" wrapText="1"/>
      <protection/>
    </xf>
    <xf numFmtId="0" fontId="0" fillId="24" borderId="0" xfId="62" applyFont="1" applyFill="1" applyBorder="1" applyAlignment="1">
      <alignment wrapText="1"/>
      <protection/>
    </xf>
    <xf numFmtId="0" fontId="6" fillId="24" borderId="0" xfId="62" applyFont="1" applyFill="1" applyBorder="1" applyAlignment="1">
      <alignment horizontal="center" wrapText="1"/>
      <protection/>
    </xf>
    <xf numFmtId="0" fontId="0" fillId="24" borderId="0" xfId="62" applyFont="1" applyFill="1" applyBorder="1" applyAlignment="1">
      <alignment horizontal="center" wrapText="1"/>
      <protection/>
    </xf>
    <xf numFmtId="0" fontId="31" fillId="24" borderId="0" xfId="62" applyFont="1" applyFill="1" applyBorder="1" applyAlignment="1">
      <alignment wrapText="1"/>
      <protection/>
    </xf>
    <xf numFmtId="0" fontId="33" fillId="24" borderId="0" xfId="62" applyFont="1" applyFill="1" applyBorder="1" applyAlignment="1">
      <alignment horizontal="center" wrapText="1"/>
      <protection/>
    </xf>
    <xf numFmtId="0" fontId="0" fillId="24" borderId="13" xfId="62" applyFont="1" applyFill="1" applyBorder="1" applyAlignment="1">
      <alignment vertical="top" wrapText="1"/>
      <protection/>
    </xf>
    <xf numFmtId="17" fontId="0" fillId="24" borderId="13" xfId="62" applyNumberFormat="1" applyFont="1" applyFill="1" applyBorder="1" applyAlignment="1">
      <alignment horizontal="right" vertical="top" wrapText="1"/>
      <protection/>
    </xf>
    <xf numFmtId="0" fontId="31" fillId="24" borderId="0" xfId="62" applyFont="1" applyFill="1" applyBorder="1" applyAlignment="1">
      <alignment horizontal="center" wrapText="1"/>
      <protection/>
    </xf>
    <xf numFmtId="0" fontId="21" fillId="24" borderId="0" xfId="62" applyFont="1" applyFill="1" applyBorder="1" applyAlignment="1">
      <alignment wrapText="1"/>
      <protection/>
    </xf>
    <xf numFmtId="3" fontId="0" fillId="24" borderId="0" xfId="62" applyNumberFormat="1" applyFont="1" applyFill="1" applyBorder="1" applyAlignment="1">
      <alignment horizontal="center"/>
      <protection/>
    </xf>
    <xf numFmtId="0" fontId="31" fillId="24" borderId="11" xfId="62" applyFont="1" applyFill="1" applyBorder="1" applyAlignment="1">
      <alignment wrapText="1"/>
      <protection/>
    </xf>
    <xf numFmtId="0" fontId="31" fillId="24" borderId="11" xfId="62" applyFont="1" applyFill="1" applyBorder="1" applyAlignment="1">
      <alignment horizontal="center"/>
      <protection/>
    </xf>
    <xf numFmtId="0" fontId="0" fillId="24" borderId="0" xfId="62" applyFont="1" applyFill="1">
      <alignment/>
      <protection/>
    </xf>
    <xf numFmtId="0" fontId="21" fillId="24" borderId="0" xfId="62" applyFont="1" applyFill="1" applyBorder="1" applyAlignment="1">
      <alignment vertical="top" wrapText="1"/>
      <protection/>
    </xf>
    <xf numFmtId="0" fontId="0" fillId="24" borderId="0" xfId="62" applyFont="1" applyFill="1" applyBorder="1" applyAlignment="1">
      <alignment horizontal="center" vertical="top" wrapText="1"/>
      <protection/>
    </xf>
    <xf numFmtId="0" fontId="6" fillId="24" borderId="0" xfId="62" applyFont="1" applyFill="1" applyBorder="1" applyAlignment="1">
      <alignment horizontal="center" vertical="top" wrapText="1"/>
      <protection/>
    </xf>
    <xf numFmtId="0" fontId="0" fillId="24" borderId="10" xfId="62" applyFill="1" applyBorder="1">
      <alignment/>
      <protection/>
    </xf>
    <xf numFmtId="0" fontId="0" fillId="24" borderId="0" xfId="62" applyFont="1" applyFill="1" applyAlignment="1">
      <alignment vertical="top" wrapText="1"/>
      <protection/>
    </xf>
    <xf numFmtId="0" fontId="34" fillId="24" borderId="0" xfId="57" applyFont="1" applyFill="1" applyBorder="1" applyAlignment="1" applyProtection="1">
      <alignment/>
      <protection/>
    </xf>
    <xf numFmtId="0" fontId="0" fillId="24" borderId="0" xfId="62" applyFont="1" applyFill="1" applyBorder="1">
      <alignment/>
      <protection/>
    </xf>
    <xf numFmtId="0" fontId="21" fillId="24" borderId="14" xfId="62" applyFont="1" applyFill="1" applyBorder="1" applyAlignment="1">
      <alignment horizontal="center" vertical="center" wrapText="1"/>
      <protection/>
    </xf>
    <xf numFmtId="0" fontId="21" fillId="24" borderId="15" xfId="62" applyFont="1" applyFill="1" applyBorder="1" applyAlignment="1">
      <alignment wrapText="1"/>
      <protection/>
    </xf>
    <xf numFmtId="0" fontId="0" fillId="24" borderId="16" xfId="62" applyFont="1" applyFill="1" applyBorder="1" applyAlignment="1">
      <alignment wrapText="1"/>
      <protection/>
    </xf>
    <xf numFmtId="0" fontId="0" fillId="24" borderId="16" xfId="62" applyFont="1" applyFill="1" applyBorder="1" applyAlignment="1">
      <alignment horizontal="left" wrapText="1"/>
      <protection/>
    </xf>
    <xf numFmtId="0" fontId="0" fillId="24" borderId="17" xfId="62" applyFont="1" applyFill="1" applyBorder="1" applyAlignment="1">
      <alignment/>
      <protection/>
    </xf>
    <xf numFmtId="0" fontId="36" fillId="24" borderId="0" xfId="62" applyFont="1" applyFill="1">
      <alignment/>
      <protection/>
    </xf>
    <xf numFmtId="0" fontId="0" fillId="24" borderId="0" xfId="62" applyFill="1" applyBorder="1" applyAlignment="1">
      <alignment horizontal="center"/>
      <protection/>
    </xf>
    <xf numFmtId="0" fontId="21" fillId="24" borderId="11" xfId="62" applyFont="1" applyFill="1" applyBorder="1" applyAlignment="1">
      <alignment vertical="top" wrapText="1"/>
      <protection/>
    </xf>
    <xf numFmtId="0" fontId="0" fillId="24" borderId="0" xfId="62" applyFill="1" applyBorder="1" applyAlignment="1">
      <alignment/>
      <protection/>
    </xf>
    <xf numFmtId="0" fontId="21" fillId="24" borderId="14" xfId="62" applyFont="1" applyFill="1" applyBorder="1" applyAlignment="1">
      <alignment horizontal="center" vertical="center"/>
      <protection/>
    </xf>
    <xf numFmtId="0" fontId="21" fillId="24" borderId="0" xfId="62" applyFont="1" applyFill="1" applyBorder="1" applyAlignment="1">
      <alignment horizontal="center" vertical="center" wrapText="1"/>
      <protection/>
    </xf>
    <xf numFmtId="0" fontId="6" fillId="24" borderId="0" xfId="62" applyFont="1" applyFill="1" applyBorder="1" applyAlignment="1">
      <alignment wrapText="1"/>
      <protection/>
    </xf>
    <xf numFmtId="0" fontId="0" fillId="24" borderId="0" xfId="62" applyFont="1" applyFill="1" applyBorder="1" applyAlignment="1">
      <alignment horizontal="right" wrapText="1"/>
      <protection/>
    </xf>
    <xf numFmtId="164" fontId="0" fillId="24" borderId="0" xfId="46" applyNumberFormat="1" applyFont="1" applyFill="1" applyBorder="1" applyAlignment="1">
      <alignment horizontal="right" wrapText="1"/>
    </xf>
    <xf numFmtId="0" fontId="0" fillId="24" borderId="0" xfId="62" applyFill="1" applyAlignment="1">
      <alignment vertical="top" wrapText="1"/>
      <protection/>
    </xf>
    <xf numFmtId="0" fontId="34" fillId="24" borderId="0" xfId="58" applyFill="1" applyAlignment="1" applyProtection="1">
      <alignment horizontal="right" vertical="top" wrapText="1"/>
      <protection/>
    </xf>
    <xf numFmtId="0" fontId="0" fillId="24" borderId="0" xfId="62" applyFill="1" applyAlignment="1">
      <alignment vertical="center" wrapText="1"/>
      <protection/>
    </xf>
    <xf numFmtId="0" fontId="21" fillId="24" borderId="0" xfId="62" applyFont="1" applyFill="1" applyAlignment="1">
      <alignment vertical="center" wrapText="1"/>
      <protection/>
    </xf>
    <xf numFmtId="3" fontId="0" fillId="24" borderId="0" xfId="62" applyNumberFormat="1" applyFont="1" applyFill="1" applyBorder="1" applyAlignment="1">
      <alignment horizontal="right"/>
      <protection/>
    </xf>
    <xf numFmtId="0" fontId="0" fillId="24" borderId="0" xfId="62" applyFill="1" applyBorder="1" applyAlignment="1">
      <alignment horizontal="left" indent="2"/>
      <protection/>
    </xf>
    <xf numFmtId="3" fontId="0" fillId="24" borderId="0" xfId="62" applyNumberFormat="1" applyFill="1" applyBorder="1" applyAlignment="1">
      <alignment horizontal="right"/>
      <protection/>
    </xf>
    <xf numFmtId="0" fontId="0" fillId="24" borderId="0" xfId="62" applyFill="1" applyAlignment="1">
      <alignment horizontal="center"/>
      <protection/>
    </xf>
    <xf numFmtId="0" fontId="0" fillId="24" borderId="0" xfId="62" applyFill="1" applyAlignment="1">
      <alignment horizontal="right"/>
      <protection/>
    </xf>
    <xf numFmtId="0" fontId="0" fillId="24" borderId="0" xfId="62" applyFill="1" applyAlignment="1">
      <alignment horizontal="left"/>
      <protection/>
    </xf>
    <xf numFmtId="0" fontId="0" fillId="24" borderId="0" xfId="62" applyFill="1" applyBorder="1" applyAlignment="1">
      <alignment horizontal="left"/>
      <protection/>
    </xf>
    <xf numFmtId="0" fontId="6" fillId="24" borderId="0" xfId="62" applyNumberFormat="1" applyFont="1" applyFill="1" applyBorder="1" applyAlignment="1">
      <alignment horizontal="left"/>
      <protection/>
    </xf>
    <xf numFmtId="0" fontId="6" fillId="24" borderId="11" xfId="62" applyNumberFormat="1" applyFont="1" applyFill="1" applyBorder="1" applyAlignment="1">
      <alignment horizontal="left"/>
      <protection/>
    </xf>
    <xf numFmtId="0" fontId="34" fillId="24" borderId="0" xfId="58" applyFill="1" applyBorder="1" applyAlignment="1" applyProtection="1">
      <alignment horizontal="right" vertical="top" wrapText="1"/>
      <protection/>
    </xf>
    <xf numFmtId="0" fontId="0" fillId="24" borderId="0" xfId="62" applyFill="1" applyBorder="1" applyAlignment="1">
      <alignment horizontal="right"/>
      <protection/>
    </xf>
    <xf numFmtId="0" fontId="21" fillId="24" borderId="0" xfId="62" applyFont="1" applyFill="1" applyBorder="1" applyAlignment="1">
      <alignment horizontal="left" vertical="center" wrapText="1"/>
      <protection/>
    </xf>
    <xf numFmtId="0" fontId="21" fillId="24" borderId="0" xfId="62" applyFont="1" applyFill="1" applyBorder="1" applyAlignment="1">
      <alignment horizontal="right" vertical="center" wrapText="1"/>
      <protection/>
    </xf>
    <xf numFmtId="0" fontId="0" fillId="24" borderId="0" xfId="62" applyFill="1" applyBorder="1" applyAlignment="1">
      <alignment vertical="center" wrapText="1"/>
      <protection/>
    </xf>
    <xf numFmtId="0" fontId="21" fillId="24" borderId="10" xfId="62" applyFont="1" applyFill="1" applyBorder="1" applyAlignment="1">
      <alignment horizontal="left" vertical="center" wrapText="1"/>
      <protection/>
    </xf>
    <xf numFmtId="0" fontId="21" fillId="24" borderId="10" xfId="62" applyFont="1" applyFill="1" applyBorder="1" applyAlignment="1">
      <alignment horizontal="right" vertical="center" wrapText="1"/>
      <protection/>
    </xf>
    <xf numFmtId="0" fontId="21" fillId="24" borderId="10" xfId="62" applyFont="1" applyFill="1" applyBorder="1" applyAlignment="1">
      <alignment horizontal="center" vertical="center" wrapText="1"/>
      <protection/>
    </xf>
    <xf numFmtId="0" fontId="0" fillId="24" borderId="11" xfId="62" applyFont="1" applyFill="1" applyBorder="1" applyAlignment="1">
      <alignment horizontal="right" vertical="center" wrapText="1"/>
      <protection/>
    </xf>
    <xf numFmtId="0" fontId="21" fillId="24" borderId="12" xfId="62" applyFont="1" applyFill="1" applyBorder="1" applyAlignment="1">
      <alignment horizontal="left" vertical="center" wrapText="1"/>
      <protection/>
    </xf>
    <xf numFmtId="0" fontId="24" fillId="24" borderId="0" xfId="62" applyFont="1" applyFill="1" applyBorder="1" applyAlignment="1">
      <alignment horizontal="center" vertical="top" wrapText="1"/>
      <protection/>
    </xf>
    <xf numFmtId="0" fontId="24" fillId="24" borderId="0" xfId="62" applyFont="1" applyFill="1">
      <alignment/>
      <protection/>
    </xf>
    <xf numFmtId="0" fontId="21" fillId="24" borderId="0" xfId="62" applyFont="1" applyFill="1">
      <alignment/>
      <protection/>
    </xf>
    <xf numFmtId="0" fontId="21" fillId="24" borderId="11" xfId="62" applyFont="1" applyFill="1" applyBorder="1" applyAlignment="1">
      <alignment horizontal="left"/>
      <protection/>
    </xf>
    <xf numFmtId="3" fontId="24" fillId="24" borderId="0" xfId="62" applyNumberFormat="1" applyFont="1" applyFill="1" applyBorder="1" applyAlignment="1">
      <alignment horizontal="right"/>
      <protection/>
    </xf>
    <xf numFmtId="3" fontId="40" fillId="24" borderId="0" xfId="62" applyNumberFormat="1" applyFont="1" applyFill="1" applyBorder="1" applyAlignment="1">
      <alignment horizontal="right"/>
      <protection/>
    </xf>
    <xf numFmtId="3" fontId="24" fillId="24" borderId="11" xfId="62" applyNumberFormat="1" applyFont="1" applyFill="1" applyBorder="1" applyAlignment="1">
      <alignment horizontal="right"/>
      <protection/>
    </xf>
    <xf numFmtId="3" fontId="40" fillId="24" borderId="11" xfId="62" applyNumberFormat="1" applyFont="1" applyFill="1" applyBorder="1" applyAlignment="1">
      <alignment horizontal="right"/>
      <protection/>
    </xf>
    <xf numFmtId="0" fontId="21" fillId="24" borderId="11" xfId="62" applyFont="1" applyFill="1" applyBorder="1" applyAlignment="1">
      <alignment horizontal="right" vertical="center" wrapText="1"/>
      <protection/>
    </xf>
    <xf numFmtId="0" fontId="21" fillId="24" borderId="0" xfId="62" applyFont="1" applyFill="1" applyBorder="1" applyAlignment="1">
      <alignment vertical="center" wrapText="1"/>
      <protection/>
    </xf>
    <xf numFmtId="0" fontId="21" fillId="24" borderId="0" xfId="62" applyFont="1" applyFill="1" applyBorder="1" applyAlignment="1">
      <alignment horizontal="center"/>
      <protection/>
    </xf>
    <xf numFmtId="0" fontId="24" fillId="24" borderId="11" xfId="62" applyFont="1" applyFill="1" applyBorder="1" applyAlignment="1">
      <alignment horizontal="right"/>
      <protection/>
    </xf>
    <xf numFmtId="0" fontId="24" fillId="24" borderId="11" xfId="62" applyFont="1" applyFill="1" applyBorder="1">
      <alignment/>
      <protection/>
    </xf>
    <xf numFmtId="9" fontId="0" fillId="24" borderId="0" xfId="67" applyFont="1" applyFill="1" applyBorder="1" applyAlignment="1">
      <alignment/>
    </xf>
    <xf numFmtId="0" fontId="21" fillId="24" borderId="10" xfId="62" applyFont="1" applyFill="1" applyBorder="1" applyAlignment="1">
      <alignment horizontal="center" wrapText="1"/>
      <protection/>
    </xf>
    <xf numFmtId="0" fontId="21" fillId="24" borderId="11" xfId="62" applyFont="1" applyFill="1" applyBorder="1" applyAlignment="1">
      <alignment horizontal="right" wrapText="1"/>
      <protection/>
    </xf>
    <xf numFmtId="0" fontId="21" fillId="24" borderId="0" xfId="62" applyFont="1" applyFill="1" applyBorder="1" applyAlignment="1">
      <alignment horizontal="right" wrapText="1"/>
      <protection/>
    </xf>
    <xf numFmtId="0" fontId="24" fillId="24" borderId="0" xfId="62" applyFont="1" applyFill="1" applyBorder="1" applyAlignment="1">
      <alignment wrapText="1"/>
      <protection/>
    </xf>
    <xf numFmtId="0" fontId="0" fillId="24" borderId="0" xfId="62" applyFill="1" applyBorder="1" applyAlignment="1">
      <alignment wrapText="1"/>
      <protection/>
    </xf>
    <xf numFmtId="0" fontId="0" fillId="24" borderId="0" xfId="62" applyFill="1" applyAlignment="1">
      <alignment wrapText="1"/>
      <protection/>
    </xf>
    <xf numFmtId="0" fontId="24" fillId="24" borderId="0" xfId="62" applyFont="1" applyFill="1" applyBorder="1" applyAlignment="1">
      <alignment horizontal="right" wrapText="1"/>
      <protection/>
    </xf>
    <xf numFmtId="0" fontId="24" fillId="24" borderId="11" xfId="62" applyFont="1" applyFill="1" applyBorder="1" applyAlignment="1">
      <alignment horizontal="right" wrapText="1"/>
      <protection/>
    </xf>
    <xf numFmtId="0" fontId="24" fillId="24" borderId="11" xfId="62" applyFont="1" applyFill="1" applyBorder="1" applyAlignment="1">
      <alignment wrapText="1"/>
      <protection/>
    </xf>
    <xf numFmtId="0" fontId="0" fillId="24" borderId="0" xfId="62" applyFill="1" applyBorder="1" applyAlignment="1">
      <alignment horizontal="right" wrapText="1"/>
      <protection/>
    </xf>
    <xf numFmtId="9" fontId="0" fillId="24" borderId="0" xfId="67" applyFont="1" applyFill="1" applyAlignment="1">
      <alignment horizontal="right"/>
    </xf>
    <xf numFmtId="9" fontId="0" fillId="24" borderId="0" xfId="67" applyFont="1" applyFill="1" applyAlignment="1">
      <alignment/>
    </xf>
    <xf numFmtId="0" fontId="24" fillId="24" borderId="0" xfId="62" applyNumberFormat="1" applyFont="1" applyFill="1" applyBorder="1">
      <alignment/>
      <protection/>
    </xf>
    <xf numFmtId="0" fontId="34" fillId="24" borderId="0" xfId="58" applyFont="1" applyFill="1" applyAlignment="1" applyProtection="1">
      <alignment horizontal="right" vertical="top" wrapText="1"/>
      <protection/>
    </xf>
    <xf numFmtId="0" fontId="21" fillId="24" borderId="12" xfId="62" applyFont="1" applyFill="1" applyBorder="1" applyAlignment="1">
      <alignment horizontal="right" vertical="center" wrapText="1"/>
      <protection/>
    </xf>
    <xf numFmtId="0" fontId="0" fillId="24" borderId="10" xfId="62" applyFont="1" applyFill="1" applyBorder="1" applyAlignment="1">
      <alignment horizontal="left"/>
      <protection/>
    </xf>
    <xf numFmtId="0" fontId="0" fillId="24" borderId="10" xfId="62" applyFont="1" applyFill="1" applyBorder="1" applyAlignment="1">
      <alignment horizontal="center"/>
      <protection/>
    </xf>
    <xf numFmtId="0" fontId="0" fillId="24" borderId="10" xfId="62" applyFont="1" applyFill="1" applyBorder="1">
      <alignment/>
      <protection/>
    </xf>
    <xf numFmtId="0" fontId="0" fillId="24" borderId="11" xfId="62" applyFont="1" applyFill="1" applyBorder="1">
      <alignment/>
      <protection/>
    </xf>
    <xf numFmtId="0" fontId="35" fillId="24" borderId="0" xfId="0" applyFont="1" applyFill="1" applyAlignment="1">
      <alignment/>
    </xf>
    <xf numFmtId="0" fontId="38" fillId="24" borderId="0" xfId="0" applyFont="1" applyFill="1" applyAlignment="1">
      <alignment/>
    </xf>
    <xf numFmtId="0" fontId="21" fillId="24" borderId="13" xfId="62" applyFont="1" applyFill="1" applyBorder="1" applyAlignment="1">
      <alignment horizontal="center" vertical="center" wrapText="1"/>
      <protection/>
    </xf>
    <xf numFmtId="3" fontId="0" fillId="24" borderId="0" xfId="62" applyNumberFormat="1" applyFill="1">
      <alignment/>
      <protection/>
    </xf>
    <xf numFmtId="0" fontId="0" fillId="24" borderId="0" xfId="0" applyFont="1" applyFill="1" applyAlignment="1">
      <alignment vertical="center"/>
    </xf>
    <xf numFmtId="49" fontId="23" fillId="24" borderId="0" xfId="0" applyNumberFormat="1" applyFont="1" applyFill="1" applyAlignment="1">
      <alignment vertical="center"/>
    </xf>
    <xf numFmtId="0" fontId="0" fillId="24" borderId="16" xfId="0" applyFont="1" applyFill="1" applyBorder="1" applyAlignment="1">
      <alignment/>
    </xf>
    <xf numFmtId="0" fontId="0" fillId="24" borderId="17" xfId="0" applyFont="1" applyFill="1" applyBorder="1" applyAlignment="1">
      <alignment/>
    </xf>
    <xf numFmtId="0" fontId="0" fillId="24" borderId="11" xfId="0" applyFont="1" applyFill="1" applyBorder="1" applyAlignment="1">
      <alignment/>
    </xf>
    <xf numFmtId="0" fontId="21" fillId="24" borderId="0" xfId="0" applyFont="1" applyFill="1" applyBorder="1" applyAlignment="1">
      <alignment horizontal="right" vertical="center" wrapText="1"/>
    </xf>
    <xf numFmtId="0" fontId="21" fillId="24" borderId="0" xfId="0" applyFont="1" applyFill="1" applyBorder="1" applyAlignment="1">
      <alignment horizontal="center"/>
    </xf>
    <xf numFmtId="0" fontId="28" fillId="24" borderId="0" xfId="62" applyFont="1" applyFill="1" applyBorder="1" applyAlignment="1">
      <alignment horizontal="left"/>
      <protection/>
    </xf>
    <xf numFmtId="0" fontId="23" fillId="24" borderId="0" xfId="62" applyFont="1" applyFill="1" applyAlignment="1">
      <alignment horizontal="left"/>
      <protection/>
    </xf>
    <xf numFmtId="0" fontId="38" fillId="24" borderId="0" xfId="0" applyFont="1" applyFill="1" applyBorder="1" applyAlignment="1">
      <alignment wrapText="1"/>
    </xf>
    <xf numFmtId="0" fontId="38" fillId="24" borderId="0" xfId="0" applyFont="1" applyFill="1" applyBorder="1" applyAlignment="1">
      <alignment/>
    </xf>
    <xf numFmtId="3" fontId="24" fillId="24" borderId="0" xfId="0" applyNumberFormat="1" applyFont="1" applyFill="1" applyBorder="1" applyAlignment="1">
      <alignment horizontal="right" wrapText="1"/>
    </xf>
    <xf numFmtId="3" fontId="0" fillId="24" borderId="0" xfId="0" applyNumberFormat="1" applyFill="1" applyAlignment="1">
      <alignment horizontal="right"/>
    </xf>
    <xf numFmtId="3" fontId="24" fillId="24" borderId="0" xfId="42" applyNumberFormat="1" applyFont="1" applyFill="1" applyBorder="1" applyAlignment="1">
      <alignment horizontal="right"/>
    </xf>
    <xf numFmtId="3" fontId="24" fillId="24" borderId="0" xfId="66" applyNumberFormat="1" applyFont="1" applyFill="1" applyBorder="1" applyAlignment="1">
      <alignment horizontal="right"/>
    </xf>
    <xf numFmtId="3" fontId="24" fillId="24" borderId="11" xfId="0" applyNumberFormat="1" applyFont="1" applyFill="1" applyBorder="1" applyAlignment="1">
      <alignment horizontal="right"/>
    </xf>
    <xf numFmtId="3" fontId="24" fillId="24" borderId="0" xfId="0" applyNumberFormat="1" applyFont="1" applyFill="1" applyAlignment="1">
      <alignment horizontal="right"/>
    </xf>
    <xf numFmtId="3" fontId="24" fillId="24" borderId="0" xfId="0" applyNumberFormat="1" applyFont="1" applyFill="1" applyAlignment="1">
      <alignment/>
    </xf>
    <xf numFmtId="3" fontId="24" fillId="24" borderId="10" xfId="0" applyNumberFormat="1" applyFont="1" applyFill="1" applyBorder="1" applyAlignment="1">
      <alignment horizontal="right" wrapText="1"/>
    </xf>
    <xf numFmtId="3" fontId="24" fillId="24" borderId="11" xfId="0" applyNumberFormat="1" applyFont="1" applyFill="1" applyBorder="1" applyAlignment="1">
      <alignment horizontal="right" wrapText="1"/>
    </xf>
    <xf numFmtId="3" fontId="24" fillId="24" borderId="0" xfId="0" applyNumberFormat="1" applyFont="1" applyFill="1" applyAlignment="1">
      <alignment horizontal="right" wrapText="1"/>
    </xf>
    <xf numFmtId="3" fontId="24" fillId="24" borderId="0" xfId="0" applyNumberFormat="1" applyFont="1" applyFill="1" applyAlignment="1">
      <alignment wrapText="1"/>
    </xf>
    <xf numFmtId="0" fontId="21" fillId="24" borderId="0" xfId="0" applyFont="1" applyFill="1" applyAlignment="1">
      <alignment vertical="top"/>
    </xf>
    <xf numFmtId="3" fontId="40" fillId="24" borderId="0" xfId="0" applyNumberFormat="1" applyFont="1" applyFill="1" applyBorder="1" applyAlignment="1">
      <alignment horizontal="right"/>
    </xf>
    <xf numFmtId="3" fontId="40" fillId="24" borderId="11" xfId="0" applyNumberFormat="1" applyFont="1" applyFill="1" applyBorder="1" applyAlignment="1">
      <alignment horizontal="right"/>
    </xf>
    <xf numFmtId="3" fontId="24" fillId="24" borderId="0" xfId="0" applyNumberFormat="1" applyFont="1" applyFill="1" applyBorder="1" applyAlignment="1">
      <alignment horizontal="right"/>
    </xf>
    <xf numFmtId="3" fontId="24" fillId="24" borderId="0" xfId="0" applyNumberFormat="1" applyFont="1" applyFill="1" applyAlignment="1">
      <alignment horizontal="right"/>
    </xf>
    <xf numFmtId="3" fontId="24" fillId="24" borderId="11" xfId="0" applyNumberFormat="1" applyFont="1" applyFill="1" applyBorder="1" applyAlignment="1">
      <alignment horizontal="right"/>
    </xf>
    <xf numFmtId="3" fontId="40" fillId="24" borderId="0" xfId="0" applyNumberFormat="1" applyFont="1" applyFill="1" applyBorder="1" applyAlignment="1">
      <alignment/>
    </xf>
    <xf numFmtId="3" fontId="40" fillId="24" borderId="11" xfId="0" applyNumberFormat="1" applyFont="1" applyFill="1" applyBorder="1" applyAlignment="1">
      <alignment/>
    </xf>
    <xf numFmtId="3" fontId="24" fillId="24" borderId="0" xfId="0" applyNumberFormat="1" applyFont="1" applyFill="1" applyBorder="1" applyAlignment="1">
      <alignment horizontal="right" wrapText="1"/>
    </xf>
    <xf numFmtId="3" fontId="24" fillId="24" borderId="11" xfId="0" applyNumberFormat="1" applyFont="1" applyFill="1" applyBorder="1" applyAlignment="1">
      <alignment horizontal="right" wrapText="1"/>
    </xf>
    <xf numFmtId="3" fontId="40" fillId="24" borderId="0" xfId="0" applyNumberFormat="1" applyFont="1" applyFill="1" applyBorder="1" applyAlignment="1">
      <alignment horizontal="right" wrapText="1"/>
    </xf>
    <xf numFmtId="3" fontId="40" fillId="24" borderId="11" xfId="0" applyNumberFormat="1" applyFont="1" applyFill="1" applyBorder="1" applyAlignment="1">
      <alignment horizontal="right" wrapText="1"/>
    </xf>
    <xf numFmtId="3" fontId="24" fillId="24" borderId="10" xfId="0" applyNumberFormat="1" applyFont="1" applyFill="1" applyBorder="1" applyAlignment="1">
      <alignment horizontal="right"/>
    </xf>
    <xf numFmtId="3" fontId="40" fillId="24" borderId="10" xfId="0" applyNumberFormat="1" applyFont="1" applyFill="1" applyBorder="1" applyAlignment="1">
      <alignment horizontal="right"/>
    </xf>
    <xf numFmtId="167" fontId="24" fillId="24" borderId="0" xfId="0" applyNumberFormat="1" applyFont="1" applyFill="1" applyBorder="1" applyAlignment="1">
      <alignment horizontal="right"/>
    </xf>
    <xf numFmtId="167" fontId="24" fillId="24" borderId="11" xfId="0" applyNumberFormat="1" applyFont="1" applyFill="1" applyBorder="1" applyAlignment="1">
      <alignment horizontal="right"/>
    </xf>
    <xf numFmtId="0" fontId="0" fillId="24" borderId="0" xfId="0" applyFont="1" applyFill="1" applyAlignment="1">
      <alignment wrapText="1"/>
    </xf>
    <xf numFmtId="9" fontId="0" fillId="24" borderId="0" xfId="0" applyNumberFormat="1" applyFill="1" applyAlignment="1">
      <alignment wrapText="1"/>
    </xf>
    <xf numFmtId="1" fontId="0" fillId="24" borderId="0" xfId="0" applyNumberFormat="1" applyFill="1" applyAlignment="1">
      <alignment wrapText="1"/>
    </xf>
    <xf numFmtId="3" fontId="40" fillId="24" borderId="0" xfId="0" applyNumberFormat="1" applyFont="1" applyFill="1" applyAlignment="1">
      <alignment horizontal="right" wrapText="1"/>
    </xf>
    <xf numFmtId="0" fontId="0" fillId="24" borderId="0" xfId="0" applyFont="1" applyFill="1" applyAlignment="1">
      <alignment vertical="center" wrapText="1"/>
    </xf>
    <xf numFmtId="0" fontId="0" fillId="24" borderId="11" xfId="0" applyFont="1" applyFill="1" applyBorder="1" applyAlignment="1">
      <alignment vertical="center" wrapText="1"/>
    </xf>
    <xf numFmtId="3" fontId="40" fillId="24" borderId="0" xfId="0" applyNumberFormat="1" applyFont="1" applyFill="1" applyAlignment="1">
      <alignment horizontal="right"/>
    </xf>
    <xf numFmtId="1" fontId="40" fillId="24" borderId="0" xfId="0" applyNumberFormat="1" applyFont="1" applyFill="1" applyAlignment="1">
      <alignment horizontal="right"/>
    </xf>
    <xf numFmtId="3" fontId="40" fillId="24" borderId="10" xfId="0" applyNumberFormat="1" applyFont="1" applyFill="1" applyBorder="1" applyAlignment="1">
      <alignment horizontal="right" wrapText="1"/>
    </xf>
    <xf numFmtId="3" fontId="0" fillId="24" borderId="0" xfId="0" applyNumberFormat="1" applyFill="1" applyAlignment="1">
      <alignment/>
    </xf>
    <xf numFmtId="168" fontId="0" fillId="24" borderId="0" xfId="0" applyNumberFormat="1" applyFill="1" applyAlignment="1">
      <alignment/>
    </xf>
    <xf numFmtId="9" fontId="0" fillId="24" borderId="0" xfId="0" applyNumberFormat="1" applyFill="1" applyAlignment="1">
      <alignment/>
    </xf>
    <xf numFmtId="0" fontId="24" fillId="24" borderId="0" xfId="0" applyFont="1" applyFill="1" applyAlignment="1">
      <alignment/>
    </xf>
    <xf numFmtId="3" fontId="24" fillId="24" borderId="0" xfId="0" applyNumberFormat="1" applyFont="1" applyFill="1" applyBorder="1" applyAlignment="1">
      <alignment/>
    </xf>
    <xf numFmtId="9" fontId="40" fillId="24" borderId="0" xfId="0" applyNumberFormat="1" applyFont="1" applyFill="1" applyAlignment="1">
      <alignment horizontal="right"/>
    </xf>
    <xf numFmtId="9" fontId="24" fillId="24" borderId="0" xfId="0" applyNumberFormat="1" applyFont="1" applyFill="1" applyAlignment="1">
      <alignment horizontal="right"/>
    </xf>
    <xf numFmtId="3" fontId="0" fillId="24" borderId="0" xfId="62" applyNumberFormat="1" applyFill="1" applyAlignment="1">
      <alignment horizontal="right"/>
      <protection/>
    </xf>
    <xf numFmtId="167" fontId="24" fillId="24" borderId="0" xfId="0" applyNumberFormat="1" applyFont="1" applyFill="1" applyBorder="1" applyAlignment="1">
      <alignment horizontal="right"/>
    </xf>
    <xf numFmtId="167" fontId="24" fillId="24" borderId="0" xfId="0" applyNumberFormat="1" applyFont="1" applyFill="1" applyBorder="1" applyAlignment="1">
      <alignment/>
    </xf>
    <xf numFmtId="167" fontId="24" fillId="24" borderId="11" xfId="0" applyNumberFormat="1" applyFont="1" applyFill="1" applyBorder="1" applyAlignment="1">
      <alignment horizontal="right"/>
    </xf>
    <xf numFmtId="3" fontId="39" fillId="24" borderId="0" xfId="0" applyNumberFormat="1" applyFont="1" applyFill="1" applyBorder="1" applyAlignment="1">
      <alignment horizontal="right"/>
    </xf>
    <xf numFmtId="3" fontId="39" fillId="24" borderId="0" xfId="0" applyNumberFormat="1" applyFont="1" applyFill="1" applyBorder="1" applyAlignment="1">
      <alignment horizontal="right" wrapText="1"/>
    </xf>
    <xf numFmtId="0" fontId="23" fillId="24" borderId="0" xfId="0" applyFont="1" applyFill="1" applyAlignment="1">
      <alignment/>
    </xf>
    <xf numFmtId="0" fontId="23" fillId="24" borderId="0" xfId="0" applyFont="1" applyFill="1" applyAlignment="1" quotePrefix="1">
      <alignment vertical="center"/>
    </xf>
    <xf numFmtId="0" fontId="24" fillId="24" borderId="0" xfId="0" applyFont="1" applyFill="1" applyAlignment="1">
      <alignment horizontal="right"/>
    </xf>
    <xf numFmtId="0" fontId="28" fillId="24" borderId="0" xfId="62" applyFont="1" applyFill="1">
      <alignment/>
      <protection/>
    </xf>
    <xf numFmtId="0" fontId="23" fillId="24" borderId="0" xfId="62" applyFont="1" applyFill="1">
      <alignment/>
      <protection/>
    </xf>
    <xf numFmtId="0" fontId="23" fillId="24" borderId="0" xfId="62" applyFont="1" applyFill="1">
      <alignment/>
      <protection/>
    </xf>
    <xf numFmtId="0" fontId="28" fillId="24" borderId="0" xfId="62" applyFont="1" applyFill="1" applyBorder="1">
      <alignment/>
      <protection/>
    </xf>
    <xf numFmtId="0" fontId="23" fillId="24" borderId="0" xfId="0" applyFont="1" applyFill="1" applyAlignment="1">
      <alignment horizontal="left"/>
    </xf>
    <xf numFmtId="0" fontId="23" fillId="24" borderId="0" xfId="0" applyFont="1" applyFill="1" applyAlignment="1">
      <alignment vertical="top"/>
    </xf>
    <xf numFmtId="9" fontId="24" fillId="24" borderId="11" xfId="0" applyNumberFormat="1" applyFont="1" applyFill="1" applyBorder="1" applyAlignment="1">
      <alignment horizontal="right"/>
    </xf>
    <xf numFmtId="9" fontId="24" fillId="24" borderId="11" xfId="0" applyNumberFormat="1" applyFont="1" applyFill="1" applyBorder="1" applyAlignment="1">
      <alignment wrapText="1"/>
    </xf>
    <xf numFmtId="9" fontId="24" fillId="24" borderId="11" xfId="0" applyNumberFormat="1" applyFont="1" applyFill="1" applyBorder="1" applyAlignment="1">
      <alignment horizontal="right" wrapText="1"/>
    </xf>
    <xf numFmtId="9" fontId="24" fillId="24" borderId="11" xfId="0" applyNumberFormat="1" applyFont="1" applyFill="1" applyBorder="1" applyAlignment="1">
      <alignment/>
    </xf>
    <xf numFmtId="9" fontId="24" fillId="24" borderId="0" xfId="0" applyNumberFormat="1" applyFont="1" applyFill="1" applyAlignment="1">
      <alignment/>
    </xf>
    <xf numFmtId="3" fontId="40" fillId="24" borderId="0" xfId="0" applyNumberFormat="1" applyFont="1" applyFill="1" applyAlignment="1">
      <alignment wrapText="1"/>
    </xf>
    <xf numFmtId="0" fontId="21" fillId="24" borderId="0" xfId="0" applyFont="1" applyFill="1" applyAlignment="1">
      <alignment horizontal="right"/>
    </xf>
    <xf numFmtId="3" fontId="21" fillId="24" borderId="0" xfId="0" applyNumberFormat="1" applyFont="1" applyFill="1" applyAlignment="1">
      <alignment horizontal="right"/>
    </xf>
    <xf numFmtId="3" fontId="40" fillId="24" borderId="0" xfId="0" applyNumberFormat="1" applyFont="1" applyFill="1" applyAlignment="1">
      <alignment/>
    </xf>
    <xf numFmtId="3" fontId="0" fillId="24" borderId="0" xfId="0" applyNumberFormat="1" applyFill="1" applyBorder="1" applyAlignment="1">
      <alignment horizontal="right"/>
    </xf>
    <xf numFmtId="0" fontId="0" fillId="24" borderId="10" xfId="0" applyFont="1" applyFill="1" applyBorder="1" applyAlignment="1">
      <alignment/>
    </xf>
    <xf numFmtId="0" fontId="0" fillId="24" borderId="10" xfId="0" applyFont="1" applyFill="1" applyBorder="1" applyAlignment="1">
      <alignment/>
    </xf>
    <xf numFmtId="3" fontId="0" fillId="24" borderId="10" xfId="0" applyNumberFormat="1" applyFont="1" applyFill="1" applyBorder="1" applyAlignment="1">
      <alignment/>
    </xf>
    <xf numFmtId="0" fontId="23" fillId="0" borderId="0" xfId="0" applyFont="1" applyAlignment="1">
      <alignment/>
    </xf>
    <xf numFmtId="0" fontId="23" fillId="24" borderId="0" xfId="0" applyFont="1" applyFill="1" applyAlignment="1">
      <alignment vertical="center"/>
    </xf>
    <xf numFmtId="0" fontId="6" fillId="24" borderId="18" xfId="62" applyFont="1" applyFill="1" applyBorder="1" applyAlignment="1">
      <alignment vertical="center" wrapText="1"/>
      <protection/>
    </xf>
    <xf numFmtId="0" fontId="6" fillId="24" borderId="19" xfId="62" applyFont="1" applyFill="1" applyBorder="1" applyAlignment="1">
      <alignment vertical="center" wrapText="1"/>
      <protection/>
    </xf>
    <xf numFmtId="0" fontId="6" fillId="24" borderId="0" xfId="62" applyFont="1" applyFill="1" applyBorder="1" applyAlignment="1">
      <alignment horizontal="center" vertical="top" wrapText="1"/>
      <protection/>
    </xf>
    <xf numFmtId="0" fontId="0" fillId="24" borderId="0" xfId="62" applyFont="1" applyFill="1" applyBorder="1" applyAlignment="1">
      <alignment horizontal="right" vertical="top" wrapText="1"/>
      <protection/>
    </xf>
    <xf numFmtId="9" fontId="0" fillId="24" borderId="0" xfId="62" applyNumberFormat="1" applyFont="1" applyFill="1" applyBorder="1" applyAlignment="1">
      <alignment horizontal="center" wrapText="1"/>
      <protection/>
    </xf>
    <xf numFmtId="0" fontId="21" fillId="24" borderId="14" xfId="62" applyFont="1" applyFill="1" applyBorder="1" applyAlignment="1">
      <alignment horizontal="right" vertical="center" wrapText="1"/>
      <protection/>
    </xf>
    <xf numFmtId="0" fontId="6" fillId="24" borderId="20" xfId="62" applyFont="1" applyFill="1" applyBorder="1" applyAlignment="1">
      <alignment horizontal="right" wrapText="1"/>
      <protection/>
    </xf>
    <xf numFmtId="0" fontId="6" fillId="24" borderId="0" xfId="62" applyFont="1" applyFill="1" applyBorder="1" applyAlignment="1">
      <alignment horizontal="right" wrapText="1"/>
      <protection/>
    </xf>
    <xf numFmtId="0" fontId="6" fillId="24" borderId="18" xfId="62" applyFont="1" applyFill="1" applyBorder="1" applyAlignment="1">
      <alignment horizontal="right" wrapText="1"/>
      <protection/>
    </xf>
    <xf numFmtId="0" fontId="6" fillId="24" borderId="21" xfId="62" applyFont="1" applyFill="1" applyBorder="1" applyAlignment="1">
      <alignment horizontal="right" wrapText="1"/>
      <protection/>
    </xf>
    <xf numFmtId="0" fontId="6" fillId="24" borderId="11" xfId="62" applyFont="1" applyFill="1" applyBorder="1" applyAlignment="1">
      <alignment horizontal="right" wrapText="1"/>
      <protection/>
    </xf>
    <xf numFmtId="0" fontId="0" fillId="24" borderId="10" xfId="62" applyFont="1" applyFill="1" applyBorder="1" applyAlignment="1">
      <alignment horizontal="right" wrapText="1"/>
      <protection/>
    </xf>
    <xf numFmtId="0" fontId="31" fillId="24" borderId="0" xfId="62" applyFont="1" applyFill="1" applyBorder="1" applyAlignment="1">
      <alignment horizontal="right" wrapText="1"/>
      <protection/>
    </xf>
    <xf numFmtId="1" fontId="0" fillId="24" borderId="0" xfId="62" applyNumberFormat="1" applyFont="1" applyFill="1" applyBorder="1" applyAlignment="1">
      <alignment horizontal="right" wrapText="1"/>
      <protection/>
    </xf>
    <xf numFmtId="0" fontId="31" fillId="24" borderId="11" xfId="62" applyFont="1" applyFill="1" applyBorder="1" applyAlignment="1">
      <alignment horizontal="right"/>
      <protection/>
    </xf>
    <xf numFmtId="0" fontId="6" fillId="24" borderId="19" xfId="62" applyFont="1" applyFill="1" applyBorder="1" applyAlignment="1">
      <alignment horizontal="right" wrapText="1"/>
      <protection/>
    </xf>
    <xf numFmtId="3" fontId="0" fillId="24" borderId="22" xfId="62" applyNumberFormat="1" applyFill="1" applyBorder="1" applyAlignment="1">
      <alignment horizontal="right"/>
      <protection/>
    </xf>
    <xf numFmtId="3" fontId="0" fillId="24" borderId="10" xfId="62" applyNumberFormat="1" applyFill="1" applyBorder="1" applyAlignment="1">
      <alignment horizontal="right"/>
      <protection/>
    </xf>
    <xf numFmtId="0" fontId="0" fillId="24" borderId="23" xfId="62" applyFont="1" applyFill="1" applyBorder="1" applyAlignment="1">
      <alignment horizontal="right" wrapText="1"/>
      <protection/>
    </xf>
    <xf numFmtId="0" fontId="0" fillId="24" borderId="20" xfId="62" applyFont="1" applyFill="1" applyBorder="1" applyAlignment="1">
      <alignment horizontal="right"/>
      <protection/>
    </xf>
    <xf numFmtId="0" fontId="0" fillId="24" borderId="0" xfId="62" applyFont="1" applyFill="1" applyBorder="1" applyAlignment="1">
      <alignment horizontal="right"/>
      <protection/>
    </xf>
    <xf numFmtId="0" fontId="0" fillId="24" borderId="18" xfId="62" applyFont="1" applyFill="1" applyBorder="1" applyAlignment="1">
      <alignment horizontal="right" wrapText="1"/>
      <protection/>
    </xf>
    <xf numFmtId="0" fontId="0" fillId="24" borderId="21" xfId="62" applyFill="1" applyBorder="1" applyAlignment="1">
      <alignment horizontal="right"/>
      <protection/>
    </xf>
    <xf numFmtId="0" fontId="0" fillId="24" borderId="11" xfId="62" applyFill="1" applyBorder="1" applyAlignment="1">
      <alignment horizontal="right"/>
      <protection/>
    </xf>
    <xf numFmtId="0" fontId="0" fillId="24" borderId="11" xfId="0" applyFont="1" applyFill="1" applyBorder="1" applyAlignment="1">
      <alignment horizontal="right"/>
    </xf>
    <xf numFmtId="0" fontId="0" fillId="24" borderId="19" xfId="62" applyFont="1" applyFill="1" applyBorder="1" applyAlignment="1">
      <alignment horizontal="right" wrapText="1"/>
      <protection/>
    </xf>
    <xf numFmtId="0" fontId="6" fillId="24" borderId="11" xfId="62" applyFont="1" applyFill="1" applyBorder="1" applyAlignment="1">
      <alignment horizontal="right" vertical="top" wrapText="1"/>
      <protection/>
    </xf>
    <xf numFmtId="0" fontId="0" fillId="24" borderId="11" xfId="62" applyFont="1" applyFill="1" applyBorder="1" applyAlignment="1">
      <alignment horizontal="right" vertical="top" wrapText="1"/>
      <protection/>
    </xf>
    <xf numFmtId="1" fontId="0" fillId="24" borderId="18" xfId="0" applyNumberFormat="1" applyFont="1" applyFill="1" applyBorder="1" applyAlignment="1">
      <alignment horizontal="right" wrapText="1"/>
    </xf>
    <xf numFmtId="1" fontId="0" fillId="24" borderId="19" xfId="0" applyNumberFormat="1" applyFont="1" applyFill="1" applyBorder="1" applyAlignment="1">
      <alignment horizontal="right" wrapText="1"/>
    </xf>
    <xf numFmtId="9" fontId="0" fillId="24" borderId="22" xfId="62" applyNumberFormat="1" applyFont="1" applyFill="1" applyBorder="1" applyAlignment="1">
      <alignment horizontal="right" vertical="center" wrapText="1"/>
      <protection/>
    </xf>
    <xf numFmtId="9" fontId="0" fillId="24" borderId="10" xfId="62" applyNumberFormat="1" applyFont="1" applyFill="1" applyBorder="1" applyAlignment="1">
      <alignment horizontal="right" vertical="center" wrapText="1"/>
      <protection/>
    </xf>
    <xf numFmtId="167" fontId="0" fillId="24" borderId="23" xfId="62" applyNumberFormat="1" applyFont="1" applyFill="1" applyBorder="1" applyAlignment="1">
      <alignment horizontal="right" vertical="center"/>
      <protection/>
    </xf>
    <xf numFmtId="9" fontId="0" fillId="24" borderId="20" xfId="62" applyNumberFormat="1" applyFont="1" applyFill="1" applyBorder="1" applyAlignment="1">
      <alignment horizontal="right" vertical="center" wrapText="1"/>
      <protection/>
    </xf>
    <xf numFmtId="9" fontId="0" fillId="24" borderId="0" xfId="62" applyNumberFormat="1" applyFont="1" applyFill="1" applyBorder="1" applyAlignment="1">
      <alignment horizontal="right" vertical="center" wrapText="1"/>
      <protection/>
    </xf>
    <xf numFmtId="167" fontId="0" fillId="24" borderId="18" xfId="62" applyNumberFormat="1" applyFont="1" applyFill="1" applyBorder="1" applyAlignment="1">
      <alignment horizontal="right" vertical="center"/>
      <protection/>
    </xf>
    <xf numFmtId="3" fontId="0" fillId="24" borderId="18" xfId="62" applyNumberFormat="1" applyFont="1" applyFill="1" applyBorder="1" applyAlignment="1">
      <alignment horizontal="right" vertical="center"/>
      <protection/>
    </xf>
    <xf numFmtId="167" fontId="0" fillId="24" borderId="19" xfId="62" applyNumberFormat="1" applyFont="1" applyFill="1" applyBorder="1" applyAlignment="1">
      <alignment horizontal="right" vertical="center"/>
      <protection/>
    </xf>
    <xf numFmtId="0" fontId="0" fillId="24" borderId="12" xfId="62" applyFill="1" applyBorder="1" applyAlignment="1">
      <alignment horizontal="right"/>
      <protection/>
    </xf>
    <xf numFmtId="0" fontId="0" fillId="24" borderId="0" xfId="62" applyNumberFormat="1" applyFont="1" applyFill="1" applyBorder="1" applyAlignment="1">
      <alignment horizontal="right" vertical="center" wrapText="1"/>
      <protection/>
    </xf>
    <xf numFmtId="1" fontId="0" fillId="24" borderId="18" xfId="46" applyNumberFormat="1" applyFont="1" applyFill="1" applyBorder="1" applyAlignment="1">
      <alignment horizontal="right" vertical="center" wrapText="1"/>
    </xf>
    <xf numFmtId="0" fontId="0" fillId="24" borderId="21" xfId="62" applyNumberFormat="1" applyFont="1" applyFill="1" applyBorder="1" applyAlignment="1">
      <alignment horizontal="right" vertical="center" wrapText="1"/>
      <protection/>
    </xf>
    <xf numFmtId="0" fontId="0" fillId="24" borderId="11" xfId="62" applyNumberFormat="1" applyFont="1" applyFill="1" applyBorder="1" applyAlignment="1">
      <alignment horizontal="right" vertical="center" wrapText="1"/>
      <protection/>
    </xf>
    <xf numFmtId="1" fontId="0" fillId="24" borderId="19" xfId="46" applyNumberFormat="1" applyFont="1" applyFill="1" applyBorder="1" applyAlignment="1">
      <alignment horizontal="right" vertical="center" wrapText="1"/>
    </xf>
    <xf numFmtId="0" fontId="34" fillId="24" borderId="0" xfId="57" applyFont="1" applyFill="1" applyAlignment="1" applyProtection="1">
      <alignment/>
      <protection/>
    </xf>
    <xf numFmtId="0" fontId="34" fillId="0" borderId="0" xfId="56" applyFont="1" applyAlignment="1" applyProtection="1">
      <alignment/>
      <protection/>
    </xf>
    <xf numFmtId="0" fontId="34" fillId="24" borderId="0" xfId="56" applyFont="1" applyFill="1" applyAlignment="1" applyProtection="1">
      <alignment/>
      <protection/>
    </xf>
    <xf numFmtId="0" fontId="21" fillId="24" borderId="0" xfId="62" applyFont="1" applyFill="1" applyBorder="1" applyAlignment="1">
      <alignment horizontal="left" vertical="top" wrapText="1"/>
      <protection/>
    </xf>
    <xf numFmtId="0" fontId="38" fillId="24" borderId="0" xfId="0" applyFont="1" applyFill="1" applyAlignment="1">
      <alignment horizontal="left"/>
    </xf>
    <xf numFmtId="0" fontId="0" fillId="24" borderId="0" xfId="0" applyFill="1" applyAlignment="1">
      <alignment horizontal="left"/>
    </xf>
    <xf numFmtId="0" fontId="24" fillId="24" borderId="0" xfId="62" applyFont="1" applyFill="1" applyBorder="1" applyAlignment="1">
      <alignment horizontal="right" vertical="top" wrapText="1"/>
      <protection/>
    </xf>
    <xf numFmtId="0" fontId="6" fillId="24" borderId="0" xfId="62" applyFont="1" applyFill="1" applyBorder="1" applyAlignment="1">
      <alignment horizontal="right" vertical="top" wrapText="1"/>
      <protection/>
    </xf>
    <xf numFmtId="0" fontId="0" fillId="24" borderId="0" xfId="62" applyFont="1" applyFill="1" applyAlignment="1">
      <alignment horizontal="right"/>
      <protection/>
    </xf>
    <xf numFmtId="3" fontId="0" fillId="24" borderId="0" xfId="62" applyNumberFormat="1" applyFont="1" applyFill="1" applyBorder="1" applyAlignment="1">
      <alignment horizontal="right" wrapText="1"/>
      <protection/>
    </xf>
    <xf numFmtId="0" fontId="24" fillId="24" borderId="0" xfId="62" applyFont="1" applyFill="1" applyAlignment="1">
      <alignment horizontal="right"/>
      <protection/>
    </xf>
    <xf numFmtId="0" fontId="0" fillId="24" borderId="10" xfId="62" applyFill="1" applyBorder="1" applyAlignment="1">
      <alignment horizontal="right"/>
      <protection/>
    </xf>
    <xf numFmtId="0" fontId="23" fillId="24" borderId="0" xfId="62" applyFont="1" applyFill="1" applyAlignment="1">
      <alignment horizontal="right"/>
      <protection/>
    </xf>
    <xf numFmtId="0" fontId="21" fillId="24" borderId="16" xfId="62" applyFont="1" applyFill="1" applyBorder="1" applyAlignment="1">
      <alignment wrapText="1"/>
      <protection/>
    </xf>
    <xf numFmtId="0" fontId="6" fillId="24" borderId="16" xfId="62" applyFont="1" applyFill="1" applyBorder="1" applyAlignment="1">
      <alignment wrapText="1"/>
      <protection/>
    </xf>
    <xf numFmtId="0" fontId="6" fillId="24" borderId="17" xfId="62" applyFont="1" applyFill="1" applyBorder="1" applyAlignment="1">
      <alignment wrapText="1"/>
      <protection/>
    </xf>
    <xf numFmtId="0" fontId="21" fillId="24" borderId="24" xfId="62" applyFont="1" applyFill="1" applyBorder="1" applyAlignment="1">
      <alignment horizontal="right" vertical="center" wrapText="1"/>
      <protection/>
    </xf>
    <xf numFmtId="0" fontId="27" fillId="24" borderId="18" xfId="62" applyFont="1" applyFill="1" applyBorder="1" applyAlignment="1">
      <alignment vertical="center"/>
      <protection/>
    </xf>
    <xf numFmtId="0" fontId="34" fillId="24" borderId="0" xfId="58" applyFill="1" applyBorder="1" applyAlignment="1" applyProtection="1">
      <alignment horizontal="left" vertical="top" wrapText="1"/>
      <protection/>
    </xf>
    <xf numFmtId="0" fontId="21" fillId="24" borderId="0" xfId="62" applyFont="1" applyFill="1" applyBorder="1" applyAlignment="1">
      <alignment horizontal="left" vertical="top"/>
      <protection/>
    </xf>
    <xf numFmtId="3" fontId="0" fillId="24" borderId="0" xfId="62" applyNumberFormat="1" applyFill="1" applyBorder="1">
      <alignment/>
      <protection/>
    </xf>
    <xf numFmtId="0" fontId="21" fillId="24" borderId="0" xfId="62" applyFont="1" applyFill="1" applyAlignment="1">
      <alignment wrapText="1"/>
      <protection/>
    </xf>
    <xf numFmtId="0" fontId="21" fillId="24" borderId="0" xfId="62" applyFont="1" applyFill="1" applyBorder="1" applyAlignment="1">
      <alignment/>
      <protection/>
    </xf>
    <xf numFmtId="0" fontId="21" fillId="24" borderId="11" xfId="62" applyFont="1" applyFill="1" applyBorder="1" applyAlignment="1">
      <alignment/>
      <protection/>
    </xf>
    <xf numFmtId="0" fontId="28" fillId="24" borderId="0" xfId="62" applyFont="1" applyFill="1" applyBorder="1" applyAlignment="1">
      <alignment/>
      <protection/>
    </xf>
    <xf numFmtId="0" fontId="23" fillId="24" borderId="0" xfId="62" applyFont="1" applyFill="1" applyBorder="1" applyAlignment="1">
      <alignment/>
      <protection/>
    </xf>
    <xf numFmtId="0" fontId="23" fillId="24" borderId="0" xfId="62" applyFont="1" applyFill="1" applyAlignment="1">
      <alignment/>
      <protection/>
    </xf>
    <xf numFmtId="0" fontId="0" fillId="24" borderId="0" xfId="62" applyFill="1" applyAlignment="1">
      <alignment/>
      <protection/>
    </xf>
    <xf numFmtId="0" fontId="21" fillId="24" borderId="0" xfId="62" applyFont="1" applyFill="1" applyAlignment="1">
      <alignment/>
      <protection/>
    </xf>
    <xf numFmtId="0" fontId="37" fillId="24" borderId="0" xfId="62" applyFont="1" applyFill="1" applyBorder="1" applyAlignment="1">
      <alignment/>
      <protection/>
    </xf>
    <xf numFmtId="0" fontId="37" fillId="24" borderId="0" xfId="62" applyFont="1" applyFill="1" applyAlignment="1">
      <alignment/>
      <protection/>
    </xf>
    <xf numFmtId="0" fontId="27" fillId="24" borderId="0" xfId="62" applyNumberFormat="1" applyFont="1" applyFill="1" applyBorder="1" applyAlignment="1">
      <alignment horizontal="center"/>
      <protection/>
    </xf>
    <xf numFmtId="0" fontId="27" fillId="24" borderId="11" xfId="62" applyNumberFormat="1" applyFont="1" applyFill="1" applyBorder="1" applyAlignment="1">
      <alignment horizontal="center"/>
      <protection/>
    </xf>
    <xf numFmtId="0" fontId="0" fillId="24" borderId="0" xfId="62" applyFill="1" applyAlignment="1">
      <alignment horizontal="center" wrapText="1"/>
      <protection/>
    </xf>
    <xf numFmtId="0" fontId="0" fillId="24" borderId="0" xfId="62" applyFill="1" applyBorder="1" applyAlignment="1">
      <alignment horizontal="center" wrapText="1"/>
      <protection/>
    </xf>
    <xf numFmtId="0" fontId="37" fillId="24" borderId="0" xfId="62" applyFont="1" applyFill="1" applyBorder="1" applyAlignment="1">
      <alignment horizontal="center"/>
      <protection/>
    </xf>
    <xf numFmtId="0" fontId="37" fillId="24" borderId="0" xfId="62" applyFont="1" applyFill="1" applyAlignment="1">
      <alignment horizontal="center"/>
      <protection/>
    </xf>
    <xf numFmtId="0" fontId="21" fillId="24" borderId="0" xfId="62" applyFont="1" applyFill="1" applyBorder="1" applyAlignment="1">
      <alignment horizontal="center" vertical="top" wrapText="1"/>
      <protection/>
    </xf>
    <xf numFmtId="0" fontId="6" fillId="24" borderId="22" xfId="62" applyFont="1" applyFill="1" applyBorder="1" applyAlignment="1">
      <alignment horizontal="right" wrapText="1"/>
      <protection/>
    </xf>
    <xf numFmtId="0" fontId="6" fillId="24" borderId="10" xfId="62" applyFont="1" applyFill="1" applyBorder="1" applyAlignment="1">
      <alignment horizontal="right" wrapText="1"/>
      <protection/>
    </xf>
    <xf numFmtId="0" fontId="6" fillId="24" borderId="23" xfId="62" applyFont="1" applyFill="1" applyBorder="1" applyAlignment="1">
      <alignment horizontal="right" wrapText="1"/>
      <protection/>
    </xf>
    <xf numFmtId="0" fontId="23" fillId="24" borderId="0" xfId="0" applyFont="1" applyFill="1" applyAlignment="1" quotePrefix="1">
      <alignment/>
    </xf>
    <xf numFmtId="0" fontId="21" fillId="24" borderId="0" xfId="62" applyFont="1" applyFill="1" applyAlignment="1">
      <alignment horizontal="left" vertical="top" wrapText="1"/>
      <protection/>
    </xf>
    <xf numFmtId="0" fontId="34" fillId="24" borderId="0" xfId="58" applyFill="1" applyAlignment="1" applyProtection="1">
      <alignment horizontal="left" vertical="top" wrapText="1"/>
      <protection/>
    </xf>
    <xf numFmtId="0" fontId="21" fillId="24" borderId="0" xfId="62" applyFont="1" applyFill="1" applyAlignment="1">
      <alignment horizontal="left" vertical="top"/>
      <protection/>
    </xf>
    <xf numFmtId="0" fontId="34" fillId="24" borderId="0" xfId="58" applyFont="1" applyFill="1" applyAlignment="1" applyProtection="1">
      <alignment horizontal="left" vertical="top" wrapText="1"/>
      <protection/>
    </xf>
    <xf numFmtId="0" fontId="21" fillId="24" borderId="11" xfId="0" applyFont="1" applyFill="1" applyBorder="1" applyAlignment="1">
      <alignment horizontal="center" wrapText="1"/>
    </xf>
    <xf numFmtId="9" fontId="24" fillId="24" borderId="0" xfId="0" applyNumberFormat="1" applyFont="1" applyFill="1" applyAlignment="1" applyProtection="1">
      <alignment horizontal="right" wrapText="1"/>
      <protection locked="0"/>
    </xf>
    <xf numFmtId="0" fontId="21" fillId="24" borderId="11" xfId="0" applyFont="1" applyFill="1" applyBorder="1" applyAlignment="1" applyProtection="1">
      <alignment horizontal="right" wrapText="1"/>
      <protection locked="0"/>
    </xf>
    <xf numFmtId="9" fontId="24" fillId="24" borderId="0" xfId="0" applyNumberFormat="1" applyFont="1" applyFill="1" applyBorder="1" applyAlignment="1">
      <alignment horizontal="right"/>
    </xf>
    <xf numFmtId="0" fontId="0" fillId="24" borderId="10" xfId="0" applyFill="1" applyBorder="1" applyAlignment="1">
      <alignment horizontal="right"/>
    </xf>
    <xf numFmtId="0" fontId="0" fillId="24" borderId="10" xfId="0" applyFill="1" applyBorder="1" applyAlignment="1">
      <alignment horizontal="center" vertical="center" wrapText="1"/>
    </xf>
    <xf numFmtId="0" fontId="34" fillId="24" borderId="0" xfId="57" applyFont="1" applyFill="1" applyAlignment="1" applyProtection="1">
      <alignment/>
      <protection/>
    </xf>
    <xf numFmtId="0" fontId="21" fillId="24" borderId="10" xfId="0" applyFont="1" applyFill="1" applyBorder="1" applyAlignment="1">
      <alignment horizontal="left" vertical="center" wrapText="1"/>
    </xf>
    <xf numFmtId="0" fontId="0" fillId="24" borderId="11" xfId="0" applyFill="1" applyBorder="1" applyAlignment="1">
      <alignment horizontal="left" vertical="center" wrapText="1"/>
    </xf>
    <xf numFmtId="0" fontId="21" fillId="24" borderId="10" xfId="0" applyFont="1" applyFill="1" applyBorder="1" applyAlignment="1">
      <alignment horizontal="right" vertical="center" wrapText="1"/>
    </xf>
    <xf numFmtId="0" fontId="21" fillId="24" borderId="11" xfId="0" applyFont="1" applyFill="1" applyBorder="1" applyAlignment="1">
      <alignment horizontal="right" vertical="center" wrapText="1"/>
    </xf>
    <xf numFmtId="0" fontId="21" fillId="24" borderId="12" xfId="0" applyFont="1" applyFill="1" applyBorder="1" applyAlignment="1">
      <alignment horizontal="center" wrapText="1"/>
    </xf>
    <xf numFmtId="0" fontId="21" fillId="24" borderId="0" xfId="0" applyFont="1" applyFill="1" applyAlignment="1">
      <alignment horizontal="left"/>
    </xf>
    <xf numFmtId="0" fontId="0" fillId="24" borderId="0" xfId="0" applyFont="1" applyFill="1" applyAlignment="1">
      <alignment/>
    </xf>
    <xf numFmtId="0" fontId="21" fillId="24" borderId="10" xfId="0" applyFont="1" applyFill="1" applyBorder="1" applyAlignment="1">
      <alignment vertical="center" wrapText="1"/>
    </xf>
    <xf numFmtId="0" fontId="21" fillId="24" borderId="11" xfId="0" applyFont="1" applyFill="1" applyBorder="1" applyAlignment="1">
      <alignment vertical="center" wrapText="1"/>
    </xf>
    <xf numFmtId="0" fontId="21" fillId="24" borderId="11" xfId="0" applyFont="1" applyFill="1" applyBorder="1" applyAlignment="1">
      <alignment horizontal="left" vertical="center" wrapText="1"/>
    </xf>
    <xf numFmtId="0" fontId="21" fillId="24" borderId="12" xfId="0" applyFont="1" applyFill="1" applyBorder="1" applyAlignment="1">
      <alignment horizontal="center"/>
    </xf>
    <xf numFmtId="0" fontId="21" fillId="24" borderId="10" xfId="0" applyFont="1" applyFill="1" applyBorder="1" applyAlignment="1">
      <alignment horizontal="right" wrapText="1"/>
    </xf>
    <xf numFmtId="0" fontId="21" fillId="24" borderId="11" xfId="0" applyFont="1" applyFill="1" applyBorder="1" applyAlignment="1">
      <alignment horizontal="right" wrapText="1"/>
    </xf>
    <xf numFmtId="0" fontId="21" fillId="24" borderId="0" xfId="0" applyFont="1" applyFill="1" applyBorder="1" applyAlignment="1">
      <alignment horizontal="left"/>
    </xf>
    <xf numFmtId="0" fontId="0" fillId="24" borderId="0" xfId="0" applyFont="1" applyFill="1" applyBorder="1" applyAlignment="1">
      <alignment/>
    </xf>
    <xf numFmtId="0" fontId="21" fillId="24" borderId="0" xfId="0" applyFont="1" applyFill="1" applyBorder="1" applyAlignment="1">
      <alignment horizontal="right" vertical="center" wrapText="1"/>
    </xf>
    <xf numFmtId="0" fontId="21" fillId="24" borderId="10" xfId="0" applyFont="1" applyFill="1" applyBorder="1" applyAlignment="1">
      <alignment horizontal="center" vertical="center" wrapText="1"/>
    </xf>
    <xf numFmtId="0" fontId="21" fillId="24" borderId="11" xfId="0" applyFont="1" applyFill="1" applyBorder="1" applyAlignment="1">
      <alignment horizontal="center" vertical="center" wrapText="1"/>
    </xf>
    <xf numFmtId="0" fontId="21" fillId="24" borderId="12" xfId="0" applyFont="1" applyFill="1" applyBorder="1" applyAlignment="1" applyProtection="1">
      <alignment horizontal="center" wrapText="1"/>
      <protection locked="0"/>
    </xf>
    <xf numFmtId="0" fontId="21" fillId="24" borderId="11" xfId="0" applyFont="1" applyFill="1" applyBorder="1" applyAlignment="1">
      <alignment horizontal="center"/>
    </xf>
    <xf numFmtId="0" fontId="21" fillId="24" borderId="0" xfId="62" applyFont="1" applyFill="1" applyBorder="1" applyAlignment="1">
      <alignment horizontal="left"/>
      <protection/>
    </xf>
    <xf numFmtId="0" fontId="0" fillId="24" borderId="0" xfId="62" applyFont="1" applyFill="1" applyBorder="1" applyAlignment="1">
      <alignment/>
      <protection/>
    </xf>
    <xf numFmtId="0" fontId="32" fillId="24" borderId="0" xfId="62" applyFont="1" applyFill="1" applyAlignment="1">
      <alignment vertical="top" wrapText="1"/>
      <protection/>
    </xf>
    <xf numFmtId="0" fontId="0" fillId="24" borderId="0" xfId="62" applyFont="1" applyFill="1" applyAlignment="1">
      <alignment vertical="top" wrapText="1"/>
      <protection/>
    </xf>
    <xf numFmtId="0" fontId="23" fillId="24" borderId="0" xfId="62" applyFont="1" applyFill="1" applyBorder="1" applyAlignment="1">
      <alignment vertical="top" wrapText="1"/>
      <protection/>
    </xf>
    <xf numFmtId="0" fontId="0" fillId="24" borderId="0" xfId="62" applyFill="1" applyAlignment="1">
      <alignment vertical="top" wrapText="1"/>
      <protection/>
    </xf>
    <xf numFmtId="0" fontId="41" fillId="24" borderId="0" xfId="62" applyFont="1" applyFill="1" applyAlignment="1">
      <alignment vertical="top" wrapText="1"/>
      <protection/>
    </xf>
    <xf numFmtId="0" fontId="6" fillId="24" borderId="0" xfId="62" applyFont="1" applyFill="1" applyAlignment="1">
      <alignment vertical="top" wrapText="1"/>
      <protection/>
    </xf>
    <xf numFmtId="0" fontId="21" fillId="24" borderId="0" xfId="62" applyFont="1" applyFill="1" applyBorder="1" applyAlignment="1">
      <alignment horizontal="left" vertical="top" wrapText="1"/>
      <protection/>
    </xf>
    <xf numFmtId="0" fontId="21" fillId="24" borderId="10" xfId="62" applyFont="1" applyFill="1" applyBorder="1" applyAlignment="1">
      <alignment horizontal="left" vertical="center" wrapText="1"/>
      <protection/>
    </xf>
    <xf numFmtId="0" fontId="21" fillId="24" borderId="11" xfId="62" applyFont="1" applyFill="1" applyBorder="1" applyAlignment="1">
      <alignment horizontal="left" vertical="center" wrapText="1"/>
      <protection/>
    </xf>
    <xf numFmtId="0" fontId="0" fillId="24" borderId="0" xfId="62" applyFill="1" applyAlignment="1">
      <alignment horizontal="left" vertical="top" wrapText="1"/>
      <protection/>
    </xf>
    <xf numFmtId="0" fontId="21" fillId="24" borderId="12" xfId="62" applyFont="1" applyFill="1" applyBorder="1" applyAlignment="1">
      <alignment horizontal="center" vertical="center" wrapText="1"/>
      <protection/>
    </xf>
    <xf numFmtId="0" fontId="21" fillId="24" borderId="10" xfId="62" applyFont="1" applyFill="1" applyBorder="1" applyAlignment="1">
      <alignment horizontal="right" vertical="center" wrapText="1"/>
      <protection/>
    </xf>
    <xf numFmtId="0" fontId="0" fillId="24" borderId="11" xfId="62" applyFill="1" applyBorder="1" applyAlignment="1">
      <alignment vertical="center" wrapText="1"/>
      <protection/>
    </xf>
    <xf numFmtId="0" fontId="21" fillId="24" borderId="10" xfId="62" applyFont="1" applyFill="1" applyBorder="1" applyAlignment="1">
      <alignment horizontal="center" vertical="center" wrapText="1"/>
      <protection/>
    </xf>
    <xf numFmtId="0" fontId="21" fillId="24" borderId="11" xfId="62" applyFont="1" applyFill="1" applyBorder="1" applyAlignment="1">
      <alignment horizontal="center" vertical="center" wrapText="1"/>
      <protection/>
    </xf>
    <xf numFmtId="0" fontId="21" fillId="24" borderId="0" xfId="62" applyFont="1" applyFill="1" applyBorder="1" applyAlignment="1">
      <alignment horizontal="left" vertical="center" wrapText="1"/>
      <protection/>
    </xf>
    <xf numFmtId="0" fontId="21" fillId="24" borderId="11" xfId="62" applyFont="1" applyFill="1" applyBorder="1" applyAlignment="1">
      <alignment horizontal="right" vertical="center" wrapText="1"/>
      <protection/>
    </xf>
    <xf numFmtId="0" fontId="21" fillId="24" borderId="10" xfId="62" applyFont="1" applyFill="1" applyBorder="1" applyAlignment="1">
      <alignment vertical="center" wrapText="1"/>
      <protection/>
    </xf>
    <xf numFmtId="0" fontId="21" fillId="24" borderId="11" xfId="62" applyFont="1" applyFill="1" applyBorder="1" applyAlignment="1">
      <alignment vertical="center" wrapText="1"/>
      <protection/>
    </xf>
    <xf numFmtId="0" fontId="21" fillId="24" borderId="0" xfId="62" applyFont="1" applyFill="1" applyAlignment="1">
      <alignment horizontal="left" vertical="top" wrapText="1"/>
      <protection/>
    </xf>
    <xf numFmtId="0" fontId="21" fillId="24" borderId="10" xfId="62" applyFont="1" applyFill="1" applyBorder="1" applyAlignment="1">
      <alignment horizontal="center" vertical="center"/>
      <protection/>
    </xf>
    <xf numFmtId="0" fontId="21" fillId="24" borderId="11" xfId="62" applyFont="1" applyFill="1" applyBorder="1" applyAlignment="1">
      <alignment horizontal="center" vertical="center"/>
      <protection/>
    </xf>
    <xf numFmtId="0" fontId="21" fillId="24" borderId="12" xfId="62" applyFont="1" applyFill="1" applyBorder="1" applyAlignment="1">
      <alignment vertical="center" wrapText="1"/>
      <protection/>
    </xf>
    <xf numFmtId="0" fontId="23" fillId="24" borderId="0" xfId="62" applyFont="1" applyFill="1" applyAlignment="1">
      <alignment horizontal="left"/>
      <protection/>
    </xf>
    <xf numFmtId="0" fontId="0" fillId="24" borderId="13" xfId="62" applyFont="1" applyFill="1" applyBorder="1" applyAlignment="1">
      <alignment vertical="top" wrapText="1"/>
      <protection/>
    </xf>
    <xf numFmtId="17" fontId="0" fillId="24" borderId="13" xfId="62" applyNumberFormat="1" applyFont="1" applyFill="1" applyBorder="1" applyAlignment="1">
      <alignment horizontal="right" vertical="top" wrapText="1"/>
      <protection/>
    </xf>
  </cellXfs>
  <cellStyles count="71">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3" xfId="46"/>
    <cellStyle name="Currency" xfId="47"/>
    <cellStyle name="Currency [0]" xfId="48"/>
    <cellStyle name="Explanatory Text" xfId="49"/>
    <cellStyle name="Followed Hyperlink" xfId="50"/>
    <cellStyle name="Good" xfId="51"/>
    <cellStyle name="Heading 1" xfId="52"/>
    <cellStyle name="Heading 2" xfId="53"/>
    <cellStyle name="Heading 3" xfId="54"/>
    <cellStyle name="Heading 4" xfId="55"/>
    <cellStyle name="Hyperlink" xfId="56"/>
    <cellStyle name="Hyperlink 2" xfId="57"/>
    <cellStyle name="Hyperlink_Q2 Tables to Publish_TR" xfId="58"/>
    <cellStyle name="Input" xfId="59"/>
    <cellStyle name="Linked Cell" xfId="60"/>
    <cellStyle name="Neutral" xfId="61"/>
    <cellStyle name="Normal 2" xfId="62"/>
    <cellStyle name="Normal_Q1-3 2009-10 Table 2 Disposals" xfId="63"/>
    <cellStyle name="Note" xfId="64"/>
    <cellStyle name="Output" xfId="65"/>
    <cellStyle name="Percent" xfId="66"/>
    <cellStyle name="Percent 2"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externalLink" Target="externalLinks/externalLink1.xml" /><Relationship Id="rId27" Type="http://schemas.openxmlformats.org/officeDocument/2006/relationships/externalLink" Target="externalLinks/externalLink2.xml" /><Relationship Id="rId28" Type="http://schemas.openxmlformats.org/officeDocument/2006/relationships/externalLink" Target="externalLinks/externalLink3.xml" /><Relationship Id="rId29" Type="http://schemas.openxmlformats.org/officeDocument/2006/relationships/externalLink" Target="externalLinks/externalLink4.xml" /><Relationship Id="rId30" Type="http://schemas.openxmlformats.org/officeDocument/2006/relationships/externalLink" Target="externalLinks/externalLink5.xml" /><Relationship Id="rId31" Type="http://schemas.openxmlformats.org/officeDocument/2006/relationships/externalLink" Target="externalLinks/externalLink6.xml" /><Relationship Id="rId32" Type="http://schemas.openxmlformats.org/officeDocument/2006/relationships/externalLink" Target="externalLinks/externalLink7.xml" /><Relationship Id="rId33" Type="http://schemas.openxmlformats.org/officeDocument/2006/relationships/externalLink" Target="externalLinks/externalLink8.xml" /><Relationship Id="rId34" Type="http://schemas.openxmlformats.org/officeDocument/2006/relationships/externalLink" Target="externalLinks/externalLink9.xml" /><Relationship Id="rId35" Type="http://schemas.openxmlformats.org/officeDocument/2006/relationships/externalLink" Target="externalLinks/externalLink10.xml" /><Relationship Id="rId36" Type="http://schemas.openxmlformats.org/officeDocument/2006/relationships/externalLink" Target="externalLinks/externalLink11.xml" /><Relationship Id="rId37" Type="http://schemas.openxmlformats.org/officeDocument/2006/relationships/externalLink" Target="externalLinks/externalLink12.xml" /><Relationship Id="rId38" Type="http://schemas.openxmlformats.org/officeDocument/2006/relationships/externalLink" Target="externalLinks/externalLink13.xml" /><Relationship Id="rId39" Type="http://schemas.openxmlformats.org/officeDocument/2006/relationships/externalLink" Target="externalLinks/externalLink14.xml" /><Relationship Id="rId40" Type="http://schemas.openxmlformats.org/officeDocument/2006/relationships/externalLink" Target="externalLinks/externalLink15.xml" /><Relationship Id="rId41" Type="http://schemas.openxmlformats.org/officeDocument/2006/relationships/externalLink" Target="externalLinks/externalLink16.xml" /><Relationship Id="rId42" Type="http://schemas.openxmlformats.org/officeDocument/2006/relationships/externalLink" Target="externalLinks/externalLink17.xml" /><Relationship Id="rId43" Type="http://schemas.openxmlformats.org/officeDocument/2006/relationships/externalLink" Target="externalLinks/externalLink18.xml" /><Relationship Id="rId44" Type="http://schemas.openxmlformats.org/officeDocument/2006/relationships/externalLink" Target="externalLinks/externalLink19.xml" /><Relationship Id="rId45" Type="http://schemas.openxmlformats.org/officeDocument/2006/relationships/externalLink" Target="externalLinks/externalLink20.xml" /><Relationship Id="rId46" Type="http://schemas.openxmlformats.org/officeDocument/2006/relationships/externalLink" Target="externalLinks/externalLink21.xml" /><Relationship Id="rId47" Type="http://schemas.openxmlformats.org/officeDocument/2006/relationships/externalLink" Target="externalLinks/externalLink22.xml" /><Relationship Id="rId48" Type="http://schemas.openxmlformats.org/officeDocument/2006/relationships/externalLink" Target="externalLinks/externalLink23.xml" /><Relationship Id="rId49" Type="http://schemas.openxmlformats.org/officeDocument/2006/relationships/externalLink" Target="externalLinks/externalLink24.xml" /><Relationship Id="rId50" Type="http://schemas.openxmlformats.org/officeDocument/2006/relationships/externalLink" Target="externalLinks/externalLink25.xml" /><Relationship Id="rId51" Type="http://schemas.openxmlformats.org/officeDocument/2006/relationships/externalLink" Target="externalLinks/externalLink26.xml" /><Relationship Id="rId52" Type="http://schemas.openxmlformats.org/officeDocument/2006/relationships/externalLink" Target="externalLinks/externalLink27.xml" /><Relationship Id="rId5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4"/>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trendline>
            <c:spPr>
              <a:ln w="25400">
                <a:solidFill>
                  <a:srgbClr val="000000"/>
                </a:solidFill>
              </a:ln>
            </c:spPr>
            <c:trendlineType val="linear"/>
            <c:dispEq val="1"/>
            <c:dispRSqr val="1"/>
            <c:trendlineLbl>
              <c:txPr>
                <a:bodyPr vert="horz" rot="0" anchor="ctr"/>
                <a:lstStyle/>
                <a:p>
                  <a:pPr algn="ctr">
                    <a:defRPr lang="en-US" cap="none" sz="100" b="0" i="0" u="none" baseline="0">
                      <a:solidFill>
                        <a:srgbClr val="000000"/>
                      </a:solidFill>
                      <a:latin typeface="Arial"/>
                      <a:ea typeface="Arial"/>
                      <a:cs typeface="Arial"/>
                    </a:defRPr>
                  </a:pPr>
                </a:p>
              </c:txPr>
              <c:numFmt formatCode="General"/>
            </c:trendlineLbl>
          </c:trendline>
          <c:xVal>
            <c:numRef>
              <c:f>'5.2'!$C$16:$C$38</c:f>
              <c:numCache/>
            </c:numRef>
          </c:xVal>
          <c:yVal>
            <c:numRef>
              <c:f>'5.2'!$F$16:$F$38</c:f>
              <c:numCache/>
            </c:numRef>
          </c:yVal>
          <c:smooth val="0"/>
        </c:ser>
        <c:axId val="39266094"/>
        <c:axId val="17850527"/>
      </c:scatterChart>
      <c:valAx>
        <c:axId val="39266094"/>
        <c:scaling>
          <c:orientation val="minMax"/>
        </c:scaling>
        <c:axPos val="b"/>
        <c:title>
          <c:tx>
            <c:rich>
              <a:bodyPr vert="horz" rot="0" anchor="ctr"/>
              <a:lstStyle/>
              <a:p>
                <a:pPr algn="ctr">
                  <a:defRPr/>
                </a:pPr>
                <a:r>
                  <a:rPr lang="en-US" cap="none" sz="100" b="1" i="0" u="none" baseline="0">
                    <a:solidFill>
                      <a:srgbClr val="000000"/>
                    </a:solidFill>
                    <a:latin typeface="Arial"/>
                    <a:ea typeface="Arial"/>
                    <a:cs typeface="Arial"/>
                  </a:rPr>
                  <a:t>Total applications received</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17850527"/>
        <c:crosses val="autoZero"/>
        <c:crossBetween val="midCat"/>
        <c:dispUnits/>
      </c:valAx>
      <c:valAx>
        <c:axId val="17850527"/>
        <c:scaling>
          <c:orientation val="minMax"/>
        </c:scaling>
        <c:axPos val="l"/>
        <c:title>
          <c:tx>
            <c:rich>
              <a:bodyPr vert="horz" rot="-5400000" anchor="ctr"/>
              <a:lstStyle/>
              <a:p>
                <a:pPr algn="ctr">
                  <a:defRPr/>
                </a:pPr>
                <a:r>
                  <a:rPr lang="en-US" cap="none" sz="100" b="1" i="0" u="none" baseline="0">
                    <a:solidFill>
                      <a:srgbClr val="000000"/>
                    </a:solidFill>
                    <a:latin typeface="Arial"/>
                    <a:ea typeface="Arial"/>
                    <a:cs typeface="Arial"/>
                  </a:rPr>
                  <a:t>Total applications pending at end of period</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9266094"/>
        <c:crosses val="autoZero"/>
        <c:crossBetween val="midCat"/>
        <c:dispUnits/>
      </c:valAx>
      <c:spPr>
        <a:solidFill>
          <a:srgbClr val="FFFFFF"/>
        </a:solidFill>
        <a:ln w="12700">
          <a:solidFill>
            <a:srgbClr val="808080"/>
          </a:solidFill>
        </a:ln>
      </c:spPr>
    </c:plotArea>
    <c:legend>
      <c:legendPos val="r"/>
      <c:layout/>
      <c:overlay val="0"/>
      <c:spPr>
        <a:solidFill>
          <a:srgbClr val="FFFFFF"/>
        </a:solidFill>
        <a:ln w="3175">
          <a:solidFill>
            <a:srgbClr val="000000"/>
          </a:solidFill>
        </a:ln>
      </c:spPr>
    </c:legend>
    <c:plotVisOnly val="1"/>
    <c:dispBlanksAs val="gap"/>
    <c:showDLblsOverMax val="0"/>
  </c:chart>
  <c:spPr>
    <a:solidFill>
      <a:srgbClr val="FFFFFF"/>
    </a:solidFill>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4"/>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trendline>
            <c:spPr>
              <a:ln w="25400">
                <a:solidFill>
                  <a:srgbClr val="000000"/>
                </a:solidFill>
              </a:ln>
            </c:spPr>
            <c:trendlineType val="poly"/>
            <c:order val="2"/>
            <c:dispEq val="1"/>
            <c:dispRSqr val="1"/>
            <c:trendlineLbl>
              <c:txPr>
                <a:bodyPr vert="horz" rot="0" anchor="ctr"/>
                <a:lstStyle/>
                <a:p>
                  <a:pPr algn="ctr">
                    <a:defRPr lang="en-US" cap="none" sz="100" b="0" i="0" u="none" baseline="0">
                      <a:solidFill>
                        <a:srgbClr val="000000"/>
                      </a:solidFill>
                      <a:latin typeface="Arial"/>
                      <a:ea typeface="Arial"/>
                      <a:cs typeface="Arial"/>
                    </a:defRPr>
                  </a:pPr>
                </a:p>
              </c:txPr>
              <c:numFmt formatCode="General"/>
            </c:trendlineLbl>
          </c:trendline>
          <c:xVal>
            <c:numRef>
              <c:f>'5.2'!$C$16:$C$38</c:f>
              <c:numCache/>
            </c:numRef>
          </c:xVal>
          <c:yVal>
            <c:numRef>
              <c:f>'5.2'!$F$16:$F$38</c:f>
              <c:numCache/>
            </c:numRef>
          </c:yVal>
          <c:smooth val="0"/>
        </c:ser>
        <c:axId val="26437016"/>
        <c:axId val="36606553"/>
      </c:scatterChart>
      <c:valAx>
        <c:axId val="26437016"/>
        <c:scaling>
          <c:orientation val="minMax"/>
        </c:scaling>
        <c:axPos val="b"/>
        <c:title>
          <c:tx>
            <c:rich>
              <a:bodyPr vert="horz" rot="0" anchor="ctr"/>
              <a:lstStyle/>
              <a:p>
                <a:pPr algn="ctr">
                  <a:defRPr/>
                </a:pPr>
                <a:r>
                  <a:rPr lang="en-US" cap="none" sz="100" b="1" i="0" u="none" baseline="0">
                    <a:solidFill>
                      <a:srgbClr val="000000"/>
                    </a:solidFill>
                    <a:latin typeface="Arial"/>
                    <a:ea typeface="Arial"/>
                    <a:cs typeface="Arial"/>
                  </a:rPr>
                  <a:t>Total applications received</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36606553"/>
        <c:crosses val="autoZero"/>
        <c:crossBetween val="midCat"/>
        <c:dispUnits/>
      </c:valAx>
      <c:valAx>
        <c:axId val="36606553"/>
        <c:scaling>
          <c:orientation val="minMax"/>
        </c:scaling>
        <c:axPos val="l"/>
        <c:title>
          <c:tx>
            <c:rich>
              <a:bodyPr vert="horz" rot="-5400000" anchor="ctr"/>
              <a:lstStyle/>
              <a:p>
                <a:pPr algn="ctr">
                  <a:defRPr/>
                </a:pPr>
                <a:r>
                  <a:rPr lang="en-US" cap="none" sz="100" b="1" i="0" u="none" baseline="0">
                    <a:solidFill>
                      <a:srgbClr val="000000"/>
                    </a:solidFill>
                    <a:latin typeface="Arial"/>
                    <a:ea typeface="Arial"/>
                    <a:cs typeface="Arial"/>
                  </a:rPr>
                  <a:t>Total applications pending at end of period</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6437016"/>
        <c:crosses val="autoZero"/>
        <c:crossBetween val="midCat"/>
        <c:dispUnits/>
      </c:valAx>
      <c:spPr>
        <a:solidFill>
          <a:srgbClr val="FFFFFF"/>
        </a:solidFill>
        <a:ln w="12700">
          <a:solidFill>
            <a:srgbClr val="808080"/>
          </a:solidFill>
        </a:ln>
      </c:spPr>
    </c:plotArea>
    <c:legend>
      <c:legendPos val="r"/>
      <c:layout/>
      <c:overlay val="0"/>
      <c:spPr>
        <a:solidFill>
          <a:srgbClr val="FFFFFF"/>
        </a:solidFill>
        <a:ln w="3175">
          <a:solidFill>
            <a:srgbClr val="000000"/>
          </a:solidFill>
        </a:ln>
      </c:spPr>
    </c:legend>
    <c:plotVisOnly val="1"/>
    <c:dispBlanksAs val="gap"/>
    <c:showDLblsOverMax val="0"/>
  </c:chart>
  <c:spPr>
    <a:solidFill>
      <a:srgbClr val="FFFFFF"/>
    </a:solidFill>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5</xdr:row>
      <xdr:rowOff>352425</xdr:rowOff>
    </xdr:from>
    <xdr:to>
      <xdr:col>6</xdr:col>
      <xdr:colOff>0</xdr:colOff>
      <xdr:row>26</xdr:row>
      <xdr:rowOff>114300</xdr:rowOff>
    </xdr:to>
    <xdr:graphicFrame>
      <xdr:nvGraphicFramePr>
        <xdr:cNvPr id="1" name="Chart 1"/>
        <xdr:cNvGraphicFramePr/>
      </xdr:nvGraphicFramePr>
      <xdr:xfrm>
        <a:off x="6048375" y="1295400"/>
        <a:ext cx="0" cy="3400425"/>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27</xdr:row>
      <xdr:rowOff>76200</xdr:rowOff>
    </xdr:from>
    <xdr:to>
      <xdr:col>6</xdr:col>
      <xdr:colOff>0</xdr:colOff>
      <xdr:row>38</xdr:row>
      <xdr:rowOff>0</xdr:rowOff>
    </xdr:to>
    <xdr:graphicFrame>
      <xdr:nvGraphicFramePr>
        <xdr:cNvPr id="2" name="Chart 2"/>
        <xdr:cNvGraphicFramePr/>
      </xdr:nvGraphicFramePr>
      <xdr:xfrm>
        <a:off x="6048375" y="4819650"/>
        <a:ext cx="0" cy="1704975"/>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RESOURCES\CORPORATE\2010-11\Regional%20pack\Special%20Tribunals\Reports\Specials%20reports\Specials%20Report%20Temp%20v.2.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C:\RESOURCES\CORPORATE\2010-11\Regional%20pack\Special%20Tribunals\MBPs\2011-12\2011-12\Oct%202011-12\MH%20Performance%20Report%20Oct.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C:\RESOURCES\CORPORATE\2011-12\Quarterly%20and%20Annual%20reports%202011-12\2011-12\Q4%202011-12\Final%20tables\Rpd\Rpb\Forward%20Planning%20Packs\2000-2001\May%2000%202nd%20Board%20Pack.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C:\RESOURCES\CORPORATE\2010-11\Regional%20pack\Special%20Tribunals\Statistics%20and%20Reports\Annual%20and%20Quarterly%20Reports\2011-12%20Q3\MH%20and%20Specials\Specials%20tables-q3%20report-2011-12%20MS%20v.2.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C:\RESOURCES\CORPORATE\2011-12\Quarterly%20and%20Annual%20reports%202011-12\2011-12\Q4%202011-12\Final%20tables\TEMP\LCD05%20return%20v4%2030-11-01.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C:\RESOURCES\CORPORATE\2011-12\Quarterly%20and%20Annual%20reports%202011-12\2011-12\Q4%202011-12\Final%20tables\Profiles\cce21d\Local%20Settings\Temporary%20Internet%20Files\OLK3F5\AIT%20MA%20for%20AIMB.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dom1.infra.int\data\RESOURCES\CORPORATE\2010-11\Regional%20pack\Special%20Tribunals\Reports\Specials%20reports\Specials%20Report%20Temp%20v.2.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dom1.infra.int\data\RESOURCES\CORPORATE\2011-12\Quarterly%20and%20Annual%20reports%202011-12\2011-12\Q4%202011-12\Final%20tables\Documents%20and%20Settings\ashh\Local%20Settings\Temporary%20Internet%20Files\OLK4D\PIs%20-%20not%20required.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dom1.infra.int\data\RESOURCES\CORPORATE\2010-11\Regional%20pack\Special%20Tribunals\MBPs\2011-12\2011-12\June%202011-12\Specials%20Report%20June.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dom1.infra.int\data\RESOURCES\CORPORATE\2010-11\Regional%20pack\Special%20Tribunals\MBPs\2011-12\2011-12\June%202011-12\June%20MH%20Summary.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dom1.infra.int\data\RESOURCES\CORPORATE\2011-12\Quarterly%20and%20Annual%20reports%202011-12\2011-12\Q4%202011-12\Final%20tables\Documents%20and%20Settings\TKILBEY\Local%20Settings\Temporary%20Internet%20Files\OLK123\Scorecard%20&amp;%20Objective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RESOURCES\CORPORATE\2011-12\Quarterly%20and%20Annual%20reports%202011-12\2011-12\Q4%202011-12\Final%20tables\Documents%20and%20Settings\ashh\Local%20Settings\Temporary%20Internet%20Files\OLK4D\PIs%20-%20not%20required.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dom1.infra.int\data\RESOURCES\CORPORATE\2011-12\Quarterly%20and%20Annual%20reports%202011-12\2011-12\Q4%202011-12\Final%20tables\Documents%20and%20Settings\buttona\My%20Documents%20(IAAXPWS0206%20LOCAL%20DISK)\Feedback%20Data.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dom1.infra.int\data\RESOURCES\CORPORATE\2011-12\Quarterly%20and%20Annual%20reports%202011-12\2011-12\Q4%202011-12\Final%20tables\Documents%20and%20Settings\razvin\Local%20Settings\Temporary%20Internet%20Files\OLK2F\Reports\2004-5\Feedback%20Data.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dom1.infra.int\data\RESOURCES\CORPORATE\2011-12\Quarterly%20and%20Annual%20reports%202011-12\2011-12\Q4%202011-12\Final%20tables\Rpd\Rpb\Forward%20Planning%20Packs\2000-2001\Senior%20Managers%20Pack.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dom1.infra.int\data\RESOURCES\CORPORATE\2010-11\Regional%20pack\Special%20Tribunals\MBPs\2011-12\2011-12\Oct%202011-12\MH%20Performance%20Report%20Oct.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dom1.infra.int\data\RESOURCES\CORPORATE\2011-12\Quarterly%20and%20Annual%20reports%202011-12\2011-12\Q4%202011-12\Final%20tables\Rpd\Rpb\Forward%20Planning%20Packs\2000-2001\May%2000%202nd%20Board%20Pack.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dom1.infra.int\data\RESOURCES\CORPORATE\2010-11\Regional%20pack\Special%20Tribunals\Statistics%20and%20Reports\Annual%20and%20Quarterly%20Reports\2011-12%20Q3\MH%20and%20Specials\Specials%20tables-q3%20report-2011-12%20MS%20v.2.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file://\\dom1.infra.int\data\RESOURCES\CORPORATE\2011-12\Quarterly%20and%20Annual%20reports%202011-12\2011-12\Q4%202011-12\Final%20tables\TEMP\LCD05%20return%20v4%2030-11-01.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file://\\dom1.infra.int\data\RESOURCES\CORPORATE\2011-12\Quarterly%20and%20Annual%20reports%202011-12\2011-12\Q4%202011-12\Final%20tables\Profiles\cce21d\Local%20Settings\Temporary%20Internet%20Files\OLK3F5\AIT%20MA%20for%20AIMB.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RESOURCES\CORPORATE\2010-11\Regional%20pack\Special%20Tribunals\MBPs\2011-12\2011-12\June%202011-12\Specials%20Report%20Jun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RESOURCES\CORPORATE\2010-11\Regional%20pack\Special%20Tribunals\MBPs\2011-12\2011-12\June%202011-12\June%20MH%20Summary.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RESOURCES\CORPORATE\2011-12\Quarterly%20and%20Annual%20reports%202011-12\2011-12\Q4%202011-12\Final%20tables\Documents%20and%20Settings\TKILBEY\Local%20Settings\Temporary%20Internet%20Files\OLK123\Scorecard%20&amp;%20Objectives.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RESOURCES\CORPORATE\2011-12\Quarterly%20and%20Annual%20reports%202011-12\2011-12\Q4%202011-12\Final%20tables\Documents%20and%20Settings\buttona\My%20Documents%20(IAAXPWS0206%20LOCAL%20DISK)\Feedback%20Data.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fz21013\102500701\workgroup\RESOURCES\EXCEL\STRATEGY\MON2004\Performance%20Info\SMT%20Info\Sep_04_DB\Dashboard_Sep.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RESOURCES\CORPORATE\2011-12\Quarterly%20and%20Annual%20reports%202011-12\2011-12\Q4%202011-12\Final%20tables\Documents%20and%20Settings\razvin\Local%20Settings\Temporary%20Internet%20Files\OLK2F\Reports\2004-5\Feedback%20Data.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C:\RESOURCES\CORPORATE\2011-12\Quarterly%20and%20Annual%20reports%202011-12\2011-12\Q4%202011-12\Final%20tables\Rpd\Rpb\Forward%20Planning%20Packs\2000-2001\Senior%20Managers%20Pack.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TS"/>
      <sheetName val="TABLE A"/>
      <sheetName val="TABLE B"/>
      <sheetName val="TABLE 1"/>
      <sheetName val="TABLE 2"/>
      <sheetName val="TABLE 3"/>
      <sheetName val="TABLE 4"/>
      <sheetName val="TABLE 5"/>
      <sheetName val="TABLE 6"/>
      <sheetName val="TABLE 7"/>
      <sheetName val="TABLE 8"/>
      <sheetName val="TABLE 9"/>
      <sheetName val="TABLE 10"/>
      <sheetName val="TABLE 11"/>
      <sheetName val="DATA"/>
    </sheetNames>
    <sheetDataSet>
      <sheetData sheetId="12">
        <row r="1">
          <cell r="D1">
            <v>27</v>
          </cell>
        </row>
        <row r="3">
          <cell r="B3" t="str">
            <v>RECEIPTS</v>
          </cell>
        </row>
        <row r="5">
          <cell r="B5" t="str">
            <v>DISPOSALS</v>
          </cell>
        </row>
        <row r="7">
          <cell r="B7" t="str">
            <v>AVERAGE RECEIPTS</v>
          </cell>
        </row>
        <row r="9">
          <cell r="B9" t="str">
            <v>AVERAGE DISPOSALS</v>
          </cell>
        </row>
        <row r="11">
          <cell r="B11" t="str">
            <v>RATIO OF DISPOSALS TO RECEIPTS</v>
          </cell>
        </row>
        <row r="13">
          <cell r="B13" t="str">
            <v>OUTSTANDING CASELOAD</v>
          </cell>
        </row>
        <row r="15">
          <cell r="B15" t="str">
            <v>% CHANGE IN CASELOAD</v>
          </cell>
        </row>
        <row r="17">
          <cell r="B17" t="str">
            <v>% OF APPEALS DISPOSED OF IN 20 WEEKS OF RECEIPT</v>
          </cell>
        </row>
        <row r="20">
          <cell r="B20" t="str">
            <v>% OF APPLICATIONS FOR LEAVE TO APPEAL TO BE DISPOSED WITHIN 10 WEEKS OF RECEIPT</v>
          </cell>
        </row>
        <row r="105">
          <cell r="D105">
            <v>27</v>
          </cell>
        </row>
        <row r="107">
          <cell r="B107" t="str">
            <v>RECEIPTS</v>
          </cell>
        </row>
        <row r="109">
          <cell r="B109" t="str">
            <v>DISPOSALS</v>
          </cell>
        </row>
        <row r="111">
          <cell r="B111" t="str">
            <v>AVERAGE RECEIPTS</v>
          </cell>
        </row>
        <row r="113">
          <cell r="B113" t="str">
            <v>AVERAGE DISPOSALS</v>
          </cell>
        </row>
        <row r="115">
          <cell r="B115" t="str">
            <v>RATIO OF DISPOSALS TO RECEIPTS</v>
          </cell>
        </row>
        <row r="117">
          <cell r="B117" t="str">
            <v>OUTSTANDING CASELOAD</v>
          </cell>
        </row>
        <row r="119">
          <cell r="B119" t="str">
            <v>% CHANGE IN CASELOAD</v>
          </cell>
        </row>
        <row r="121">
          <cell r="B121" t="str">
            <v>% OF CASES DISPOSED OF WITHIN 12 WORKING DAYS OF RECEIPT</v>
          </cell>
        </row>
        <row r="210">
          <cell r="B210" t="str">
            <v>RECEIPTS</v>
          </cell>
        </row>
        <row r="212">
          <cell r="B212" t="str">
            <v>DISPOSALS</v>
          </cell>
        </row>
        <row r="214">
          <cell r="B214" t="str">
            <v>AVERAGE RECEIPTS</v>
          </cell>
        </row>
        <row r="216">
          <cell r="B216" t="str">
            <v>AVERAGE DISPOSALS</v>
          </cell>
        </row>
        <row r="218">
          <cell r="B218" t="str">
            <v>RATIO OF DISPOSALS TO RECEIPTS</v>
          </cell>
        </row>
        <row r="220">
          <cell r="B220" t="str">
            <v>OUTSTANDING CASELOAD</v>
          </cell>
        </row>
        <row r="222">
          <cell r="B222" t="str">
            <v>% CHANGE IN CASELOAD</v>
          </cell>
        </row>
        <row r="224">
          <cell r="B224" t="str">
            <v>% OF CASES RESOLVED WITHIN 32 WEEKS OF RECEIPT</v>
          </cell>
        </row>
        <row r="316">
          <cell r="B316" t="str">
            <v>RECEIPTS</v>
          </cell>
        </row>
        <row r="318">
          <cell r="B318" t="str">
            <v>DISPOSALS</v>
          </cell>
        </row>
        <row r="320">
          <cell r="B320" t="str">
            <v>AVERAGE RECEIPTS</v>
          </cell>
        </row>
        <row r="322">
          <cell r="B322" t="str">
            <v>AVERAGE DISPOSALS</v>
          </cell>
        </row>
        <row r="324">
          <cell r="B324" t="str">
            <v>RATIO OF DISPOSALS TO RECEIPTS</v>
          </cell>
        </row>
        <row r="326">
          <cell r="B326" t="str">
            <v>OUTSTANDING CASELOAD</v>
          </cell>
        </row>
        <row r="328">
          <cell r="B328" t="str">
            <v>% CHANGE IN CASELOAD</v>
          </cell>
        </row>
        <row r="330">
          <cell r="B330" t="str">
            <v>% OF CASES DISPOSED OF IN 30 WEEKS OF RECEIPT</v>
          </cell>
        </row>
        <row r="422">
          <cell r="B422" t="str">
            <v>RECEIPTS</v>
          </cell>
        </row>
        <row r="424">
          <cell r="B424" t="str">
            <v>DISPOSALS</v>
          </cell>
        </row>
        <row r="426">
          <cell r="B426" t="str">
            <v>AVERAGE RECEIPTS</v>
          </cell>
        </row>
        <row r="428">
          <cell r="B428" t="str">
            <v>AVERAGE DISPOSALS</v>
          </cell>
        </row>
        <row r="430">
          <cell r="B430" t="str">
            <v>RATIO OF DISPOSALS TO RECEIPTS</v>
          </cell>
        </row>
        <row r="432">
          <cell r="B432" t="str">
            <v>OUTSTANDING CASELOAD</v>
          </cell>
        </row>
        <row r="434">
          <cell r="B434" t="str">
            <v>% CHANGE IN CASELOAD</v>
          </cell>
        </row>
        <row r="436">
          <cell r="B436" t="str">
            <v>% OF CASES DISPOSED OF WITHIN 20 WEEKS OF RECEIPT</v>
          </cell>
        </row>
        <row r="526">
          <cell r="B526" t="str">
            <v>RECEIPTS</v>
          </cell>
        </row>
        <row r="528">
          <cell r="B528" t="str">
            <v>DISPOSALS</v>
          </cell>
        </row>
        <row r="530">
          <cell r="B530" t="str">
            <v>AVERAGE RECEIPTS</v>
          </cell>
        </row>
        <row r="532">
          <cell r="B532" t="str">
            <v>AVERAGE DISPOSALS</v>
          </cell>
        </row>
        <row r="534">
          <cell r="B534" t="str">
            <v>RATIO OF DISPOSALS TO RECEIPTS</v>
          </cell>
        </row>
        <row r="536">
          <cell r="B536" t="str">
            <v>OUTSTANDING CASELOAD</v>
          </cell>
        </row>
        <row r="538">
          <cell r="B538" t="str">
            <v>% CHANGE IN CASELOAD</v>
          </cell>
        </row>
        <row r="540">
          <cell r="B540" t="str">
            <v>% OF CASES DISPOSED OF WITHIN 30 WEEKS OF RECEIPT</v>
          </cell>
        </row>
        <row r="632">
          <cell r="B632" t="str">
            <v>RECEIPTS</v>
          </cell>
        </row>
        <row r="634">
          <cell r="B634" t="str">
            <v>DISPOSALS</v>
          </cell>
        </row>
        <row r="636">
          <cell r="B636" t="str">
            <v>AVERAGE RECEIPTS</v>
          </cell>
        </row>
        <row r="638">
          <cell r="B638" t="str">
            <v>AVERAGE DISPOSALS</v>
          </cell>
        </row>
        <row r="640">
          <cell r="B640" t="str">
            <v>RATIO OF DISPOSALS TO RECEIPTS</v>
          </cell>
        </row>
        <row r="642">
          <cell r="B642" t="str">
            <v>OUTSTANDING CASELOAD</v>
          </cell>
        </row>
        <row r="644">
          <cell r="B644" t="str">
            <v>% CHANGE IN CASELOAD</v>
          </cell>
        </row>
        <row r="646">
          <cell r="B646" t="str">
            <v>% OF APPLICATIONS WHERE NOTIFICATION OF THE WRITTEN DECISION IS SENT TO THE APPLICANT WITHIN 22 WEEKS OF RECEIPT</v>
          </cell>
        </row>
        <row r="737">
          <cell r="B737" t="str">
            <v>RECEIPTS</v>
          </cell>
        </row>
        <row r="739">
          <cell r="B739" t="str">
            <v>DISPOSALS</v>
          </cell>
        </row>
        <row r="741">
          <cell r="B741" t="str">
            <v>AVERAGE RECEIPTS</v>
          </cell>
        </row>
        <row r="743">
          <cell r="B743" t="str">
            <v>AVERAGE DISPOSALS</v>
          </cell>
        </row>
        <row r="745">
          <cell r="B745" t="str">
            <v>RATIO OF DISPOSALS TO RECEIPTS</v>
          </cell>
        </row>
        <row r="747">
          <cell r="B747" t="str">
            <v>OUTSTANDING CASELOAD</v>
          </cell>
        </row>
        <row r="749">
          <cell r="B749" t="str">
            <v>% CHANGE IN CASELOAD</v>
          </cell>
        </row>
        <row r="751">
          <cell r="B751" t="str">
            <v>% STANDARD/COMPLEX CASES DISPOSED OF WITHIN 70 WEEKS</v>
          </cell>
        </row>
        <row r="753">
          <cell r="B753" t="str">
            <v>% PAPER CASES DISPOSED OF WITHIN 20 WEEKS</v>
          </cell>
        </row>
        <row r="755">
          <cell r="B755" t="str">
            <v>% BASIC CASES DISPOSED OF WITHIN 20 WEEKS</v>
          </cell>
        </row>
        <row r="887">
          <cell r="B887" t="str">
            <v>RECEIPTS</v>
          </cell>
        </row>
        <row r="889">
          <cell r="B889" t="str">
            <v>DISPOSALS</v>
          </cell>
        </row>
        <row r="891">
          <cell r="B891" t="str">
            <v>AVERAGE RECEIPTS</v>
          </cell>
        </row>
        <row r="893">
          <cell r="B893" t="str">
            <v>AVERAGE DISPOSALS</v>
          </cell>
        </row>
        <row r="895">
          <cell r="B895" t="str">
            <v>RATIO OF DISPOSALS TO RECEIPTS</v>
          </cell>
        </row>
        <row r="897">
          <cell r="B897" t="str">
            <v>OUTSTANDING CASELOAD</v>
          </cell>
        </row>
        <row r="899">
          <cell r="B899" t="str">
            <v>% CHANGE IN CASELOAD</v>
          </cell>
        </row>
        <row r="901">
          <cell r="B901" t="str">
            <v>INTERNAL TIMELINESS MEASURE</v>
          </cell>
        </row>
        <row r="1119">
          <cell r="C1119">
            <v>39904</v>
          </cell>
          <cell r="D1119">
            <v>39934</v>
          </cell>
          <cell r="E1119">
            <v>39965</v>
          </cell>
          <cell r="F1119">
            <v>39995</v>
          </cell>
          <cell r="G1119">
            <v>40026</v>
          </cell>
          <cell r="H1119">
            <v>40057</v>
          </cell>
          <cell r="I1119">
            <v>40087</v>
          </cell>
          <cell r="J1119">
            <v>40118</v>
          </cell>
          <cell r="K1119">
            <v>40148</v>
          </cell>
          <cell r="L1119">
            <v>40179</v>
          </cell>
          <cell r="M1119">
            <v>40210</v>
          </cell>
          <cell r="N1119">
            <v>40238</v>
          </cell>
          <cell r="O1119">
            <v>40269</v>
          </cell>
          <cell r="P1119">
            <v>40299</v>
          </cell>
          <cell r="Q1119">
            <v>40330</v>
          </cell>
          <cell r="R1119">
            <v>40360</v>
          </cell>
          <cell r="S1119">
            <v>40391</v>
          </cell>
          <cell r="T1119">
            <v>40422</v>
          </cell>
          <cell r="U1119">
            <v>40452</v>
          </cell>
          <cell r="V1119">
            <v>40483</v>
          </cell>
          <cell r="W1119">
            <v>40513</v>
          </cell>
          <cell r="X1119">
            <v>40544</v>
          </cell>
          <cell r="Y1119">
            <v>40575</v>
          </cell>
          <cell r="Z1119">
            <v>40603</v>
          </cell>
          <cell r="AA1119">
            <v>40634</v>
          </cell>
          <cell r="AB1119">
            <v>40664</v>
          </cell>
          <cell r="AC1119">
            <v>40695</v>
          </cell>
          <cell r="AD1119">
            <v>40725</v>
          </cell>
          <cell r="AE1119">
            <v>40756</v>
          </cell>
          <cell r="AF1119">
            <v>40787</v>
          </cell>
          <cell r="AG1119">
            <v>40817</v>
          </cell>
          <cell r="AH1119">
            <v>40848</v>
          </cell>
          <cell r="AI1119">
            <v>40878</v>
          </cell>
          <cell r="AJ1119">
            <v>40909</v>
          </cell>
          <cell r="AK1119">
            <v>40940</v>
          </cell>
          <cell r="AL1119">
            <v>40969</v>
          </cell>
        </row>
        <row r="1120">
          <cell r="C1120">
            <v>1</v>
          </cell>
          <cell r="D1120">
            <v>2</v>
          </cell>
          <cell r="E1120">
            <v>3</v>
          </cell>
          <cell r="F1120">
            <v>4</v>
          </cell>
          <cell r="G1120">
            <v>5</v>
          </cell>
          <cell r="H1120">
            <v>6</v>
          </cell>
          <cell r="I1120">
            <v>7</v>
          </cell>
          <cell r="J1120">
            <v>8</v>
          </cell>
          <cell r="K1120">
            <v>9</v>
          </cell>
          <cell r="L1120">
            <v>10</v>
          </cell>
          <cell r="M1120">
            <v>11</v>
          </cell>
          <cell r="N1120">
            <v>12</v>
          </cell>
          <cell r="O1120">
            <v>13</v>
          </cell>
          <cell r="P1120">
            <v>14</v>
          </cell>
          <cell r="Q1120">
            <v>15</v>
          </cell>
          <cell r="R1120">
            <v>16</v>
          </cell>
          <cell r="S1120">
            <v>17</v>
          </cell>
          <cell r="T1120">
            <v>18</v>
          </cell>
          <cell r="U1120">
            <v>19</v>
          </cell>
          <cell r="V1120">
            <v>20</v>
          </cell>
          <cell r="W1120">
            <v>21</v>
          </cell>
          <cell r="X1120">
            <v>22</v>
          </cell>
          <cell r="Y1120">
            <v>23</v>
          </cell>
          <cell r="Z1120">
            <v>24</v>
          </cell>
          <cell r="AA1120">
            <v>25</v>
          </cell>
          <cell r="AB1120">
            <v>26</v>
          </cell>
          <cell r="AC1120">
            <v>27</v>
          </cell>
          <cell r="AD1120">
            <v>28</v>
          </cell>
          <cell r="AE1120">
            <v>29</v>
          </cell>
          <cell r="AF1120">
            <v>30</v>
          </cell>
          <cell r="AG1120">
            <v>31</v>
          </cell>
          <cell r="AH1120">
            <v>32</v>
          </cell>
          <cell r="AI1120">
            <v>33</v>
          </cell>
          <cell r="AJ1120">
            <v>34</v>
          </cell>
          <cell r="AK1120">
            <v>35</v>
          </cell>
          <cell r="AL1120">
            <v>36</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MH PERFORMANCE REPORT CHARTS"/>
      <sheetName val="TIMES CHARTS"/>
    </sheetNames>
    <sheetDataSet>
      <sheetData sheetId="0">
        <row r="1">
          <cell r="D1">
            <v>31</v>
          </cell>
        </row>
        <row r="3">
          <cell r="B3" t="str">
            <v>RECEIPTS</v>
          </cell>
        </row>
        <row r="5">
          <cell r="B5" t="str">
            <v>DISPOSALS</v>
          </cell>
        </row>
        <row r="7">
          <cell r="B7" t="str">
            <v>AVERAGE RECEIPTS</v>
          </cell>
        </row>
        <row r="9">
          <cell r="B9" t="str">
            <v>AVERAGE DISPOSALS</v>
          </cell>
        </row>
        <row r="11">
          <cell r="B11" t="str">
            <v>RATIO OF DISPOSALS TO RECEIPTS</v>
          </cell>
        </row>
        <row r="13">
          <cell r="B13" t="str">
            <v>OUTSTANDING CASELOAD</v>
          </cell>
        </row>
        <row r="15">
          <cell r="B15" t="str">
            <v>% CHANGE IN CASELOAD</v>
          </cell>
        </row>
        <row r="17">
          <cell r="B17" t="str">
            <v>% OF SECTION.2 CASES LISTED FOR FIRST HEARING WITHIN 7 DAYS OF RECEIPT</v>
          </cell>
        </row>
        <row r="20">
          <cell r="B20" t="str">
            <v>% OF NON-RESTRICTED CASES DISPOSED OF WITHIN 9 WEEKS OF RECEIPT</v>
          </cell>
        </row>
        <row r="23">
          <cell r="B23" t="str">
            <v>% OF RESTRICTED CASES DISPOSED OF WITHIN 17 WEEKS OF RECEIPT</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FrontPage"/>
      <sheetName val="Money"/>
      <sheetName val="Sheet1"/>
      <sheetName val="Staff"/>
      <sheetName val="KPI (1)"/>
      <sheetName val="KPI (1) PSA SIs "/>
      <sheetName val="KPI(2)"/>
      <sheetName val="KPI(3)"/>
      <sheetName val="KPI(4)"/>
      <sheetName val="KPI(5&amp;6)"/>
      <sheetName val="KPI(7)"/>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Contents"/>
      <sheetName val="Table 1.1"/>
      <sheetName val="Table 1.1 a"/>
      <sheetName val="Table 1.1b"/>
      <sheetName val="Table 1.1c"/>
      <sheetName val="Table 1.2"/>
      <sheetName val="Table 1.2a "/>
      <sheetName val="Table 1.2b"/>
      <sheetName val="Table 1.2c"/>
      <sheetName val="Table 1.2d"/>
      <sheetName val="Table 1.2e"/>
      <sheetName val="Table 1.3"/>
      <sheetName val="Table 1.4"/>
      <sheetName val="Table 1.a"/>
      <sheetName val="Table 1.b"/>
      <sheetName val="MH TIMES CHARTS (2)"/>
      <sheetName val="Table 1.4raw data "/>
      <sheetName val="AR Table1.4"/>
      <sheetName val="AR Table1.6"/>
    </sheetNames>
    <sheetDataSet>
      <sheetData sheetId="0">
        <row r="100">
          <cell r="B100" t="str">
            <v>Quarter 1</v>
          </cell>
          <cell r="C100" t="str">
            <v>July</v>
          </cell>
        </row>
        <row r="101">
          <cell r="B101" t="str">
            <v>Quarter 2</v>
          </cell>
          <cell r="C101" t="str">
            <v>October</v>
          </cell>
        </row>
        <row r="102">
          <cell r="B102" t="str">
            <v>Quarter 3</v>
          </cell>
          <cell r="C102" t="str">
            <v>January</v>
          </cell>
        </row>
        <row r="103">
          <cell r="B103" t="str">
            <v>Quarter 4</v>
          </cell>
          <cell r="C103" t="str">
            <v>March</v>
          </cell>
        </row>
      </sheetData>
      <sheetData sheetId="13">
        <row r="304">
          <cell r="E304">
            <v>40634</v>
          </cell>
          <cell r="F304">
            <v>40664</v>
          </cell>
          <cell r="G304">
            <v>40695</v>
          </cell>
          <cell r="H304">
            <v>40725</v>
          </cell>
          <cell r="I304">
            <v>40756</v>
          </cell>
          <cell r="J304">
            <v>40787</v>
          </cell>
          <cell r="K304">
            <v>40817</v>
          </cell>
          <cell r="L304">
            <v>40848</v>
          </cell>
          <cell r="M304">
            <v>40878</v>
          </cell>
          <cell r="N304">
            <v>40909</v>
          </cell>
          <cell r="O304">
            <v>40940</v>
          </cell>
          <cell r="P304">
            <v>40969</v>
          </cell>
        </row>
        <row r="305">
          <cell r="E305">
            <v>148</v>
          </cell>
          <cell r="F305">
            <v>164</v>
          </cell>
          <cell r="G305">
            <v>187</v>
          </cell>
          <cell r="H305">
            <v>157</v>
          </cell>
          <cell r="I305">
            <v>200</v>
          </cell>
          <cell r="J305">
            <v>156</v>
          </cell>
          <cell r="K305">
            <v>178</v>
          </cell>
          <cell r="L305">
            <v>170</v>
          </cell>
          <cell r="M305">
            <v>177</v>
          </cell>
          <cell r="N305">
            <v>198</v>
          </cell>
          <cell r="O305">
            <v>0</v>
          </cell>
          <cell r="P305">
            <v>0</v>
          </cell>
        </row>
        <row r="306">
          <cell r="E306">
            <v>253</v>
          </cell>
          <cell r="F306">
            <v>295</v>
          </cell>
          <cell r="G306">
            <v>328</v>
          </cell>
          <cell r="H306">
            <v>307</v>
          </cell>
          <cell r="I306">
            <v>352</v>
          </cell>
          <cell r="J306">
            <v>300</v>
          </cell>
          <cell r="K306">
            <v>318</v>
          </cell>
          <cell r="L306">
            <v>356</v>
          </cell>
          <cell r="M306">
            <v>273</v>
          </cell>
          <cell r="N306">
            <v>329</v>
          </cell>
          <cell r="O306">
            <v>0</v>
          </cell>
          <cell r="P306">
            <v>0</v>
          </cell>
        </row>
        <row r="307">
          <cell r="E307">
            <v>110</v>
          </cell>
          <cell r="F307">
            <v>136</v>
          </cell>
          <cell r="G307">
            <v>166</v>
          </cell>
          <cell r="H307">
            <v>175</v>
          </cell>
          <cell r="I307">
            <v>117</v>
          </cell>
          <cell r="J307">
            <v>124</v>
          </cell>
          <cell r="K307">
            <v>117</v>
          </cell>
          <cell r="L307">
            <v>105</v>
          </cell>
          <cell r="M307">
            <v>89</v>
          </cell>
          <cell r="N307">
            <v>50</v>
          </cell>
          <cell r="O307">
            <v>0</v>
          </cell>
          <cell r="P307">
            <v>0</v>
          </cell>
        </row>
        <row r="308">
          <cell r="E308">
            <v>16</v>
          </cell>
          <cell r="F308">
            <v>34</v>
          </cell>
          <cell r="G308">
            <v>22</v>
          </cell>
          <cell r="H308">
            <v>22</v>
          </cell>
          <cell r="I308">
            <v>29</v>
          </cell>
          <cell r="J308">
            <v>25</v>
          </cell>
          <cell r="K308">
            <v>22</v>
          </cell>
          <cell r="L308">
            <v>26</v>
          </cell>
          <cell r="M308">
            <v>15</v>
          </cell>
          <cell r="N308">
            <v>13</v>
          </cell>
          <cell r="O308">
            <v>0</v>
          </cell>
          <cell r="P308">
            <v>0</v>
          </cell>
        </row>
        <row r="309">
          <cell r="E309">
            <v>19</v>
          </cell>
          <cell r="F309">
            <v>20</v>
          </cell>
          <cell r="G309">
            <v>27</v>
          </cell>
          <cell r="H309">
            <v>14</v>
          </cell>
          <cell r="I309">
            <v>13</v>
          </cell>
          <cell r="J309">
            <v>5</v>
          </cell>
          <cell r="K309">
            <v>60</v>
          </cell>
          <cell r="L309">
            <v>13</v>
          </cell>
          <cell r="M309">
            <v>2</v>
          </cell>
          <cell r="N309">
            <v>12</v>
          </cell>
          <cell r="O309">
            <v>0</v>
          </cell>
          <cell r="P309">
            <v>0</v>
          </cell>
        </row>
        <row r="312">
          <cell r="T312" t="str">
            <v>Quarter 1</v>
          </cell>
          <cell r="U312" t="str">
            <v>Quarter 2</v>
          </cell>
          <cell r="V312" t="str">
            <v>Quarter 3</v>
          </cell>
          <cell r="W312" t="str">
            <v>Quarter 4</v>
          </cell>
        </row>
        <row r="313">
          <cell r="T313">
            <v>499</v>
          </cell>
          <cell r="U313">
            <v>513</v>
          </cell>
          <cell r="V313">
            <v>525</v>
          </cell>
          <cell r="W313">
            <v>198</v>
          </cell>
        </row>
        <row r="314">
          <cell r="T314">
            <v>876</v>
          </cell>
          <cell r="U314">
            <v>959</v>
          </cell>
          <cell r="V314">
            <v>947</v>
          </cell>
          <cell r="W314">
            <v>329</v>
          </cell>
        </row>
        <row r="315">
          <cell r="T315">
            <v>412</v>
          </cell>
          <cell r="U315">
            <v>416</v>
          </cell>
          <cell r="V315">
            <v>311</v>
          </cell>
          <cell r="W315">
            <v>50</v>
          </cell>
        </row>
        <row r="316">
          <cell r="T316">
            <v>72</v>
          </cell>
          <cell r="U316">
            <v>76</v>
          </cell>
          <cell r="V316">
            <v>63</v>
          </cell>
          <cell r="W316">
            <v>13</v>
          </cell>
        </row>
        <row r="317">
          <cell r="T317">
            <v>66</v>
          </cell>
          <cell r="U317">
            <v>32</v>
          </cell>
          <cell r="V317">
            <v>75</v>
          </cell>
          <cell r="W317">
            <v>12</v>
          </cell>
        </row>
        <row r="320">
          <cell r="E320">
            <v>40634</v>
          </cell>
          <cell r="F320">
            <v>40664</v>
          </cell>
          <cell r="G320">
            <v>40695</v>
          </cell>
          <cell r="H320">
            <v>40725</v>
          </cell>
          <cell r="I320">
            <v>40756</v>
          </cell>
          <cell r="J320">
            <v>40787</v>
          </cell>
          <cell r="K320">
            <v>40817</v>
          </cell>
          <cell r="L320">
            <v>40848</v>
          </cell>
          <cell r="M320">
            <v>40878</v>
          </cell>
          <cell r="N320">
            <v>40909</v>
          </cell>
          <cell r="O320">
            <v>40940</v>
          </cell>
          <cell r="P320">
            <v>40969</v>
          </cell>
        </row>
        <row r="321">
          <cell r="E321">
            <v>13</v>
          </cell>
          <cell r="F321">
            <v>19</v>
          </cell>
          <cell r="G321">
            <v>23</v>
          </cell>
          <cell r="H321">
            <v>16</v>
          </cell>
          <cell r="I321">
            <v>24</v>
          </cell>
          <cell r="J321">
            <v>19</v>
          </cell>
          <cell r="K321">
            <v>17</v>
          </cell>
          <cell r="L321">
            <v>20</v>
          </cell>
          <cell r="M321">
            <v>20</v>
          </cell>
          <cell r="N321">
            <v>18</v>
          </cell>
          <cell r="O321">
            <v>0</v>
          </cell>
          <cell r="P321">
            <v>0</v>
          </cell>
        </row>
        <row r="322">
          <cell r="E322">
            <v>21</v>
          </cell>
          <cell r="F322">
            <v>38</v>
          </cell>
          <cell r="G322">
            <v>40</v>
          </cell>
          <cell r="H322">
            <v>33</v>
          </cell>
          <cell r="I322">
            <v>33</v>
          </cell>
          <cell r="J322">
            <v>40</v>
          </cell>
          <cell r="K322">
            <v>40</v>
          </cell>
          <cell r="L322">
            <v>33</v>
          </cell>
          <cell r="M322">
            <v>42</v>
          </cell>
          <cell r="N322">
            <v>41</v>
          </cell>
          <cell r="O322">
            <v>0</v>
          </cell>
          <cell r="P322">
            <v>0</v>
          </cell>
        </row>
        <row r="323">
          <cell r="E323">
            <v>107</v>
          </cell>
          <cell r="F323">
            <v>163</v>
          </cell>
          <cell r="G323">
            <v>180</v>
          </cell>
          <cell r="H323">
            <v>150</v>
          </cell>
          <cell r="I323">
            <v>153</v>
          </cell>
          <cell r="J323">
            <v>177</v>
          </cell>
          <cell r="K323">
            <v>183</v>
          </cell>
          <cell r="L323">
            <v>168</v>
          </cell>
          <cell r="M323">
            <v>125</v>
          </cell>
          <cell r="N323">
            <v>154</v>
          </cell>
          <cell r="O323">
            <v>0</v>
          </cell>
          <cell r="P323">
            <v>0</v>
          </cell>
        </row>
        <row r="324">
          <cell r="E324">
            <v>8</v>
          </cell>
          <cell r="F324">
            <v>8</v>
          </cell>
          <cell r="G324">
            <v>16</v>
          </cell>
          <cell r="H324">
            <v>15</v>
          </cell>
          <cell r="I324">
            <v>22</v>
          </cell>
          <cell r="J324">
            <v>12</v>
          </cell>
          <cell r="K324">
            <v>10</v>
          </cell>
          <cell r="L324">
            <v>12</v>
          </cell>
          <cell r="M324">
            <v>3</v>
          </cell>
          <cell r="N324">
            <v>10</v>
          </cell>
          <cell r="O324">
            <v>0</v>
          </cell>
          <cell r="P324">
            <v>0</v>
          </cell>
        </row>
        <row r="325">
          <cell r="E325">
            <v>7</v>
          </cell>
          <cell r="F325">
            <v>9</v>
          </cell>
          <cell r="G325">
            <v>8</v>
          </cell>
          <cell r="H325">
            <v>8</v>
          </cell>
          <cell r="I325">
            <v>3</v>
          </cell>
          <cell r="J325">
            <v>11</v>
          </cell>
          <cell r="K325">
            <v>7</v>
          </cell>
          <cell r="L325">
            <v>14</v>
          </cell>
          <cell r="M325">
            <v>2</v>
          </cell>
          <cell r="N325">
            <v>4</v>
          </cell>
          <cell r="O325">
            <v>0</v>
          </cell>
          <cell r="P325">
            <v>0</v>
          </cell>
        </row>
        <row r="326">
          <cell r="E326">
            <v>6</v>
          </cell>
          <cell r="F326">
            <v>6</v>
          </cell>
          <cell r="G326">
            <v>7</v>
          </cell>
          <cell r="H326">
            <v>9</v>
          </cell>
          <cell r="I326">
            <v>4</v>
          </cell>
          <cell r="J326">
            <v>6</v>
          </cell>
          <cell r="K326">
            <v>5</v>
          </cell>
          <cell r="L326">
            <v>4</v>
          </cell>
          <cell r="M326">
            <v>5</v>
          </cell>
          <cell r="N326">
            <v>3</v>
          </cell>
          <cell r="O326">
            <v>0</v>
          </cell>
          <cell r="P326">
            <v>0</v>
          </cell>
        </row>
        <row r="327">
          <cell r="E327">
            <v>62</v>
          </cell>
          <cell r="F327">
            <v>54</v>
          </cell>
          <cell r="G327">
            <v>64</v>
          </cell>
          <cell r="H327">
            <v>63</v>
          </cell>
          <cell r="I327">
            <v>54</v>
          </cell>
          <cell r="J327">
            <v>43</v>
          </cell>
          <cell r="K327">
            <v>57</v>
          </cell>
          <cell r="L327">
            <v>51</v>
          </cell>
          <cell r="M327">
            <v>47</v>
          </cell>
          <cell r="N327">
            <v>40</v>
          </cell>
          <cell r="O327">
            <v>0</v>
          </cell>
          <cell r="P327">
            <v>0</v>
          </cell>
        </row>
        <row r="330">
          <cell r="T330" t="str">
            <v>Quarter 1</v>
          </cell>
          <cell r="U330" t="str">
            <v>Quarter 2</v>
          </cell>
          <cell r="V330" t="str">
            <v>Quarter 3</v>
          </cell>
          <cell r="W330" t="str">
            <v>Quarter 4</v>
          </cell>
        </row>
        <row r="331">
          <cell r="T331">
            <v>55</v>
          </cell>
          <cell r="U331">
            <v>59</v>
          </cell>
          <cell r="V331">
            <v>57</v>
          </cell>
          <cell r="W331">
            <v>18</v>
          </cell>
        </row>
        <row r="332">
          <cell r="T332">
            <v>99</v>
          </cell>
          <cell r="U332">
            <v>106</v>
          </cell>
          <cell r="V332">
            <v>115</v>
          </cell>
          <cell r="W332">
            <v>41</v>
          </cell>
        </row>
        <row r="333">
          <cell r="T333">
            <v>450</v>
          </cell>
          <cell r="U333">
            <v>480</v>
          </cell>
          <cell r="V333">
            <v>476</v>
          </cell>
          <cell r="W333">
            <v>154</v>
          </cell>
        </row>
        <row r="334">
          <cell r="T334">
            <v>32</v>
          </cell>
          <cell r="U334">
            <v>49</v>
          </cell>
          <cell r="V334">
            <v>25</v>
          </cell>
          <cell r="W334">
            <v>10</v>
          </cell>
        </row>
        <row r="335">
          <cell r="T335">
            <v>24</v>
          </cell>
          <cell r="U335">
            <v>22</v>
          </cell>
          <cell r="V335">
            <v>23</v>
          </cell>
          <cell r="W335">
            <v>4</v>
          </cell>
        </row>
        <row r="336">
          <cell r="T336">
            <v>19</v>
          </cell>
          <cell r="U336">
            <v>19</v>
          </cell>
          <cell r="V336">
            <v>14</v>
          </cell>
          <cell r="W336">
            <v>3</v>
          </cell>
        </row>
        <row r="337">
          <cell r="T337">
            <v>180</v>
          </cell>
          <cell r="U337">
            <v>160</v>
          </cell>
          <cell r="V337">
            <v>155</v>
          </cell>
          <cell r="W337">
            <v>40</v>
          </cell>
        </row>
        <row r="340">
          <cell r="E340">
            <v>40634</v>
          </cell>
          <cell r="F340">
            <v>40664</v>
          </cell>
          <cell r="G340">
            <v>40695</v>
          </cell>
          <cell r="H340">
            <v>40725</v>
          </cell>
          <cell r="I340">
            <v>40756</v>
          </cell>
          <cell r="J340">
            <v>40787</v>
          </cell>
          <cell r="K340">
            <v>40817</v>
          </cell>
          <cell r="L340">
            <v>40848</v>
          </cell>
          <cell r="M340">
            <v>40878</v>
          </cell>
          <cell r="N340">
            <v>40909</v>
          </cell>
          <cell r="O340">
            <v>40940</v>
          </cell>
          <cell r="P340">
            <v>40969</v>
          </cell>
        </row>
        <row r="341">
          <cell r="E341">
            <v>223</v>
          </cell>
          <cell r="F341">
            <v>284</v>
          </cell>
          <cell r="G341">
            <v>271</v>
          </cell>
          <cell r="H341">
            <v>235</v>
          </cell>
          <cell r="I341">
            <v>278</v>
          </cell>
          <cell r="J341">
            <v>262</v>
          </cell>
          <cell r="K341">
            <v>253</v>
          </cell>
          <cell r="L341">
            <v>265</v>
          </cell>
          <cell r="M341">
            <v>199</v>
          </cell>
          <cell r="N341">
            <v>259</v>
          </cell>
          <cell r="O341">
            <v>0</v>
          </cell>
          <cell r="P341">
            <v>0</v>
          </cell>
        </row>
        <row r="342">
          <cell r="E342">
            <v>346</v>
          </cell>
          <cell r="F342">
            <v>440</v>
          </cell>
          <cell r="G342">
            <v>481</v>
          </cell>
          <cell r="H342">
            <v>413</v>
          </cell>
          <cell r="I342">
            <v>416</v>
          </cell>
          <cell r="J342">
            <v>410</v>
          </cell>
          <cell r="K342">
            <v>374</v>
          </cell>
          <cell r="L342">
            <v>457</v>
          </cell>
          <cell r="M342">
            <v>362</v>
          </cell>
          <cell r="N342">
            <v>363</v>
          </cell>
          <cell r="O342">
            <v>0</v>
          </cell>
          <cell r="P342">
            <v>0</v>
          </cell>
        </row>
        <row r="343">
          <cell r="E343">
            <v>316</v>
          </cell>
          <cell r="F343">
            <v>390</v>
          </cell>
          <cell r="G343">
            <v>324</v>
          </cell>
          <cell r="H343">
            <v>394</v>
          </cell>
          <cell r="I343">
            <v>371</v>
          </cell>
          <cell r="J343">
            <v>380</v>
          </cell>
          <cell r="K343">
            <v>344</v>
          </cell>
          <cell r="L343">
            <v>398</v>
          </cell>
          <cell r="M343">
            <v>327</v>
          </cell>
          <cell r="N343">
            <v>344</v>
          </cell>
          <cell r="O343">
            <v>0</v>
          </cell>
          <cell r="P343">
            <v>0</v>
          </cell>
        </row>
        <row r="344">
          <cell r="E344">
            <v>251</v>
          </cell>
          <cell r="F344">
            <v>290</v>
          </cell>
          <cell r="G344">
            <v>249</v>
          </cell>
          <cell r="H344">
            <v>299</v>
          </cell>
          <cell r="I344">
            <v>328</v>
          </cell>
          <cell r="J344">
            <v>323</v>
          </cell>
          <cell r="K344">
            <v>322</v>
          </cell>
          <cell r="L344">
            <v>274</v>
          </cell>
          <cell r="M344">
            <v>273</v>
          </cell>
          <cell r="N344">
            <v>237</v>
          </cell>
          <cell r="O344">
            <v>0</v>
          </cell>
          <cell r="P344">
            <v>0</v>
          </cell>
        </row>
        <row r="345">
          <cell r="E345">
            <v>257</v>
          </cell>
          <cell r="F345">
            <v>298</v>
          </cell>
          <cell r="G345">
            <v>224</v>
          </cell>
          <cell r="H345">
            <v>267</v>
          </cell>
          <cell r="I345">
            <v>268</v>
          </cell>
          <cell r="J345">
            <v>277</v>
          </cell>
          <cell r="K345">
            <v>249</v>
          </cell>
          <cell r="L345">
            <v>303</v>
          </cell>
          <cell r="M345">
            <v>263</v>
          </cell>
          <cell r="N345">
            <v>196</v>
          </cell>
          <cell r="O345">
            <v>0</v>
          </cell>
          <cell r="P345">
            <v>0</v>
          </cell>
        </row>
        <row r="348">
          <cell r="T348" t="str">
            <v>Quarter 1</v>
          </cell>
          <cell r="U348" t="str">
            <v>Quarter 2</v>
          </cell>
          <cell r="V348" t="str">
            <v>Quarter 3</v>
          </cell>
          <cell r="W348" t="str">
            <v>Quarter 4</v>
          </cell>
        </row>
        <row r="349">
          <cell r="T349">
            <v>778</v>
          </cell>
          <cell r="U349">
            <v>775</v>
          </cell>
          <cell r="V349">
            <v>717</v>
          </cell>
          <cell r="W349">
            <v>259</v>
          </cell>
        </row>
        <row r="350">
          <cell r="T350">
            <v>1267</v>
          </cell>
          <cell r="U350">
            <v>1239</v>
          </cell>
          <cell r="V350">
            <v>1193</v>
          </cell>
          <cell r="W350">
            <v>363</v>
          </cell>
        </row>
        <row r="351">
          <cell r="T351">
            <v>1030</v>
          </cell>
          <cell r="U351">
            <v>1145</v>
          </cell>
          <cell r="V351">
            <v>1069</v>
          </cell>
          <cell r="W351">
            <v>344</v>
          </cell>
        </row>
        <row r="352">
          <cell r="T352">
            <v>790</v>
          </cell>
          <cell r="U352">
            <v>950</v>
          </cell>
          <cell r="V352">
            <v>869</v>
          </cell>
          <cell r="W352">
            <v>237</v>
          </cell>
        </row>
        <row r="353">
          <cell r="T353">
            <v>779</v>
          </cell>
          <cell r="U353">
            <v>812</v>
          </cell>
          <cell r="V353">
            <v>815</v>
          </cell>
          <cell r="W353">
            <v>196</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1">
        <row r="23">
          <cell r="B23" t="str">
            <v>HIGH</v>
          </cell>
        </row>
        <row r="24">
          <cell r="B24" t="str">
            <v>LOW</v>
          </cell>
        </row>
        <row r="25">
          <cell r="B25" t="str">
            <v>MEDIUM</v>
          </cell>
        </row>
        <row r="26">
          <cell r="B26" t="str">
            <v>NOT KNOWN</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Sheet1"/>
      <sheetName val="Sheet2"/>
      <sheetName val="Sheet3"/>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CONTENTS"/>
      <sheetName val="TABLE A"/>
      <sheetName val="TABLE B"/>
      <sheetName val="TABLE 1"/>
      <sheetName val="TABLE 2"/>
      <sheetName val="TABLE 3"/>
      <sheetName val="TABLE 4"/>
      <sheetName val="TABLE 5"/>
      <sheetName val="TABLE 6"/>
      <sheetName val="TABLE 7"/>
      <sheetName val="TABLE 8"/>
      <sheetName val="TABLE 9"/>
      <sheetName val="TABLE 10"/>
      <sheetName val="TABLE 11"/>
      <sheetName val="DATA"/>
    </sheetNames>
    <sheetDataSet>
      <sheetData sheetId="12">
        <row r="1">
          <cell r="D1">
            <v>27</v>
          </cell>
        </row>
        <row r="3">
          <cell r="B3" t="str">
            <v>RECEIPTS</v>
          </cell>
        </row>
        <row r="5">
          <cell r="B5" t="str">
            <v>DISPOSALS</v>
          </cell>
        </row>
        <row r="7">
          <cell r="B7" t="str">
            <v>AVERAGE RECEIPTS</v>
          </cell>
        </row>
        <row r="9">
          <cell r="B9" t="str">
            <v>AVERAGE DISPOSALS</v>
          </cell>
        </row>
        <row r="11">
          <cell r="B11" t="str">
            <v>RATIO OF DISPOSALS TO RECEIPTS</v>
          </cell>
        </row>
        <row r="13">
          <cell r="B13" t="str">
            <v>OUTSTANDING CASELOAD</v>
          </cell>
        </row>
        <row r="15">
          <cell r="B15" t="str">
            <v>% CHANGE IN CASELOAD</v>
          </cell>
        </row>
        <row r="17">
          <cell r="B17" t="str">
            <v>% OF APPEALS DISPOSED OF IN 20 WEEKS OF RECEIPT</v>
          </cell>
        </row>
        <row r="20">
          <cell r="B20" t="str">
            <v>% OF APPLICATIONS FOR LEAVE TO APPEAL TO BE DISPOSED WITHIN 10 WEEKS OF RECEIPT</v>
          </cell>
        </row>
        <row r="105">
          <cell r="D105">
            <v>27</v>
          </cell>
        </row>
        <row r="107">
          <cell r="B107" t="str">
            <v>RECEIPTS</v>
          </cell>
        </row>
        <row r="109">
          <cell r="B109" t="str">
            <v>DISPOSALS</v>
          </cell>
        </row>
        <row r="111">
          <cell r="B111" t="str">
            <v>AVERAGE RECEIPTS</v>
          </cell>
        </row>
        <row r="113">
          <cell r="B113" t="str">
            <v>AVERAGE DISPOSALS</v>
          </cell>
        </row>
        <row r="115">
          <cell r="B115" t="str">
            <v>RATIO OF DISPOSALS TO RECEIPTS</v>
          </cell>
        </row>
        <row r="117">
          <cell r="B117" t="str">
            <v>OUTSTANDING CASELOAD</v>
          </cell>
        </row>
        <row r="119">
          <cell r="B119" t="str">
            <v>% CHANGE IN CASELOAD</v>
          </cell>
        </row>
        <row r="121">
          <cell r="B121" t="str">
            <v>% OF CASES DISPOSED OF WITHIN 12 WORKING DAYS OF RECEIPT</v>
          </cell>
        </row>
        <row r="210">
          <cell r="B210" t="str">
            <v>RECEIPTS</v>
          </cell>
        </row>
        <row r="212">
          <cell r="B212" t="str">
            <v>DISPOSALS</v>
          </cell>
        </row>
        <row r="214">
          <cell r="B214" t="str">
            <v>AVERAGE RECEIPTS</v>
          </cell>
        </row>
        <row r="216">
          <cell r="B216" t="str">
            <v>AVERAGE DISPOSALS</v>
          </cell>
        </row>
        <row r="218">
          <cell r="B218" t="str">
            <v>RATIO OF DISPOSALS TO RECEIPTS</v>
          </cell>
        </row>
        <row r="220">
          <cell r="B220" t="str">
            <v>OUTSTANDING CASELOAD</v>
          </cell>
        </row>
        <row r="222">
          <cell r="B222" t="str">
            <v>% CHANGE IN CASELOAD</v>
          </cell>
        </row>
        <row r="224">
          <cell r="B224" t="str">
            <v>% OF CASES RESOLVED WITHIN 32 WEEKS OF RECEIPT</v>
          </cell>
        </row>
        <row r="316">
          <cell r="B316" t="str">
            <v>RECEIPTS</v>
          </cell>
        </row>
        <row r="318">
          <cell r="B318" t="str">
            <v>DISPOSALS</v>
          </cell>
        </row>
        <row r="320">
          <cell r="B320" t="str">
            <v>AVERAGE RECEIPTS</v>
          </cell>
        </row>
        <row r="322">
          <cell r="B322" t="str">
            <v>AVERAGE DISPOSALS</v>
          </cell>
        </row>
        <row r="324">
          <cell r="B324" t="str">
            <v>RATIO OF DISPOSALS TO RECEIPTS</v>
          </cell>
        </row>
        <row r="326">
          <cell r="B326" t="str">
            <v>OUTSTANDING CASELOAD</v>
          </cell>
        </row>
        <row r="328">
          <cell r="B328" t="str">
            <v>% CHANGE IN CASELOAD</v>
          </cell>
        </row>
        <row r="330">
          <cell r="B330" t="str">
            <v>% OF CASES DISPOSED OF IN 30 WEEKS OF RECEIPT</v>
          </cell>
        </row>
        <row r="422">
          <cell r="B422" t="str">
            <v>RECEIPTS</v>
          </cell>
        </row>
        <row r="424">
          <cell r="B424" t="str">
            <v>DISPOSALS</v>
          </cell>
        </row>
        <row r="426">
          <cell r="B426" t="str">
            <v>AVERAGE RECEIPTS</v>
          </cell>
        </row>
        <row r="428">
          <cell r="B428" t="str">
            <v>AVERAGE DISPOSALS</v>
          </cell>
        </row>
        <row r="430">
          <cell r="B430" t="str">
            <v>RATIO OF DISPOSALS TO RECEIPTS</v>
          </cell>
        </row>
        <row r="432">
          <cell r="B432" t="str">
            <v>OUTSTANDING CASELOAD</v>
          </cell>
        </row>
        <row r="434">
          <cell r="B434" t="str">
            <v>% CHANGE IN CASELOAD</v>
          </cell>
        </row>
        <row r="436">
          <cell r="B436" t="str">
            <v>% OF CASES DISPOSED OF WITHIN 20 WEEKS OF RECEIPT</v>
          </cell>
        </row>
        <row r="526">
          <cell r="B526" t="str">
            <v>RECEIPTS</v>
          </cell>
        </row>
        <row r="528">
          <cell r="B528" t="str">
            <v>DISPOSALS</v>
          </cell>
        </row>
        <row r="530">
          <cell r="B530" t="str">
            <v>AVERAGE RECEIPTS</v>
          </cell>
        </row>
        <row r="532">
          <cell r="B532" t="str">
            <v>AVERAGE DISPOSALS</v>
          </cell>
        </row>
        <row r="534">
          <cell r="B534" t="str">
            <v>RATIO OF DISPOSALS TO RECEIPTS</v>
          </cell>
        </row>
        <row r="536">
          <cell r="B536" t="str">
            <v>OUTSTANDING CASELOAD</v>
          </cell>
        </row>
        <row r="538">
          <cell r="B538" t="str">
            <v>% CHANGE IN CASELOAD</v>
          </cell>
        </row>
        <row r="540">
          <cell r="B540" t="str">
            <v>% OF CASES DISPOSED OF WITHIN 30 WEEKS OF RECEIPT</v>
          </cell>
        </row>
        <row r="632">
          <cell r="B632" t="str">
            <v>RECEIPTS</v>
          </cell>
        </row>
        <row r="634">
          <cell r="B634" t="str">
            <v>DISPOSALS</v>
          </cell>
        </row>
        <row r="636">
          <cell r="B636" t="str">
            <v>AVERAGE RECEIPTS</v>
          </cell>
        </row>
        <row r="638">
          <cell r="B638" t="str">
            <v>AVERAGE DISPOSALS</v>
          </cell>
        </row>
        <row r="640">
          <cell r="B640" t="str">
            <v>RATIO OF DISPOSALS TO RECEIPTS</v>
          </cell>
        </row>
        <row r="642">
          <cell r="B642" t="str">
            <v>OUTSTANDING CASELOAD</v>
          </cell>
        </row>
        <row r="644">
          <cell r="B644" t="str">
            <v>% CHANGE IN CASELOAD</v>
          </cell>
        </row>
        <row r="646">
          <cell r="B646" t="str">
            <v>% OF APPLICATIONS WHERE NOTIFICATION OF THE WRITTEN DECISION IS SENT TO THE APPLICANT WITHIN 22 WEEKS OF RECEIPT</v>
          </cell>
        </row>
        <row r="737">
          <cell r="B737" t="str">
            <v>RECEIPTS</v>
          </cell>
        </row>
        <row r="739">
          <cell r="B739" t="str">
            <v>DISPOSALS</v>
          </cell>
        </row>
        <row r="741">
          <cell r="B741" t="str">
            <v>AVERAGE RECEIPTS</v>
          </cell>
        </row>
        <row r="743">
          <cell r="B743" t="str">
            <v>AVERAGE DISPOSALS</v>
          </cell>
        </row>
        <row r="745">
          <cell r="B745" t="str">
            <v>RATIO OF DISPOSALS TO RECEIPTS</v>
          </cell>
        </row>
        <row r="747">
          <cell r="B747" t="str">
            <v>OUTSTANDING CASELOAD</v>
          </cell>
        </row>
        <row r="749">
          <cell r="B749" t="str">
            <v>% CHANGE IN CASELOAD</v>
          </cell>
        </row>
        <row r="751">
          <cell r="B751" t="str">
            <v>% STANDARD/COMPLEX CASES DISPOSED OF WITHIN 70 WEEKS</v>
          </cell>
        </row>
        <row r="753">
          <cell r="B753" t="str">
            <v>% PAPER CASES DISPOSED OF WITHIN 20 WEEKS</v>
          </cell>
        </row>
        <row r="755">
          <cell r="B755" t="str">
            <v>% BASIC CASES DISPOSED OF WITHIN 20 WEEKS</v>
          </cell>
        </row>
        <row r="887">
          <cell r="B887" t="str">
            <v>RECEIPTS</v>
          </cell>
        </row>
        <row r="889">
          <cell r="B889" t="str">
            <v>DISPOSALS</v>
          </cell>
        </row>
        <row r="891">
          <cell r="B891" t="str">
            <v>AVERAGE RECEIPTS</v>
          </cell>
        </row>
        <row r="893">
          <cell r="B893" t="str">
            <v>AVERAGE DISPOSALS</v>
          </cell>
        </row>
        <row r="895">
          <cell r="B895" t="str">
            <v>RATIO OF DISPOSALS TO RECEIPTS</v>
          </cell>
        </row>
        <row r="897">
          <cell r="B897" t="str">
            <v>OUTSTANDING CASELOAD</v>
          </cell>
        </row>
        <row r="899">
          <cell r="B899" t="str">
            <v>% CHANGE IN CASELOAD</v>
          </cell>
        </row>
        <row r="901">
          <cell r="B901" t="str">
            <v>INTERNAL TIMELINESS MEASURE</v>
          </cell>
        </row>
        <row r="1119">
          <cell r="C1119">
            <v>39904</v>
          </cell>
          <cell r="D1119">
            <v>39934</v>
          </cell>
          <cell r="E1119">
            <v>39965</v>
          </cell>
          <cell r="F1119">
            <v>39995</v>
          </cell>
          <cell r="G1119">
            <v>40026</v>
          </cell>
          <cell r="H1119">
            <v>40057</v>
          </cell>
          <cell r="I1119">
            <v>40087</v>
          </cell>
          <cell r="J1119">
            <v>40118</v>
          </cell>
          <cell r="K1119">
            <v>40148</v>
          </cell>
          <cell r="L1119">
            <v>40179</v>
          </cell>
          <cell r="M1119">
            <v>40210</v>
          </cell>
          <cell r="N1119">
            <v>40238</v>
          </cell>
          <cell r="O1119">
            <v>40269</v>
          </cell>
          <cell r="P1119">
            <v>40299</v>
          </cell>
          <cell r="Q1119">
            <v>40330</v>
          </cell>
          <cell r="R1119">
            <v>40360</v>
          </cell>
          <cell r="S1119">
            <v>40391</v>
          </cell>
          <cell r="T1119">
            <v>40422</v>
          </cell>
          <cell r="U1119">
            <v>40452</v>
          </cell>
          <cell r="V1119">
            <v>40483</v>
          </cell>
          <cell r="W1119">
            <v>40513</v>
          </cell>
          <cell r="X1119">
            <v>40544</v>
          </cell>
          <cell r="Y1119">
            <v>40575</v>
          </cell>
          <cell r="Z1119">
            <v>40603</v>
          </cell>
          <cell r="AA1119">
            <v>40634</v>
          </cell>
          <cell r="AB1119">
            <v>40664</v>
          </cell>
          <cell r="AC1119">
            <v>40695</v>
          </cell>
          <cell r="AD1119">
            <v>40725</v>
          </cell>
          <cell r="AE1119">
            <v>40756</v>
          </cell>
          <cell r="AF1119">
            <v>40787</v>
          </cell>
          <cell r="AG1119">
            <v>40817</v>
          </cell>
          <cell r="AH1119">
            <v>40848</v>
          </cell>
          <cell r="AI1119">
            <v>40878</v>
          </cell>
          <cell r="AJ1119">
            <v>40909</v>
          </cell>
          <cell r="AK1119">
            <v>40940</v>
          </cell>
          <cell r="AL1119">
            <v>40969</v>
          </cell>
        </row>
        <row r="1120">
          <cell r="C1120">
            <v>1</v>
          </cell>
          <cell r="D1120">
            <v>2</v>
          </cell>
          <cell r="E1120">
            <v>3</v>
          </cell>
          <cell r="F1120">
            <v>4</v>
          </cell>
          <cell r="G1120">
            <v>5</v>
          </cell>
          <cell r="H1120">
            <v>6</v>
          </cell>
          <cell r="I1120">
            <v>7</v>
          </cell>
          <cell r="J1120">
            <v>8</v>
          </cell>
          <cell r="K1120">
            <v>9</v>
          </cell>
          <cell r="L1120">
            <v>10</v>
          </cell>
          <cell r="M1120">
            <v>11</v>
          </cell>
          <cell r="N1120">
            <v>12</v>
          </cell>
          <cell r="O1120">
            <v>13</v>
          </cell>
          <cell r="P1120">
            <v>14</v>
          </cell>
          <cell r="Q1120">
            <v>15</v>
          </cell>
          <cell r="R1120">
            <v>16</v>
          </cell>
          <cell r="S1120">
            <v>17</v>
          </cell>
          <cell r="T1120">
            <v>18</v>
          </cell>
          <cell r="U1120">
            <v>19</v>
          </cell>
          <cell r="V1120">
            <v>20</v>
          </cell>
          <cell r="W1120">
            <v>21</v>
          </cell>
          <cell r="X1120">
            <v>22</v>
          </cell>
          <cell r="Y1120">
            <v>23</v>
          </cell>
          <cell r="Z1120">
            <v>24</v>
          </cell>
          <cell r="AA1120">
            <v>25</v>
          </cell>
          <cell r="AB1120">
            <v>26</v>
          </cell>
          <cell r="AC1120">
            <v>27</v>
          </cell>
          <cell r="AD1120">
            <v>28</v>
          </cell>
          <cell r="AE1120">
            <v>29</v>
          </cell>
          <cell r="AF1120">
            <v>30</v>
          </cell>
          <cell r="AG1120">
            <v>31</v>
          </cell>
          <cell r="AH1120">
            <v>32</v>
          </cell>
          <cell r="AI1120">
            <v>33</v>
          </cell>
          <cell r="AJ1120">
            <v>34</v>
          </cell>
          <cell r="AK1120">
            <v>35</v>
          </cell>
          <cell r="AL1120">
            <v>36</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PI Comments - IAA"/>
      <sheetName val="#REF"/>
    </sheetNames>
  </externalBook>
</externalLink>
</file>

<file path=xl/externalLinks/externalLink17.xml><?xml version="1.0" encoding="utf-8"?>
<externalLink xmlns="http://schemas.openxmlformats.org/spreadsheetml/2006/main">
  <externalBook xmlns:r="http://schemas.openxmlformats.org/officeDocument/2006/relationships" r:id="rId1">
    <sheetNames>
      <sheetName val="CONTENTS"/>
      <sheetName val="TABLE A"/>
      <sheetName val="TABLE B"/>
      <sheetName val="TABLE 1"/>
      <sheetName val="TABLE 2"/>
      <sheetName val="TABLE 3"/>
      <sheetName val="TABLE 4"/>
      <sheetName val="TABLE 5"/>
      <sheetName val="TABLE 6"/>
      <sheetName val="TABLE 7"/>
      <sheetName val="TABLE 8"/>
      <sheetName val="TABLE 9"/>
      <sheetName val="TABLE 10"/>
      <sheetName val="TABLE 11"/>
      <sheetName val="DATA"/>
    </sheetNames>
    <sheetDataSet>
      <sheetData sheetId="4">
        <row r="155">
          <cell r="N155" t="str">
            <v>Adjudicator to HM Land Registry</v>
          </cell>
          <cell r="O155" t="str">
            <v>The percentage of cases disposed of within 70 weeks of receipt</v>
          </cell>
        </row>
        <row r="156">
          <cell r="N156" t="str">
            <v>Administrative Appeals Chamber of the Upper Tribunal</v>
          </cell>
          <cell r="O156" t="str">
            <v>The percentage of appeals disposed of within 20 weeks of receipt</v>
          </cell>
        </row>
        <row r="157">
          <cell r="N157" t="str">
            <v>Administrative Appeals Chamber of the Upper Tribunal(2)</v>
          </cell>
          <cell r="O157" t="str">
            <v>The percentage of applications for Leave to Appeal to be disposed within 10 weeks of receipt</v>
          </cell>
        </row>
        <row r="158">
          <cell r="N158" t="str">
            <v>Asylum Support</v>
          </cell>
          <cell r="O158" t="str">
            <v>The percentage of cases to be determined within 12 working days of receipt</v>
          </cell>
        </row>
        <row r="159">
          <cell r="N159" t="str">
            <v>Care Standards</v>
          </cell>
          <cell r="O159" t="str">
            <v>The percentage of cases to be determined within 40 weeks of receipt</v>
          </cell>
        </row>
        <row r="160">
          <cell r="N160" t="str">
            <v>Charities</v>
          </cell>
          <cell r="O160" t="str">
            <v>The percentage of cases disposed of within 30 weeks of receipt</v>
          </cell>
        </row>
        <row r="161">
          <cell r="N161" t="str">
            <v>Claims Management</v>
          </cell>
          <cell r="O161" t="str">
            <v>The percentage of cases to be disposed of within 50 weeks of receipt</v>
          </cell>
        </row>
        <row r="162">
          <cell r="N162" t="str">
            <v>Consumer Credit</v>
          </cell>
          <cell r="O162" t="str">
            <v>The percentage of cases to be disposed of within 25 weeks of receipt</v>
          </cell>
        </row>
        <row r="163">
          <cell r="N163" t="str">
            <v>Criminal Injuries Compensation</v>
          </cell>
          <cell r="O163" t="str">
            <v>The percentage of cases disposed of within 6 months of receipt</v>
          </cell>
        </row>
        <row r="164">
          <cell r="N164" t="str">
            <v>Environmental Tribunal</v>
          </cell>
          <cell r="O164" t="str">
            <v>The percentage of cases disposed of within 30 weeks</v>
          </cell>
        </row>
        <row r="165">
          <cell r="N165" t="str">
            <v>Estate Agents Appeals Panel</v>
          </cell>
          <cell r="O165" t="str">
            <v>The percentage of cases disposed of within 27 weeks of receipt</v>
          </cell>
        </row>
        <row r="166">
          <cell r="N166" t="str">
            <v>Financial Services and Markets</v>
          </cell>
          <cell r="O166" t="str">
            <v>The percentage of cases disposed of within 50 weeks of receipt</v>
          </cell>
        </row>
        <row r="167">
          <cell r="N167" t="str">
            <v>Gambling</v>
          </cell>
          <cell r="O167" t="str">
            <v>The percentage of cases disposed of within 30 weeks of receipt</v>
          </cell>
        </row>
        <row r="168">
          <cell r="N168" t="str">
            <v>Gender Recognition</v>
          </cell>
          <cell r="O168" t="str">
            <v>The percentage of cases disposed of within 20 weeks of receipt</v>
          </cell>
        </row>
        <row r="169">
          <cell r="N169" t="str">
            <v>First Tier Immigration</v>
          </cell>
          <cell r="O169" t="str">
            <v>The percentage of cases disposed of within 30 weeks of receipt</v>
          </cell>
        </row>
        <row r="170">
          <cell r="N170" t="str">
            <v>Information Rights</v>
          </cell>
          <cell r="O170" t="str">
            <v>The percentage of cases disposed of within 30 weeks of receipt</v>
          </cell>
        </row>
        <row r="171">
          <cell r="N171" t="str">
            <v>Lands</v>
          </cell>
          <cell r="O171" t="str">
            <v>The percentage of cases disposed of in 24 weeks of registration</v>
          </cell>
        </row>
        <row r="172">
          <cell r="N172" t="str">
            <v>Lands(2)</v>
          </cell>
          <cell r="O172" t="str">
            <v>The percentage of cases disposed of in 70 weeks of registration</v>
          </cell>
        </row>
        <row r="173">
          <cell r="N173" t="str">
            <v>Local Government Standards in England</v>
          </cell>
          <cell r="O173" t="str">
            <v> The percentage of appeals to be held and determined within 16 weeks of receipt </v>
          </cell>
        </row>
        <row r="174">
          <cell r="N174" t="str">
            <v>Pensions Regulator</v>
          </cell>
          <cell r="O174" t="str">
            <v>The percentage of cases disposed of within 50 weeks of receipt</v>
          </cell>
        </row>
        <row r="175">
          <cell r="N175" t="str">
            <v>Primary Health Lists</v>
          </cell>
          <cell r="O175" t="str">
            <v> The percentage of cases where the decision was issued within 16 weeks of receipt of reference</v>
          </cell>
        </row>
        <row r="176">
          <cell r="N176" t="str">
            <v>Reserve Forces</v>
          </cell>
          <cell r="O176" t="str">
            <v>The percentage of determinations (from hearing to judgement) issued within 4 weeks</v>
          </cell>
        </row>
        <row r="177">
          <cell r="N177" t="str">
            <v>Reserve Forces(2)</v>
          </cell>
          <cell r="O177" t="str">
            <v>The percentage of claims served (accepted) within 5 days</v>
          </cell>
        </row>
        <row r="178">
          <cell r="N178" t="str">
            <v>Special Educational Needs</v>
          </cell>
          <cell r="O178" t="str">
            <v>The percentage of cases disposed of within 22 weeks of receipt</v>
          </cell>
        </row>
        <row r="179">
          <cell r="N179" t="str">
            <v>Tax (First Tier)</v>
          </cell>
          <cell r="O179" t="str">
            <v>The percentage of standard/complex cases disposed of within 70 weeks of receipt</v>
          </cell>
        </row>
        <row r="180">
          <cell r="N180" t="str">
            <v>Tax (First Tier)(2)</v>
          </cell>
          <cell r="O180" t="str">
            <v>The percentage of paper cases disposed of in 20 weeks</v>
          </cell>
        </row>
        <row r="181">
          <cell r="N181" t="str">
            <v>Tax (First Tier)(3)</v>
          </cell>
          <cell r="O181" t="str">
            <v>The percentage of basic cases disposed of in 20 weeks</v>
          </cell>
        </row>
        <row r="182">
          <cell r="N182" t="str">
            <v>Tax and Chancery (Upper Tribunal)</v>
          </cell>
          <cell r="O182" t="str">
            <v>The percentage of appeals disposed of within 50 weeks</v>
          </cell>
        </row>
        <row r="183">
          <cell r="N183" t="str">
            <v>Transport</v>
          </cell>
          <cell r="O183" t="str">
            <v>The percentage of cases disposed of within 16 weeks of receipt</v>
          </cell>
        </row>
        <row r="184">
          <cell r="N184" t="str">
            <v>War Pensions and Armed Forces Compensation</v>
          </cell>
          <cell r="O184" t="str">
            <v>The percentage of cases disposed of within 20 weeks of receipt</v>
          </cell>
        </row>
        <row r="189">
          <cell r="N189" t="str">
            <v>Adjudicator to HM Land Registry</v>
          </cell>
          <cell r="O189">
            <v>1625</v>
          </cell>
        </row>
        <row r="190">
          <cell r="N190" t="str">
            <v>Administrative Appeals Chamber of the Upper Tribunal</v>
          </cell>
          <cell r="O190">
            <v>1529</v>
          </cell>
        </row>
        <row r="191">
          <cell r="N191" t="str">
            <v>Administrative Appeals Chamber of the Upper Tribunal(2)</v>
          </cell>
          <cell r="O191">
            <v>2834</v>
          </cell>
        </row>
        <row r="192">
          <cell r="N192" t="str">
            <v>Asylum Support</v>
          </cell>
          <cell r="O192">
            <v>4236</v>
          </cell>
        </row>
        <row r="193">
          <cell r="N193" t="str">
            <v>Care Standards</v>
          </cell>
          <cell r="O193">
            <v>142</v>
          </cell>
        </row>
        <row r="194">
          <cell r="N194" t="str">
            <v>Charities</v>
          </cell>
          <cell r="O194">
            <v>8</v>
          </cell>
        </row>
        <row r="195">
          <cell r="N195" t="str">
            <v>Claims Management</v>
          </cell>
          <cell r="O195">
            <v>3</v>
          </cell>
        </row>
        <row r="196">
          <cell r="N196" t="str">
            <v>Consumer Credit</v>
          </cell>
          <cell r="O196">
            <v>9</v>
          </cell>
        </row>
        <row r="197">
          <cell r="N197" t="str">
            <v>Criminal Injuries Compensation</v>
          </cell>
          <cell r="O197">
            <v>3571</v>
          </cell>
        </row>
        <row r="198">
          <cell r="N198" t="str">
            <v>Environmental Tribunal</v>
          </cell>
          <cell r="O198">
            <v>0</v>
          </cell>
        </row>
        <row r="199">
          <cell r="N199" t="str">
            <v>Estate Agents Appeals Panel</v>
          </cell>
          <cell r="O199">
            <v>3</v>
          </cell>
        </row>
        <row r="200">
          <cell r="N200" t="str">
            <v>Financial Services and Markets</v>
          </cell>
          <cell r="O200">
            <v>23</v>
          </cell>
        </row>
        <row r="201">
          <cell r="N201" t="str">
            <v>Gambling</v>
          </cell>
          <cell r="O201">
            <v>3</v>
          </cell>
        </row>
        <row r="202">
          <cell r="N202" t="str">
            <v>Gender Recognition</v>
          </cell>
          <cell r="O202">
            <v>316</v>
          </cell>
        </row>
        <row r="203">
          <cell r="N203" t="str">
            <v>First Tier Immigration</v>
          </cell>
          <cell r="O203">
            <v>7</v>
          </cell>
        </row>
        <row r="204">
          <cell r="N204" t="str">
            <v>Information Rights</v>
          </cell>
          <cell r="O204">
            <v>195</v>
          </cell>
        </row>
        <row r="205">
          <cell r="N205" t="str">
            <v>Lands</v>
          </cell>
          <cell r="O205">
            <v>220</v>
          </cell>
        </row>
        <row r="206">
          <cell r="N206" t="str">
            <v>Lands(2)</v>
          </cell>
          <cell r="O206">
            <v>1539</v>
          </cell>
        </row>
        <row r="207">
          <cell r="N207" t="str">
            <v>Local Government Standards in England</v>
          </cell>
          <cell r="O207">
            <v>57</v>
          </cell>
        </row>
        <row r="208">
          <cell r="N208" t="str">
            <v>Pensions Regulator</v>
          </cell>
          <cell r="O208">
            <v>1</v>
          </cell>
        </row>
        <row r="209">
          <cell r="N209" t="str">
            <v>Primary Health Lists</v>
          </cell>
          <cell r="O209">
            <v>109</v>
          </cell>
        </row>
        <row r="210">
          <cell r="N210" t="str">
            <v>Reserve Forces</v>
          </cell>
        </row>
        <row r="211">
          <cell r="N211" t="str">
            <v>Reserve Forces(2)</v>
          </cell>
          <cell r="O211">
            <v>11</v>
          </cell>
        </row>
        <row r="212">
          <cell r="N212" t="str">
            <v>Special Educational Needs</v>
          </cell>
          <cell r="O212">
            <v>2948</v>
          </cell>
        </row>
        <row r="213">
          <cell r="N213" t="str">
            <v>Tax (First Tier)</v>
          </cell>
          <cell r="O213">
            <v>3468</v>
          </cell>
        </row>
        <row r="214">
          <cell r="N214" t="str">
            <v>Tax (First Tier)(2)</v>
          </cell>
          <cell r="O214">
            <v>786</v>
          </cell>
        </row>
        <row r="215">
          <cell r="N215" t="str">
            <v>Tax (First Tier)(3)</v>
          </cell>
          <cell r="O215">
            <v>1833</v>
          </cell>
        </row>
        <row r="216">
          <cell r="N216" t="str">
            <v>Tax and Chancery (Upper Tribunal)</v>
          </cell>
          <cell r="O216">
            <v>56</v>
          </cell>
        </row>
        <row r="217">
          <cell r="N217" t="str">
            <v>Transport</v>
          </cell>
          <cell r="O217">
            <v>543</v>
          </cell>
        </row>
        <row r="218">
          <cell r="N218" t="str">
            <v>War Pensions and Armed Forces Compensation</v>
          </cell>
          <cell r="O218">
            <v>2196</v>
          </cell>
        </row>
        <row r="222">
          <cell r="N222" t="str">
            <v>Adjudicator to HM Land Registry</v>
          </cell>
          <cell r="O222">
            <v>0.75</v>
          </cell>
        </row>
        <row r="223">
          <cell r="N223" t="str">
            <v>Administrative Appeals Chamber of the Upper Tribunal</v>
          </cell>
          <cell r="O223">
            <v>0.75</v>
          </cell>
        </row>
        <row r="224">
          <cell r="N224" t="str">
            <v>Administrative Appeals Chamber of the Upper Tribunal(2)</v>
          </cell>
          <cell r="O224">
            <v>0.75</v>
          </cell>
        </row>
        <row r="225">
          <cell r="N225" t="str">
            <v>Asylum Support</v>
          </cell>
          <cell r="O225">
            <v>1</v>
          </cell>
        </row>
        <row r="226">
          <cell r="N226" t="str">
            <v>Care Standards</v>
          </cell>
          <cell r="O226">
            <v>0.75</v>
          </cell>
        </row>
        <row r="227">
          <cell r="N227" t="str">
            <v>Charities</v>
          </cell>
          <cell r="O227">
            <v>0.75</v>
          </cell>
        </row>
        <row r="228">
          <cell r="N228" t="str">
            <v>Claims Management</v>
          </cell>
          <cell r="O228">
            <v>0.75</v>
          </cell>
        </row>
        <row r="229">
          <cell r="N229" t="str">
            <v>Consumer Credit</v>
          </cell>
          <cell r="O229">
            <v>0.75</v>
          </cell>
        </row>
        <row r="230">
          <cell r="N230" t="str">
            <v>Criminal Injuries Compensation</v>
          </cell>
          <cell r="O230">
            <v>0.75</v>
          </cell>
        </row>
        <row r="231">
          <cell r="N231" t="str">
            <v>Environmental Tribunal</v>
          </cell>
          <cell r="O231">
            <v>0.75</v>
          </cell>
        </row>
        <row r="232">
          <cell r="N232" t="str">
            <v>Estate Agents Appeals Panel</v>
          </cell>
          <cell r="O232">
            <v>0.75</v>
          </cell>
        </row>
        <row r="233">
          <cell r="N233" t="str">
            <v>Financial Services and Markets</v>
          </cell>
          <cell r="O233">
            <v>0.75</v>
          </cell>
        </row>
        <row r="234">
          <cell r="N234" t="str">
            <v>Gambling</v>
          </cell>
          <cell r="O234">
            <v>0.75</v>
          </cell>
        </row>
        <row r="235">
          <cell r="N235" t="str">
            <v>Gender Recognition</v>
          </cell>
          <cell r="O235">
            <v>0.75</v>
          </cell>
        </row>
        <row r="236">
          <cell r="N236" t="str">
            <v>First Tier Immigration</v>
          </cell>
          <cell r="O236">
            <v>0.75</v>
          </cell>
        </row>
        <row r="237">
          <cell r="N237" t="str">
            <v>Information Rights</v>
          </cell>
          <cell r="O237">
            <v>0.75</v>
          </cell>
        </row>
        <row r="238">
          <cell r="N238" t="str">
            <v>Lands</v>
          </cell>
          <cell r="O238">
            <v>0.75</v>
          </cell>
        </row>
        <row r="239">
          <cell r="N239" t="str">
            <v>Lands(2)</v>
          </cell>
          <cell r="O239">
            <v>0.75</v>
          </cell>
        </row>
        <row r="240">
          <cell r="N240" t="str">
            <v>Local Government Standards in England</v>
          </cell>
          <cell r="O240">
            <v>0.95</v>
          </cell>
        </row>
        <row r="241">
          <cell r="N241" t="str">
            <v>Pensions Regulator</v>
          </cell>
          <cell r="O241">
            <v>0.75</v>
          </cell>
        </row>
        <row r="242">
          <cell r="N242" t="str">
            <v>Primary Health Lists</v>
          </cell>
          <cell r="O242">
            <v>0.95</v>
          </cell>
        </row>
        <row r="243">
          <cell r="N243" t="str">
            <v>Reserve Forces</v>
          </cell>
          <cell r="O243">
            <v>0.85</v>
          </cell>
        </row>
        <row r="244">
          <cell r="N244" t="str">
            <v>Reserve Forces(2)</v>
          </cell>
          <cell r="O244">
            <v>1</v>
          </cell>
        </row>
        <row r="245">
          <cell r="N245" t="str">
            <v>Special Educational Needs</v>
          </cell>
          <cell r="O245">
            <v>0.75</v>
          </cell>
        </row>
        <row r="246">
          <cell r="N246" t="str">
            <v>Tax (First Tier)</v>
          </cell>
          <cell r="O246">
            <v>0.75</v>
          </cell>
        </row>
        <row r="247">
          <cell r="N247" t="str">
            <v>Tax (First Tier)(2)</v>
          </cell>
          <cell r="O247">
            <v>0.75</v>
          </cell>
        </row>
        <row r="248">
          <cell r="N248" t="str">
            <v>Tax (First Tier)(3)</v>
          </cell>
          <cell r="O248">
            <v>0.75</v>
          </cell>
        </row>
        <row r="249">
          <cell r="N249" t="str">
            <v>Tax and Chancery (Upper Tribunal)</v>
          </cell>
          <cell r="O249">
            <v>0.75</v>
          </cell>
        </row>
        <row r="250">
          <cell r="N250" t="str">
            <v>Transport</v>
          </cell>
          <cell r="O250">
            <v>0.75</v>
          </cell>
        </row>
        <row r="251">
          <cell r="N251" t="str">
            <v>War Pensions and Armed Forces Compensation</v>
          </cell>
          <cell r="O251">
            <v>0.75</v>
          </cell>
        </row>
        <row r="255">
          <cell r="N255" t="str">
            <v>Adjudicator to HM Land Registry</v>
          </cell>
          <cell r="O255">
            <v>0.6855384615384615</v>
          </cell>
        </row>
        <row r="256">
          <cell r="N256" t="str">
            <v>Administrative Appeals Chamber of the Upper Tribunal</v>
          </cell>
          <cell r="O256">
            <v>0.5297580117724002</v>
          </cell>
        </row>
        <row r="257">
          <cell r="N257" t="str">
            <v>Administrative Appeals Chamber of the Upper Tribunal(2)</v>
          </cell>
          <cell r="O257">
            <v>0.5670430486944248</v>
          </cell>
        </row>
        <row r="258">
          <cell r="N258" t="str">
            <v>Asylum Support</v>
          </cell>
          <cell r="O258">
            <v>0.2551935788479698</v>
          </cell>
        </row>
        <row r="259">
          <cell r="N259" t="str">
            <v>Care Standards</v>
          </cell>
          <cell r="O259">
            <v>0.8098591549295775</v>
          </cell>
        </row>
        <row r="260">
          <cell r="N260" t="str">
            <v>Charities</v>
          </cell>
          <cell r="O260">
            <v>1</v>
          </cell>
        </row>
        <row r="261">
          <cell r="N261" t="str">
            <v>Claims Management</v>
          </cell>
          <cell r="O261">
            <v>0.33333333333333326</v>
          </cell>
        </row>
        <row r="262">
          <cell r="N262" t="str">
            <v>Consumer Credit</v>
          </cell>
          <cell r="O262">
            <v>0.33333333333333326</v>
          </cell>
        </row>
        <row r="263">
          <cell r="N263" t="str">
            <v>Criminal Injuries Compensation</v>
          </cell>
          <cell r="O263">
            <v>0.633281581917569</v>
          </cell>
        </row>
        <row r="264">
          <cell r="N264" t="str">
            <v>Environmental Tribunal</v>
          </cell>
          <cell r="O264" t="str">
            <v>~</v>
          </cell>
        </row>
        <row r="265">
          <cell r="N265" t="str">
            <v>Estate Agents Appeals Panel</v>
          </cell>
          <cell r="O265">
            <v>0</v>
          </cell>
        </row>
        <row r="266">
          <cell r="N266" t="str">
            <v>Financial Services and Markets</v>
          </cell>
          <cell r="O266">
            <v>0.6086956521739131</v>
          </cell>
        </row>
        <row r="267">
          <cell r="N267" t="str">
            <v>Gambling</v>
          </cell>
          <cell r="O267">
            <v>0.6666666666666665</v>
          </cell>
        </row>
        <row r="268">
          <cell r="N268" t="str">
            <v>Gender Recognition</v>
          </cell>
          <cell r="O268">
            <v>0.7563291139240507</v>
          </cell>
        </row>
        <row r="269">
          <cell r="N269" t="str">
            <v>First Tier Immigration</v>
          </cell>
          <cell r="O269">
            <v>1</v>
          </cell>
        </row>
        <row r="270">
          <cell r="N270" t="str">
            <v>Information Rights</v>
          </cell>
          <cell r="O270">
            <v>0.7384615384615385</v>
          </cell>
        </row>
        <row r="271">
          <cell r="N271" t="str">
            <v>Lands</v>
          </cell>
          <cell r="O271">
            <v>0.9045454545454545</v>
          </cell>
        </row>
        <row r="272">
          <cell r="N272" t="str">
            <v>Lands(2)</v>
          </cell>
          <cell r="O272">
            <v>0.4087069525666017</v>
          </cell>
        </row>
        <row r="273">
          <cell r="N273" t="str">
            <v>Local Government Standards in England</v>
          </cell>
          <cell r="O273">
            <v>0.7714285714285716</v>
          </cell>
        </row>
        <row r="274">
          <cell r="N274" t="str">
            <v>Pensions Regulator</v>
          </cell>
          <cell r="O274">
            <v>1</v>
          </cell>
        </row>
        <row r="275">
          <cell r="N275" t="str">
            <v>Primary Health Lists</v>
          </cell>
          <cell r="O275">
            <v>0.7431192660550459</v>
          </cell>
        </row>
        <row r="276">
          <cell r="N276" t="str">
            <v>Reserve Forces</v>
          </cell>
          <cell r="O276">
            <v>1</v>
          </cell>
        </row>
        <row r="277">
          <cell r="N277" t="str">
            <v>Reserve Forces(2)</v>
          </cell>
          <cell r="O277">
            <v>1</v>
          </cell>
        </row>
        <row r="278">
          <cell r="N278" t="str">
            <v>Special Educational Needs</v>
          </cell>
          <cell r="O278">
            <v>0.8351424694708277</v>
          </cell>
        </row>
        <row r="279">
          <cell r="N279" t="str">
            <v>Tax (First Tier)</v>
          </cell>
          <cell r="O279">
            <v>0.58</v>
          </cell>
        </row>
        <row r="280">
          <cell r="N280" t="str">
            <v>Tax (First Tier)(2)</v>
          </cell>
          <cell r="O280">
            <v>0.7251908396946564</v>
          </cell>
        </row>
        <row r="281">
          <cell r="N281" t="str">
            <v>Tax (First Tier)(3)</v>
          </cell>
          <cell r="O281">
            <v>0.7412790697674418</v>
          </cell>
        </row>
        <row r="282">
          <cell r="N282" t="str">
            <v>Tax and Chancery (Upper Tribunal)</v>
          </cell>
          <cell r="O282">
            <v>0.7678571428571429</v>
          </cell>
        </row>
        <row r="283">
          <cell r="N283" t="str">
            <v>Transport</v>
          </cell>
          <cell r="O283">
            <v>0.8802946593001841</v>
          </cell>
        </row>
        <row r="284">
          <cell r="N284" t="str">
            <v>War Pensions and Armed Forces Compensation</v>
          </cell>
          <cell r="O284">
            <v>0.5318761384335154</v>
          </cell>
        </row>
        <row r="287">
          <cell r="N287" t="str">
            <v>Adjudicator to HM Land Registry</v>
          </cell>
          <cell r="O287">
            <v>1251</v>
          </cell>
        </row>
        <row r="288">
          <cell r="N288" t="str">
            <v>Administrative Appeals Chamber of the Upper Tribunal</v>
          </cell>
          <cell r="O288">
            <v>4111</v>
          </cell>
        </row>
        <row r="289">
          <cell r="N289" t="str">
            <v>Asylum Support</v>
          </cell>
          <cell r="O289">
            <v>4054</v>
          </cell>
        </row>
        <row r="290">
          <cell r="N290" t="str">
            <v>Care Standards</v>
          </cell>
          <cell r="O290">
            <v>133</v>
          </cell>
        </row>
        <row r="291">
          <cell r="N291" t="str">
            <v>Charities</v>
          </cell>
          <cell r="O291">
            <v>12</v>
          </cell>
        </row>
        <row r="292">
          <cell r="N292" t="str">
            <v>Claims Management</v>
          </cell>
          <cell r="O292">
            <v>5</v>
          </cell>
        </row>
        <row r="293">
          <cell r="N293" t="str">
            <v>Consumer Credit</v>
          </cell>
          <cell r="O293">
            <v>8</v>
          </cell>
        </row>
        <row r="294">
          <cell r="N294" t="str">
            <v>Criminal Injuries Compensation</v>
          </cell>
          <cell r="O294">
            <v>2707</v>
          </cell>
        </row>
        <row r="295">
          <cell r="N295" t="str">
            <v>Environmental Tribunal</v>
          </cell>
          <cell r="O295">
            <v>0</v>
          </cell>
        </row>
        <row r="296">
          <cell r="N296" t="str">
            <v>Estate Agents Appeals Panel</v>
          </cell>
          <cell r="O296">
            <v>0</v>
          </cell>
        </row>
        <row r="297">
          <cell r="N297" t="str">
            <v>Financial Services and Markets</v>
          </cell>
          <cell r="O297">
            <v>705</v>
          </cell>
        </row>
        <row r="298">
          <cell r="N298" t="str">
            <v>Gambling</v>
          </cell>
          <cell r="O298">
            <v>4</v>
          </cell>
        </row>
        <row r="299">
          <cell r="N299" t="str">
            <v>Gender Recognition</v>
          </cell>
          <cell r="O299">
            <v>303</v>
          </cell>
        </row>
        <row r="300">
          <cell r="N300" t="str">
            <v>First Tier Immigration</v>
          </cell>
          <cell r="O300">
            <v>10</v>
          </cell>
        </row>
        <row r="301">
          <cell r="N301" t="str">
            <v>Information Rights</v>
          </cell>
          <cell r="O301">
            <v>220</v>
          </cell>
        </row>
        <row r="302">
          <cell r="N302" t="str">
            <v>Lands</v>
          </cell>
          <cell r="O302">
            <v>747</v>
          </cell>
        </row>
        <row r="303">
          <cell r="N303" t="str">
            <v>Local Government Standards in England</v>
          </cell>
          <cell r="O303">
            <v>49</v>
          </cell>
        </row>
        <row r="304">
          <cell r="N304" t="str">
            <v>Pensions Regulator</v>
          </cell>
          <cell r="O304">
            <v>8</v>
          </cell>
        </row>
        <row r="305">
          <cell r="N305" t="str">
            <v>Primary Health Lists</v>
          </cell>
          <cell r="O305">
            <v>125</v>
          </cell>
        </row>
        <row r="306">
          <cell r="N306" t="str">
            <v>Reserve Forces</v>
          </cell>
          <cell r="O306">
            <v>9</v>
          </cell>
        </row>
        <row r="307">
          <cell r="N307" t="str">
            <v>Special Educational Needs</v>
          </cell>
          <cell r="O307">
            <v>3384</v>
          </cell>
        </row>
        <row r="308">
          <cell r="N308" t="str">
            <v>Tax (First Tier)</v>
          </cell>
          <cell r="O308">
            <v>8946</v>
          </cell>
        </row>
        <row r="309">
          <cell r="N309" t="str">
            <v>Tax and Chancery (Upper Tribunal)</v>
          </cell>
          <cell r="O309">
            <v>114</v>
          </cell>
        </row>
        <row r="310">
          <cell r="N310" t="str">
            <v>Transport</v>
          </cell>
          <cell r="O310">
            <v>524</v>
          </cell>
        </row>
        <row r="311">
          <cell r="N311" t="str">
            <v>War Pensions and Armed Forces Compensation</v>
          </cell>
          <cell r="O311">
            <v>2220</v>
          </cell>
        </row>
        <row r="314">
          <cell r="N314" t="str">
            <v>Adjudicator to HM Land Registry</v>
          </cell>
          <cell r="O314">
            <v>1196</v>
          </cell>
        </row>
        <row r="315">
          <cell r="N315" t="str">
            <v>Administrative Appeals Chamber of the Upper Tribunal</v>
          </cell>
          <cell r="O315">
            <v>1099</v>
          </cell>
        </row>
        <row r="316">
          <cell r="N316" t="str">
            <v>Asylum Support</v>
          </cell>
          <cell r="O316">
            <v>137</v>
          </cell>
        </row>
        <row r="317">
          <cell r="N317" t="str">
            <v>Care Standards</v>
          </cell>
          <cell r="O317">
            <v>45</v>
          </cell>
        </row>
        <row r="318">
          <cell r="N318" t="str">
            <v>Charities</v>
          </cell>
          <cell r="O318">
            <v>4</v>
          </cell>
        </row>
        <row r="319">
          <cell r="N319" t="str">
            <v>Claims Management</v>
          </cell>
          <cell r="O319">
            <v>5</v>
          </cell>
        </row>
        <row r="320">
          <cell r="N320" t="str">
            <v>Consumer Credit</v>
          </cell>
          <cell r="O320">
            <v>8</v>
          </cell>
        </row>
        <row r="321">
          <cell r="N321" t="str">
            <v>Criminal Injuries Compensation</v>
          </cell>
          <cell r="O321">
            <v>1887</v>
          </cell>
        </row>
        <row r="322">
          <cell r="N322" t="str">
            <v>Environmental Tribunal</v>
          </cell>
          <cell r="O322">
            <v>0</v>
          </cell>
        </row>
        <row r="323">
          <cell r="N323" t="str">
            <v>Estate Agents Appeals Panel</v>
          </cell>
          <cell r="O323">
            <v>0</v>
          </cell>
        </row>
        <row r="324">
          <cell r="N324" t="str">
            <v>Financial Services and Markets</v>
          </cell>
          <cell r="O324">
            <v>708</v>
          </cell>
        </row>
        <row r="325">
          <cell r="N325" t="str">
            <v>Gambling</v>
          </cell>
          <cell r="O325">
            <v>1</v>
          </cell>
        </row>
        <row r="326">
          <cell r="N326" t="str">
            <v>Gender Recognition</v>
          </cell>
          <cell r="O326">
            <v>80</v>
          </cell>
        </row>
        <row r="327">
          <cell r="N327" t="str">
            <v>First Tier Immigration</v>
          </cell>
          <cell r="O327">
            <v>4</v>
          </cell>
        </row>
        <row r="328">
          <cell r="N328" t="str">
            <v>Information Rights</v>
          </cell>
          <cell r="O328">
            <v>127</v>
          </cell>
        </row>
        <row r="329">
          <cell r="N329" t="str">
            <v>Lands</v>
          </cell>
          <cell r="O329">
            <v>636</v>
          </cell>
        </row>
        <row r="330">
          <cell r="N330" t="str">
            <v>Local Government Standards in England</v>
          </cell>
          <cell r="O330">
            <v>6</v>
          </cell>
        </row>
        <row r="331">
          <cell r="N331" t="str">
            <v>Pensions Regulator</v>
          </cell>
          <cell r="O331">
            <v>8</v>
          </cell>
        </row>
        <row r="332">
          <cell r="N332" t="str">
            <v>Primary Health Lists</v>
          </cell>
          <cell r="O332">
            <v>42</v>
          </cell>
        </row>
        <row r="333">
          <cell r="N333" t="str">
            <v>Reserve Forces</v>
          </cell>
          <cell r="O333">
            <v>1</v>
          </cell>
        </row>
        <row r="334">
          <cell r="N334" t="str">
            <v>Special Educational Needs</v>
          </cell>
          <cell r="O334">
            <v>1048</v>
          </cell>
        </row>
        <row r="335">
          <cell r="N335" t="str">
            <v>Tax (First Tier)</v>
          </cell>
          <cell r="O335">
            <v>17556</v>
          </cell>
        </row>
        <row r="336">
          <cell r="N336" t="str">
            <v>Tax and Chancery (Upper Tribunal)</v>
          </cell>
          <cell r="O336">
            <v>118</v>
          </cell>
        </row>
        <row r="337">
          <cell r="N337" t="str">
            <v>Transport</v>
          </cell>
          <cell r="O337">
            <v>115</v>
          </cell>
        </row>
        <row r="338">
          <cell r="N338" t="str">
            <v>War Pensions and Armed Forces Compensation</v>
          </cell>
          <cell r="O338">
            <v>946</v>
          </cell>
        </row>
      </sheetData>
      <sheetData sheetId="5">
        <row r="46">
          <cell r="AD46" t="str">
            <v>Adjudicator to HM Land Registry</v>
          </cell>
          <cell r="AE46">
            <v>383</v>
          </cell>
          <cell r="AJ46" t="str">
            <v>Adjudicator to HM Land Registry</v>
          </cell>
          <cell r="AK46">
            <v>1484</v>
          </cell>
          <cell r="AL46" t="str">
            <v>Adjudicator to HM Land Registry</v>
          </cell>
          <cell r="AM46">
            <v>1520</v>
          </cell>
        </row>
        <row r="47">
          <cell r="AD47" t="str">
            <v>Administrative Appeals Chamber of the Upper Tribunal</v>
          </cell>
          <cell r="AE47">
            <v>309</v>
          </cell>
          <cell r="AJ47" t="str">
            <v>Administrative Appeals Chamber of the Upper Tribunal</v>
          </cell>
          <cell r="AK47">
            <v>1529</v>
          </cell>
          <cell r="AL47" t="str">
            <v>Administrative Appeals Chamber of the Upper Tribunal</v>
          </cell>
          <cell r="AM47">
            <v>1552</v>
          </cell>
        </row>
        <row r="48">
          <cell r="AD48" t="str">
            <v>Administrative Appeals Chamber of the Upper Tribunal(2)</v>
          </cell>
          <cell r="AE48">
            <v>783</v>
          </cell>
          <cell r="AJ48" t="str">
            <v>Administrative Appeals Chamber of the Upper Tribunal(2)</v>
          </cell>
          <cell r="AK48">
            <v>3612</v>
          </cell>
          <cell r="AL48" t="str">
            <v>Administrative Appeals Chamber of the Upper Tribunal(2)</v>
          </cell>
          <cell r="AM48">
            <v>3562</v>
          </cell>
        </row>
        <row r="49">
          <cell r="AD49" t="str">
            <v>Asylum Support</v>
          </cell>
          <cell r="AE49">
            <v>842</v>
          </cell>
          <cell r="AJ49" t="str">
            <v>Asylum Support</v>
          </cell>
          <cell r="AK49">
            <v>2803</v>
          </cell>
          <cell r="AL49" t="str">
            <v>Asylum Support</v>
          </cell>
          <cell r="AM49">
            <v>3136</v>
          </cell>
        </row>
        <row r="50">
          <cell r="AD50" t="str">
            <v>Care Standards</v>
          </cell>
          <cell r="AE50">
            <v>37</v>
          </cell>
          <cell r="AJ50" t="str">
            <v>Care Standards</v>
          </cell>
          <cell r="AK50">
            <v>149</v>
          </cell>
          <cell r="AL50" t="str">
            <v>Care Standards</v>
          </cell>
          <cell r="AM50">
            <v>153</v>
          </cell>
        </row>
        <row r="52">
          <cell r="AD52" t="str">
            <v>Charities</v>
          </cell>
          <cell r="AE52">
            <v>2</v>
          </cell>
          <cell r="AJ52" t="str">
            <v>Charities</v>
          </cell>
          <cell r="AK52">
            <v>12</v>
          </cell>
          <cell r="AL52" t="str">
            <v>Charities</v>
          </cell>
          <cell r="AM52">
            <v>11</v>
          </cell>
        </row>
        <row r="53">
          <cell r="AD53" t="str">
            <v>Claims Management</v>
          </cell>
          <cell r="AE53">
            <v>0</v>
          </cell>
          <cell r="AJ53" t="str">
            <v>Claims Management</v>
          </cell>
          <cell r="AK53">
            <v>10</v>
          </cell>
          <cell r="AL53" t="str">
            <v>Claims Management</v>
          </cell>
          <cell r="AM53">
            <v>5</v>
          </cell>
        </row>
        <row r="54">
          <cell r="AD54" t="str">
            <v>Consumer Credit</v>
          </cell>
          <cell r="AE54">
            <v>3</v>
          </cell>
          <cell r="AJ54" t="str">
            <v>Consumer Credit</v>
          </cell>
          <cell r="AK54">
            <v>17</v>
          </cell>
          <cell r="AL54" t="str">
            <v>Consumer Credit</v>
          </cell>
          <cell r="AM54">
            <v>18</v>
          </cell>
        </row>
        <row r="55">
          <cell r="AD55" t="str">
            <v>Criminal Injuries Compensation</v>
          </cell>
          <cell r="AE55">
            <v>891</v>
          </cell>
          <cell r="AJ55" t="str">
            <v>Criminal Injuries Compensation</v>
          </cell>
          <cell r="AK55">
            <v>3151</v>
          </cell>
          <cell r="AL55" t="str">
            <v>Criminal Injuries Compensation</v>
          </cell>
          <cell r="AM55">
            <v>3363</v>
          </cell>
        </row>
        <row r="56">
          <cell r="AD56" t="str">
            <v>Environmental Tribunal</v>
          </cell>
          <cell r="AE56">
            <v>0</v>
          </cell>
          <cell r="AJ56" t="str">
            <v>Environmental Tribunal</v>
          </cell>
          <cell r="AK56">
            <v>40</v>
          </cell>
          <cell r="AL56" t="str">
            <v>Environmental Tribunal</v>
          </cell>
          <cell r="AM56">
            <v>40</v>
          </cell>
        </row>
        <row r="57">
          <cell r="AD57" t="str">
            <v>Estate Agents Appeals Panel</v>
          </cell>
          <cell r="AE57">
            <v>0</v>
          </cell>
          <cell r="AJ57" t="str">
            <v>Estate Agents Appeals Panel</v>
          </cell>
          <cell r="AK57">
            <v>5</v>
          </cell>
          <cell r="AL57" t="str">
            <v>Estate Agents Appeals Panel</v>
          </cell>
          <cell r="AM57">
            <v>5</v>
          </cell>
        </row>
        <row r="58">
          <cell r="AD58" t="str">
            <v>Financial Services and Pensions Regulator</v>
          </cell>
          <cell r="AE58">
            <v>8</v>
          </cell>
          <cell r="AJ58" t="str">
            <v>Financial Services and Pensions Regulator</v>
          </cell>
          <cell r="AK58">
            <v>1179</v>
          </cell>
          <cell r="AL58" t="str">
            <v>Financial Services and Pensions Regulator</v>
          </cell>
          <cell r="AM58">
            <v>1182</v>
          </cell>
        </row>
        <row r="59">
          <cell r="AD59" t="str">
            <v>Gambling</v>
          </cell>
          <cell r="AE59">
            <v>1</v>
          </cell>
          <cell r="AJ59" t="str">
            <v>Gambling</v>
          </cell>
          <cell r="AK59">
            <v>6</v>
          </cell>
          <cell r="AL59" t="str">
            <v>Gambling</v>
          </cell>
          <cell r="AM59">
            <v>5</v>
          </cell>
        </row>
        <row r="60">
          <cell r="AD60" t="str">
            <v>Gender Recognition</v>
          </cell>
          <cell r="AE60">
            <v>75</v>
          </cell>
          <cell r="AJ60" t="str">
            <v>Gender Recognition</v>
          </cell>
          <cell r="AK60">
            <v>283</v>
          </cell>
          <cell r="AL60" t="str">
            <v>Gender Recognition</v>
          </cell>
          <cell r="AM60">
            <v>300</v>
          </cell>
        </row>
        <row r="61">
          <cell r="AD61" t="str">
            <v>First Tier Immigration</v>
          </cell>
          <cell r="AE61">
            <v>3</v>
          </cell>
          <cell r="AJ61" t="str">
            <v>First Tier Immigration</v>
          </cell>
          <cell r="AK61">
            <v>8</v>
          </cell>
          <cell r="AL61" t="str">
            <v>First Tier Immigration</v>
          </cell>
          <cell r="AM61">
            <v>9</v>
          </cell>
        </row>
        <row r="62">
          <cell r="AD62" t="str">
            <v>Information Rights</v>
          </cell>
          <cell r="AE62">
            <v>48</v>
          </cell>
          <cell r="AJ62" t="str">
            <v>Information Rights</v>
          </cell>
          <cell r="AK62">
            <v>204</v>
          </cell>
          <cell r="AL62" t="str">
            <v>Information Rights</v>
          </cell>
          <cell r="AM62">
            <v>200</v>
          </cell>
        </row>
        <row r="63">
          <cell r="AD63" t="str">
            <v>Lands (CAT 1)</v>
          </cell>
          <cell r="AE63">
            <v>37</v>
          </cell>
          <cell r="AJ63" t="str">
            <v>Lands (CAT 1)</v>
          </cell>
          <cell r="AK63">
            <v>148</v>
          </cell>
          <cell r="AL63" t="str">
            <v>Lands (CAT 1)</v>
          </cell>
          <cell r="AM63">
            <v>155</v>
          </cell>
        </row>
        <row r="64">
          <cell r="AD64" t="str">
            <v>Lands(CAT 2)</v>
          </cell>
          <cell r="AE64">
            <v>473</v>
          </cell>
          <cell r="AJ64" t="str">
            <v>Lands(CAT 2)</v>
          </cell>
          <cell r="AK64">
            <v>601</v>
          </cell>
          <cell r="AL64" t="str">
            <v>Lands(CAT 2)</v>
          </cell>
          <cell r="AM64">
            <v>942</v>
          </cell>
        </row>
        <row r="65">
          <cell r="AD65" t="str">
            <v>Local Government Standards in England</v>
          </cell>
          <cell r="AE65">
            <v>10</v>
          </cell>
          <cell r="AJ65" t="str">
            <v>Local Government Standards in England</v>
          </cell>
          <cell r="AK65">
            <v>24</v>
          </cell>
          <cell r="AL65" t="str">
            <v>Local Government Standards in England</v>
          </cell>
          <cell r="AM65">
            <v>25</v>
          </cell>
        </row>
        <row r="66">
          <cell r="AD66" t="str">
            <v>Primary Health Lists</v>
          </cell>
          <cell r="AE66">
            <v>28</v>
          </cell>
          <cell r="AJ66" t="str">
            <v>Primary Health Lists</v>
          </cell>
          <cell r="AK66">
            <v>135</v>
          </cell>
          <cell r="AL66" t="str">
            <v>Primary Health Lists</v>
          </cell>
          <cell r="AM66">
            <v>130</v>
          </cell>
        </row>
        <row r="67">
          <cell r="AD67" t="str">
            <v>Reserve Forces</v>
          </cell>
          <cell r="AE67">
            <v>4</v>
          </cell>
          <cell r="AJ67" t="str">
            <v>Reserve Forces</v>
          </cell>
          <cell r="AK67">
            <v>11</v>
          </cell>
          <cell r="AL67" t="str">
            <v>Reserve Forces</v>
          </cell>
          <cell r="AM67">
            <v>13</v>
          </cell>
        </row>
        <row r="70">
          <cell r="AD70" t="str">
            <v>Reserve Forces(2)</v>
          </cell>
          <cell r="AJ70" t="str">
            <v>Reserve Forces(2)</v>
          </cell>
          <cell r="AL70" t="str">
            <v>Reserve Forces(2)</v>
          </cell>
        </row>
        <row r="71">
          <cell r="AD71" t="str">
            <v>Special Educational Needs</v>
          </cell>
          <cell r="AE71">
            <v>798</v>
          </cell>
          <cell r="AJ71" t="str">
            <v>Special Educational Needs</v>
          </cell>
          <cell r="AK71">
            <v>3531</v>
          </cell>
          <cell r="AL71" t="str">
            <v>Special Educational Needs</v>
          </cell>
          <cell r="AM71">
            <v>3315</v>
          </cell>
        </row>
        <row r="72">
          <cell r="AD72" t="str">
            <v>Tax (First Tier)</v>
          </cell>
          <cell r="AE72">
            <v>1584</v>
          </cell>
          <cell r="AJ72" t="str">
            <v>Tax (First Tier)</v>
          </cell>
          <cell r="AK72">
            <v>6057</v>
          </cell>
          <cell r="AL72" t="str">
            <v>Tax (First Tier)</v>
          </cell>
          <cell r="AM72">
            <v>6336</v>
          </cell>
        </row>
        <row r="73">
          <cell r="AD73" t="str">
            <v>Tax (First Tier)(2)</v>
          </cell>
          <cell r="AE73">
            <v>0</v>
          </cell>
          <cell r="AJ73" t="str">
            <v>Tax (First Tier)(2)</v>
          </cell>
          <cell r="AK73">
            <v>0</v>
          </cell>
          <cell r="AL73" t="str">
            <v>Tax (First Tier)(2)</v>
          </cell>
          <cell r="AM73">
            <v>0</v>
          </cell>
        </row>
        <row r="74">
          <cell r="AD74" t="str">
            <v>Tax (First Tier)(3)</v>
          </cell>
          <cell r="AE74">
            <v>0</v>
          </cell>
          <cell r="AJ74" t="str">
            <v>Tax (First Tier)(3)</v>
          </cell>
          <cell r="AK74">
            <v>0</v>
          </cell>
          <cell r="AL74" t="str">
            <v>Tax (First Tier)(3)</v>
          </cell>
          <cell r="AM74">
            <v>0</v>
          </cell>
        </row>
        <row r="75">
          <cell r="AD75" t="str">
            <v>Tax and Chancery (Upper Tribunal)</v>
          </cell>
          <cell r="AE75">
            <v>22</v>
          </cell>
          <cell r="AJ75" t="str">
            <v>Tax and Chancery (Upper Tribunal)</v>
          </cell>
          <cell r="AK75">
            <v>28</v>
          </cell>
          <cell r="AL75" t="str">
            <v>Tax and Chancery (Upper Tribunal)</v>
          </cell>
          <cell r="AM75">
            <v>22</v>
          </cell>
        </row>
        <row r="76">
          <cell r="AD76" t="str">
            <v>Transport</v>
          </cell>
          <cell r="AE76">
            <v>129</v>
          </cell>
          <cell r="AJ76" t="str">
            <v>Transport</v>
          </cell>
          <cell r="AK76">
            <v>516</v>
          </cell>
          <cell r="AL76" t="str">
            <v>Transport</v>
          </cell>
          <cell r="AM76">
            <v>516</v>
          </cell>
        </row>
        <row r="77">
          <cell r="AD77" t="str">
            <v>War Pensions and Armed Forces Compensation</v>
          </cell>
          <cell r="AE77">
            <v>645</v>
          </cell>
          <cell r="AJ77" t="str">
            <v>War Pensions and Armed Forces Compensation</v>
          </cell>
          <cell r="AK77">
            <v>2455</v>
          </cell>
          <cell r="AL77" t="str">
            <v>War Pensions and Armed Forces Compensation</v>
          </cell>
          <cell r="AM77">
            <v>2500</v>
          </cell>
        </row>
        <row r="122">
          <cell r="AJ122" t="str">
            <v>Adjudicator to HM Land Registry</v>
          </cell>
          <cell r="AK122">
            <v>0.7491576819407008</v>
          </cell>
        </row>
        <row r="123">
          <cell r="AJ123" t="str">
            <v>Administrative Appeals Chamber of the Upper Tribunal</v>
          </cell>
          <cell r="AK123">
            <v>0.6934270765206016</v>
          </cell>
        </row>
        <row r="124">
          <cell r="AJ124" t="str">
            <v>Administrative Appeals Chamber of the Upper Tribunal(2)</v>
          </cell>
          <cell r="AK124">
            <v>0.6755952380952381</v>
          </cell>
        </row>
        <row r="125">
          <cell r="AJ125" t="str">
            <v>Asylum Support</v>
          </cell>
          <cell r="AK125">
            <v>0.9368533713877988</v>
          </cell>
        </row>
        <row r="126">
          <cell r="AJ126" t="str">
            <v>Care Standards</v>
          </cell>
          <cell r="AK126">
            <v>0.7315436241610739</v>
          </cell>
        </row>
        <row r="127">
          <cell r="AJ127" t="str">
            <v>Charities</v>
          </cell>
          <cell r="AK127">
            <v>1</v>
          </cell>
        </row>
        <row r="128">
          <cell r="AJ128" t="str">
            <v>Claims Management</v>
          </cell>
          <cell r="AK128">
            <v>0.875</v>
          </cell>
        </row>
        <row r="129">
          <cell r="AJ129" t="str">
            <v>Consumer Credit</v>
          </cell>
          <cell r="AK129">
            <v>0.7205882352941176</v>
          </cell>
        </row>
        <row r="130">
          <cell r="AJ130" t="str">
            <v>Criminal Injuries Compensation</v>
          </cell>
          <cell r="AK130">
            <v>0</v>
          </cell>
        </row>
        <row r="131">
          <cell r="AJ131" t="str">
            <v>Environmental Tribunal</v>
          </cell>
          <cell r="AK131">
            <v>0.75</v>
          </cell>
        </row>
        <row r="132">
          <cell r="AJ132" t="str">
            <v>Estate Agents Appeals Panel</v>
          </cell>
          <cell r="AK132">
            <v>0.75</v>
          </cell>
        </row>
        <row r="133">
          <cell r="AJ133" t="str">
            <v>Financial Services and Pensions Regulator</v>
          </cell>
          <cell r="AK133">
            <v>0.7493638676844784</v>
          </cell>
        </row>
        <row r="134">
          <cell r="AJ134" t="str">
            <v>Gambling</v>
          </cell>
          <cell r="AK134">
            <v>1</v>
          </cell>
        </row>
        <row r="135">
          <cell r="AJ135" t="str">
            <v>Gender Recognition</v>
          </cell>
          <cell r="AK135">
            <v>0.9433333333333334</v>
          </cell>
        </row>
        <row r="136">
          <cell r="AJ136" t="str">
            <v>First Tier Immigration</v>
          </cell>
          <cell r="AK136">
            <v>0.8125</v>
          </cell>
        </row>
        <row r="137">
          <cell r="AJ137" t="str">
            <v>Information Rights</v>
          </cell>
          <cell r="AK137">
            <v>0.9558823529411765</v>
          </cell>
        </row>
        <row r="138">
          <cell r="AJ138" t="str">
            <v>Lands (CAT 1)</v>
          </cell>
          <cell r="AK138">
            <v>0.7871621621621622</v>
          </cell>
        </row>
        <row r="139">
          <cell r="AJ139" t="str">
            <v>Lands(CAT 2)</v>
          </cell>
          <cell r="AK139">
            <v>0.7300332778702163</v>
          </cell>
        </row>
        <row r="140">
          <cell r="AJ140" t="str">
            <v>Local Government Standards in England</v>
          </cell>
          <cell r="AK140">
            <v>0.9583333333333331</v>
          </cell>
        </row>
        <row r="141">
          <cell r="AJ141" t="str">
            <v>Primary Health Lists</v>
          </cell>
          <cell r="AK141">
            <v>0.662962962962963</v>
          </cell>
        </row>
        <row r="142">
          <cell r="AJ142" t="str">
            <v>Reserve Forces</v>
          </cell>
          <cell r="AK142">
            <v>0.8888888888888888</v>
          </cell>
        </row>
        <row r="143">
          <cell r="AJ143" t="str">
            <v>Reserve Forces(2)</v>
          </cell>
          <cell r="AK143">
            <v>0.7954545454545454</v>
          </cell>
        </row>
        <row r="144">
          <cell r="AJ144" t="str">
            <v>Special Educational Needs</v>
          </cell>
          <cell r="AK144">
            <v>0.7492919852732937</v>
          </cell>
        </row>
        <row r="145">
          <cell r="AJ145" t="str">
            <v>Tax (First Tier)</v>
          </cell>
          <cell r="AK145">
            <v>0.7105542459417487</v>
          </cell>
        </row>
        <row r="146">
          <cell r="AJ146" t="str">
            <v>Tax (First Tier)(2)</v>
          </cell>
          <cell r="AK146">
            <v>0.7769316493313522</v>
          </cell>
        </row>
        <row r="147">
          <cell r="AJ147" t="str">
            <v>Tax (First Tier)(3)</v>
          </cell>
          <cell r="AK147">
            <v>0.7490116825933448</v>
          </cell>
        </row>
        <row r="148">
          <cell r="AJ148" t="str">
            <v>Tax and Chancery (Upper Tribunal)</v>
          </cell>
          <cell r="AK148">
            <v>0.8</v>
          </cell>
        </row>
        <row r="149">
          <cell r="AJ149" t="str">
            <v>Transport</v>
          </cell>
          <cell r="AK149">
            <v>0.8299418604651163</v>
          </cell>
        </row>
        <row r="150">
          <cell r="AJ150" t="str">
            <v>War Pensions and Armed Forces Compensation</v>
          </cell>
          <cell r="AK150">
            <v>0</v>
          </cell>
        </row>
        <row r="153">
          <cell r="AD153" t="str">
            <v>Adjudicator to HM Land Registry</v>
          </cell>
          <cell r="AE153">
            <v>358</v>
          </cell>
          <cell r="AJ153" t="str">
            <v>Adjudicator to HM Land Registry</v>
          </cell>
          <cell r="AK153">
            <v>1266</v>
          </cell>
          <cell r="AL153" t="str">
            <v>Adjudicator to HM Land Registry</v>
          </cell>
          <cell r="AM153">
            <v>1224</v>
          </cell>
        </row>
        <row r="154">
          <cell r="AD154" t="str">
            <v>Administrative Appeals Chamber of the Upper Tribunal</v>
          </cell>
          <cell r="AE154">
            <v>1338</v>
          </cell>
          <cell r="AJ154" t="str">
            <v>Administrative Appeals Chamber of the Upper Tribunal</v>
          </cell>
          <cell r="AK154">
            <v>5306</v>
          </cell>
          <cell r="AL154" t="str">
            <v>Administrative Appeals Chamber of the Upper Tribunal</v>
          </cell>
          <cell r="AM154">
            <v>5495</v>
          </cell>
        </row>
        <row r="155">
          <cell r="AD155" t="str">
            <v>Asylum Support</v>
          </cell>
          <cell r="AE155">
            <v>842</v>
          </cell>
          <cell r="AJ155" t="str">
            <v>Asylum Support</v>
          </cell>
          <cell r="AK155">
            <v>2820</v>
          </cell>
          <cell r="AL155" t="str">
            <v>Asylum Support</v>
          </cell>
          <cell r="AM155">
            <v>3136</v>
          </cell>
        </row>
        <row r="156">
          <cell r="AD156" t="str">
            <v>Care Standards</v>
          </cell>
          <cell r="AE156">
            <v>46</v>
          </cell>
          <cell r="AJ156" t="str">
            <v>Care Standards</v>
          </cell>
          <cell r="AK156">
            <v>151</v>
          </cell>
          <cell r="AL156" t="str">
            <v>Care Standards</v>
          </cell>
          <cell r="AM156">
            <v>179</v>
          </cell>
        </row>
        <row r="157">
          <cell r="AD157" t="str">
            <v>Charities</v>
          </cell>
          <cell r="AE157">
            <v>3</v>
          </cell>
          <cell r="AJ157" t="str">
            <v>Charities</v>
          </cell>
          <cell r="AK157">
            <v>18</v>
          </cell>
          <cell r="AL157" t="str">
            <v>Charities</v>
          </cell>
          <cell r="AM157">
            <v>18</v>
          </cell>
        </row>
        <row r="158">
          <cell r="AD158" t="str">
            <v>Claims Management</v>
          </cell>
          <cell r="AE158">
            <v>1</v>
          </cell>
          <cell r="AJ158" t="str">
            <v>Claims Management</v>
          </cell>
          <cell r="AK158">
            <v>6</v>
          </cell>
          <cell r="AL158" t="str">
            <v>Claims Management</v>
          </cell>
          <cell r="AM158">
            <v>6</v>
          </cell>
        </row>
        <row r="159">
          <cell r="AD159" t="str">
            <v>Consumer Credit</v>
          </cell>
          <cell r="AE159">
            <v>3</v>
          </cell>
          <cell r="AJ159" t="str">
            <v>Consumer Credit</v>
          </cell>
          <cell r="AK159">
            <v>21</v>
          </cell>
          <cell r="AL159" t="str">
            <v>Consumer Credit</v>
          </cell>
          <cell r="AM159">
            <v>20</v>
          </cell>
        </row>
        <row r="160">
          <cell r="AD160" t="str">
            <v>Criminal Injuries Compensation</v>
          </cell>
          <cell r="AE160">
            <v>881</v>
          </cell>
          <cell r="AJ160" t="str">
            <v>Criminal Injuries Compensation</v>
          </cell>
          <cell r="AK160">
            <v>2449</v>
          </cell>
          <cell r="AL160" t="str">
            <v>Criminal Injuries Compensation</v>
          </cell>
          <cell r="AM160">
            <v>2758</v>
          </cell>
        </row>
        <row r="161">
          <cell r="AD161" t="str">
            <v>Environmental Tribunal</v>
          </cell>
          <cell r="AE161">
            <v>2</v>
          </cell>
          <cell r="AJ161" t="str">
            <v>Environmental Tribunal</v>
          </cell>
          <cell r="AK161">
            <v>48</v>
          </cell>
          <cell r="AL161" t="str">
            <v>Environmental Tribunal</v>
          </cell>
          <cell r="AM161">
            <v>50</v>
          </cell>
        </row>
        <row r="162">
          <cell r="AD162" t="str">
            <v>Estate Agents Appeals Panel</v>
          </cell>
          <cell r="AE162">
            <v>1</v>
          </cell>
          <cell r="AJ162" t="str">
            <v>Estate Agents Appeals Panel</v>
          </cell>
          <cell r="AK162">
            <v>5</v>
          </cell>
          <cell r="AL162" t="str">
            <v>Estate Agents Appeals Panel</v>
          </cell>
          <cell r="AM162">
            <v>6</v>
          </cell>
        </row>
        <row r="163">
          <cell r="AD163" t="str">
            <v>Financial Services and Pensions Regulator</v>
          </cell>
          <cell r="AE163">
            <v>477</v>
          </cell>
          <cell r="AJ163" t="str">
            <v>Financial Services and Pensions Regulator</v>
          </cell>
          <cell r="AK163">
            <v>515</v>
          </cell>
          <cell r="AL163" t="str">
            <v>Financial Services and Pensions Regulator</v>
          </cell>
          <cell r="AM163">
            <v>504</v>
          </cell>
        </row>
        <row r="164">
          <cell r="AD164" t="str">
            <v>Gambling</v>
          </cell>
          <cell r="AE164">
            <v>1</v>
          </cell>
          <cell r="AJ164" t="str">
            <v>Gambling</v>
          </cell>
          <cell r="AK164">
            <v>6</v>
          </cell>
          <cell r="AL164" t="str">
            <v>Gambling</v>
          </cell>
          <cell r="AM164">
            <v>6</v>
          </cell>
        </row>
        <row r="165">
          <cell r="AD165" t="str">
            <v>Gender Recognition</v>
          </cell>
          <cell r="AE165">
            <v>75</v>
          </cell>
          <cell r="AJ165" t="str">
            <v>Gender Recognition</v>
          </cell>
          <cell r="AK165">
            <v>309</v>
          </cell>
          <cell r="AL165" t="str">
            <v>Gender Recognition</v>
          </cell>
          <cell r="AM165">
            <v>300</v>
          </cell>
        </row>
        <row r="166">
          <cell r="AD166" t="str">
            <v>First Tier Immigration</v>
          </cell>
          <cell r="AE166">
            <v>3</v>
          </cell>
          <cell r="AJ166" t="str">
            <v>First Tier Immigration</v>
          </cell>
          <cell r="AK166">
            <v>10</v>
          </cell>
          <cell r="AL166" t="str">
            <v>First Tier Immigration</v>
          </cell>
          <cell r="AM166">
            <v>12</v>
          </cell>
        </row>
        <row r="167">
          <cell r="AD167" t="str">
            <v>Information Rights</v>
          </cell>
          <cell r="AE167">
            <v>52</v>
          </cell>
          <cell r="AJ167" t="str">
            <v>Information Rights</v>
          </cell>
          <cell r="AK167">
            <v>196</v>
          </cell>
          <cell r="AL167" t="str">
            <v>Information Rights</v>
          </cell>
          <cell r="AM167">
            <v>200</v>
          </cell>
        </row>
        <row r="168">
          <cell r="AD168" t="str">
            <v>Lands (CAT 1)</v>
          </cell>
          <cell r="AE168">
            <v>189</v>
          </cell>
          <cell r="AJ168" t="str">
            <v>Lands (CAT 1)</v>
          </cell>
          <cell r="AK168">
            <v>690</v>
          </cell>
          <cell r="AL168" t="str">
            <v>Lands (CAT 1)</v>
          </cell>
          <cell r="AM168">
            <v>762</v>
          </cell>
        </row>
        <row r="169">
          <cell r="AD169" t="str">
            <v>Local Government Standards in England</v>
          </cell>
          <cell r="AE169">
            <v>15</v>
          </cell>
          <cell r="AJ169" t="str">
            <v>Local Government Standards in England</v>
          </cell>
          <cell r="AK169">
            <v>35</v>
          </cell>
          <cell r="AL169" t="str">
            <v>Local Government Standards in England</v>
          </cell>
          <cell r="AM169">
            <v>42</v>
          </cell>
        </row>
        <row r="170">
          <cell r="AD170" t="str">
            <v>Primary Health Lists</v>
          </cell>
          <cell r="AE170">
            <v>23</v>
          </cell>
          <cell r="AJ170" t="str">
            <v>Primary Health Lists</v>
          </cell>
          <cell r="AK170">
            <v>122</v>
          </cell>
          <cell r="AL170" t="str">
            <v>Primary Health Lists</v>
          </cell>
          <cell r="AM170">
            <v>125</v>
          </cell>
        </row>
        <row r="171">
          <cell r="AD171" t="str">
            <v>Reserve Forces</v>
          </cell>
          <cell r="AE171">
            <v>4</v>
          </cell>
          <cell r="AJ171" t="str">
            <v>Reserve Forces</v>
          </cell>
          <cell r="AK171">
            <v>9</v>
          </cell>
          <cell r="AL171" t="str">
            <v>Reserve Forces</v>
          </cell>
          <cell r="AM171">
            <v>12</v>
          </cell>
        </row>
        <row r="172">
          <cell r="AD172" t="str">
            <v>Special Educational Needs</v>
          </cell>
          <cell r="AE172">
            <v>988</v>
          </cell>
          <cell r="AJ172" t="str">
            <v>Special Educational Needs</v>
          </cell>
          <cell r="AK172">
            <v>3654</v>
          </cell>
          <cell r="AL172" t="str">
            <v>Special Educational Needs</v>
          </cell>
          <cell r="AM172">
            <v>3587</v>
          </cell>
        </row>
        <row r="173">
          <cell r="AD173" t="str">
            <v>Tax (First Tier)</v>
          </cell>
          <cell r="AE173">
            <v>2184</v>
          </cell>
          <cell r="AJ173" t="str">
            <v>Tax (First Tier)</v>
          </cell>
          <cell r="AK173">
            <v>8863</v>
          </cell>
          <cell r="AL173" t="str">
            <v>Tax (First Tier)</v>
          </cell>
          <cell r="AM173">
            <v>8736</v>
          </cell>
        </row>
        <row r="174">
          <cell r="AD174" t="str">
            <v>Tax and Chancery (Upper Tribunal)</v>
          </cell>
          <cell r="AE174">
            <v>39</v>
          </cell>
          <cell r="AJ174" t="str">
            <v>Tax and Chancery (Upper Tribunal)</v>
          </cell>
          <cell r="AK174">
            <v>48</v>
          </cell>
          <cell r="AL174" t="str">
            <v>Tax and Chancery (Upper Tribunal)</v>
          </cell>
          <cell r="AM174">
            <v>39</v>
          </cell>
        </row>
        <row r="175">
          <cell r="AD175" t="str">
            <v>Transport</v>
          </cell>
          <cell r="AE175">
            <v>129</v>
          </cell>
          <cell r="AJ175" t="str">
            <v>Transport</v>
          </cell>
          <cell r="AK175">
            <v>490</v>
          </cell>
          <cell r="AL175" t="str">
            <v>Transport</v>
          </cell>
          <cell r="AM175">
            <v>516</v>
          </cell>
        </row>
        <row r="176">
          <cell r="AD176" t="str">
            <v>War Pensions and Armed Forces Compensation</v>
          </cell>
          <cell r="AE176">
            <v>645</v>
          </cell>
          <cell r="AJ176" t="str">
            <v>War Pensions and Armed Forces Compensation</v>
          </cell>
          <cell r="AK176">
            <v>2302</v>
          </cell>
          <cell r="AL176" t="str">
            <v>War Pensions and Armed Forces Compensation</v>
          </cell>
          <cell r="AM176">
            <v>2500</v>
          </cell>
        </row>
        <row r="179">
          <cell r="AD179" t="str">
            <v>Adjudicator to HM Land Registry</v>
          </cell>
          <cell r="AE179">
            <v>1190</v>
          </cell>
          <cell r="AJ179" t="str">
            <v>Adjudicator to HM Land Registry</v>
          </cell>
          <cell r="AK179">
            <v>1039</v>
          </cell>
          <cell r="AL179" t="str">
            <v>Adjudicator to HM Land Registry</v>
          </cell>
          <cell r="AM179">
            <v>961</v>
          </cell>
        </row>
        <row r="180">
          <cell r="AD180" t="str">
            <v>Administrative Appeals Chamber of the Upper Tribunal</v>
          </cell>
          <cell r="AE180">
            <v>1327</v>
          </cell>
          <cell r="AJ180" t="str">
            <v>Administrative Appeals Chamber of the Upper Tribunal</v>
          </cell>
          <cell r="AK180">
            <v>1491</v>
          </cell>
          <cell r="AL180" t="str">
            <v>Administrative Appeals Chamber of the Upper Tribunal</v>
          </cell>
          <cell r="AM180">
            <v>1491</v>
          </cell>
        </row>
        <row r="181">
          <cell r="AD181" t="str">
            <v>Asylum Support</v>
          </cell>
          <cell r="AE181">
            <v>137</v>
          </cell>
          <cell r="AJ181" t="str">
            <v>Asylum Support</v>
          </cell>
          <cell r="AK181">
            <v>154</v>
          </cell>
          <cell r="AL181" t="str">
            <v>Asylum Support</v>
          </cell>
          <cell r="AM181">
            <v>137</v>
          </cell>
        </row>
        <row r="182">
          <cell r="AD182" t="str">
            <v>Care Standards</v>
          </cell>
          <cell r="AE182">
            <v>62</v>
          </cell>
          <cell r="AJ182" t="str">
            <v>Care Standards</v>
          </cell>
          <cell r="AK182">
            <v>55</v>
          </cell>
          <cell r="AL182" t="str">
            <v>Care Standards</v>
          </cell>
          <cell r="AM182">
            <v>79</v>
          </cell>
        </row>
        <row r="183">
          <cell r="AD183" t="str">
            <v>Charities</v>
          </cell>
          <cell r="AE183">
            <v>5</v>
          </cell>
          <cell r="AJ183" t="str">
            <v>Charities</v>
          </cell>
          <cell r="AK183">
            <v>10</v>
          </cell>
          <cell r="AL183" t="str">
            <v>Charities</v>
          </cell>
          <cell r="AM183">
            <v>11</v>
          </cell>
        </row>
        <row r="184">
          <cell r="AD184" t="str">
            <v>Claims Management</v>
          </cell>
          <cell r="AE184">
            <v>6</v>
          </cell>
          <cell r="AJ184" t="str">
            <v>Claims Management</v>
          </cell>
          <cell r="AK184">
            <v>1</v>
          </cell>
          <cell r="AL184" t="str">
            <v>Claims Management</v>
          </cell>
          <cell r="AM184">
            <v>6</v>
          </cell>
        </row>
        <row r="185">
          <cell r="AD185" t="str">
            <v>Consumer Credit</v>
          </cell>
          <cell r="AE185">
            <v>8</v>
          </cell>
          <cell r="AJ185" t="str">
            <v>Consumer Credit</v>
          </cell>
          <cell r="AK185">
            <v>12</v>
          </cell>
          <cell r="AL185" t="str">
            <v>Consumer Credit</v>
          </cell>
          <cell r="AM185">
            <v>10</v>
          </cell>
        </row>
        <row r="186">
          <cell r="AD186" t="str">
            <v>Criminal Injuries Compensation</v>
          </cell>
          <cell r="AE186">
            <v>2202</v>
          </cell>
          <cell r="AJ186" t="str">
            <v>Criminal Injuries Compensation</v>
          </cell>
          <cell r="AK186">
            <v>1575</v>
          </cell>
          <cell r="AL186" t="str">
            <v>Criminal Injuries Compensation</v>
          </cell>
          <cell r="AM186">
            <v>1607</v>
          </cell>
        </row>
        <row r="187">
          <cell r="AD187" t="str">
            <v>Environmental Tribunal</v>
          </cell>
          <cell r="AE187">
            <v>2</v>
          </cell>
          <cell r="AJ187" t="str">
            <v>Environmental Tribunal</v>
          </cell>
          <cell r="AK187">
            <v>8</v>
          </cell>
          <cell r="AL187" t="str">
            <v>Environmental Tribunal</v>
          </cell>
          <cell r="AM187">
            <v>10</v>
          </cell>
        </row>
        <row r="188">
          <cell r="AD188" t="str">
            <v>Estate Agents Appeals Panel</v>
          </cell>
          <cell r="AE188">
            <v>1</v>
          </cell>
          <cell r="AJ188" t="str">
            <v>Estate Agents Appeals Panel</v>
          </cell>
          <cell r="AK188">
            <v>0</v>
          </cell>
          <cell r="AL188" t="str">
            <v>Estate Agents Appeals Panel</v>
          </cell>
          <cell r="AM188">
            <v>1</v>
          </cell>
        </row>
        <row r="189">
          <cell r="AD189" t="str">
            <v>Financial Services and Pensions Regulator</v>
          </cell>
          <cell r="AE189">
            <v>1185</v>
          </cell>
          <cell r="AJ189" t="str">
            <v>Financial Services and Pensions Regulator</v>
          </cell>
          <cell r="AK189">
            <v>52</v>
          </cell>
          <cell r="AL189" t="str">
            <v>Financial Services and Pensions Regulator</v>
          </cell>
          <cell r="AM189">
            <v>38</v>
          </cell>
        </row>
        <row r="190">
          <cell r="AD190" t="str">
            <v>Gambling</v>
          </cell>
          <cell r="AE190">
            <v>2</v>
          </cell>
          <cell r="AJ190" t="str">
            <v>Gambling</v>
          </cell>
          <cell r="AK190">
            <v>2</v>
          </cell>
          <cell r="AL190" t="str">
            <v>Gambling</v>
          </cell>
          <cell r="AM190">
            <v>3</v>
          </cell>
        </row>
        <row r="191">
          <cell r="AD191" t="str">
            <v>Gender Recognition</v>
          </cell>
          <cell r="AE191">
            <v>78</v>
          </cell>
          <cell r="AJ191" t="str">
            <v>Gender Recognition</v>
          </cell>
          <cell r="AK191">
            <v>104</v>
          </cell>
          <cell r="AL191" t="str">
            <v>Gender Recognition</v>
          </cell>
          <cell r="AM191">
            <v>78</v>
          </cell>
        </row>
        <row r="192">
          <cell r="AD192" t="str">
            <v>First Tier Immigration</v>
          </cell>
          <cell r="AE192">
            <v>4</v>
          </cell>
          <cell r="AJ192" t="str">
            <v>First Tier Immigration</v>
          </cell>
          <cell r="AK192">
            <v>6</v>
          </cell>
          <cell r="AL192" t="str">
            <v>First Tier Immigration</v>
          </cell>
          <cell r="AM192">
            <v>7</v>
          </cell>
        </row>
        <row r="193">
          <cell r="AD193" t="str">
            <v>Information Rights</v>
          </cell>
          <cell r="AE193">
            <v>131</v>
          </cell>
          <cell r="AJ193" t="str">
            <v>Information Rights</v>
          </cell>
          <cell r="AK193">
            <v>119</v>
          </cell>
          <cell r="AL193" t="str">
            <v>Information Rights</v>
          </cell>
          <cell r="AM193">
            <v>127</v>
          </cell>
        </row>
        <row r="194">
          <cell r="AD194" t="str">
            <v>Lands (CAT 1)</v>
          </cell>
          <cell r="AE194">
            <v>456</v>
          </cell>
          <cell r="AJ194" t="str">
            <v>Lands (CAT 1)</v>
          </cell>
          <cell r="AK194">
            <v>718</v>
          </cell>
          <cell r="AL194" t="str">
            <v>Lands (CAT 1)</v>
          </cell>
          <cell r="AM194">
            <v>442</v>
          </cell>
        </row>
        <row r="195">
          <cell r="AD195" t="str">
            <v>Local Government Standards in England</v>
          </cell>
          <cell r="AE195">
            <v>11</v>
          </cell>
          <cell r="AJ195" t="str">
            <v>Local Government Standards in England</v>
          </cell>
          <cell r="AK195">
            <v>5</v>
          </cell>
          <cell r="AL195" t="str">
            <v>Local Government Standards in England</v>
          </cell>
          <cell r="AM195">
            <v>8</v>
          </cell>
        </row>
        <row r="196">
          <cell r="AD196" t="str">
            <v>Primary Health Lists</v>
          </cell>
          <cell r="AE196">
            <v>37</v>
          </cell>
          <cell r="AJ196" t="str">
            <v>Primary Health Lists</v>
          </cell>
          <cell r="AK196">
            <v>32</v>
          </cell>
          <cell r="AL196" t="str">
            <v>Primary Health Lists</v>
          </cell>
          <cell r="AM196">
            <v>37</v>
          </cell>
        </row>
        <row r="197">
          <cell r="AD197" t="str">
            <v>Reserve Forces</v>
          </cell>
          <cell r="AE197">
            <v>1</v>
          </cell>
          <cell r="AJ197" t="str">
            <v>Reserve Forces</v>
          </cell>
          <cell r="AK197">
            <v>-1</v>
          </cell>
          <cell r="AL197" t="str">
            <v>Reserve Forces</v>
          </cell>
          <cell r="AM197">
            <v>0</v>
          </cell>
        </row>
        <row r="198">
          <cell r="AD198" t="str">
            <v>Special Educational Needs</v>
          </cell>
          <cell r="AE198">
            <v>1376</v>
          </cell>
          <cell r="AJ198" t="str">
            <v>Special Educational Needs</v>
          </cell>
          <cell r="AK198">
            <v>1379</v>
          </cell>
          <cell r="AL198" t="str">
            <v>Special Educational Needs</v>
          </cell>
          <cell r="AM198">
            <v>1458</v>
          </cell>
        </row>
        <row r="199">
          <cell r="AD199" t="str">
            <v>Tax (First Tier)</v>
          </cell>
          <cell r="AE199">
            <v>18751</v>
          </cell>
          <cell r="AJ199" t="str">
            <v>Tax (First Tier)</v>
          </cell>
          <cell r="AK199">
            <v>20957</v>
          </cell>
          <cell r="AL199" t="str">
            <v>Tax (First Tier)</v>
          </cell>
          <cell r="AM199">
            <v>20551</v>
          </cell>
        </row>
        <row r="200">
          <cell r="AD200" t="str">
            <v>Tax and Chancery (Upper Tribunal)</v>
          </cell>
          <cell r="AE200">
            <v>123</v>
          </cell>
          <cell r="AJ200" t="str">
            <v>Tax and Chancery (Upper Tribunal)</v>
          </cell>
          <cell r="AK200">
            <v>111</v>
          </cell>
          <cell r="AL200" t="str">
            <v>Tax and Chancery (Upper Tribunal)</v>
          </cell>
          <cell r="AM200">
            <v>123</v>
          </cell>
        </row>
        <row r="201">
          <cell r="AD201" t="str">
            <v>Transport</v>
          </cell>
          <cell r="AE201">
            <v>115</v>
          </cell>
          <cell r="AJ201" t="str">
            <v>Transport</v>
          </cell>
          <cell r="AK201">
            <v>89</v>
          </cell>
          <cell r="AL201" t="str">
            <v>Transport</v>
          </cell>
          <cell r="AM201">
            <v>115</v>
          </cell>
        </row>
        <row r="202">
          <cell r="AD202" t="str">
            <v>War Pensions and Armed Forces Compensation</v>
          </cell>
          <cell r="AE202">
            <v>946</v>
          </cell>
          <cell r="AJ202" t="str">
            <v>War Pensions and Armed Forces Compensation</v>
          </cell>
          <cell r="AK202">
            <v>793</v>
          </cell>
          <cell r="AL202" t="str">
            <v>War Pensions and Armed Forces Compensation</v>
          </cell>
          <cell r="AM202">
            <v>946</v>
          </cell>
        </row>
      </sheetData>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MH data"/>
      <sheetName val="Quarterly data"/>
      <sheetName val="YTD"/>
      <sheetName val="TIMES"/>
      <sheetName val="CONTENTS"/>
    </sheetNames>
  </externalBook>
</externalLink>
</file>

<file path=xl/externalLinks/externalLink19.xml><?xml version="1.0" encoding="utf-8"?>
<externalLink xmlns="http://schemas.openxmlformats.org/spreadsheetml/2006/main">
  <externalBook xmlns:r="http://schemas.openxmlformats.org/officeDocument/2006/relationships" r:id="rId1">
    <sheetNames>
      <sheetName val="Scorecard"/>
      <sheetName val="Objective 1"/>
      <sheetName val="Objective 2"/>
      <sheetName val="Objective 3"/>
      <sheetName val="Objective 4"/>
      <sheetName val="Objective 5"/>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I Comments - IAA"/>
      <sheetName val="#REF"/>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IAA database"/>
      <sheetName val="tribunal logs"/>
      <sheetName val="IAA Summary"/>
      <sheetName val="Non IAA Summary"/>
      <sheetName val="Group Summary"/>
      <sheetName val="lookups"/>
    </sheetNames>
  </externalBook>
</externalLink>
</file>

<file path=xl/externalLinks/externalLink21.xml><?xml version="1.0" encoding="utf-8"?>
<externalLink xmlns="http://schemas.openxmlformats.org/spreadsheetml/2006/main">
  <externalBook xmlns:r="http://schemas.openxmlformats.org/officeDocument/2006/relationships" r:id="rId1">
    <sheetNames>
      <sheetName val="tbl_Details"/>
      <sheetName val="IAA database"/>
      <sheetName val="IAA Summary"/>
      <sheetName val="tribunal logs"/>
      <sheetName val="Non IAA Summary"/>
      <sheetName val="Group Summary"/>
      <sheetName val="2003-4 Summary"/>
      <sheetName val="lookups"/>
      <sheetName val="#REF"/>
    </sheetNames>
  </externalBook>
</externalLink>
</file>

<file path=xl/externalLinks/externalLink22.xml><?xml version="1.0" encoding="utf-8"?>
<externalLink xmlns="http://schemas.openxmlformats.org/spreadsheetml/2006/main">
  <externalBook xmlns:r="http://schemas.openxmlformats.org/officeDocument/2006/relationships" r:id="rId1">
    <sheetNames>
      <sheetName val="FrontPage"/>
      <sheetName val="Money "/>
      <sheetName val="Staff"/>
      <sheetName val="KPI (1) PSA SIs"/>
      <sheetName val="KPI(2)"/>
      <sheetName val="KPI(3)"/>
      <sheetName val="KPI(4)"/>
      <sheetName val="NTT Performance"/>
      <sheetName val="NTT Performance (2)"/>
      <sheetName val="KPI(5&amp;6) "/>
      <sheetName val="KPI(7)"/>
    </sheetNames>
  </externalBook>
</externalLink>
</file>

<file path=xl/externalLinks/externalLink23.xml><?xml version="1.0" encoding="utf-8"?>
<externalLink xmlns="http://schemas.openxmlformats.org/spreadsheetml/2006/main">
  <externalBook xmlns:r="http://schemas.openxmlformats.org/officeDocument/2006/relationships" r:id="rId1">
    <sheetNames>
      <sheetName val="MH PERFORMANCE REPORT CHARTS"/>
      <sheetName val="TIMES CHARTS"/>
    </sheetNames>
    <sheetDataSet>
      <sheetData sheetId="0">
        <row r="1">
          <cell r="D1">
            <v>31</v>
          </cell>
        </row>
        <row r="3">
          <cell r="B3" t="str">
            <v>RECEIPTS</v>
          </cell>
        </row>
        <row r="5">
          <cell r="B5" t="str">
            <v>DISPOSALS</v>
          </cell>
        </row>
        <row r="7">
          <cell r="B7" t="str">
            <v>AVERAGE RECEIPTS</v>
          </cell>
        </row>
        <row r="9">
          <cell r="B9" t="str">
            <v>AVERAGE DISPOSALS</v>
          </cell>
        </row>
        <row r="11">
          <cell r="B11" t="str">
            <v>RATIO OF DISPOSALS TO RECEIPTS</v>
          </cell>
        </row>
        <row r="13">
          <cell r="B13" t="str">
            <v>OUTSTANDING CASELOAD</v>
          </cell>
        </row>
        <row r="15">
          <cell r="B15" t="str">
            <v>% CHANGE IN CASELOAD</v>
          </cell>
        </row>
        <row r="17">
          <cell r="B17" t="str">
            <v>% OF SECTION.2 CASES LISTED FOR FIRST HEARING WITHIN 7 DAYS OF RECEIPT</v>
          </cell>
        </row>
        <row r="20">
          <cell r="B20" t="str">
            <v>% OF NON-RESTRICTED CASES DISPOSED OF WITHIN 9 WEEKS OF RECEIPT</v>
          </cell>
        </row>
        <row r="23">
          <cell r="B23" t="str">
            <v>% OF RESTRICTED CASES DISPOSED OF WITHIN 17 WEEKS OF RECEIPT</v>
          </cell>
        </row>
      </sheetData>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FrontPage"/>
      <sheetName val="Money"/>
      <sheetName val="Sheet1"/>
      <sheetName val="Staff"/>
      <sheetName val="KPI (1)"/>
      <sheetName val="KPI (1) PSA SIs "/>
      <sheetName val="KPI(2)"/>
      <sheetName val="KPI(3)"/>
      <sheetName val="KPI(4)"/>
      <sheetName val="KPI(5&amp;6)"/>
      <sheetName val="KPI(7)"/>
    </sheetNames>
  </externalBook>
</externalLink>
</file>

<file path=xl/externalLinks/externalLink25.xml><?xml version="1.0" encoding="utf-8"?>
<externalLink xmlns="http://schemas.openxmlformats.org/spreadsheetml/2006/main">
  <externalBook xmlns:r="http://schemas.openxmlformats.org/officeDocument/2006/relationships" r:id="rId1">
    <sheetNames>
      <sheetName val="Contents"/>
      <sheetName val="Table 1.1"/>
      <sheetName val="Table 1.1 a"/>
      <sheetName val="Table 1.1b"/>
      <sheetName val="Table 1.1c"/>
      <sheetName val="Table 1.2"/>
      <sheetName val="Table 1.2a "/>
      <sheetName val="Table 1.2b"/>
      <sheetName val="Table 1.2c"/>
      <sheetName val="Table 1.2d"/>
      <sheetName val="Table 1.2e"/>
      <sheetName val="Table 1.3"/>
      <sheetName val="Table 1.4"/>
      <sheetName val="Table 1.a"/>
      <sheetName val="Table 1.b"/>
      <sheetName val="MH TIMES CHARTS (2)"/>
      <sheetName val="Table 1.4raw data "/>
      <sheetName val="AR Table1.4"/>
      <sheetName val="AR Table1.6"/>
    </sheetNames>
    <sheetDataSet>
      <sheetData sheetId="0">
        <row r="100">
          <cell r="B100" t="str">
            <v>Quarter 1</v>
          </cell>
          <cell r="C100" t="str">
            <v>July</v>
          </cell>
        </row>
        <row r="101">
          <cell r="B101" t="str">
            <v>Quarter 2</v>
          </cell>
          <cell r="C101" t="str">
            <v>October</v>
          </cell>
        </row>
        <row r="102">
          <cell r="B102" t="str">
            <v>Quarter 3</v>
          </cell>
          <cell r="C102" t="str">
            <v>January</v>
          </cell>
        </row>
        <row r="103">
          <cell r="B103" t="str">
            <v>Quarter 4</v>
          </cell>
          <cell r="C103" t="str">
            <v>March</v>
          </cell>
        </row>
      </sheetData>
      <sheetData sheetId="13">
        <row r="304">
          <cell r="E304">
            <v>40634</v>
          </cell>
          <cell r="F304">
            <v>40664</v>
          </cell>
          <cell r="G304">
            <v>40695</v>
          </cell>
          <cell r="H304">
            <v>40725</v>
          </cell>
          <cell r="I304">
            <v>40756</v>
          </cell>
          <cell r="J304">
            <v>40787</v>
          </cell>
          <cell r="K304">
            <v>40817</v>
          </cell>
          <cell r="L304">
            <v>40848</v>
          </cell>
          <cell r="M304">
            <v>40878</v>
          </cell>
          <cell r="N304">
            <v>40909</v>
          </cell>
          <cell r="O304">
            <v>40940</v>
          </cell>
          <cell r="P304">
            <v>40969</v>
          </cell>
        </row>
        <row r="305">
          <cell r="E305">
            <v>148</v>
          </cell>
          <cell r="F305">
            <v>164</v>
          </cell>
          <cell r="G305">
            <v>187</v>
          </cell>
          <cell r="H305">
            <v>157</v>
          </cell>
          <cell r="I305">
            <v>200</v>
          </cell>
          <cell r="J305">
            <v>156</v>
          </cell>
          <cell r="K305">
            <v>178</v>
          </cell>
          <cell r="L305">
            <v>170</v>
          </cell>
          <cell r="M305">
            <v>177</v>
          </cell>
          <cell r="N305">
            <v>198</v>
          </cell>
          <cell r="O305">
            <v>0</v>
          </cell>
          <cell r="P305">
            <v>0</v>
          </cell>
        </row>
        <row r="306">
          <cell r="E306">
            <v>253</v>
          </cell>
          <cell r="F306">
            <v>295</v>
          </cell>
          <cell r="G306">
            <v>328</v>
          </cell>
          <cell r="H306">
            <v>307</v>
          </cell>
          <cell r="I306">
            <v>352</v>
          </cell>
          <cell r="J306">
            <v>300</v>
          </cell>
          <cell r="K306">
            <v>318</v>
          </cell>
          <cell r="L306">
            <v>356</v>
          </cell>
          <cell r="M306">
            <v>273</v>
          </cell>
          <cell r="N306">
            <v>329</v>
          </cell>
          <cell r="O306">
            <v>0</v>
          </cell>
          <cell r="P306">
            <v>0</v>
          </cell>
        </row>
        <row r="307">
          <cell r="E307">
            <v>110</v>
          </cell>
          <cell r="F307">
            <v>136</v>
          </cell>
          <cell r="G307">
            <v>166</v>
          </cell>
          <cell r="H307">
            <v>175</v>
          </cell>
          <cell r="I307">
            <v>117</v>
          </cell>
          <cell r="J307">
            <v>124</v>
          </cell>
          <cell r="K307">
            <v>117</v>
          </cell>
          <cell r="L307">
            <v>105</v>
          </cell>
          <cell r="M307">
            <v>89</v>
          </cell>
          <cell r="N307">
            <v>50</v>
          </cell>
          <cell r="O307">
            <v>0</v>
          </cell>
          <cell r="P307">
            <v>0</v>
          </cell>
        </row>
        <row r="308">
          <cell r="E308">
            <v>16</v>
          </cell>
          <cell r="F308">
            <v>34</v>
          </cell>
          <cell r="G308">
            <v>22</v>
          </cell>
          <cell r="H308">
            <v>22</v>
          </cell>
          <cell r="I308">
            <v>29</v>
          </cell>
          <cell r="J308">
            <v>25</v>
          </cell>
          <cell r="K308">
            <v>22</v>
          </cell>
          <cell r="L308">
            <v>26</v>
          </cell>
          <cell r="M308">
            <v>15</v>
          </cell>
          <cell r="N308">
            <v>13</v>
          </cell>
          <cell r="O308">
            <v>0</v>
          </cell>
          <cell r="P308">
            <v>0</v>
          </cell>
        </row>
        <row r="309">
          <cell r="E309">
            <v>19</v>
          </cell>
          <cell r="F309">
            <v>20</v>
          </cell>
          <cell r="G309">
            <v>27</v>
          </cell>
          <cell r="H309">
            <v>14</v>
          </cell>
          <cell r="I309">
            <v>13</v>
          </cell>
          <cell r="J309">
            <v>5</v>
          </cell>
          <cell r="K309">
            <v>60</v>
          </cell>
          <cell r="L309">
            <v>13</v>
          </cell>
          <cell r="M309">
            <v>2</v>
          </cell>
          <cell r="N309">
            <v>12</v>
          </cell>
          <cell r="O309">
            <v>0</v>
          </cell>
          <cell r="P309">
            <v>0</v>
          </cell>
        </row>
        <row r="312">
          <cell r="T312" t="str">
            <v>Quarter 1</v>
          </cell>
          <cell r="U312" t="str">
            <v>Quarter 2</v>
          </cell>
          <cell r="V312" t="str">
            <v>Quarter 3</v>
          </cell>
          <cell r="W312" t="str">
            <v>Quarter 4</v>
          </cell>
        </row>
        <row r="313">
          <cell r="T313">
            <v>499</v>
          </cell>
          <cell r="U313">
            <v>513</v>
          </cell>
          <cell r="V313">
            <v>525</v>
          </cell>
          <cell r="W313">
            <v>198</v>
          </cell>
        </row>
        <row r="314">
          <cell r="T314">
            <v>876</v>
          </cell>
          <cell r="U314">
            <v>959</v>
          </cell>
          <cell r="V314">
            <v>947</v>
          </cell>
          <cell r="W314">
            <v>329</v>
          </cell>
        </row>
        <row r="315">
          <cell r="T315">
            <v>412</v>
          </cell>
          <cell r="U315">
            <v>416</v>
          </cell>
          <cell r="V315">
            <v>311</v>
          </cell>
          <cell r="W315">
            <v>50</v>
          </cell>
        </row>
        <row r="316">
          <cell r="T316">
            <v>72</v>
          </cell>
          <cell r="U316">
            <v>76</v>
          </cell>
          <cell r="V316">
            <v>63</v>
          </cell>
          <cell r="W316">
            <v>13</v>
          </cell>
        </row>
        <row r="317">
          <cell r="T317">
            <v>66</v>
          </cell>
          <cell r="U317">
            <v>32</v>
          </cell>
          <cell r="V317">
            <v>75</v>
          </cell>
          <cell r="W317">
            <v>12</v>
          </cell>
        </row>
        <row r="320">
          <cell r="E320">
            <v>40634</v>
          </cell>
          <cell r="F320">
            <v>40664</v>
          </cell>
          <cell r="G320">
            <v>40695</v>
          </cell>
          <cell r="H320">
            <v>40725</v>
          </cell>
          <cell r="I320">
            <v>40756</v>
          </cell>
          <cell r="J320">
            <v>40787</v>
          </cell>
          <cell r="K320">
            <v>40817</v>
          </cell>
          <cell r="L320">
            <v>40848</v>
          </cell>
          <cell r="M320">
            <v>40878</v>
          </cell>
          <cell r="N320">
            <v>40909</v>
          </cell>
          <cell r="O320">
            <v>40940</v>
          </cell>
          <cell r="P320">
            <v>40969</v>
          </cell>
        </row>
        <row r="321">
          <cell r="E321">
            <v>13</v>
          </cell>
          <cell r="F321">
            <v>19</v>
          </cell>
          <cell r="G321">
            <v>23</v>
          </cell>
          <cell r="H321">
            <v>16</v>
          </cell>
          <cell r="I321">
            <v>24</v>
          </cell>
          <cell r="J321">
            <v>19</v>
          </cell>
          <cell r="K321">
            <v>17</v>
          </cell>
          <cell r="L321">
            <v>20</v>
          </cell>
          <cell r="M321">
            <v>20</v>
          </cell>
          <cell r="N321">
            <v>18</v>
          </cell>
          <cell r="O321">
            <v>0</v>
          </cell>
          <cell r="P321">
            <v>0</v>
          </cell>
        </row>
        <row r="322">
          <cell r="E322">
            <v>21</v>
          </cell>
          <cell r="F322">
            <v>38</v>
          </cell>
          <cell r="G322">
            <v>40</v>
          </cell>
          <cell r="H322">
            <v>33</v>
          </cell>
          <cell r="I322">
            <v>33</v>
          </cell>
          <cell r="J322">
            <v>40</v>
          </cell>
          <cell r="K322">
            <v>40</v>
          </cell>
          <cell r="L322">
            <v>33</v>
          </cell>
          <cell r="M322">
            <v>42</v>
          </cell>
          <cell r="N322">
            <v>41</v>
          </cell>
          <cell r="O322">
            <v>0</v>
          </cell>
          <cell r="P322">
            <v>0</v>
          </cell>
        </row>
        <row r="323">
          <cell r="E323">
            <v>107</v>
          </cell>
          <cell r="F323">
            <v>163</v>
          </cell>
          <cell r="G323">
            <v>180</v>
          </cell>
          <cell r="H323">
            <v>150</v>
          </cell>
          <cell r="I323">
            <v>153</v>
          </cell>
          <cell r="J323">
            <v>177</v>
          </cell>
          <cell r="K323">
            <v>183</v>
          </cell>
          <cell r="L323">
            <v>168</v>
          </cell>
          <cell r="M323">
            <v>125</v>
          </cell>
          <cell r="N323">
            <v>154</v>
          </cell>
          <cell r="O323">
            <v>0</v>
          </cell>
          <cell r="P323">
            <v>0</v>
          </cell>
        </row>
        <row r="324">
          <cell r="E324">
            <v>8</v>
          </cell>
          <cell r="F324">
            <v>8</v>
          </cell>
          <cell r="G324">
            <v>16</v>
          </cell>
          <cell r="H324">
            <v>15</v>
          </cell>
          <cell r="I324">
            <v>22</v>
          </cell>
          <cell r="J324">
            <v>12</v>
          </cell>
          <cell r="K324">
            <v>10</v>
          </cell>
          <cell r="L324">
            <v>12</v>
          </cell>
          <cell r="M324">
            <v>3</v>
          </cell>
          <cell r="N324">
            <v>10</v>
          </cell>
          <cell r="O324">
            <v>0</v>
          </cell>
          <cell r="P324">
            <v>0</v>
          </cell>
        </row>
        <row r="325">
          <cell r="E325">
            <v>7</v>
          </cell>
          <cell r="F325">
            <v>9</v>
          </cell>
          <cell r="G325">
            <v>8</v>
          </cell>
          <cell r="H325">
            <v>8</v>
          </cell>
          <cell r="I325">
            <v>3</v>
          </cell>
          <cell r="J325">
            <v>11</v>
          </cell>
          <cell r="K325">
            <v>7</v>
          </cell>
          <cell r="L325">
            <v>14</v>
          </cell>
          <cell r="M325">
            <v>2</v>
          </cell>
          <cell r="N325">
            <v>4</v>
          </cell>
          <cell r="O325">
            <v>0</v>
          </cell>
          <cell r="P325">
            <v>0</v>
          </cell>
        </row>
        <row r="326">
          <cell r="E326">
            <v>6</v>
          </cell>
          <cell r="F326">
            <v>6</v>
          </cell>
          <cell r="G326">
            <v>7</v>
          </cell>
          <cell r="H326">
            <v>9</v>
          </cell>
          <cell r="I326">
            <v>4</v>
          </cell>
          <cell r="J326">
            <v>6</v>
          </cell>
          <cell r="K326">
            <v>5</v>
          </cell>
          <cell r="L326">
            <v>4</v>
          </cell>
          <cell r="M326">
            <v>5</v>
          </cell>
          <cell r="N326">
            <v>3</v>
          </cell>
          <cell r="O326">
            <v>0</v>
          </cell>
          <cell r="P326">
            <v>0</v>
          </cell>
        </row>
        <row r="327">
          <cell r="E327">
            <v>62</v>
          </cell>
          <cell r="F327">
            <v>54</v>
          </cell>
          <cell r="G327">
            <v>64</v>
          </cell>
          <cell r="H327">
            <v>63</v>
          </cell>
          <cell r="I327">
            <v>54</v>
          </cell>
          <cell r="J327">
            <v>43</v>
          </cell>
          <cell r="K327">
            <v>57</v>
          </cell>
          <cell r="L327">
            <v>51</v>
          </cell>
          <cell r="M327">
            <v>47</v>
          </cell>
          <cell r="N327">
            <v>40</v>
          </cell>
          <cell r="O327">
            <v>0</v>
          </cell>
          <cell r="P327">
            <v>0</v>
          </cell>
        </row>
        <row r="330">
          <cell r="T330" t="str">
            <v>Quarter 1</v>
          </cell>
          <cell r="U330" t="str">
            <v>Quarter 2</v>
          </cell>
          <cell r="V330" t="str">
            <v>Quarter 3</v>
          </cell>
          <cell r="W330" t="str">
            <v>Quarter 4</v>
          </cell>
        </row>
        <row r="331">
          <cell r="T331">
            <v>55</v>
          </cell>
          <cell r="U331">
            <v>59</v>
          </cell>
          <cell r="V331">
            <v>57</v>
          </cell>
          <cell r="W331">
            <v>18</v>
          </cell>
        </row>
        <row r="332">
          <cell r="T332">
            <v>99</v>
          </cell>
          <cell r="U332">
            <v>106</v>
          </cell>
          <cell r="V332">
            <v>115</v>
          </cell>
          <cell r="W332">
            <v>41</v>
          </cell>
        </row>
        <row r="333">
          <cell r="T333">
            <v>450</v>
          </cell>
          <cell r="U333">
            <v>480</v>
          </cell>
          <cell r="V333">
            <v>476</v>
          </cell>
          <cell r="W333">
            <v>154</v>
          </cell>
        </row>
        <row r="334">
          <cell r="T334">
            <v>32</v>
          </cell>
          <cell r="U334">
            <v>49</v>
          </cell>
          <cell r="V334">
            <v>25</v>
          </cell>
          <cell r="W334">
            <v>10</v>
          </cell>
        </row>
        <row r="335">
          <cell r="T335">
            <v>24</v>
          </cell>
          <cell r="U335">
            <v>22</v>
          </cell>
          <cell r="V335">
            <v>23</v>
          </cell>
          <cell r="W335">
            <v>4</v>
          </cell>
        </row>
        <row r="336">
          <cell r="T336">
            <v>19</v>
          </cell>
          <cell r="U336">
            <v>19</v>
          </cell>
          <cell r="V336">
            <v>14</v>
          </cell>
          <cell r="W336">
            <v>3</v>
          </cell>
        </row>
        <row r="337">
          <cell r="T337">
            <v>180</v>
          </cell>
          <cell r="U337">
            <v>160</v>
          </cell>
          <cell r="V337">
            <v>155</v>
          </cell>
          <cell r="W337">
            <v>40</v>
          </cell>
        </row>
        <row r="340">
          <cell r="E340">
            <v>40634</v>
          </cell>
          <cell r="F340">
            <v>40664</v>
          </cell>
          <cell r="G340">
            <v>40695</v>
          </cell>
          <cell r="H340">
            <v>40725</v>
          </cell>
          <cell r="I340">
            <v>40756</v>
          </cell>
          <cell r="J340">
            <v>40787</v>
          </cell>
          <cell r="K340">
            <v>40817</v>
          </cell>
          <cell r="L340">
            <v>40848</v>
          </cell>
          <cell r="M340">
            <v>40878</v>
          </cell>
          <cell r="N340">
            <v>40909</v>
          </cell>
          <cell r="O340">
            <v>40940</v>
          </cell>
          <cell r="P340">
            <v>40969</v>
          </cell>
        </row>
        <row r="341">
          <cell r="E341">
            <v>223</v>
          </cell>
          <cell r="F341">
            <v>284</v>
          </cell>
          <cell r="G341">
            <v>271</v>
          </cell>
          <cell r="H341">
            <v>235</v>
          </cell>
          <cell r="I341">
            <v>278</v>
          </cell>
          <cell r="J341">
            <v>262</v>
          </cell>
          <cell r="K341">
            <v>253</v>
          </cell>
          <cell r="L341">
            <v>265</v>
          </cell>
          <cell r="M341">
            <v>199</v>
          </cell>
          <cell r="N341">
            <v>259</v>
          </cell>
          <cell r="O341">
            <v>0</v>
          </cell>
          <cell r="P341">
            <v>0</v>
          </cell>
        </row>
        <row r="342">
          <cell r="E342">
            <v>346</v>
          </cell>
          <cell r="F342">
            <v>440</v>
          </cell>
          <cell r="G342">
            <v>481</v>
          </cell>
          <cell r="H342">
            <v>413</v>
          </cell>
          <cell r="I342">
            <v>416</v>
          </cell>
          <cell r="J342">
            <v>410</v>
          </cell>
          <cell r="K342">
            <v>374</v>
          </cell>
          <cell r="L342">
            <v>457</v>
          </cell>
          <cell r="M342">
            <v>362</v>
          </cell>
          <cell r="N342">
            <v>363</v>
          </cell>
          <cell r="O342">
            <v>0</v>
          </cell>
          <cell r="P342">
            <v>0</v>
          </cell>
        </row>
        <row r="343">
          <cell r="E343">
            <v>316</v>
          </cell>
          <cell r="F343">
            <v>390</v>
          </cell>
          <cell r="G343">
            <v>324</v>
          </cell>
          <cell r="H343">
            <v>394</v>
          </cell>
          <cell r="I343">
            <v>371</v>
          </cell>
          <cell r="J343">
            <v>380</v>
          </cell>
          <cell r="K343">
            <v>344</v>
          </cell>
          <cell r="L343">
            <v>398</v>
          </cell>
          <cell r="M343">
            <v>327</v>
          </cell>
          <cell r="N343">
            <v>344</v>
          </cell>
          <cell r="O343">
            <v>0</v>
          </cell>
          <cell r="P343">
            <v>0</v>
          </cell>
        </row>
        <row r="344">
          <cell r="E344">
            <v>251</v>
          </cell>
          <cell r="F344">
            <v>290</v>
          </cell>
          <cell r="G344">
            <v>249</v>
          </cell>
          <cell r="H344">
            <v>299</v>
          </cell>
          <cell r="I344">
            <v>328</v>
          </cell>
          <cell r="J344">
            <v>323</v>
          </cell>
          <cell r="K344">
            <v>322</v>
          </cell>
          <cell r="L344">
            <v>274</v>
          </cell>
          <cell r="M344">
            <v>273</v>
          </cell>
          <cell r="N344">
            <v>237</v>
          </cell>
          <cell r="O344">
            <v>0</v>
          </cell>
          <cell r="P344">
            <v>0</v>
          </cell>
        </row>
        <row r="345">
          <cell r="E345">
            <v>257</v>
          </cell>
          <cell r="F345">
            <v>298</v>
          </cell>
          <cell r="G345">
            <v>224</v>
          </cell>
          <cell r="H345">
            <v>267</v>
          </cell>
          <cell r="I345">
            <v>268</v>
          </cell>
          <cell r="J345">
            <v>277</v>
          </cell>
          <cell r="K345">
            <v>249</v>
          </cell>
          <cell r="L345">
            <v>303</v>
          </cell>
          <cell r="M345">
            <v>263</v>
          </cell>
          <cell r="N345">
            <v>196</v>
          </cell>
          <cell r="O345">
            <v>0</v>
          </cell>
          <cell r="P345">
            <v>0</v>
          </cell>
        </row>
        <row r="348">
          <cell r="T348" t="str">
            <v>Quarter 1</v>
          </cell>
          <cell r="U348" t="str">
            <v>Quarter 2</v>
          </cell>
          <cell r="V348" t="str">
            <v>Quarter 3</v>
          </cell>
          <cell r="W348" t="str">
            <v>Quarter 4</v>
          </cell>
        </row>
        <row r="349">
          <cell r="T349">
            <v>778</v>
          </cell>
          <cell r="U349">
            <v>775</v>
          </cell>
          <cell r="V349">
            <v>717</v>
          </cell>
          <cell r="W349">
            <v>259</v>
          </cell>
        </row>
        <row r="350">
          <cell r="T350">
            <v>1267</v>
          </cell>
          <cell r="U350">
            <v>1239</v>
          </cell>
          <cell r="V350">
            <v>1193</v>
          </cell>
          <cell r="W350">
            <v>363</v>
          </cell>
        </row>
        <row r="351">
          <cell r="T351">
            <v>1030</v>
          </cell>
          <cell r="U351">
            <v>1145</v>
          </cell>
          <cell r="V351">
            <v>1069</v>
          </cell>
          <cell r="W351">
            <v>344</v>
          </cell>
        </row>
        <row r="352">
          <cell r="T352">
            <v>790</v>
          </cell>
          <cell r="U352">
            <v>950</v>
          </cell>
          <cell r="V352">
            <v>869</v>
          </cell>
          <cell r="W352">
            <v>237</v>
          </cell>
        </row>
        <row r="353">
          <cell r="T353">
            <v>779</v>
          </cell>
          <cell r="U353">
            <v>812</v>
          </cell>
          <cell r="V353">
            <v>815</v>
          </cell>
          <cell r="W353">
            <v>196</v>
          </cell>
        </row>
      </sheetData>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1">
        <row r="23">
          <cell r="B23" t="str">
            <v>HIGH</v>
          </cell>
        </row>
        <row r="24">
          <cell r="B24" t="str">
            <v>LOW</v>
          </cell>
        </row>
        <row r="25">
          <cell r="B25" t="str">
            <v>MEDIUM</v>
          </cell>
        </row>
        <row r="26">
          <cell r="B26" t="str">
            <v>NOT KNOWN</v>
          </cell>
        </row>
      </sheetData>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Sheet1"/>
      <sheetName val="Sheet2"/>
      <sheetName val="Sheet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TENTS"/>
      <sheetName val="TABLE A"/>
      <sheetName val="TABLE B"/>
      <sheetName val="TABLE 1"/>
      <sheetName val="TABLE 2"/>
      <sheetName val="TABLE 3"/>
      <sheetName val="TABLE 4"/>
      <sheetName val="TABLE 5"/>
      <sheetName val="TABLE 6"/>
      <sheetName val="TABLE 7"/>
      <sheetName val="TABLE 8"/>
      <sheetName val="TABLE 9"/>
      <sheetName val="TABLE 10"/>
      <sheetName val="TABLE 11"/>
      <sheetName val="DATA"/>
    </sheetNames>
    <sheetDataSet>
      <sheetData sheetId="4">
        <row r="155">
          <cell r="N155" t="str">
            <v>Adjudicator to HM Land Registry</v>
          </cell>
          <cell r="O155" t="str">
            <v>The percentage of cases disposed of within 70 weeks of receipt</v>
          </cell>
        </row>
        <row r="156">
          <cell r="N156" t="str">
            <v>Administrative Appeals Chamber of the Upper Tribunal</v>
          </cell>
          <cell r="O156" t="str">
            <v>The percentage of appeals disposed of within 20 weeks of receipt</v>
          </cell>
        </row>
        <row r="157">
          <cell r="N157" t="str">
            <v>Administrative Appeals Chamber of the Upper Tribunal(2)</v>
          </cell>
          <cell r="O157" t="str">
            <v>The percentage of applications for Leave to Appeal to be disposed within 10 weeks of receipt</v>
          </cell>
        </row>
        <row r="158">
          <cell r="N158" t="str">
            <v>Asylum Support</v>
          </cell>
          <cell r="O158" t="str">
            <v>The percentage of cases to be determined within 12 working days of receipt</v>
          </cell>
        </row>
        <row r="159">
          <cell r="N159" t="str">
            <v>Care Standards</v>
          </cell>
          <cell r="O159" t="str">
            <v>The percentage of cases to be determined within 40 weeks of receipt</v>
          </cell>
        </row>
        <row r="160">
          <cell r="N160" t="str">
            <v>Charities</v>
          </cell>
          <cell r="O160" t="str">
            <v>The percentage of cases disposed of within 30 weeks of receipt</v>
          </cell>
        </row>
        <row r="161">
          <cell r="N161" t="str">
            <v>Claims Management</v>
          </cell>
          <cell r="O161" t="str">
            <v>The percentage of cases to be disposed of within 50 weeks of receipt</v>
          </cell>
        </row>
        <row r="162">
          <cell r="N162" t="str">
            <v>Consumer Credit</v>
          </cell>
          <cell r="O162" t="str">
            <v>The percentage of cases to be disposed of within 25 weeks of receipt</v>
          </cell>
        </row>
        <row r="163">
          <cell r="N163" t="str">
            <v>Criminal Injuries Compensation</v>
          </cell>
          <cell r="O163" t="str">
            <v>The percentage of cases disposed of within 6 months of receipt</v>
          </cell>
        </row>
        <row r="164">
          <cell r="N164" t="str">
            <v>Environmental Tribunal</v>
          </cell>
          <cell r="O164" t="str">
            <v>The percentage of cases disposed of within 30 weeks</v>
          </cell>
        </row>
        <row r="165">
          <cell r="N165" t="str">
            <v>Estate Agents Appeals Panel</v>
          </cell>
          <cell r="O165" t="str">
            <v>The percentage of cases disposed of within 27 weeks of receipt</v>
          </cell>
        </row>
        <row r="166">
          <cell r="N166" t="str">
            <v>Financial Services and Markets</v>
          </cell>
          <cell r="O166" t="str">
            <v>The percentage of cases disposed of within 50 weeks of receipt</v>
          </cell>
        </row>
        <row r="167">
          <cell r="N167" t="str">
            <v>Gambling</v>
          </cell>
          <cell r="O167" t="str">
            <v>The percentage of cases disposed of within 30 weeks of receipt</v>
          </cell>
        </row>
        <row r="168">
          <cell r="N168" t="str">
            <v>Gender Recognition</v>
          </cell>
          <cell r="O168" t="str">
            <v>The percentage of cases disposed of within 20 weeks of receipt</v>
          </cell>
        </row>
        <row r="169">
          <cell r="N169" t="str">
            <v>First Tier Immigration</v>
          </cell>
          <cell r="O169" t="str">
            <v>The percentage of cases disposed of within 30 weeks of receipt</v>
          </cell>
        </row>
        <row r="170">
          <cell r="N170" t="str">
            <v>Information Rights</v>
          </cell>
          <cell r="O170" t="str">
            <v>The percentage of cases disposed of within 30 weeks of receipt</v>
          </cell>
        </row>
        <row r="171">
          <cell r="N171" t="str">
            <v>Lands</v>
          </cell>
          <cell r="O171" t="str">
            <v>The percentage of cases disposed of in 24 weeks of registration</v>
          </cell>
        </row>
        <row r="172">
          <cell r="N172" t="str">
            <v>Lands(2)</v>
          </cell>
          <cell r="O172" t="str">
            <v>The percentage of cases disposed of in 70 weeks of registration</v>
          </cell>
        </row>
        <row r="173">
          <cell r="N173" t="str">
            <v>Local Government Standards in England</v>
          </cell>
          <cell r="O173" t="str">
            <v> The percentage of appeals to be held and determined within 16 weeks of receipt </v>
          </cell>
        </row>
        <row r="174">
          <cell r="N174" t="str">
            <v>Pensions Regulator</v>
          </cell>
          <cell r="O174" t="str">
            <v>The percentage of cases disposed of within 50 weeks of receipt</v>
          </cell>
        </row>
        <row r="175">
          <cell r="N175" t="str">
            <v>Primary Health Lists</v>
          </cell>
          <cell r="O175" t="str">
            <v> The percentage of cases where the decision was issued within 16 weeks of receipt of reference</v>
          </cell>
        </row>
        <row r="176">
          <cell r="N176" t="str">
            <v>Reserve Forces</v>
          </cell>
          <cell r="O176" t="str">
            <v>The percentage of determinations (from hearing to judgement) issued within 4 weeks</v>
          </cell>
        </row>
        <row r="177">
          <cell r="N177" t="str">
            <v>Reserve Forces(2)</v>
          </cell>
          <cell r="O177" t="str">
            <v>The percentage of claims served (accepted) within 5 days</v>
          </cell>
        </row>
        <row r="178">
          <cell r="N178" t="str">
            <v>Special Educational Needs</v>
          </cell>
          <cell r="O178" t="str">
            <v>The percentage of cases disposed of within 22 weeks of receipt</v>
          </cell>
        </row>
        <row r="179">
          <cell r="N179" t="str">
            <v>Tax (First Tier)</v>
          </cell>
          <cell r="O179" t="str">
            <v>The percentage of standard/complex cases disposed of within 70 weeks of receipt</v>
          </cell>
        </row>
        <row r="180">
          <cell r="N180" t="str">
            <v>Tax (First Tier)(2)</v>
          </cell>
          <cell r="O180" t="str">
            <v>The percentage of paper cases disposed of in 20 weeks</v>
          </cell>
        </row>
        <row r="181">
          <cell r="N181" t="str">
            <v>Tax (First Tier)(3)</v>
          </cell>
          <cell r="O181" t="str">
            <v>The percentage of basic cases disposed of in 20 weeks</v>
          </cell>
        </row>
        <row r="182">
          <cell r="N182" t="str">
            <v>Tax and Chancery (Upper Tribunal)</v>
          </cell>
          <cell r="O182" t="str">
            <v>The percentage of appeals disposed of within 50 weeks</v>
          </cell>
        </row>
        <row r="183">
          <cell r="N183" t="str">
            <v>Transport</v>
          </cell>
          <cell r="O183" t="str">
            <v>The percentage of cases disposed of within 16 weeks of receipt</v>
          </cell>
        </row>
        <row r="184">
          <cell r="N184" t="str">
            <v>War Pensions and Armed Forces Compensation</v>
          </cell>
          <cell r="O184" t="str">
            <v>The percentage of cases disposed of within 20 weeks of receipt</v>
          </cell>
        </row>
        <row r="189">
          <cell r="N189" t="str">
            <v>Adjudicator to HM Land Registry</v>
          </cell>
          <cell r="O189">
            <v>1625</v>
          </cell>
        </row>
        <row r="190">
          <cell r="N190" t="str">
            <v>Administrative Appeals Chamber of the Upper Tribunal</v>
          </cell>
          <cell r="O190">
            <v>1529</v>
          </cell>
        </row>
        <row r="191">
          <cell r="N191" t="str">
            <v>Administrative Appeals Chamber of the Upper Tribunal(2)</v>
          </cell>
          <cell r="O191">
            <v>2834</v>
          </cell>
        </row>
        <row r="192">
          <cell r="N192" t="str">
            <v>Asylum Support</v>
          </cell>
          <cell r="O192">
            <v>4236</v>
          </cell>
        </row>
        <row r="193">
          <cell r="N193" t="str">
            <v>Care Standards</v>
          </cell>
          <cell r="O193">
            <v>142</v>
          </cell>
        </row>
        <row r="194">
          <cell r="N194" t="str">
            <v>Charities</v>
          </cell>
          <cell r="O194">
            <v>8</v>
          </cell>
        </row>
        <row r="195">
          <cell r="N195" t="str">
            <v>Claims Management</v>
          </cell>
          <cell r="O195">
            <v>3</v>
          </cell>
        </row>
        <row r="196">
          <cell r="N196" t="str">
            <v>Consumer Credit</v>
          </cell>
          <cell r="O196">
            <v>9</v>
          </cell>
        </row>
        <row r="197">
          <cell r="N197" t="str">
            <v>Criminal Injuries Compensation</v>
          </cell>
          <cell r="O197">
            <v>3571</v>
          </cell>
        </row>
        <row r="198">
          <cell r="N198" t="str">
            <v>Environmental Tribunal</v>
          </cell>
          <cell r="O198">
            <v>0</v>
          </cell>
        </row>
        <row r="199">
          <cell r="N199" t="str">
            <v>Estate Agents Appeals Panel</v>
          </cell>
          <cell r="O199">
            <v>3</v>
          </cell>
        </row>
        <row r="200">
          <cell r="N200" t="str">
            <v>Financial Services and Markets</v>
          </cell>
          <cell r="O200">
            <v>23</v>
          </cell>
        </row>
        <row r="201">
          <cell r="N201" t="str">
            <v>Gambling</v>
          </cell>
          <cell r="O201">
            <v>3</v>
          </cell>
        </row>
        <row r="202">
          <cell r="N202" t="str">
            <v>Gender Recognition</v>
          </cell>
          <cell r="O202">
            <v>316</v>
          </cell>
        </row>
        <row r="203">
          <cell r="N203" t="str">
            <v>First Tier Immigration</v>
          </cell>
          <cell r="O203">
            <v>7</v>
          </cell>
        </row>
        <row r="204">
          <cell r="N204" t="str">
            <v>Information Rights</v>
          </cell>
          <cell r="O204">
            <v>195</v>
          </cell>
        </row>
        <row r="205">
          <cell r="N205" t="str">
            <v>Lands</v>
          </cell>
          <cell r="O205">
            <v>220</v>
          </cell>
        </row>
        <row r="206">
          <cell r="N206" t="str">
            <v>Lands(2)</v>
          </cell>
          <cell r="O206">
            <v>1539</v>
          </cell>
        </row>
        <row r="207">
          <cell r="N207" t="str">
            <v>Local Government Standards in England</v>
          </cell>
          <cell r="O207">
            <v>57</v>
          </cell>
        </row>
        <row r="208">
          <cell r="N208" t="str">
            <v>Pensions Regulator</v>
          </cell>
          <cell r="O208">
            <v>1</v>
          </cell>
        </row>
        <row r="209">
          <cell r="N209" t="str">
            <v>Primary Health Lists</v>
          </cell>
          <cell r="O209">
            <v>109</v>
          </cell>
        </row>
        <row r="210">
          <cell r="N210" t="str">
            <v>Reserve Forces</v>
          </cell>
        </row>
        <row r="211">
          <cell r="N211" t="str">
            <v>Reserve Forces(2)</v>
          </cell>
          <cell r="O211">
            <v>11</v>
          </cell>
        </row>
        <row r="212">
          <cell r="N212" t="str">
            <v>Special Educational Needs</v>
          </cell>
          <cell r="O212">
            <v>2948</v>
          </cell>
        </row>
        <row r="213">
          <cell r="N213" t="str">
            <v>Tax (First Tier)</v>
          </cell>
          <cell r="O213">
            <v>3468</v>
          </cell>
        </row>
        <row r="214">
          <cell r="N214" t="str">
            <v>Tax (First Tier)(2)</v>
          </cell>
          <cell r="O214">
            <v>786</v>
          </cell>
        </row>
        <row r="215">
          <cell r="N215" t="str">
            <v>Tax (First Tier)(3)</v>
          </cell>
          <cell r="O215">
            <v>1833</v>
          </cell>
        </row>
        <row r="216">
          <cell r="N216" t="str">
            <v>Tax and Chancery (Upper Tribunal)</v>
          </cell>
          <cell r="O216">
            <v>56</v>
          </cell>
        </row>
        <row r="217">
          <cell r="N217" t="str">
            <v>Transport</v>
          </cell>
          <cell r="O217">
            <v>543</v>
          </cell>
        </row>
        <row r="218">
          <cell r="N218" t="str">
            <v>War Pensions and Armed Forces Compensation</v>
          </cell>
          <cell r="O218">
            <v>2196</v>
          </cell>
        </row>
        <row r="222">
          <cell r="N222" t="str">
            <v>Adjudicator to HM Land Registry</v>
          </cell>
          <cell r="O222">
            <v>0.75</v>
          </cell>
        </row>
        <row r="223">
          <cell r="N223" t="str">
            <v>Administrative Appeals Chamber of the Upper Tribunal</v>
          </cell>
          <cell r="O223">
            <v>0.75</v>
          </cell>
        </row>
        <row r="224">
          <cell r="N224" t="str">
            <v>Administrative Appeals Chamber of the Upper Tribunal(2)</v>
          </cell>
          <cell r="O224">
            <v>0.75</v>
          </cell>
        </row>
        <row r="225">
          <cell r="N225" t="str">
            <v>Asylum Support</v>
          </cell>
          <cell r="O225">
            <v>1</v>
          </cell>
        </row>
        <row r="226">
          <cell r="N226" t="str">
            <v>Care Standards</v>
          </cell>
          <cell r="O226">
            <v>0.75</v>
          </cell>
        </row>
        <row r="227">
          <cell r="N227" t="str">
            <v>Charities</v>
          </cell>
          <cell r="O227">
            <v>0.75</v>
          </cell>
        </row>
        <row r="228">
          <cell r="N228" t="str">
            <v>Claims Management</v>
          </cell>
          <cell r="O228">
            <v>0.75</v>
          </cell>
        </row>
        <row r="229">
          <cell r="N229" t="str">
            <v>Consumer Credit</v>
          </cell>
          <cell r="O229">
            <v>0.75</v>
          </cell>
        </row>
        <row r="230">
          <cell r="N230" t="str">
            <v>Criminal Injuries Compensation</v>
          </cell>
          <cell r="O230">
            <v>0.75</v>
          </cell>
        </row>
        <row r="231">
          <cell r="N231" t="str">
            <v>Environmental Tribunal</v>
          </cell>
          <cell r="O231">
            <v>0.75</v>
          </cell>
        </row>
        <row r="232">
          <cell r="N232" t="str">
            <v>Estate Agents Appeals Panel</v>
          </cell>
          <cell r="O232">
            <v>0.75</v>
          </cell>
        </row>
        <row r="233">
          <cell r="N233" t="str">
            <v>Financial Services and Markets</v>
          </cell>
          <cell r="O233">
            <v>0.75</v>
          </cell>
        </row>
        <row r="234">
          <cell r="N234" t="str">
            <v>Gambling</v>
          </cell>
          <cell r="O234">
            <v>0.75</v>
          </cell>
        </row>
        <row r="235">
          <cell r="N235" t="str">
            <v>Gender Recognition</v>
          </cell>
          <cell r="O235">
            <v>0.75</v>
          </cell>
        </row>
        <row r="236">
          <cell r="N236" t="str">
            <v>First Tier Immigration</v>
          </cell>
          <cell r="O236">
            <v>0.75</v>
          </cell>
        </row>
        <row r="237">
          <cell r="N237" t="str">
            <v>Information Rights</v>
          </cell>
          <cell r="O237">
            <v>0.75</v>
          </cell>
        </row>
        <row r="238">
          <cell r="N238" t="str">
            <v>Lands</v>
          </cell>
          <cell r="O238">
            <v>0.75</v>
          </cell>
        </row>
        <row r="239">
          <cell r="N239" t="str">
            <v>Lands(2)</v>
          </cell>
          <cell r="O239">
            <v>0.75</v>
          </cell>
        </row>
        <row r="240">
          <cell r="N240" t="str">
            <v>Local Government Standards in England</v>
          </cell>
          <cell r="O240">
            <v>0.95</v>
          </cell>
        </row>
        <row r="241">
          <cell r="N241" t="str">
            <v>Pensions Regulator</v>
          </cell>
          <cell r="O241">
            <v>0.75</v>
          </cell>
        </row>
        <row r="242">
          <cell r="N242" t="str">
            <v>Primary Health Lists</v>
          </cell>
          <cell r="O242">
            <v>0.95</v>
          </cell>
        </row>
        <row r="243">
          <cell r="N243" t="str">
            <v>Reserve Forces</v>
          </cell>
          <cell r="O243">
            <v>0.85</v>
          </cell>
        </row>
        <row r="244">
          <cell r="N244" t="str">
            <v>Reserve Forces(2)</v>
          </cell>
          <cell r="O244">
            <v>1</v>
          </cell>
        </row>
        <row r="245">
          <cell r="N245" t="str">
            <v>Special Educational Needs</v>
          </cell>
          <cell r="O245">
            <v>0.75</v>
          </cell>
        </row>
        <row r="246">
          <cell r="N246" t="str">
            <v>Tax (First Tier)</v>
          </cell>
          <cell r="O246">
            <v>0.75</v>
          </cell>
        </row>
        <row r="247">
          <cell r="N247" t="str">
            <v>Tax (First Tier)(2)</v>
          </cell>
          <cell r="O247">
            <v>0.75</v>
          </cell>
        </row>
        <row r="248">
          <cell r="N248" t="str">
            <v>Tax (First Tier)(3)</v>
          </cell>
          <cell r="O248">
            <v>0.75</v>
          </cell>
        </row>
        <row r="249">
          <cell r="N249" t="str">
            <v>Tax and Chancery (Upper Tribunal)</v>
          </cell>
          <cell r="O249">
            <v>0.75</v>
          </cell>
        </row>
        <row r="250">
          <cell r="N250" t="str">
            <v>Transport</v>
          </cell>
          <cell r="O250">
            <v>0.75</v>
          </cell>
        </row>
        <row r="251">
          <cell r="N251" t="str">
            <v>War Pensions and Armed Forces Compensation</v>
          </cell>
          <cell r="O251">
            <v>0.75</v>
          </cell>
        </row>
        <row r="255">
          <cell r="N255" t="str">
            <v>Adjudicator to HM Land Registry</v>
          </cell>
          <cell r="O255">
            <v>0.6855384615384615</v>
          </cell>
        </row>
        <row r="256">
          <cell r="N256" t="str">
            <v>Administrative Appeals Chamber of the Upper Tribunal</v>
          </cell>
          <cell r="O256">
            <v>0.5297580117724002</v>
          </cell>
        </row>
        <row r="257">
          <cell r="N257" t="str">
            <v>Administrative Appeals Chamber of the Upper Tribunal(2)</v>
          </cell>
          <cell r="O257">
            <v>0.5670430486944248</v>
          </cell>
        </row>
        <row r="258">
          <cell r="N258" t="str">
            <v>Asylum Support</v>
          </cell>
          <cell r="O258">
            <v>0.2551935788479698</v>
          </cell>
        </row>
        <row r="259">
          <cell r="N259" t="str">
            <v>Care Standards</v>
          </cell>
          <cell r="O259">
            <v>0.8098591549295775</v>
          </cell>
        </row>
        <row r="260">
          <cell r="N260" t="str">
            <v>Charities</v>
          </cell>
          <cell r="O260">
            <v>1</v>
          </cell>
        </row>
        <row r="261">
          <cell r="N261" t="str">
            <v>Claims Management</v>
          </cell>
          <cell r="O261">
            <v>0.33333333333333326</v>
          </cell>
        </row>
        <row r="262">
          <cell r="N262" t="str">
            <v>Consumer Credit</v>
          </cell>
          <cell r="O262">
            <v>0.33333333333333326</v>
          </cell>
        </row>
        <row r="263">
          <cell r="N263" t="str">
            <v>Criminal Injuries Compensation</v>
          </cell>
          <cell r="O263">
            <v>0.633281581917569</v>
          </cell>
        </row>
        <row r="264">
          <cell r="N264" t="str">
            <v>Environmental Tribunal</v>
          </cell>
          <cell r="O264" t="str">
            <v>~</v>
          </cell>
        </row>
        <row r="265">
          <cell r="N265" t="str">
            <v>Estate Agents Appeals Panel</v>
          </cell>
          <cell r="O265">
            <v>0</v>
          </cell>
        </row>
        <row r="266">
          <cell r="N266" t="str">
            <v>Financial Services and Markets</v>
          </cell>
          <cell r="O266">
            <v>0.6086956521739131</v>
          </cell>
        </row>
        <row r="267">
          <cell r="N267" t="str">
            <v>Gambling</v>
          </cell>
          <cell r="O267">
            <v>0.6666666666666665</v>
          </cell>
        </row>
        <row r="268">
          <cell r="N268" t="str">
            <v>Gender Recognition</v>
          </cell>
          <cell r="O268">
            <v>0.7563291139240507</v>
          </cell>
        </row>
        <row r="269">
          <cell r="N269" t="str">
            <v>First Tier Immigration</v>
          </cell>
          <cell r="O269">
            <v>1</v>
          </cell>
        </row>
        <row r="270">
          <cell r="N270" t="str">
            <v>Information Rights</v>
          </cell>
          <cell r="O270">
            <v>0.7384615384615385</v>
          </cell>
        </row>
        <row r="271">
          <cell r="N271" t="str">
            <v>Lands</v>
          </cell>
          <cell r="O271">
            <v>0.9045454545454545</v>
          </cell>
        </row>
        <row r="272">
          <cell r="N272" t="str">
            <v>Lands(2)</v>
          </cell>
          <cell r="O272">
            <v>0.4087069525666017</v>
          </cell>
        </row>
        <row r="273">
          <cell r="N273" t="str">
            <v>Local Government Standards in England</v>
          </cell>
          <cell r="O273">
            <v>0.7714285714285716</v>
          </cell>
        </row>
        <row r="274">
          <cell r="N274" t="str">
            <v>Pensions Regulator</v>
          </cell>
          <cell r="O274">
            <v>1</v>
          </cell>
        </row>
        <row r="275">
          <cell r="N275" t="str">
            <v>Primary Health Lists</v>
          </cell>
          <cell r="O275">
            <v>0.7431192660550459</v>
          </cell>
        </row>
        <row r="276">
          <cell r="N276" t="str">
            <v>Reserve Forces</v>
          </cell>
          <cell r="O276">
            <v>1</v>
          </cell>
        </row>
        <row r="277">
          <cell r="N277" t="str">
            <v>Reserve Forces(2)</v>
          </cell>
          <cell r="O277">
            <v>1</v>
          </cell>
        </row>
        <row r="278">
          <cell r="N278" t="str">
            <v>Special Educational Needs</v>
          </cell>
          <cell r="O278">
            <v>0.8351424694708277</v>
          </cell>
        </row>
        <row r="279">
          <cell r="N279" t="str">
            <v>Tax (First Tier)</v>
          </cell>
          <cell r="O279">
            <v>0.58</v>
          </cell>
        </row>
        <row r="280">
          <cell r="N280" t="str">
            <v>Tax (First Tier)(2)</v>
          </cell>
          <cell r="O280">
            <v>0.7251908396946564</v>
          </cell>
        </row>
        <row r="281">
          <cell r="N281" t="str">
            <v>Tax (First Tier)(3)</v>
          </cell>
          <cell r="O281">
            <v>0.7412790697674418</v>
          </cell>
        </row>
        <row r="282">
          <cell r="N282" t="str">
            <v>Tax and Chancery (Upper Tribunal)</v>
          </cell>
          <cell r="O282">
            <v>0.7678571428571429</v>
          </cell>
        </row>
        <row r="283">
          <cell r="N283" t="str">
            <v>Transport</v>
          </cell>
          <cell r="O283">
            <v>0.8802946593001841</v>
          </cell>
        </row>
        <row r="284">
          <cell r="N284" t="str">
            <v>War Pensions and Armed Forces Compensation</v>
          </cell>
          <cell r="O284">
            <v>0.5318761384335154</v>
          </cell>
        </row>
        <row r="287">
          <cell r="N287" t="str">
            <v>Adjudicator to HM Land Registry</v>
          </cell>
          <cell r="O287">
            <v>1251</v>
          </cell>
        </row>
        <row r="288">
          <cell r="N288" t="str">
            <v>Administrative Appeals Chamber of the Upper Tribunal</v>
          </cell>
          <cell r="O288">
            <v>4111</v>
          </cell>
        </row>
        <row r="289">
          <cell r="N289" t="str">
            <v>Asylum Support</v>
          </cell>
          <cell r="O289">
            <v>4054</v>
          </cell>
        </row>
        <row r="290">
          <cell r="N290" t="str">
            <v>Care Standards</v>
          </cell>
          <cell r="O290">
            <v>133</v>
          </cell>
        </row>
        <row r="291">
          <cell r="N291" t="str">
            <v>Charities</v>
          </cell>
          <cell r="O291">
            <v>12</v>
          </cell>
        </row>
        <row r="292">
          <cell r="N292" t="str">
            <v>Claims Management</v>
          </cell>
          <cell r="O292">
            <v>5</v>
          </cell>
        </row>
        <row r="293">
          <cell r="N293" t="str">
            <v>Consumer Credit</v>
          </cell>
          <cell r="O293">
            <v>8</v>
          </cell>
        </row>
        <row r="294">
          <cell r="N294" t="str">
            <v>Criminal Injuries Compensation</v>
          </cell>
          <cell r="O294">
            <v>2707</v>
          </cell>
        </row>
        <row r="295">
          <cell r="N295" t="str">
            <v>Environmental Tribunal</v>
          </cell>
          <cell r="O295">
            <v>0</v>
          </cell>
        </row>
        <row r="296">
          <cell r="N296" t="str">
            <v>Estate Agents Appeals Panel</v>
          </cell>
          <cell r="O296">
            <v>0</v>
          </cell>
        </row>
        <row r="297">
          <cell r="N297" t="str">
            <v>Financial Services and Markets</v>
          </cell>
          <cell r="O297">
            <v>705</v>
          </cell>
        </row>
        <row r="298">
          <cell r="N298" t="str">
            <v>Gambling</v>
          </cell>
          <cell r="O298">
            <v>4</v>
          </cell>
        </row>
        <row r="299">
          <cell r="N299" t="str">
            <v>Gender Recognition</v>
          </cell>
          <cell r="O299">
            <v>303</v>
          </cell>
        </row>
        <row r="300">
          <cell r="N300" t="str">
            <v>First Tier Immigration</v>
          </cell>
          <cell r="O300">
            <v>10</v>
          </cell>
        </row>
        <row r="301">
          <cell r="N301" t="str">
            <v>Information Rights</v>
          </cell>
          <cell r="O301">
            <v>220</v>
          </cell>
        </row>
        <row r="302">
          <cell r="N302" t="str">
            <v>Lands</v>
          </cell>
          <cell r="O302">
            <v>747</v>
          </cell>
        </row>
        <row r="303">
          <cell r="N303" t="str">
            <v>Local Government Standards in England</v>
          </cell>
          <cell r="O303">
            <v>49</v>
          </cell>
        </row>
        <row r="304">
          <cell r="N304" t="str">
            <v>Pensions Regulator</v>
          </cell>
          <cell r="O304">
            <v>8</v>
          </cell>
        </row>
        <row r="305">
          <cell r="N305" t="str">
            <v>Primary Health Lists</v>
          </cell>
          <cell r="O305">
            <v>125</v>
          </cell>
        </row>
        <row r="306">
          <cell r="N306" t="str">
            <v>Reserve Forces</v>
          </cell>
          <cell r="O306">
            <v>9</v>
          </cell>
        </row>
        <row r="307">
          <cell r="N307" t="str">
            <v>Special Educational Needs</v>
          </cell>
          <cell r="O307">
            <v>3384</v>
          </cell>
        </row>
        <row r="308">
          <cell r="N308" t="str">
            <v>Tax (First Tier)</v>
          </cell>
          <cell r="O308">
            <v>8946</v>
          </cell>
        </row>
        <row r="309">
          <cell r="N309" t="str">
            <v>Tax and Chancery (Upper Tribunal)</v>
          </cell>
          <cell r="O309">
            <v>114</v>
          </cell>
        </row>
        <row r="310">
          <cell r="N310" t="str">
            <v>Transport</v>
          </cell>
          <cell r="O310">
            <v>524</v>
          </cell>
        </row>
        <row r="311">
          <cell r="N311" t="str">
            <v>War Pensions and Armed Forces Compensation</v>
          </cell>
          <cell r="O311">
            <v>2220</v>
          </cell>
        </row>
        <row r="314">
          <cell r="N314" t="str">
            <v>Adjudicator to HM Land Registry</v>
          </cell>
          <cell r="O314">
            <v>1196</v>
          </cell>
        </row>
        <row r="315">
          <cell r="N315" t="str">
            <v>Administrative Appeals Chamber of the Upper Tribunal</v>
          </cell>
          <cell r="O315">
            <v>1099</v>
          </cell>
        </row>
        <row r="316">
          <cell r="N316" t="str">
            <v>Asylum Support</v>
          </cell>
          <cell r="O316">
            <v>137</v>
          </cell>
        </row>
        <row r="317">
          <cell r="N317" t="str">
            <v>Care Standards</v>
          </cell>
          <cell r="O317">
            <v>45</v>
          </cell>
        </row>
        <row r="318">
          <cell r="N318" t="str">
            <v>Charities</v>
          </cell>
          <cell r="O318">
            <v>4</v>
          </cell>
        </row>
        <row r="319">
          <cell r="N319" t="str">
            <v>Claims Management</v>
          </cell>
          <cell r="O319">
            <v>5</v>
          </cell>
        </row>
        <row r="320">
          <cell r="N320" t="str">
            <v>Consumer Credit</v>
          </cell>
          <cell r="O320">
            <v>8</v>
          </cell>
        </row>
        <row r="321">
          <cell r="N321" t="str">
            <v>Criminal Injuries Compensation</v>
          </cell>
          <cell r="O321">
            <v>1887</v>
          </cell>
        </row>
        <row r="322">
          <cell r="N322" t="str">
            <v>Environmental Tribunal</v>
          </cell>
          <cell r="O322">
            <v>0</v>
          </cell>
        </row>
        <row r="323">
          <cell r="N323" t="str">
            <v>Estate Agents Appeals Panel</v>
          </cell>
          <cell r="O323">
            <v>0</v>
          </cell>
        </row>
        <row r="324">
          <cell r="N324" t="str">
            <v>Financial Services and Markets</v>
          </cell>
          <cell r="O324">
            <v>708</v>
          </cell>
        </row>
        <row r="325">
          <cell r="N325" t="str">
            <v>Gambling</v>
          </cell>
          <cell r="O325">
            <v>1</v>
          </cell>
        </row>
        <row r="326">
          <cell r="N326" t="str">
            <v>Gender Recognition</v>
          </cell>
          <cell r="O326">
            <v>80</v>
          </cell>
        </row>
        <row r="327">
          <cell r="N327" t="str">
            <v>First Tier Immigration</v>
          </cell>
          <cell r="O327">
            <v>4</v>
          </cell>
        </row>
        <row r="328">
          <cell r="N328" t="str">
            <v>Information Rights</v>
          </cell>
          <cell r="O328">
            <v>127</v>
          </cell>
        </row>
        <row r="329">
          <cell r="N329" t="str">
            <v>Lands</v>
          </cell>
          <cell r="O329">
            <v>636</v>
          </cell>
        </row>
        <row r="330">
          <cell r="N330" t="str">
            <v>Local Government Standards in England</v>
          </cell>
          <cell r="O330">
            <v>6</v>
          </cell>
        </row>
        <row r="331">
          <cell r="N331" t="str">
            <v>Pensions Regulator</v>
          </cell>
          <cell r="O331">
            <v>8</v>
          </cell>
        </row>
        <row r="332">
          <cell r="N332" t="str">
            <v>Primary Health Lists</v>
          </cell>
          <cell r="O332">
            <v>42</v>
          </cell>
        </row>
        <row r="333">
          <cell r="N333" t="str">
            <v>Reserve Forces</v>
          </cell>
          <cell r="O333">
            <v>1</v>
          </cell>
        </row>
        <row r="334">
          <cell r="N334" t="str">
            <v>Special Educational Needs</v>
          </cell>
          <cell r="O334">
            <v>1048</v>
          </cell>
        </row>
        <row r="335">
          <cell r="N335" t="str">
            <v>Tax (First Tier)</v>
          </cell>
          <cell r="O335">
            <v>17556</v>
          </cell>
        </row>
        <row r="336">
          <cell r="N336" t="str">
            <v>Tax and Chancery (Upper Tribunal)</v>
          </cell>
          <cell r="O336">
            <v>118</v>
          </cell>
        </row>
        <row r="337">
          <cell r="N337" t="str">
            <v>Transport</v>
          </cell>
          <cell r="O337">
            <v>115</v>
          </cell>
        </row>
        <row r="338">
          <cell r="N338" t="str">
            <v>War Pensions and Armed Forces Compensation</v>
          </cell>
          <cell r="O338">
            <v>946</v>
          </cell>
        </row>
      </sheetData>
      <sheetData sheetId="5">
        <row r="46">
          <cell r="AD46" t="str">
            <v>Adjudicator to HM Land Registry</v>
          </cell>
          <cell r="AE46">
            <v>383</v>
          </cell>
          <cell r="AJ46" t="str">
            <v>Adjudicator to HM Land Registry</v>
          </cell>
          <cell r="AK46">
            <v>1484</v>
          </cell>
          <cell r="AL46" t="str">
            <v>Adjudicator to HM Land Registry</v>
          </cell>
          <cell r="AM46">
            <v>1520</v>
          </cell>
        </row>
        <row r="47">
          <cell r="AD47" t="str">
            <v>Administrative Appeals Chamber of the Upper Tribunal</v>
          </cell>
          <cell r="AE47">
            <v>309</v>
          </cell>
          <cell r="AJ47" t="str">
            <v>Administrative Appeals Chamber of the Upper Tribunal</v>
          </cell>
          <cell r="AK47">
            <v>1529</v>
          </cell>
          <cell r="AL47" t="str">
            <v>Administrative Appeals Chamber of the Upper Tribunal</v>
          </cell>
          <cell r="AM47">
            <v>1552</v>
          </cell>
        </row>
        <row r="48">
          <cell r="AD48" t="str">
            <v>Administrative Appeals Chamber of the Upper Tribunal(2)</v>
          </cell>
          <cell r="AE48">
            <v>783</v>
          </cell>
          <cell r="AJ48" t="str">
            <v>Administrative Appeals Chamber of the Upper Tribunal(2)</v>
          </cell>
          <cell r="AK48">
            <v>3612</v>
          </cell>
          <cell r="AL48" t="str">
            <v>Administrative Appeals Chamber of the Upper Tribunal(2)</v>
          </cell>
          <cell r="AM48">
            <v>3562</v>
          </cell>
        </row>
        <row r="49">
          <cell r="AD49" t="str">
            <v>Asylum Support</v>
          </cell>
          <cell r="AE49">
            <v>842</v>
          </cell>
          <cell r="AJ49" t="str">
            <v>Asylum Support</v>
          </cell>
          <cell r="AK49">
            <v>2803</v>
          </cell>
          <cell r="AL49" t="str">
            <v>Asylum Support</v>
          </cell>
          <cell r="AM49">
            <v>3136</v>
          </cell>
        </row>
        <row r="50">
          <cell r="AD50" t="str">
            <v>Care Standards</v>
          </cell>
          <cell r="AE50">
            <v>37</v>
          </cell>
          <cell r="AJ50" t="str">
            <v>Care Standards</v>
          </cell>
          <cell r="AK50">
            <v>149</v>
          </cell>
          <cell r="AL50" t="str">
            <v>Care Standards</v>
          </cell>
          <cell r="AM50">
            <v>153</v>
          </cell>
        </row>
        <row r="52">
          <cell r="AD52" t="str">
            <v>Charities</v>
          </cell>
          <cell r="AE52">
            <v>2</v>
          </cell>
          <cell r="AJ52" t="str">
            <v>Charities</v>
          </cell>
          <cell r="AK52">
            <v>12</v>
          </cell>
          <cell r="AL52" t="str">
            <v>Charities</v>
          </cell>
          <cell r="AM52">
            <v>11</v>
          </cell>
        </row>
        <row r="53">
          <cell r="AD53" t="str">
            <v>Claims Management</v>
          </cell>
          <cell r="AE53">
            <v>0</v>
          </cell>
          <cell r="AJ53" t="str">
            <v>Claims Management</v>
          </cell>
          <cell r="AK53">
            <v>10</v>
          </cell>
          <cell r="AL53" t="str">
            <v>Claims Management</v>
          </cell>
          <cell r="AM53">
            <v>5</v>
          </cell>
        </row>
        <row r="54">
          <cell r="AD54" t="str">
            <v>Consumer Credit</v>
          </cell>
          <cell r="AE54">
            <v>3</v>
          </cell>
          <cell r="AJ54" t="str">
            <v>Consumer Credit</v>
          </cell>
          <cell r="AK54">
            <v>17</v>
          </cell>
          <cell r="AL54" t="str">
            <v>Consumer Credit</v>
          </cell>
          <cell r="AM54">
            <v>18</v>
          </cell>
        </row>
        <row r="55">
          <cell r="AD55" t="str">
            <v>Criminal Injuries Compensation</v>
          </cell>
          <cell r="AE55">
            <v>891</v>
          </cell>
          <cell r="AJ55" t="str">
            <v>Criminal Injuries Compensation</v>
          </cell>
          <cell r="AK55">
            <v>3151</v>
          </cell>
          <cell r="AL55" t="str">
            <v>Criminal Injuries Compensation</v>
          </cell>
          <cell r="AM55">
            <v>3363</v>
          </cell>
        </row>
        <row r="56">
          <cell r="AD56" t="str">
            <v>Environmental Tribunal</v>
          </cell>
          <cell r="AE56">
            <v>0</v>
          </cell>
          <cell r="AJ56" t="str">
            <v>Environmental Tribunal</v>
          </cell>
          <cell r="AK56">
            <v>40</v>
          </cell>
          <cell r="AL56" t="str">
            <v>Environmental Tribunal</v>
          </cell>
          <cell r="AM56">
            <v>40</v>
          </cell>
        </row>
        <row r="57">
          <cell r="AD57" t="str">
            <v>Estate Agents Appeals Panel</v>
          </cell>
          <cell r="AE57">
            <v>0</v>
          </cell>
          <cell r="AJ57" t="str">
            <v>Estate Agents Appeals Panel</v>
          </cell>
          <cell r="AK57">
            <v>5</v>
          </cell>
          <cell r="AL57" t="str">
            <v>Estate Agents Appeals Panel</v>
          </cell>
          <cell r="AM57">
            <v>5</v>
          </cell>
        </row>
        <row r="58">
          <cell r="AD58" t="str">
            <v>Financial Services and Pensions Regulator</v>
          </cell>
          <cell r="AE58">
            <v>8</v>
          </cell>
          <cell r="AJ58" t="str">
            <v>Financial Services and Pensions Regulator</v>
          </cell>
          <cell r="AK58">
            <v>1179</v>
          </cell>
          <cell r="AL58" t="str">
            <v>Financial Services and Pensions Regulator</v>
          </cell>
          <cell r="AM58">
            <v>1182</v>
          </cell>
        </row>
        <row r="59">
          <cell r="AD59" t="str">
            <v>Gambling</v>
          </cell>
          <cell r="AE59">
            <v>1</v>
          </cell>
          <cell r="AJ59" t="str">
            <v>Gambling</v>
          </cell>
          <cell r="AK59">
            <v>6</v>
          </cell>
          <cell r="AL59" t="str">
            <v>Gambling</v>
          </cell>
          <cell r="AM59">
            <v>5</v>
          </cell>
        </row>
        <row r="60">
          <cell r="AD60" t="str">
            <v>Gender Recognition</v>
          </cell>
          <cell r="AE60">
            <v>75</v>
          </cell>
          <cell r="AJ60" t="str">
            <v>Gender Recognition</v>
          </cell>
          <cell r="AK60">
            <v>283</v>
          </cell>
          <cell r="AL60" t="str">
            <v>Gender Recognition</v>
          </cell>
          <cell r="AM60">
            <v>300</v>
          </cell>
        </row>
        <row r="61">
          <cell r="AD61" t="str">
            <v>First Tier Immigration</v>
          </cell>
          <cell r="AE61">
            <v>3</v>
          </cell>
          <cell r="AJ61" t="str">
            <v>First Tier Immigration</v>
          </cell>
          <cell r="AK61">
            <v>8</v>
          </cell>
          <cell r="AL61" t="str">
            <v>First Tier Immigration</v>
          </cell>
          <cell r="AM61">
            <v>9</v>
          </cell>
        </row>
        <row r="62">
          <cell r="AD62" t="str">
            <v>Information Rights</v>
          </cell>
          <cell r="AE62">
            <v>48</v>
          </cell>
          <cell r="AJ62" t="str">
            <v>Information Rights</v>
          </cell>
          <cell r="AK62">
            <v>204</v>
          </cell>
          <cell r="AL62" t="str">
            <v>Information Rights</v>
          </cell>
          <cell r="AM62">
            <v>200</v>
          </cell>
        </row>
        <row r="63">
          <cell r="AD63" t="str">
            <v>Lands (CAT 1)</v>
          </cell>
          <cell r="AE63">
            <v>37</v>
          </cell>
          <cell r="AJ63" t="str">
            <v>Lands (CAT 1)</v>
          </cell>
          <cell r="AK63">
            <v>148</v>
          </cell>
          <cell r="AL63" t="str">
            <v>Lands (CAT 1)</v>
          </cell>
          <cell r="AM63">
            <v>155</v>
          </cell>
        </row>
        <row r="64">
          <cell r="AD64" t="str">
            <v>Lands(CAT 2)</v>
          </cell>
          <cell r="AE64">
            <v>473</v>
          </cell>
          <cell r="AJ64" t="str">
            <v>Lands(CAT 2)</v>
          </cell>
          <cell r="AK64">
            <v>601</v>
          </cell>
          <cell r="AL64" t="str">
            <v>Lands(CAT 2)</v>
          </cell>
          <cell r="AM64">
            <v>942</v>
          </cell>
        </row>
        <row r="65">
          <cell r="AD65" t="str">
            <v>Local Government Standards in England</v>
          </cell>
          <cell r="AE65">
            <v>10</v>
          </cell>
          <cell r="AJ65" t="str">
            <v>Local Government Standards in England</v>
          </cell>
          <cell r="AK65">
            <v>24</v>
          </cell>
          <cell r="AL65" t="str">
            <v>Local Government Standards in England</v>
          </cell>
          <cell r="AM65">
            <v>25</v>
          </cell>
        </row>
        <row r="66">
          <cell r="AD66" t="str">
            <v>Primary Health Lists</v>
          </cell>
          <cell r="AE66">
            <v>28</v>
          </cell>
          <cell r="AJ66" t="str">
            <v>Primary Health Lists</v>
          </cell>
          <cell r="AK66">
            <v>135</v>
          </cell>
          <cell r="AL66" t="str">
            <v>Primary Health Lists</v>
          </cell>
          <cell r="AM66">
            <v>130</v>
          </cell>
        </row>
        <row r="67">
          <cell r="AD67" t="str">
            <v>Reserve Forces</v>
          </cell>
          <cell r="AE67">
            <v>4</v>
          </cell>
          <cell r="AJ67" t="str">
            <v>Reserve Forces</v>
          </cell>
          <cell r="AK67">
            <v>11</v>
          </cell>
          <cell r="AL67" t="str">
            <v>Reserve Forces</v>
          </cell>
          <cell r="AM67">
            <v>13</v>
          </cell>
        </row>
        <row r="70">
          <cell r="AD70" t="str">
            <v>Reserve Forces(2)</v>
          </cell>
          <cell r="AJ70" t="str">
            <v>Reserve Forces(2)</v>
          </cell>
          <cell r="AL70" t="str">
            <v>Reserve Forces(2)</v>
          </cell>
        </row>
        <row r="71">
          <cell r="AD71" t="str">
            <v>Special Educational Needs</v>
          </cell>
          <cell r="AE71">
            <v>798</v>
          </cell>
          <cell r="AJ71" t="str">
            <v>Special Educational Needs</v>
          </cell>
          <cell r="AK71">
            <v>3531</v>
          </cell>
          <cell r="AL71" t="str">
            <v>Special Educational Needs</v>
          </cell>
          <cell r="AM71">
            <v>3315</v>
          </cell>
        </row>
        <row r="72">
          <cell r="AD72" t="str">
            <v>Tax (First Tier)</v>
          </cell>
          <cell r="AE72">
            <v>1584</v>
          </cell>
          <cell r="AJ72" t="str">
            <v>Tax (First Tier)</v>
          </cell>
          <cell r="AK72">
            <v>6057</v>
          </cell>
          <cell r="AL72" t="str">
            <v>Tax (First Tier)</v>
          </cell>
          <cell r="AM72">
            <v>6336</v>
          </cell>
        </row>
        <row r="73">
          <cell r="AD73" t="str">
            <v>Tax (First Tier)(2)</v>
          </cell>
          <cell r="AE73">
            <v>0</v>
          </cell>
          <cell r="AJ73" t="str">
            <v>Tax (First Tier)(2)</v>
          </cell>
          <cell r="AK73">
            <v>0</v>
          </cell>
          <cell r="AL73" t="str">
            <v>Tax (First Tier)(2)</v>
          </cell>
          <cell r="AM73">
            <v>0</v>
          </cell>
        </row>
        <row r="74">
          <cell r="AD74" t="str">
            <v>Tax (First Tier)(3)</v>
          </cell>
          <cell r="AE74">
            <v>0</v>
          </cell>
          <cell r="AJ74" t="str">
            <v>Tax (First Tier)(3)</v>
          </cell>
          <cell r="AK74">
            <v>0</v>
          </cell>
          <cell r="AL74" t="str">
            <v>Tax (First Tier)(3)</v>
          </cell>
          <cell r="AM74">
            <v>0</v>
          </cell>
        </row>
        <row r="75">
          <cell r="AD75" t="str">
            <v>Tax and Chancery (Upper Tribunal)</v>
          </cell>
          <cell r="AE75">
            <v>22</v>
          </cell>
          <cell r="AJ75" t="str">
            <v>Tax and Chancery (Upper Tribunal)</v>
          </cell>
          <cell r="AK75">
            <v>28</v>
          </cell>
          <cell r="AL75" t="str">
            <v>Tax and Chancery (Upper Tribunal)</v>
          </cell>
          <cell r="AM75">
            <v>22</v>
          </cell>
        </row>
        <row r="76">
          <cell r="AD76" t="str">
            <v>Transport</v>
          </cell>
          <cell r="AE76">
            <v>129</v>
          </cell>
          <cell r="AJ76" t="str">
            <v>Transport</v>
          </cell>
          <cell r="AK76">
            <v>516</v>
          </cell>
          <cell r="AL76" t="str">
            <v>Transport</v>
          </cell>
          <cell r="AM76">
            <v>516</v>
          </cell>
        </row>
        <row r="77">
          <cell r="AD77" t="str">
            <v>War Pensions and Armed Forces Compensation</v>
          </cell>
          <cell r="AE77">
            <v>645</v>
          </cell>
          <cell r="AJ77" t="str">
            <v>War Pensions and Armed Forces Compensation</v>
          </cell>
          <cell r="AK77">
            <v>2455</v>
          </cell>
          <cell r="AL77" t="str">
            <v>War Pensions and Armed Forces Compensation</v>
          </cell>
          <cell r="AM77">
            <v>2500</v>
          </cell>
        </row>
        <row r="122">
          <cell r="AJ122" t="str">
            <v>Adjudicator to HM Land Registry</v>
          </cell>
          <cell r="AK122">
            <v>0.7491576819407008</v>
          </cell>
        </row>
        <row r="123">
          <cell r="AJ123" t="str">
            <v>Administrative Appeals Chamber of the Upper Tribunal</v>
          </cell>
          <cell r="AK123">
            <v>0.6934270765206016</v>
          </cell>
        </row>
        <row r="124">
          <cell r="AJ124" t="str">
            <v>Administrative Appeals Chamber of the Upper Tribunal(2)</v>
          </cell>
          <cell r="AK124">
            <v>0.6755952380952381</v>
          </cell>
        </row>
        <row r="125">
          <cell r="AJ125" t="str">
            <v>Asylum Support</v>
          </cell>
          <cell r="AK125">
            <v>0.9368533713877988</v>
          </cell>
        </row>
        <row r="126">
          <cell r="AJ126" t="str">
            <v>Care Standards</v>
          </cell>
          <cell r="AK126">
            <v>0.7315436241610739</v>
          </cell>
        </row>
        <row r="127">
          <cell r="AJ127" t="str">
            <v>Charities</v>
          </cell>
          <cell r="AK127">
            <v>1</v>
          </cell>
        </row>
        <row r="128">
          <cell r="AJ128" t="str">
            <v>Claims Management</v>
          </cell>
          <cell r="AK128">
            <v>0.875</v>
          </cell>
        </row>
        <row r="129">
          <cell r="AJ129" t="str">
            <v>Consumer Credit</v>
          </cell>
          <cell r="AK129">
            <v>0.7205882352941176</v>
          </cell>
        </row>
        <row r="130">
          <cell r="AJ130" t="str">
            <v>Criminal Injuries Compensation</v>
          </cell>
          <cell r="AK130">
            <v>0</v>
          </cell>
        </row>
        <row r="131">
          <cell r="AJ131" t="str">
            <v>Environmental Tribunal</v>
          </cell>
          <cell r="AK131">
            <v>0.75</v>
          </cell>
        </row>
        <row r="132">
          <cell r="AJ132" t="str">
            <v>Estate Agents Appeals Panel</v>
          </cell>
          <cell r="AK132">
            <v>0.75</v>
          </cell>
        </row>
        <row r="133">
          <cell r="AJ133" t="str">
            <v>Financial Services and Pensions Regulator</v>
          </cell>
          <cell r="AK133">
            <v>0.7493638676844784</v>
          </cell>
        </row>
        <row r="134">
          <cell r="AJ134" t="str">
            <v>Gambling</v>
          </cell>
          <cell r="AK134">
            <v>1</v>
          </cell>
        </row>
        <row r="135">
          <cell r="AJ135" t="str">
            <v>Gender Recognition</v>
          </cell>
          <cell r="AK135">
            <v>0.9433333333333334</v>
          </cell>
        </row>
        <row r="136">
          <cell r="AJ136" t="str">
            <v>First Tier Immigration</v>
          </cell>
          <cell r="AK136">
            <v>0.8125</v>
          </cell>
        </row>
        <row r="137">
          <cell r="AJ137" t="str">
            <v>Information Rights</v>
          </cell>
          <cell r="AK137">
            <v>0.9558823529411765</v>
          </cell>
        </row>
        <row r="138">
          <cell r="AJ138" t="str">
            <v>Lands (CAT 1)</v>
          </cell>
          <cell r="AK138">
            <v>0.7871621621621622</v>
          </cell>
        </row>
        <row r="139">
          <cell r="AJ139" t="str">
            <v>Lands(CAT 2)</v>
          </cell>
          <cell r="AK139">
            <v>0.7300332778702163</v>
          </cell>
        </row>
        <row r="140">
          <cell r="AJ140" t="str">
            <v>Local Government Standards in England</v>
          </cell>
          <cell r="AK140">
            <v>0.9583333333333331</v>
          </cell>
        </row>
        <row r="141">
          <cell r="AJ141" t="str">
            <v>Primary Health Lists</v>
          </cell>
          <cell r="AK141">
            <v>0.662962962962963</v>
          </cell>
        </row>
        <row r="142">
          <cell r="AJ142" t="str">
            <v>Reserve Forces</v>
          </cell>
          <cell r="AK142">
            <v>0.8888888888888888</v>
          </cell>
        </row>
        <row r="143">
          <cell r="AJ143" t="str">
            <v>Reserve Forces(2)</v>
          </cell>
          <cell r="AK143">
            <v>0.7954545454545454</v>
          </cell>
        </row>
        <row r="144">
          <cell r="AJ144" t="str">
            <v>Special Educational Needs</v>
          </cell>
          <cell r="AK144">
            <v>0.7492919852732937</v>
          </cell>
        </row>
        <row r="145">
          <cell r="AJ145" t="str">
            <v>Tax (First Tier)</v>
          </cell>
          <cell r="AK145">
            <v>0.7105542459417487</v>
          </cell>
        </row>
        <row r="146">
          <cell r="AJ146" t="str">
            <v>Tax (First Tier)(2)</v>
          </cell>
          <cell r="AK146">
            <v>0.7769316493313522</v>
          </cell>
        </row>
        <row r="147">
          <cell r="AJ147" t="str">
            <v>Tax (First Tier)(3)</v>
          </cell>
          <cell r="AK147">
            <v>0.7490116825933448</v>
          </cell>
        </row>
        <row r="148">
          <cell r="AJ148" t="str">
            <v>Tax and Chancery (Upper Tribunal)</v>
          </cell>
          <cell r="AK148">
            <v>0.8</v>
          </cell>
        </row>
        <row r="149">
          <cell r="AJ149" t="str">
            <v>Transport</v>
          </cell>
          <cell r="AK149">
            <v>0.8299418604651163</v>
          </cell>
        </row>
        <row r="150">
          <cell r="AJ150" t="str">
            <v>War Pensions and Armed Forces Compensation</v>
          </cell>
          <cell r="AK150">
            <v>0</v>
          </cell>
        </row>
        <row r="153">
          <cell r="AD153" t="str">
            <v>Adjudicator to HM Land Registry</v>
          </cell>
          <cell r="AE153">
            <v>358</v>
          </cell>
          <cell r="AJ153" t="str">
            <v>Adjudicator to HM Land Registry</v>
          </cell>
          <cell r="AK153">
            <v>1266</v>
          </cell>
          <cell r="AL153" t="str">
            <v>Adjudicator to HM Land Registry</v>
          </cell>
          <cell r="AM153">
            <v>1224</v>
          </cell>
        </row>
        <row r="154">
          <cell r="AD154" t="str">
            <v>Administrative Appeals Chamber of the Upper Tribunal</v>
          </cell>
          <cell r="AE154">
            <v>1338</v>
          </cell>
          <cell r="AJ154" t="str">
            <v>Administrative Appeals Chamber of the Upper Tribunal</v>
          </cell>
          <cell r="AK154">
            <v>5306</v>
          </cell>
          <cell r="AL154" t="str">
            <v>Administrative Appeals Chamber of the Upper Tribunal</v>
          </cell>
          <cell r="AM154">
            <v>5495</v>
          </cell>
        </row>
        <row r="155">
          <cell r="AD155" t="str">
            <v>Asylum Support</v>
          </cell>
          <cell r="AE155">
            <v>842</v>
          </cell>
          <cell r="AJ155" t="str">
            <v>Asylum Support</v>
          </cell>
          <cell r="AK155">
            <v>2820</v>
          </cell>
          <cell r="AL155" t="str">
            <v>Asylum Support</v>
          </cell>
          <cell r="AM155">
            <v>3136</v>
          </cell>
        </row>
        <row r="156">
          <cell r="AD156" t="str">
            <v>Care Standards</v>
          </cell>
          <cell r="AE156">
            <v>46</v>
          </cell>
          <cell r="AJ156" t="str">
            <v>Care Standards</v>
          </cell>
          <cell r="AK156">
            <v>151</v>
          </cell>
          <cell r="AL156" t="str">
            <v>Care Standards</v>
          </cell>
          <cell r="AM156">
            <v>179</v>
          </cell>
        </row>
        <row r="157">
          <cell r="AD157" t="str">
            <v>Charities</v>
          </cell>
          <cell r="AE157">
            <v>3</v>
          </cell>
          <cell r="AJ157" t="str">
            <v>Charities</v>
          </cell>
          <cell r="AK157">
            <v>18</v>
          </cell>
          <cell r="AL157" t="str">
            <v>Charities</v>
          </cell>
          <cell r="AM157">
            <v>18</v>
          </cell>
        </row>
        <row r="158">
          <cell r="AD158" t="str">
            <v>Claims Management</v>
          </cell>
          <cell r="AE158">
            <v>1</v>
          </cell>
          <cell r="AJ158" t="str">
            <v>Claims Management</v>
          </cell>
          <cell r="AK158">
            <v>6</v>
          </cell>
          <cell r="AL158" t="str">
            <v>Claims Management</v>
          </cell>
          <cell r="AM158">
            <v>6</v>
          </cell>
        </row>
        <row r="159">
          <cell r="AD159" t="str">
            <v>Consumer Credit</v>
          </cell>
          <cell r="AE159">
            <v>3</v>
          </cell>
          <cell r="AJ159" t="str">
            <v>Consumer Credit</v>
          </cell>
          <cell r="AK159">
            <v>21</v>
          </cell>
          <cell r="AL159" t="str">
            <v>Consumer Credit</v>
          </cell>
          <cell r="AM159">
            <v>20</v>
          </cell>
        </row>
        <row r="160">
          <cell r="AD160" t="str">
            <v>Criminal Injuries Compensation</v>
          </cell>
          <cell r="AE160">
            <v>881</v>
          </cell>
          <cell r="AJ160" t="str">
            <v>Criminal Injuries Compensation</v>
          </cell>
          <cell r="AK160">
            <v>2449</v>
          </cell>
          <cell r="AL160" t="str">
            <v>Criminal Injuries Compensation</v>
          </cell>
          <cell r="AM160">
            <v>2758</v>
          </cell>
        </row>
        <row r="161">
          <cell r="AD161" t="str">
            <v>Environmental Tribunal</v>
          </cell>
          <cell r="AE161">
            <v>2</v>
          </cell>
          <cell r="AJ161" t="str">
            <v>Environmental Tribunal</v>
          </cell>
          <cell r="AK161">
            <v>48</v>
          </cell>
          <cell r="AL161" t="str">
            <v>Environmental Tribunal</v>
          </cell>
          <cell r="AM161">
            <v>50</v>
          </cell>
        </row>
        <row r="162">
          <cell r="AD162" t="str">
            <v>Estate Agents Appeals Panel</v>
          </cell>
          <cell r="AE162">
            <v>1</v>
          </cell>
          <cell r="AJ162" t="str">
            <v>Estate Agents Appeals Panel</v>
          </cell>
          <cell r="AK162">
            <v>5</v>
          </cell>
          <cell r="AL162" t="str">
            <v>Estate Agents Appeals Panel</v>
          </cell>
          <cell r="AM162">
            <v>6</v>
          </cell>
        </row>
        <row r="163">
          <cell r="AD163" t="str">
            <v>Financial Services and Pensions Regulator</v>
          </cell>
          <cell r="AE163">
            <v>477</v>
          </cell>
          <cell r="AJ163" t="str">
            <v>Financial Services and Pensions Regulator</v>
          </cell>
          <cell r="AK163">
            <v>515</v>
          </cell>
          <cell r="AL163" t="str">
            <v>Financial Services and Pensions Regulator</v>
          </cell>
          <cell r="AM163">
            <v>504</v>
          </cell>
        </row>
        <row r="164">
          <cell r="AD164" t="str">
            <v>Gambling</v>
          </cell>
          <cell r="AE164">
            <v>1</v>
          </cell>
          <cell r="AJ164" t="str">
            <v>Gambling</v>
          </cell>
          <cell r="AK164">
            <v>6</v>
          </cell>
          <cell r="AL164" t="str">
            <v>Gambling</v>
          </cell>
          <cell r="AM164">
            <v>6</v>
          </cell>
        </row>
        <row r="165">
          <cell r="AD165" t="str">
            <v>Gender Recognition</v>
          </cell>
          <cell r="AE165">
            <v>75</v>
          </cell>
          <cell r="AJ165" t="str">
            <v>Gender Recognition</v>
          </cell>
          <cell r="AK165">
            <v>309</v>
          </cell>
          <cell r="AL165" t="str">
            <v>Gender Recognition</v>
          </cell>
          <cell r="AM165">
            <v>300</v>
          </cell>
        </row>
        <row r="166">
          <cell r="AD166" t="str">
            <v>First Tier Immigration</v>
          </cell>
          <cell r="AE166">
            <v>3</v>
          </cell>
          <cell r="AJ166" t="str">
            <v>First Tier Immigration</v>
          </cell>
          <cell r="AK166">
            <v>10</v>
          </cell>
          <cell r="AL166" t="str">
            <v>First Tier Immigration</v>
          </cell>
          <cell r="AM166">
            <v>12</v>
          </cell>
        </row>
        <row r="167">
          <cell r="AD167" t="str">
            <v>Information Rights</v>
          </cell>
          <cell r="AE167">
            <v>52</v>
          </cell>
          <cell r="AJ167" t="str">
            <v>Information Rights</v>
          </cell>
          <cell r="AK167">
            <v>196</v>
          </cell>
          <cell r="AL167" t="str">
            <v>Information Rights</v>
          </cell>
          <cell r="AM167">
            <v>200</v>
          </cell>
        </row>
        <row r="168">
          <cell r="AD168" t="str">
            <v>Lands (CAT 1)</v>
          </cell>
          <cell r="AE168">
            <v>189</v>
          </cell>
          <cell r="AJ168" t="str">
            <v>Lands (CAT 1)</v>
          </cell>
          <cell r="AK168">
            <v>690</v>
          </cell>
          <cell r="AL168" t="str">
            <v>Lands (CAT 1)</v>
          </cell>
          <cell r="AM168">
            <v>762</v>
          </cell>
        </row>
        <row r="169">
          <cell r="AD169" t="str">
            <v>Local Government Standards in England</v>
          </cell>
          <cell r="AE169">
            <v>15</v>
          </cell>
          <cell r="AJ169" t="str">
            <v>Local Government Standards in England</v>
          </cell>
          <cell r="AK169">
            <v>35</v>
          </cell>
          <cell r="AL169" t="str">
            <v>Local Government Standards in England</v>
          </cell>
          <cell r="AM169">
            <v>42</v>
          </cell>
        </row>
        <row r="170">
          <cell r="AD170" t="str">
            <v>Primary Health Lists</v>
          </cell>
          <cell r="AE170">
            <v>23</v>
          </cell>
          <cell r="AJ170" t="str">
            <v>Primary Health Lists</v>
          </cell>
          <cell r="AK170">
            <v>122</v>
          </cell>
          <cell r="AL170" t="str">
            <v>Primary Health Lists</v>
          </cell>
          <cell r="AM170">
            <v>125</v>
          </cell>
        </row>
        <row r="171">
          <cell r="AD171" t="str">
            <v>Reserve Forces</v>
          </cell>
          <cell r="AE171">
            <v>4</v>
          </cell>
          <cell r="AJ171" t="str">
            <v>Reserve Forces</v>
          </cell>
          <cell r="AK171">
            <v>9</v>
          </cell>
          <cell r="AL171" t="str">
            <v>Reserve Forces</v>
          </cell>
          <cell r="AM171">
            <v>12</v>
          </cell>
        </row>
        <row r="172">
          <cell r="AD172" t="str">
            <v>Special Educational Needs</v>
          </cell>
          <cell r="AE172">
            <v>988</v>
          </cell>
          <cell r="AJ172" t="str">
            <v>Special Educational Needs</v>
          </cell>
          <cell r="AK172">
            <v>3654</v>
          </cell>
          <cell r="AL172" t="str">
            <v>Special Educational Needs</v>
          </cell>
          <cell r="AM172">
            <v>3587</v>
          </cell>
        </row>
        <row r="173">
          <cell r="AD173" t="str">
            <v>Tax (First Tier)</v>
          </cell>
          <cell r="AE173">
            <v>2184</v>
          </cell>
          <cell r="AJ173" t="str">
            <v>Tax (First Tier)</v>
          </cell>
          <cell r="AK173">
            <v>8863</v>
          </cell>
          <cell r="AL173" t="str">
            <v>Tax (First Tier)</v>
          </cell>
          <cell r="AM173">
            <v>8736</v>
          </cell>
        </row>
        <row r="174">
          <cell r="AD174" t="str">
            <v>Tax and Chancery (Upper Tribunal)</v>
          </cell>
          <cell r="AE174">
            <v>39</v>
          </cell>
          <cell r="AJ174" t="str">
            <v>Tax and Chancery (Upper Tribunal)</v>
          </cell>
          <cell r="AK174">
            <v>48</v>
          </cell>
          <cell r="AL174" t="str">
            <v>Tax and Chancery (Upper Tribunal)</v>
          </cell>
          <cell r="AM174">
            <v>39</v>
          </cell>
        </row>
        <row r="175">
          <cell r="AD175" t="str">
            <v>Transport</v>
          </cell>
          <cell r="AE175">
            <v>129</v>
          </cell>
          <cell r="AJ175" t="str">
            <v>Transport</v>
          </cell>
          <cell r="AK175">
            <v>490</v>
          </cell>
          <cell r="AL175" t="str">
            <v>Transport</v>
          </cell>
          <cell r="AM175">
            <v>516</v>
          </cell>
        </row>
        <row r="176">
          <cell r="AD176" t="str">
            <v>War Pensions and Armed Forces Compensation</v>
          </cell>
          <cell r="AE176">
            <v>645</v>
          </cell>
          <cell r="AJ176" t="str">
            <v>War Pensions and Armed Forces Compensation</v>
          </cell>
          <cell r="AK176">
            <v>2302</v>
          </cell>
          <cell r="AL176" t="str">
            <v>War Pensions and Armed Forces Compensation</v>
          </cell>
          <cell r="AM176">
            <v>2500</v>
          </cell>
        </row>
        <row r="179">
          <cell r="AD179" t="str">
            <v>Adjudicator to HM Land Registry</v>
          </cell>
          <cell r="AE179">
            <v>1190</v>
          </cell>
          <cell r="AJ179" t="str">
            <v>Adjudicator to HM Land Registry</v>
          </cell>
          <cell r="AK179">
            <v>1039</v>
          </cell>
          <cell r="AL179" t="str">
            <v>Adjudicator to HM Land Registry</v>
          </cell>
          <cell r="AM179">
            <v>961</v>
          </cell>
        </row>
        <row r="180">
          <cell r="AD180" t="str">
            <v>Administrative Appeals Chamber of the Upper Tribunal</v>
          </cell>
          <cell r="AE180">
            <v>1327</v>
          </cell>
          <cell r="AJ180" t="str">
            <v>Administrative Appeals Chamber of the Upper Tribunal</v>
          </cell>
          <cell r="AK180">
            <v>1491</v>
          </cell>
          <cell r="AL180" t="str">
            <v>Administrative Appeals Chamber of the Upper Tribunal</v>
          </cell>
          <cell r="AM180">
            <v>1491</v>
          </cell>
        </row>
        <row r="181">
          <cell r="AD181" t="str">
            <v>Asylum Support</v>
          </cell>
          <cell r="AE181">
            <v>137</v>
          </cell>
          <cell r="AJ181" t="str">
            <v>Asylum Support</v>
          </cell>
          <cell r="AK181">
            <v>154</v>
          </cell>
          <cell r="AL181" t="str">
            <v>Asylum Support</v>
          </cell>
          <cell r="AM181">
            <v>137</v>
          </cell>
        </row>
        <row r="182">
          <cell r="AD182" t="str">
            <v>Care Standards</v>
          </cell>
          <cell r="AE182">
            <v>62</v>
          </cell>
          <cell r="AJ182" t="str">
            <v>Care Standards</v>
          </cell>
          <cell r="AK182">
            <v>55</v>
          </cell>
          <cell r="AL182" t="str">
            <v>Care Standards</v>
          </cell>
          <cell r="AM182">
            <v>79</v>
          </cell>
        </row>
        <row r="183">
          <cell r="AD183" t="str">
            <v>Charities</v>
          </cell>
          <cell r="AE183">
            <v>5</v>
          </cell>
          <cell r="AJ183" t="str">
            <v>Charities</v>
          </cell>
          <cell r="AK183">
            <v>10</v>
          </cell>
          <cell r="AL183" t="str">
            <v>Charities</v>
          </cell>
          <cell r="AM183">
            <v>11</v>
          </cell>
        </row>
        <row r="184">
          <cell r="AD184" t="str">
            <v>Claims Management</v>
          </cell>
          <cell r="AE184">
            <v>6</v>
          </cell>
          <cell r="AJ184" t="str">
            <v>Claims Management</v>
          </cell>
          <cell r="AK184">
            <v>1</v>
          </cell>
          <cell r="AL184" t="str">
            <v>Claims Management</v>
          </cell>
          <cell r="AM184">
            <v>6</v>
          </cell>
        </row>
        <row r="185">
          <cell r="AD185" t="str">
            <v>Consumer Credit</v>
          </cell>
          <cell r="AE185">
            <v>8</v>
          </cell>
          <cell r="AJ185" t="str">
            <v>Consumer Credit</v>
          </cell>
          <cell r="AK185">
            <v>12</v>
          </cell>
          <cell r="AL185" t="str">
            <v>Consumer Credit</v>
          </cell>
          <cell r="AM185">
            <v>10</v>
          </cell>
        </row>
        <row r="186">
          <cell r="AD186" t="str">
            <v>Criminal Injuries Compensation</v>
          </cell>
          <cell r="AE186">
            <v>2202</v>
          </cell>
          <cell r="AJ186" t="str">
            <v>Criminal Injuries Compensation</v>
          </cell>
          <cell r="AK186">
            <v>1575</v>
          </cell>
          <cell r="AL186" t="str">
            <v>Criminal Injuries Compensation</v>
          </cell>
          <cell r="AM186">
            <v>1607</v>
          </cell>
        </row>
        <row r="187">
          <cell r="AD187" t="str">
            <v>Environmental Tribunal</v>
          </cell>
          <cell r="AE187">
            <v>2</v>
          </cell>
          <cell r="AJ187" t="str">
            <v>Environmental Tribunal</v>
          </cell>
          <cell r="AK187">
            <v>8</v>
          </cell>
          <cell r="AL187" t="str">
            <v>Environmental Tribunal</v>
          </cell>
          <cell r="AM187">
            <v>10</v>
          </cell>
        </row>
        <row r="188">
          <cell r="AD188" t="str">
            <v>Estate Agents Appeals Panel</v>
          </cell>
          <cell r="AE188">
            <v>1</v>
          </cell>
          <cell r="AJ188" t="str">
            <v>Estate Agents Appeals Panel</v>
          </cell>
          <cell r="AK188">
            <v>0</v>
          </cell>
          <cell r="AL188" t="str">
            <v>Estate Agents Appeals Panel</v>
          </cell>
          <cell r="AM188">
            <v>1</v>
          </cell>
        </row>
        <row r="189">
          <cell r="AD189" t="str">
            <v>Financial Services and Pensions Regulator</v>
          </cell>
          <cell r="AE189">
            <v>1185</v>
          </cell>
          <cell r="AJ189" t="str">
            <v>Financial Services and Pensions Regulator</v>
          </cell>
          <cell r="AK189">
            <v>52</v>
          </cell>
          <cell r="AL189" t="str">
            <v>Financial Services and Pensions Regulator</v>
          </cell>
          <cell r="AM189">
            <v>38</v>
          </cell>
        </row>
        <row r="190">
          <cell r="AD190" t="str">
            <v>Gambling</v>
          </cell>
          <cell r="AE190">
            <v>2</v>
          </cell>
          <cell r="AJ190" t="str">
            <v>Gambling</v>
          </cell>
          <cell r="AK190">
            <v>2</v>
          </cell>
          <cell r="AL190" t="str">
            <v>Gambling</v>
          </cell>
          <cell r="AM190">
            <v>3</v>
          </cell>
        </row>
        <row r="191">
          <cell r="AD191" t="str">
            <v>Gender Recognition</v>
          </cell>
          <cell r="AE191">
            <v>78</v>
          </cell>
          <cell r="AJ191" t="str">
            <v>Gender Recognition</v>
          </cell>
          <cell r="AK191">
            <v>104</v>
          </cell>
          <cell r="AL191" t="str">
            <v>Gender Recognition</v>
          </cell>
          <cell r="AM191">
            <v>78</v>
          </cell>
        </row>
        <row r="192">
          <cell r="AD192" t="str">
            <v>First Tier Immigration</v>
          </cell>
          <cell r="AE192">
            <v>4</v>
          </cell>
          <cell r="AJ192" t="str">
            <v>First Tier Immigration</v>
          </cell>
          <cell r="AK192">
            <v>6</v>
          </cell>
          <cell r="AL192" t="str">
            <v>First Tier Immigration</v>
          </cell>
          <cell r="AM192">
            <v>7</v>
          </cell>
        </row>
        <row r="193">
          <cell r="AD193" t="str">
            <v>Information Rights</v>
          </cell>
          <cell r="AE193">
            <v>131</v>
          </cell>
          <cell r="AJ193" t="str">
            <v>Information Rights</v>
          </cell>
          <cell r="AK193">
            <v>119</v>
          </cell>
          <cell r="AL193" t="str">
            <v>Information Rights</v>
          </cell>
          <cell r="AM193">
            <v>127</v>
          </cell>
        </row>
        <row r="194">
          <cell r="AD194" t="str">
            <v>Lands (CAT 1)</v>
          </cell>
          <cell r="AE194">
            <v>456</v>
          </cell>
          <cell r="AJ194" t="str">
            <v>Lands (CAT 1)</v>
          </cell>
          <cell r="AK194">
            <v>718</v>
          </cell>
          <cell r="AL194" t="str">
            <v>Lands (CAT 1)</v>
          </cell>
          <cell r="AM194">
            <v>442</v>
          </cell>
        </row>
        <row r="195">
          <cell r="AD195" t="str">
            <v>Local Government Standards in England</v>
          </cell>
          <cell r="AE195">
            <v>11</v>
          </cell>
          <cell r="AJ195" t="str">
            <v>Local Government Standards in England</v>
          </cell>
          <cell r="AK195">
            <v>5</v>
          </cell>
          <cell r="AL195" t="str">
            <v>Local Government Standards in England</v>
          </cell>
          <cell r="AM195">
            <v>8</v>
          </cell>
        </row>
        <row r="196">
          <cell r="AD196" t="str">
            <v>Primary Health Lists</v>
          </cell>
          <cell r="AE196">
            <v>37</v>
          </cell>
          <cell r="AJ196" t="str">
            <v>Primary Health Lists</v>
          </cell>
          <cell r="AK196">
            <v>32</v>
          </cell>
          <cell r="AL196" t="str">
            <v>Primary Health Lists</v>
          </cell>
          <cell r="AM196">
            <v>37</v>
          </cell>
        </row>
        <row r="197">
          <cell r="AD197" t="str">
            <v>Reserve Forces</v>
          </cell>
          <cell r="AE197">
            <v>1</v>
          </cell>
          <cell r="AJ197" t="str">
            <v>Reserve Forces</v>
          </cell>
          <cell r="AK197">
            <v>-1</v>
          </cell>
          <cell r="AL197" t="str">
            <v>Reserve Forces</v>
          </cell>
          <cell r="AM197">
            <v>0</v>
          </cell>
        </row>
        <row r="198">
          <cell r="AD198" t="str">
            <v>Special Educational Needs</v>
          </cell>
          <cell r="AE198">
            <v>1376</v>
          </cell>
          <cell r="AJ198" t="str">
            <v>Special Educational Needs</v>
          </cell>
          <cell r="AK198">
            <v>1379</v>
          </cell>
          <cell r="AL198" t="str">
            <v>Special Educational Needs</v>
          </cell>
          <cell r="AM198">
            <v>1458</v>
          </cell>
        </row>
        <row r="199">
          <cell r="AD199" t="str">
            <v>Tax (First Tier)</v>
          </cell>
          <cell r="AE199">
            <v>18751</v>
          </cell>
          <cell r="AJ199" t="str">
            <v>Tax (First Tier)</v>
          </cell>
          <cell r="AK199">
            <v>20957</v>
          </cell>
          <cell r="AL199" t="str">
            <v>Tax (First Tier)</v>
          </cell>
          <cell r="AM199">
            <v>20551</v>
          </cell>
        </row>
        <row r="200">
          <cell r="AD200" t="str">
            <v>Tax and Chancery (Upper Tribunal)</v>
          </cell>
          <cell r="AE200">
            <v>123</v>
          </cell>
          <cell r="AJ200" t="str">
            <v>Tax and Chancery (Upper Tribunal)</v>
          </cell>
          <cell r="AK200">
            <v>111</v>
          </cell>
          <cell r="AL200" t="str">
            <v>Tax and Chancery (Upper Tribunal)</v>
          </cell>
          <cell r="AM200">
            <v>123</v>
          </cell>
        </row>
        <row r="201">
          <cell r="AD201" t="str">
            <v>Transport</v>
          </cell>
          <cell r="AE201">
            <v>115</v>
          </cell>
          <cell r="AJ201" t="str">
            <v>Transport</v>
          </cell>
          <cell r="AK201">
            <v>89</v>
          </cell>
          <cell r="AL201" t="str">
            <v>Transport</v>
          </cell>
          <cell r="AM201">
            <v>115</v>
          </cell>
        </row>
        <row r="202">
          <cell r="AD202" t="str">
            <v>War Pensions and Armed Forces Compensation</v>
          </cell>
          <cell r="AE202">
            <v>946</v>
          </cell>
          <cell r="AJ202" t="str">
            <v>War Pensions and Armed Forces Compensation</v>
          </cell>
          <cell r="AK202">
            <v>793</v>
          </cell>
          <cell r="AL202" t="str">
            <v>War Pensions and Armed Forces Compensation</v>
          </cell>
          <cell r="AM202">
            <v>946</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H data"/>
      <sheetName val="Quarterly data"/>
      <sheetName val="YTD"/>
      <sheetName val="TIMES"/>
      <sheetName val="CONTENTS"/>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corecard"/>
      <sheetName val="Objective 1"/>
      <sheetName val="Objective 2"/>
      <sheetName val="Objective 3"/>
      <sheetName val="Objective 4"/>
      <sheetName val="Objective 5"/>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IAA database"/>
      <sheetName val="tribunal logs"/>
      <sheetName val="IAA Summary"/>
      <sheetName val="Non IAA Summary"/>
      <sheetName val="Group Summary"/>
      <sheetName val="lookups"/>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Contents"/>
      <sheetName val="Scorecardold"/>
      <sheetName val="Scorecard"/>
      <sheetName val="Dashboard"/>
      <sheetName val="Waiting Times"/>
      <sheetName val="Over20Weeks"/>
      <sheetName val="Waiting Times Var"/>
      <sheetName val="Commissioners"/>
      <sheetName val="Headcount"/>
      <sheetName val="Finance"/>
      <sheetName val="Listing Rates"/>
      <sheetName val="Listdata"/>
      <sheetName val="Clearance Rates"/>
      <sheetName val="Cleardata"/>
      <sheetName val="Rework"/>
      <sheetName val="Reworkdata"/>
      <sheetName val="Unit Costs"/>
      <sheetName val="Productivity"/>
      <sheetName val="Sickness Absence"/>
      <sheetName val="Customer Contact"/>
      <sheetName val="Complaints"/>
      <sheetName val="Training Days Per Head"/>
      <sheetName val="Diversity"/>
      <sheetName val="Office Comparison"/>
      <sheetName val="Birmingham"/>
      <sheetName val="Cardiff"/>
      <sheetName val="Glasgow"/>
      <sheetName val="Leeds"/>
      <sheetName val="North West"/>
      <sheetName val="Newcastle"/>
      <sheetName val="Nottingham"/>
      <sheetName val="Sutton"/>
      <sheetName val="In Month Waiting Times"/>
      <sheetName val="Guide"/>
      <sheetName val="Data"/>
      <sheetName val="20weektargetdata"/>
      <sheetName val="Data2"/>
    </sheetNames>
    <sheetDataSet>
      <sheetData sheetId="34">
        <row r="265">
          <cell r="A265" t="str">
            <v>Target</v>
          </cell>
          <cell r="B265">
            <v>11</v>
          </cell>
          <cell r="C265">
            <v>11</v>
          </cell>
          <cell r="D265">
            <v>11</v>
          </cell>
        </row>
        <row r="266">
          <cell r="A266" t="str">
            <v>In Month</v>
          </cell>
          <cell r="B266">
            <v>10.97</v>
          </cell>
          <cell r="C266">
            <v>10.87</v>
          </cell>
          <cell r="D266">
            <v>10.74</v>
          </cell>
        </row>
        <row r="267">
          <cell r="A267" t="str">
            <v>Rolling YTD</v>
          </cell>
          <cell r="B267">
            <v>10.97</v>
          </cell>
          <cell r="C267">
            <v>10.92</v>
          </cell>
          <cell r="D267">
            <v>10.86</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tbl_Details"/>
      <sheetName val="IAA database"/>
      <sheetName val="IAA Summary"/>
      <sheetName val="tribunal logs"/>
      <sheetName val="Non IAA Summary"/>
      <sheetName val="Group Summary"/>
      <sheetName val="2003-4 Summary"/>
      <sheetName val="lookups"/>
      <sheetName val="#REF"/>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FrontPage"/>
      <sheetName val="Money "/>
      <sheetName val="Staff"/>
      <sheetName val="KPI (1) PSA SIs"/>
      <sheetName val="KPI(2)"/>
      <sheetName val="KPI(3)"/>
      <sheetName val="KPI(4)"/>
      <sheetName val="NTT Performance"/>
      <sheetName val="NTT Performance (2)"/>
      <sheetName val="KPI(5&amp;6) "/>
      <sheetName val="KPI(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P38"/>
  <sheetViews>
    <sheetView tabSelected="1" zoomScalePageLayoutView="0" workbookViewId="0" topLeftCell="A1">
      <selection activeCell="A1" sqref="A1"/>
    </sheetView>
  </sheetViews>
  <sheetFormatPr defaultColWidth="9.140625" defaultRowHeight="12.75"/>
  <cols>
    <col min="1" max="1" width="9.140625" style="343" customWidth="1"/>
    <col min="2" max="16384" width="9.140625" style="2" customWidth="1"/>
  </cols>
  <sheetData>
    <row r="1" spans="1:16" ht="12.75">
      <c r="A1" s="1" t="s">
        <v>307</v>
      </c>
      <c r="B1" s="3"/>
      <c r="C1" s="78"/>
      <c r="D1" s="78"/>
      <c r="E1" s="78"/>
      <c r="F1" s="78"/>
      <c r="G1" s="78"/>
      <c r="H1" s="78"/>
      <c r="I1" s="78"/>
      <c r="J1" s="78"/>
      <c r="K1" s="78"/>
      <c r="L1" s="206"/>
      <c r="M1" s="78"/>
      <c r="N1" s="78"/>
      <c r="O1" s="78"/>
      <c r="P1" s="78"/>
    </row>
    <row r="2" spans="1:16" ht="12.75">
      <c r="A2" s="1"/>
      <c r="B2" s="3"/>
      <c r="C2" s="78"/>
      <c r="D2" s="78"/>
      <c r="E2" s="78"/>
      <c r="F2" s="78"/>
      <c r="G2" s="78"/>
      <c r="H2" s="78"/>
      <c r="I2" s="78"/>
      <c r="J2" s="78"/>
      <c r="K2" s="78"/>
      <c r="L2" s="206"/>
      <c r="M2" s="78"/>
      <c r="N2" s="78"/>
      <c r="O2" s="78"/>
      <c r="P2" s="78"/>
    </row>
    <row r="3" spans="1:16" ht="15">
      <c r="A3" s="342" t="s">
        <v>462</v>
      </c>
      <c r="B3" s="3"/>
      <c r="C3" s="78"/>
      <c r="D3" s="78"/>
      <c r="E3" s="78"/>
      <c r="F3" s="78"/>
      <c r="G3" s="78"/>
      <c r="H3" s="78"/>
      <c r="I3" s="78"/>
      <c r="J3" s="78"/>
      <c r="K3" s="78"/>
      <c r="L3" s="78"/>
      <c r="M3" s="78"/>
      <c r="N3" s="78"/>
      <c r="O3" s="78"/>
      <c r="P3" s="78"/>
    </row>
    <row r="4" spans="1:16" ht="12.75">
      <c r="A4" s="20" t="s">
        <v>463</v>
      </c>
      <c r="B4" s="390" t="s">
        <v>595</v>
      </c>
      <c r="C4" s="390"/>
      <c r="D4" s="390"/>
      <c r="E4" s="390"/>
      <c r="F4" s="390"/>
      <c r="G4" s="390"/>
      <c r="H4" s="390"/>
      <c r="I4" s="390"/>
      <c r="J4" s="390"/>
      <c r="K4" s="390"/>
      <c r="L4" s="390"/>
      <c r="M4" s="390"/>
      <c r="N4" s="390"/>
      <c r="O4" s="390"/>
      <c r="P4" s="390"/>
    </row>
    <row r="5" spans="1:16" ht="12.75">
      <c r="A5" s="20"/>
      <c r="B5" s="110"/>
      <c r="C5" s="110"/>
      <c r="D5" s="110"/>
      <c r="E5" s="110"/>
      <c r="F5" s="110"/>
      <c r="G5" s="110"/>
      <c r="H5" s="110"/>
      <c r="I5" s="110"/>
      <c r="J5" s="110"/>
      <c r="K5" s="110"/>
      <c r="L5" s="110"/>
      <c r="M5" s="110"/>
      <c r="N5" s="110"/>
      <c r="O5" s="110"/>
      <c r="P5" s="110"/>
    </row>
    <row r="6" spans="1:16" ht="15">
      <c r="A6" s="342" t="s">
        <v>464</v>
      </c>
      <c r="B6" s="78"/>
      <c r="C6" s="78"/>
      <c r="D6" s="78"/>
      <c r="E6" s="78"/>
      <c r="F6" s="78"/>
      <c r="G6" s="78"/>
      <c r="H6" s="78"/>
      <c r="I6" s="78"/>
      <c r="J6" s="78"/>
      <c r="K6" s="78"/>
      <c r="L6" s="206"/>
      <c r="M6" s="78"/>
      <c r="N6" s="78"/>
      <c r="O6" s="78"/>
      <c r="P6" s="78"/>
    </row>
    <row r="7" spans="1:16" ht="12.75">
      <c r="A7" s="20">
        <v>1.1</v>
      </c>
      <c r="B7" s="110" t="s">
        <v>465</v>
      </c>
      <c r="C7" s="110"/>
      <c r="D7" s="110"/>
      <c r="E7" s="110"/>
      <c r="F7" s="110"/>
      <c r="G7" s="110"/>
      <c r="H7" s="110"/>
      <c r="I7" s="110"/>
      <c r="J7" s="110"/>
      <c r="K7" s="110"/>
      <c r="L7" s="110"/>
      <c r="M7" s="110"/>
      <c r="N7" s="110"/>
      <c r="O7" s="110"/>
      <c r="P7" s="110"/>
    </row>
    <row r="8" spans="1:16" ht="12.75">
      <c r="A8" s="20">
        <v>1.2</v>
      </c>
      <c r="B8" s="110" t="s">
        <v>466</v>
      </c>
      <c r="C8" s="110"/>
      <c r="D8" s="110"/>
      <c r="E8" s="110"/>
      <c r="F8" s="110"/>
      <c r="G8" s="110"/>
      <c r="H8" s="110"/>
      <c r="I8" s="110"/>
      <c r="J8" s="110"/>
      <c r="K8" s="110"/>
      <c r="L8" s="110"/>
      <c r="M8" s="110"/>
      <c r="N8" s="110"/>
      <c r="O8" s="110"/>
      <c r="P8" s="110"/>
    </row>
    <row r="9" spans="1:16" ht="12.75">
      <c r="A9" s="20">
        <v>1.3</v>
      </c>
      <c r="B9" s="110" t="s">
        <v>467</v>
      </c>
      <c r="C9" s="110"/>
      <c r="D9" s="110"/>
      <c r="E9" s="110"/>
      <c r="F9" s="110"/>
      <c r="G9" s="110"/>
      <c r="H9" s="110"/>
      <c r="I9" s="110"/>
      <c r="J9" s="110"/>
      <c r="K9" s="110"/>
      <c r="L9" s="110"/>
      <c r="M9" s="110"/>
      <c r="N9" s="110"/>
      <c r="O9" s="110"/>
      <c r="P9" s="110"/>
    </row>
    <row r="10" spans="1:16" ht="12.75">
      <c r="A10" s="20">
        <v>1.4</v>
      </c>
      <c r="B10" s="110" t="s">
        <v>468</v>
      </c>
      <c r="C10" s="110"/>
      <c r="D10" s="110"/>
      <c r="E10" s="110"/>
      <c r="F10" s="110"/>
      <c r="G10" s="110"/>
      <c r="H10" s="110"/>
      <c r="I10" s="110"/>
      <c r="J10" s="110"/>
      <c r="K10" s="110"/>
      <c r="L10" s="110"/>
      <c r="M10" s="110"/>
      <c r="N10" s="110"/>
      <c r="O10" s="110"/>
      <c r="P10" s="110"/>
    </row>
    <row r="11" spans="1:16" ht="12.75">
      <c r="A11" s="20"/>
      <c r="B11" s="110"/>
      <c r="C11" s="110"/>
      <c r="D11" s="110"/>
      <c r="E11" s="110"/>
      <c r="F11" s="110"/>
      <c r="G11" s="110"/>
      <c r="H11" s="110"/>
      <c r="I11" s="110"/>
      <c r="J11" s="110"/>
      <c r="K11" s="110"/>
      <c r="L11" s="110"/>
      <c r="M11" s="110"/>
      <c r="N11" s="110"/>
      <c r="O11" s="110"/>
      <c r="P11" s="110"/>
    </row>
    <row r="12" spans="1:16" ht="15">
      <c r="A12" s="342" t="s">
        <v>30</v>
      </c>
      <c r="B12" s="110"/>
      <c r="C12" s="110"/>
      <c r="D12" s="110"/>
      <c r="E12" s="110"/>
      <c r="F12" s="110"/>
      <c r="G12" s="110"/>
      <c r="H12" s="110"/>
      <c r="I12" s="110"/>
      <c r="J12" s="110"/>
      <c r="K12" s="110"/>
      <c r="L12" s="110"/>
      <c r="M12" s="110"/>
      <c r="N12" s="110"/>
      <c r="O12" s="110"/>
      <c r="P12" s="110"/>
    </row>
    <row r="13" spans="1:16" ht="12.75">
      <c r="A13" s="20">
        <v>2.1</v>
      </c>
      <c r="B13" s="110" t="s">
        <v>479</v>
      </c>
      <c r="C13" s="110"/>
      <c r="D13" s="110"/>
      <c r="E13" s="110"/>
      <c r="F13" s="110"/>
      <c r="G13" s="110"/>
      <c r="H13" s="110"/>
      <c r="I13" s="110"/>
      <c r="J13" s="110"/>
      <c r="K13" s="110"/>
      <c r="L13" s="110"/>
      <c r="M13" s="110"/>
      <c r="N13" s="110"/>
      <c r="O13" s="110"/>
      <c r="P13" s="110"/>
    </row>
    <row r="14" spans="1:16" ht="12.75">
      <c r="A14" s="20">
        <v>2.2</v>
      </c>
      <c r="B14" s="110" t="s">
        <v>480</v>
      </c>
      <c r="C14" s="110"/>
      <c r="D14" s="110"/>
      <c r="E14" s="110"/>
      <c r="F14" s="110"/>
      <c r="G14" s="110"/>
      <c r="H14" s="110"/>
      <c r="I14" s="110"/>
      <c r="J14" s="110"/>
      <c r="K14" s="110"/>
      <c r="L14" s="110"/>
      <c r="M14" s="110"/>
      <c r="N14" s="110"/>
      <c r="O14" s="110"/>
      <c r="P14" s="110"/>
    </row>
    <row r="15" spans="1:16" ht="12.75">
      <c r="A15" s="20">
        <v>2.3</v>
      </c>
      <c r="B15" s="110" t="s">
        <v>481</v>
      </c>
      <c r="C15" s="110"/>
      <c r="D15" s="110"/>
      <c r="E15" s="110"/>
      <c r="F15" s="110"/>
      <c r="G15" s="110"/>
      <c r="H15" s="110"/>
      <c r="I15" s="110"/>
      <c r="J15" s="110"/>
      <c r="K15" s="110"/>
      <c r="L15" s="110"/>
      <c r="M15" s="110"/>
      <c r="N15" s="110"/>
      <c r="O15" s="110"/>
      <c r="P15" s="110"/>
    </row>
    <row r="16" spans="1:16" ht="12.75">
      <c r="A16" s="20">
        <v>2.4</v>
      </c>
      <c r="B16" s="110" t="s">
        <v>599</v>
      </c>
      <c r="C16" s="110"/>
      <c r="D16" s="110"/>
      <c r="E16" s="110"/>
      <c r="F16" s="110"/>
      <c r="G16" s="110"/>
      <c r="H16" s="110"/>
      <c r="I16" s="110"/>
      <c r="J16" s="110"/>
      <c r="K16" s="110"/>
      <c r="L16" s="110"/>
      <c r="M16" s="110"/>
      <c r="N16" s="110"/>
      <c r="O16" s="110"/>
      <c r="P16" s="110"/>
    </row>
    <row r="17" spans="1:16" ht="12.75">
      <c r="A17" s="20">
        <v>2.5</v>
      </c>
      <c r="B17" s="110" t="s">
        <v>482</v>
      </c>
      <c r="C17" s="110"/>
      <c r="D17" s="110"/>
      <c r="E17" s="110"/>
      <c r="F17" s="110"/>
      <c r="G17" s="110"/>
      <c r="H17" s="110"/>
      <c r="I17" s="110"/>
      <c r="J17" s="110"/>
      <c r="K17" s="110"/>
      <c r="L17" s="110"/>
      <c r="M17" s="110"/>
      <c r="N17" s="110"/>
      <c r="O17" s="110"/>
      <c r="P17" s="110"/>
    </row>
    <row r="18" spans="1:16" ht="12.75">
      <c r="A18" s="20">
        <v>2.6</v>
      </c>
      <c r="B18" s="110" t="s">
        <v>483</v>
      </c>
      <c r="C18" s="110"/>
      <c r="D18" s="110"/>
      <c r="E18" s="110"/>
      <c r="F18" s="110"/>
      <c r="G18" s="110"/>
      <c r="H18" s="110"/>
      <c r="I18" s="110"/>
      <c r="J18" s="110"/>
      <c r="K18" s="110"/>
      <c r="L18" s="110"/>
      <c r="M18" s="110"/>
      <c r="N18" s="110"/>
      <c r="O18" s="110"/>
      <c r="P18" s="110"/>
    </row>
    <row r="19" spans="1:16" ht="12.75">
      <c r="A19" s="20">
        <v>2.7</v>
      </c>
      <c r="B19" s="110" t="s">
        <v>9</v>
      </c>
      <c r="C19" s="110"/>
      <c r="D19" s="110"/>
      <c r="E19" s="110"/>
      <c r="F19" s="110"/>
      <c r="G19" s="110"/>
      <c r="H19" s="110"/>
      <c r="I19" s="110"/>
      <c r="J19" s="110"/>
      <c r="K19" s="110"/>
      <c r="L19" s="110"/>
      <c r="M19" s="110"/>
      <c r="N19" s="110"/>
      <c r="O19" s="110"/>
      <c r="P19" s="110"/>
    </row>
    <row r="20" spans="1:16" ht="12.75">
      <c r="A20" s="20"/>
      <c r="B20" s="110"/>
      <c r="C20" s="110"/>
      <c r="D20" s="110"/>
      <c r="E20" s="110"/>
      <c r="F20" s="110"/>
      <c r="G20" s="110"/>
      <c r="H20" s="110"/>
      <c r="I20" s="110"/>
      <c r="J20" s="110"/>
      <c r="K20" s="110"/>
      <c r="L20" s="110"/>
      <c r="M20" s="110"/>
      <c r="N20" s="110"/>
      <c r="O20" s="110"/>
      <c r="P20" s="110"/>
    </row>
    <row r="21" spans="1:16" ht="15">
      <c r="A21" s="342" t="s">
        <v>484</v>
      </c>
      <c r="B21" s="110"/>
      <c r="C21" s="110"/>
      <c r="D21" s="110"/>
      <c r="E21" s="110"/>
      <c r="F21" s="110"/>
      <c r="G21" s="110"/>
      <c r="H21" s="110"/>
      <c r="I21" s="110"/>
      <c r="J21" s="110"/>
      <c r="K21" s="110"/>
      <c r="L21" s="110"/>
      <c r="M21" s="110"/>
      <c r="N21" s="110"/>
      <c r="O21" s="110"/>
      <c r="P21" s="110"/>
    </row>
    <row r="22" spans="1:16" ht="12.75">
      <c r="A22" s="20">
        <v>3.1</v>
      </c>
      <c r="B22" s="110" t="s">
        <v>485</v>
      </c>
      <c r="C22" s="110"/>
      <c r="D22" s="110"/>
      <c r="E22" s="110"/>
      <c r="F22" s="110"/>
      <c r="G22" s="110"/>
      <c r="H22" s="110"/>
      <c r="I22" s="110"/>
      <c r="J22" s="110"/>
      <c r="K22" s="110"/>
      <c r="L22" s="110"/>
      <c r="M22" s="110"/>
      <c r="N22" s="110"/>
      <c r="O22" s="110"/>
      <c r="P22" s="110"/>
    </row>
    <row r="23" spans="1:16" ht="12.75">
      <c r="A23" s="20"/>
      <c r="B23" s="110"/>
      <c r="C23" s="110"/>
      <c r="D23" s="110"/>
      <c r="E23" s="110"/>
      <c r="F23" s="110"/>
      <c r="G23" s="110"/>
      <c r="H23" s="110"/>
      <c r="I23" s="110"/>
      <c r="J23" s="110"/>
      <c r="K23" s="110"/>
      <c r="L23" s="110"/>
      <c r="M23" s="110"/>
      <c r="N23" s="110"/>
      <c r="O23" s="110"/>
      <c r="P23" s="110"/>
    </row>
    <row r="24" spans="1:16" ht="15">
      <c r="A24" s="342" t="s">
        <v>486</v>
      </c>
      <c r="B24" s="110"/>
      <c r="C24" s="110"/>
      <c r="D24" s="110"/>
      <c r="E24" s="110"/>
      <c r="F24" s="110"/>
      <c r="G24" s="110"/>
      <c r="H24" s="110"/>
      <c r="I24" s="110"/>
      <c r="J24" s="110"/>
      <c r="K24" s="110"/>
      <c r="L24" s="110"/>
      <c r="M24" s="110"/>
      <c r="N24" s="110"/>
      <c r="O24" s="110"/>
      <c r="P24" s="110"/>
    </row>
    <row r="25" spans="1:16" ht="12.75">
      <c r="A25" s="20">
        <v>4.1</v>
      </c>
      <c r="B25" s="110" t="s">
        <v>487</v>
      </c>
      <c r="C25" s="110"/>
      <c r="D25" s="110"/>
      <c r="E25" s="110"/>
      <c r="F25" s="110"/>
      <c r="G25" s="110"/>
      <c r="H25" s="110"/>
      <c r="I25" s="110"/>
      <c r="J25" s="110"/>
      <c r="K25" s="78"/>
      <c r="L25" s="110"/>
      <c r="M25" s="110"/>
      <c r="N25" s="110"/>
      <c r="O25" s="110"/>
      <c r="P25" s="110"/>
    </row>
    <row r="26" spans="1:16" ht="12.75">
      <c r="A26" s="20">
        <v>4.2</v>
      </c>
      <c r="B26" s="110" t="s">
        <v>324</v>
      </c>
      <c r="C26" s="110"/>
      <c r="D26" s="110"/>
      <c r="E26" s="110"/>
      <c r="F26" s="110"/>
      <c r="G26" s="110"/>
      <c r="H26" s="110"/>
      <c r="I26" s="110"/>
      <c r="J26" s="110"/>
      <c r="K26" s="110"/>
      <c r="L26" s="110"/>
      <c r="M26" s="110"/>
      <c r="N26" s="110"/>
      <c r="O26" s="110"/>
      <c r="P26" s="110"/>
    </row>
    <row r="27" spans="1:16" ht="12.75">
      <c r="A27" s="20">
        <v>4.3</v>
      </c>
      <c r="B27" s="110" t="s">
        <v>488</v>
      </c>
      <c r="C27" s="110"/>
      <c r="D27" s="110"/>
      <c r="E27" s="110"/>
      <c r="F27" s="110"/>
      <c r="G27" s="110"/>
      <c r="H27" s="110"/>
      <c r="I27" s="110"/>
      <c r="J27" s="110"/>
      <c r="K27" s="110"/>
      <c r="L27" s="110"/>
      <c r="M27" s="110"/>
      <c r="N27" s="110"/>
      <c r="O27" s="110"/>
      <c r="P27" s="110"/>
    </row>
    <row r="28" spans="1:16" ht="12.75">
      <c r="A28" s="20"/>
      <c r="B28" s="110"/>
      <c r="C28" s="110"/>
      <c r="D28" s="110"/>
      <c r="E28" s="110"/>
      <c r="F28" s="110"/>
      <c r="G28" s="110"/>
      <c r="H28" s="110"/>
      <c r="I28" s="110"/>
      <c r="J28" s="110"/>
      <c r="K28" s="110"/>
      <c r="L28" s="110"/>
      <c r="M28" s="110"/>
      <c r="N28" s="110"/>
      <c r="O28" s="110"/>
      <c r="P28" s="110"/>
    </row>
    <row r="29" spans="1:16" ht="15">
      <c r="A29" s="342" t="s">
        <v>489</v>
      </c>
      <c r="B29" s="110"/>
      <c r="C29" s="110"/>
      <c r="D29" s="110"/>
      <c r="E29" s="110"/>
      <c r="F29" s="110"/>
      <c r="G29" s="110"/>
      <c r="H29" s="110"/>
      <c r="I29" s="110"/>
      <c r="J29" s="110"/>
      <c r="K29" s="110"/>
      <c r="L29" s="110"/>
      <c r="M29" s="110"/>
      <c r="N29" s="110"/>
      <c r="O29" s="110"/>
      <c r="P29" s="110"/>
    </row>
    <row r="30" spans="1:16" ht="12.75">
      <c r="A30" s="343">
        <v>5.1</v>
      </c>
      <c r="B30" s="339" t="s">
        <v>5</v>
      </c>
      <c r="C30" s="338"/>
      <c r="D30" s="338"/>
      <c r="E30" s="338"/>
      <c r="F30" s="338"/>
      <c r="G30" s="338"/>
      <c r="H30" s="338"/>
      <c r="I30" s="338"/>
      <c r="J30" s="338"/>
      <c r="K30" s="110"/>
      <c r="L30" s="110"/>
      <c r="M30" s="110"/>
      <c r="N30" s="110"/>
      <c r="O30" s="110"/>
      <c r="P30" s="110"/>
    </row>
    <row r="31" spans="1:16" ht="12.75">
      <c r="A31" s="343">
        <v>5.2</v>
      </c>
      <c r="B31" s="340" t="s">
        <v>7</v>
      </c>
      <c r="C31" s="110"/>
      <c r="D31" s="110"/>
      <c r="E31" s="110"/>
      <c r="F31" s="110"/>
      <c r="G31" s="110"/>
      <c r="H31" s="110"/>
      <c r="I31" s="110"/>
      <c r="J31" s="110"/>
      <c r="K31" s="110"/>
      <c r="L31" s="110"/>
      <c r="M31" s="110"/>
      <c r="N31" s="110"/>
      <c r="O31" s="110"/>
      <c r="P31" s="110"/>
    </row>
    <row r="32" spans="1:16" ht="12.75">
      <c r="A32" s="343">
        <v>5.3</v>
      </c>
      <c r="B32" s="340" t="s">
        <v>490</v>
      </c>
      <c r="C32" s="110"/>
      <c r="D32" s="110"/>
      <c r="E32" s="110"/>
      <c r="F32" s="110"/>
      <c r="G32" s="110"/>
      <c r="H32" s="110"/>
      <c r="I32" s="110"/>
      <c r="J32" s="110"/>
      <c r="K32" s="110"/>
      <c r="L32" s="110"/>
      <c r="M32" s="110"/>
      <c r="N32" s="110"/>
      <c r="O32" s="110"/>
      <c r="P32" s="110"/>
    </row>
    <row r="33" spans="1:16" ht="12.75">
      <c r="A33" s="343">
        <v>5.4</v>
      </c>
      <c r="B33" s="340" t="s">
        <v>6</v>
      </c>
      <c r="C33" s="110"/>
      <c r="D33" s="110"/>
      <c r="E33" s="110"/>
      <c r="F33" s="110"/>
      <c r="G33" s="110"/>
      <c r="H33" s="110"/>
      <c r="I33" s="110"/>
      <c r="J33" s="110"/>
      <c r="K33" s="110"/>
      <c r="L33" s="110"/>
      <c r="M33" s="110"/>
      <c r="N33" s="110"/>
      <c r="O33" s="110"/>
      <c r="P33" s="110"/>
    </row>
    <row r="34" spans="1:16" ht="12.75">
      <c r="A34" s="343">
        <v>5.5</v>
      </c>
      <c r="B34" s="340" t="s">
        <v>491</v>
      </c>
      <c r="C34" s="110"/>
      <c r="D34" s="110"/>
      <c r="E34" s="110"/>
      <c r="F34" s="110"/>
      <c r="G34" s="110"/>
      <c r="H34" s="110"/>
      <c r="I34" s="110"/>
      <c r="J34" s="110"/>
      <c r="K34" s="110"/>
      <c r="L34" s="110"/>
      <c r="M34" s="110"/>
      <c r="N34" s="110"/>
      <c r="O34" s="110"/>
      <c r="P34" s="110"/>
    </row>
    <row r="35" spans="1:16" ht="12.75">
      <c r="A35" s="20"/>
      <c r="B35" s="110"/>
      <c r="C35" s="110"/>
      <c r="D35" s="110"/>
      <c r="E35" s="110"/>
      <c r="F35" s="110"/>
      <c r="G35" s="110"/>
      <c r="H35" s="110"/>
      <c r="I35" s="110"/>
      <c r="J35" s="110"/>
      <c r="K35" s="110"/>
      <c r="L35" s="110"/>
      <c r="M35" s="110"/>
      <c r="N35" s="110"/>
      <c r="O35" s="110"/>
      <c r="P35" s="110"/>
    </row>
    <row r="36" spans="1:16" ht="12.75">
      <c r="A36" s="1" t="s">
        <v>492</v>
      </c>
      <c r="B36" s="110"/>
      <c r="C36" s="110"/>
      <c r="D36" s="110"/>
      <c r="E36" s="110"/>
      <c r="F36" s="110"/>
      <c r="G36" s="110"/>
      <c r="H36" s="110"/>
      <c r="I36" s="110"/>
      <c r="J36" s="110"/>
      <c r="K36" s="110"/>
      <c r="L36" s="110"/>
      <c r="M36" s="110"/>
      <c r="N36" s="110"/>
      <c r="O36" s="110"/>
      <c r="P36" s="110"/>
    </row>
    <row r="37" spans="1:16" ht="12.75">
      <c r="A37" s="20" t="s">
        <v>493</v>
      </c>
      <c r="B37" s="110" t="s">
        <v>453</v>
      </c>
      <c r="C37" s="110"/>
      <c r="D37" s="110"/>
      <c r="E37" s="110"/>
      <c r="F37" s="110"/>
      <c r="G37" s="110"/>
      <c r="H37" s="110"/>
      <c r="I37" s="110"/>
      <c r="J37" s="110"/>
      <c r="K37" s="110"/>
      <c r="L37" s="110"/>
      <c r="M37" s="110"/>
      <c r="N37" s="110"/>
      <c r="O37" s="110"/>
      <c r="P37" s="110"/>
    </row>
    <row r="38" spans="1:16" ht="12.75">
      <c r="A38" s="20"/>
      <c r="B38" s="78"/>
      <c r="C38" s="78"/>
      <c r="D38" s="78"/>
      <c r="E38" s="78"/>
      <c r="F38" s="78"/>
      <c r="G38" s="78"/>
      <c r="H38" s="78"/>
      <c r="I38" s="78"/>
      <c r="J38" s="78"/>
      <c r="K38" s="78"/>
      <c r="L38" s="78"/>
      <c r="M38" s="78"/>
      <c r="N38" s="78"/>
      <c r="O38" s="78"/>
      <c r="P38" s="78"/>
    </row>
  </sheetData>
  <sheetProtection/>
  <mergeCells count="1">
    <mergeCell ref="B4:P4"/>
  </mergeCells>
  <hyperlinks>
    <hyperlink ref="B4" location="S.1!A1" display="S.1!A1"/>
    <hyperlink ref="B7" location="'1.1'!A1" display="'1.1'!A1"/>
    <hyperlink ref="B8" location="'1.2'!A1" display="'1.2'!A1"/>
    <hyperlink ref="B9" location="'1.3'!A1" display="'1.3'!A1"/>
    <hyperlink ref="B10" location="'1.4'!A1" display="'1.4'!A1"/>
    <hyperlink ref="B13" location="'2.1'!A1" display="'2.1'!A1"/>
    <hyperlink ref="B14" location="'2.2'!A1" display="'2.2'!A1"/>
    <hyperlink ref="B15" location="'2.3'!A1" display="'2.3'!A1"/>
    <hyperlink ref="B16" location="'2.4'!A1" display="'2.4'!A1"/>
    <hyperlink ref="B17" location="'2.5'!A1" display="'2.5'!A1"/>
    <hyperlink ref="B18" location="'2.6'!A1" display="'2.6'!A1"/>
    <hyperlink ref="B19" location="'2.7'!A1" display="'2.7'!A1"/>
    <hyperlink ref="B22" location="'3.1'!A1" display="'3.1'!A1"/>
    <hyperlink ref="B25" location="'4.1'!A1" display="'4.1'!A1"/>
    <hyperlink ref="B26" location="'4.2'!A1" display="'4.2'!A1"/>
    <hyperlink ref="B27" location="'4.3'!A1" display="'4.3'!A1"/>
    <hyperlink ref="B37" location="B.1!A1" display="Change of Names of Tribunals"/>
    <hyperlink ref="B4:P4" location="S.1!A1" display="Total Number of Receipts, Disposals and Caseload Outstanding by Jurisdiction, 2007/08 to 2012/13"/>
    <hyperlink ref="B31" location="'5.2'!A1" display="Applications received by the Gender Recognition Panel, by type of Track, Q1 2009/10 to Q2 2014/15"/>
    <hyperlink ref="B32" location="'5.3'!A1" display="Applications dealt with by the Gender Recognition Panel, by type of track and outcome, Q1 2009/10 to Q2 2014/15"/>
    <hyperlink ref="B30" location="'5.1'!A1" display="Applications received and dealt with by the Gender Recognition Panel, by outcome, 2004/05 "/>
    <hyperlink ref="B33" location="'5.4'!A1" display="Gender at birth and year of birth for full Gender Recognition Certificates granted, Q2 2009/10 to Q2 2014/15"/>
    <hyperlink ref="B34" location="'5.5'!A1" display="Interim certificates converted to full certificates, by time taken, Q1 2005/06 to Q2 2014/15"/>
  </hyperlinks>
  <printOptions/>
  <pageMargins left="0.7" right="0.7" top="0.75" bottom="0.75" header="0.3" footer="0.3"/>
  <pageSetup fitToHeight="1" fitToWidth="1" horizontalDpi="600" verticalDpi="600" orientation="landscape" paperSize="9" scale="90" r:id="rId1"/>
</worksheet>
</file>

<file path=xl/worksheets/sheet10.xml><?xml version="1.0" encoding="utf-8"?>
<worksheet xmlns="http://schemas.openxmlformats.org/spreadsheetml/2006/main" xmlns:r="http://schemas.openxmlformats.org/officeDocument/2006/relationships">
  <dimension ref="A1:T96"/>
  <sheetViews>
    <sheetView zoomScalePageLayoutView="0" workbookViewId="0" topLeftCell="A1">
      <pane xSplit="3" ySplit="6" topLeftCell="D7" activePane="bottomRight" state="frozen"/>
      <selection pane="topLeft" activeCell="A1" sqref="A1"/>
      <selection pane="topRight" activeCell="A1" sqref="A1"/>
      <selection pane="bottomLeft" activeCell="A1" sqref="A1"/>
      <selection pane="bottomRight" activeCell="A3" sqref="A3"/>
    </sheetView>
  </sheetViews>
  <sheetFormatPr defaultColWidth="9.140625" defaultRowHeight="12.75"/>
  <cols>
    <col min="1" max="1" width="10.421875" style="3" customWidth="1"/>
    <col min="2" max="2" width="8.00390625" style="3" customWidth="1"/>
    <col min="3" max="3" width="1.421875" style="2" customWidth="1"/>
    <col min="4" max="4" width="20.140625" style="2" customWidth="1"/>
    <col min="5" max="6" width="7.421875" style="2" bestFit="1" customWidth="1"/>
    <col min="7" max="7" width="9.7109375" style="2" customWidth="1"/>
    <col min="8" max="8" width="11.28125" style="2" customWidth="1"/>
    <col min="9" max="9" width="9.140625" style="2" bestFit="1" customWidth="1"/>
    <col min="10" max="10" width="10.28125" style="2" customWidth="1"/>
    <col min="11" max="11" width="3.57421875" style="2" customWidth="1"/>
    <col min="12" max="12" width="6.00390625" style="2" customWidth="1"/>
    <col min="13" max="13" width="7.28125" style="2" bestFit="1" customWidth="1"/>
    <col min="14" max="14" width="11.140625" style="2" customWidth="1"/>
    <col min="15" max="15" width="11.00390625" style="2" customWidth="1"/>
    <col min="16" max="16" width="9.00390625" style="2" bestFit="1" customWidth="1"/>
    <col min="17" max="17" width="9.140625" style="2" customWidth="1"/>
    <col min="18" max="18" width="2.421875" style="2" customWidth="1"/>
    <col min="19" max="19" width="14.8515625" style="2" customWidth="1"/>
    <col min="20" max="20" width="10.7109375" style="2" customWidth="1"/>
    <col min="21" max="16384" width="9.140625" style="2" customWidth="1"/>
  </cols>
  <sheetData>
    <row r="1" ht="12.75" customHeight="1">
      <c r="A1" s="62" t="s">
        <v>209</v>
      </c>
    </row>
    <row r="2" ht="12.75" customHeight="1">
      <c r="A2" s="62" t="s">
        <v>244</v>
      </c>
    </row>
    <row r="3" ht="12.75" customHeight="1">
      <c r="A3" s="381" t="s">
        <v>307</v>
      </c>
    </row>
    <row r="4" spans="14:19" ht="12.75" customHeight="1">
      <c r="N4" s="384"/>
      <c r="O4" s="384"/>
      <c r="P4" s="384"/>
      <c r="Q4" s="384"/>
      <c r="R4" s="384"/>
      <c r="S4" s="384"/>
    </row>
    <row r="5" spans="1:20" s="50" customFormat="1" ht="12.75" customHeight="1">
      <c r="A5" s="391" t="s">
        <v>555</v>
      </c>
      <c r="B5" s="391" t="s">
        <v>554</v>
      </c>
      <c r="C5" s="42"/>
      <c r="D5" s="395" t="s">
        <v>551</v>
      </c>
      <c r="E5" s="395"/>
      <c r="F5" s="395"/>
      <c r="G5" s="395"/>
      <c r="H5" s="395"/>
      <c r="I5" s="395"/>
      <c r="J5" s="395"/>
      <c r="K5" s="5"/>
      <c r="L5" s="409" t="s">
        <v>552</v>
      </c>
      <c r="M5" s="409"/>
      <c r="N5" s="409"/>
      <c r="O5" s="409"/>
      <c r="P5" s="409"/>
      <c r="Q5" s="409"/>
      <c r="R5" s="42"/>
      <c r="S5" s="407" t="s">
        <v>214</v>
      </c>
      <c r="T5" s="407"/>
    </row>
    <row r="6" spans="1:20" s="50" customFormat="1" ht="39.75">
      <c r="A6" s="400"/>
      <c r="B6" s="400"/>
      <c r="C6" s="45"/>
      <c r="D6" s="9" t="s">
        <v>204</v>
      </c>
      <c r="E6" s="10" t="s">
        <v>187</v>
      </c>
      <c r="F6" s="10" t="s">
        <v>64</v>
      </c>
      <c r="G6" s="10" t="s">
        <v>65</v>
      </c>
      <c r="H6" s="10" t="s">
        <v>66</v>
      </c>
      <c r="I6" s="10" t="s">
        <v>67</v>
      </c>
      <c r="J6" s="10" t="s">
        <v>72</v>
      </c>
      <c r="K6" s="27"/>
      <c r="L6" s="386" t="s">
        <v>187</v>
      </c>
      <c r="M6" s="386" t="s">
        <v>64</v>
      </c>
      <c r="N6" s="386" t="s">
        <v>65</v>
      </c>
      <c r="O6" s="386" t="s">
        <v>66</v>
      </c>
      <c r="P6" s="386" t="s">
        <v>67</v>
      </c>
      <c r="Q6" s="386" t="s">
        <v>72</v>
      </c>
      <c r="R6" s="25"/>
      <c r="S6" s="408"/>
      <c r="T6" s="408"/>
    </row>
    <row r="7" spans="1:20" s="8" customFormat="1" ht="12.75" customHeight="1">
      <c r="A7" s="50" t="s">
        <v>524</v>
      </c>
      <c r="B7" s="50"/>
      <c r="D7" s="50" t="s">
        <v>30</v>
      </c>
      <c r="E7" s="231">
        <v>172093</v>
      </c>
      <c r="F7" s="231">
        <v>13877</v>
      </c>
      <c r="G7" s="231">
        <v>22523</v>
      </c>
      <c r="H7" s="231">
        <v>67814</v>
      </c>
      <c r="I7" s="231">
        <v>67417</v>
      </c>
      <c r="J7" s="231">
        <v>462</v>
      </c>
      <c r="K7" s="248"/>
      <c r="L7" s="82" t="s">
        <v>26</v>
      </c>
      <c r="M7" s="82" t="s">
        <v>26</v>
      </c>
      <c r="N7" s="82" t="s">
        <v>26</v>
      </c>
      <c r="O7" s="82" t="s">
        <v>26</v>
      </c>
      <c r="P7" s="82" t="s">
        <v>26</v>
      </c>
      <c r="Q7" s="82" t="s">
        <v>26</v>
      </c>
      <c r="R7" s="249"/>
      <c r="S7" s="50" t="s">
        <v>30</v>
      </c>
      <c r="T7" s="84" t="s">
        <v>26</v>
      </c>
    </row>
    <row r="8" spans="1:20" s="8" customFormat="1" ht="12.75" customHeight="1">
      <c r="A8" s="50"/>
      <c r="B8" s="50"/>
      <c r="D8" s="50" t="s">
        <v>206</v>
      </c>
      <c r="E8" s="83">
        <v>0.85</v>
      </c>
      <c r="F8" s="83">
        <v>0.93</v>
      </c>
      <c r="G8" s="83">
        <v>0.86</v>
      </c>
      <c r="H8" s="83">
        <v>0.84</v>
      </c>
      <c r="I8" s="83">
        <v>0.83</v>
      </c>
      <c r="J8" s="83">
        <v>0.87</v>
      </c>
      <c r="L8" s="82" t="s">
        <v>26</v>
      </c>
      <c r="M8" s="82" t="s">
        <v>26</v>
      </c>
      <c r="N8" s="82" t="s">
        <v>26</v>
      </c>
      <c r="O8" s="82" t="s">
        <v>26</v>
      </c>
      <c r="P8" s="82" t="s">
        <v>26</v>
      </c>
      <c r="Q8" s="82" t="s">
        <v>26</v>
      </c>
      <c r="R8" s="249"/>
      <c r="S8" s="50" t="s">
        <v>206</v>
      </c>
      <c r="T8" s="84" t="s">
        <v>26</v>
      </c>
    </row>
    <row r="9" spans="1:20" s="8" customFormat="1" ht="12.75" customHeight="1">
      <c r="A9" s="50"/>
      <c r="B9" s="50"/>
      <c r="D9" s="50" t="s">
        <v>207</v>
      </c>
      <c r="E9" s="83">
        <v>0.09</v>
      </c>
      <c r="F9" s="83">
        <v>0.05</v>
      </c>
      <c r="G9" s="83">
        <v>0.09</v>
      </c>
      <c r="H9" s="83">
        <v>0.11</v>
      </c>
      <c r="I9" s="83">
        <v>0.09</v>
      </c>
      <c r="J9" s="83">
        <v>0.1</v>
      </c>
      <c r="L9" s="82" t="s">
        <v>26</v>
      </c>
      <c r="M9" s="82" t="s">
        <v>26</v>
      </c>
      <c r="N9" s="82" t="s">
        <v>26</v>
      </c>
      <c r="O9" s="82" t="s">
        <v>26</v>
      </c>
      <c r="P9" s="82" t="s">
        <v>26</v>
      </c>
      <c r="Q9" s="82" t="s">
        <v>26</v>
      </c>
      <c r="R9" s="249"/>
      <c r="S9" s="50" t="s">
        <v>210</v>
      </c>
      <c r="T9" s="84" t="s">
        <v>26</v>
      </c>
    </row>
    <row r="10" spans="1:20" s="8" customFormat="1" ht="12.75" customHeight="1">
      <c r="A10" s="50"/>
      <c r="B10" s="50"/>
      <c r="D10" s="50" t="s">
        <v>208</v>
      </c>
      <c r="E10" s="83">
        <v>0.06</v>
      </c>
      <c r="F10" s="83">
        <v>0.01</v>
      </c>
      <c r="G10" s="83">
        <v>0.04</v>
      </c>
      <c r="H10" s="83">
        <v>0.05</v>
      </c>
      <c r="I10" s="83">
        <v>0.09</v>
      </c>
      <c r="J10" s="83">
        <v>0.03</v>
      </c>
      <c r="L10" s="82" t="s">
        <v>26</v>
      </c>
      <c r="M10" s="82" t="s">
        <v>26</v>
      </c>
      <c r="N10" s="82" t="s">
        <v>26</v>
      </c>
      <c r="O10" s="82" t="s">
        <v>26</v>
      </c>
      <c r="P10" s="82" t="s">
        <v>26</v>
      </c>
      <c r="Q10" s="82" t="s">
        <v>26</v>
      </c>
      <c r="R10" s="249"/>
      <c r="S10" s="50"/>
      <c r="T10" s="84"/>
    </row>
    <row r="11" spans="1:20" s="8" customFormat="1" ht="12.75" customHeight="1">
      <c r="A11" s="50"/>
      <c r="B11" s="50"/>
      <c r="D11" s="50"/>
      <c r="E11" s="231"/>
      <c r="F11" s="231"/>
      <c r="G11" s="231"/>
      <c r="H11" s="231"/>
      <c r="I11" s="231"/>
      <c r="J11" s="231"/>
      <c r="L11" s="82"/>
      <c r="M11" s="82"/>
      <c r="N11" s="82"/>
      <c r="O11" s="82"/>
      <c r="P11" s="385"/>
      <c r="Q11" s="82"/>
      <c r="R11" s="249"/>
      <c r="S11" s="50"/>
      <c r="T11" s="84"/>
    </row>
    <row r="12" spans="1:20" s="8" customFormat="1" ht="12.75" customHeight="1">
      <c r="A12" s="50" t="s">
        <v>525</v>
      </c>
      <c r="B12" s="50"/>
      <c r="D12" s="50" t="s">
        <v>30</v>
      </c>
      <c r="E12" s="231">
        <v>183307</v>
      </c>
      <c r="F12" s="231">
        <v>11150</v>
      </c>
      <c r="G12" s="231">
        <v>21695</v>
      </c>
      <c r="H12" s="231">
        <v>83019</v>
      </c>
      <c r="I12" s="231">
        <v>67092</v>
      </c>
      <c r="J12" s="231">
        <v>351</v>
      </c>
      <c r="L12" s="82" t="s">
        <v>26</v>
      </c>
      <c r="M12" s="82" t="s">
        <v>26</v>
      </c>
      <c r="N12" s="82" t="s">
        <v>26</v>
      </c>
      <c r="O12" s="82" t="s">
        <v>26</v>
      </c>
      <c r="P12" s="82" t="s">
        <v>26</v>
      </c>
      <c r="Q12" s="82" t="s">
        <v>26</v>
      </c>
      <c r="R12" s="249"/>
      <c r="S12" s="50" t="s">
        <v>30</v>
      </c>
      <c r="T12" s="84" t="s">
        <v>26</v>
      </c>
    </row>
    <row r="13" spans="1:20" s="8" customFormat="1" ht="12.75" customHeight="1">
      <c r="A13" s="50"/>
      <c r="B13" s="50"/>
      <c r="D13" s="50" t="s">
        <v>206</v>
      </c>
      <c r="E13" s="83">
        <v>0.87</v>
      </c>
      <c r="F13" s="83">
        <v>0.93</v>
      </c>
      <c r="G13" s="83">
        <v>0.87</v>
      </c>
      <c r="H13" s="83">
        <v>0.88</v>
      </c>
      <c r="I13" s="83">
        <v>0.83</v>
      </c>
      <c r="J13" s="83">
        <v>0.88</v>
      </c>
      <c r="L13" s="82" t="s">
        <v>26</v>
      </c>
      <c r="M13" s="82" t="s">
        <v>26</v>
      </c>
      <c r="N13" s="82" t="s">
        <v>26</v>
      </c>
      <c r="O13" s="82" t="s">
        <v>26</v>
      </c>
      <c r="P13" s="82" t="s">
        <v>26</v>
      </c>
      <c r="Q13" s="82" t="s">
        <v>26</v>
      </c>
      <c r="R13" s="249"/>
      <c r="S13" s="50" t="s">
        <v>206</v>
      </c>
      <c r="T13" s="84" t="s">
        <v>26</v>
      </c>
    </row>
    <row r="14" spans="1:20" s="8" customFormat="1" ht="12.75" customHeight="1">
      <c r="A14" s="50"/>
      <c r="B14" s="50"/>
      <c r="D14" s="50" t="s">
        <v>207</v>
      </c>
      <c r="E14" s="83">
        <v>0.07</v>
      </c>
      <c r="F14" s="83">
        <v>0.06</v>
      </c>
      <c r="G14" s="83">
        <v>0.09</v>
      </c>
      <c r="H14" s="83">
        <v>0.08</v>
      </c>
      <c r="I14" s="83">
        <v>0.06</v>
      </c>
      <c r="J14" s="83">
        <v>0.07</v>
      </c>
      <c r="L14" s="82" t="s">
        <v>26</v>
      </c>
      <c r="M14" s="82" t="s">
        <v>26</v>
      </c>
      <c r="N14" s="82" t="s">
        <v>26</v>
      </c>
      <c r="O14" s="82" t="s">
        <v>26</v>
      </c>
      <c r="P14" s="82" t="s">
        <v>26</v>
      </c>
      <c r="Q14" s="82" t="s">
        <v>26</v>
      </c>
      <c r="R14" s="249"/>
      <c r="S14" s="50" t="s">
        <v>210</v>
      </c>
      <c r="T14" s="84" t="s">
        <v>26</v>
      </c>
    </row>
    <row r="15" spans="1:20" s="8" customFormat="1" ht="12.75" customHeight="1">
      <c r="A15" s="50"/>
      <c r="B15" s="50"/>
      <c r="D15" s="50" t="s">
        <v>208</v>
      </c>
      <c r="E15" s="83">
        <v>0.06</v>
      </c>
      <c r="F15" s="83">
        <v>0.01</v>
      </c>
      <c r="G15" s="83">
        <v>0.04</v>
      </c>
      <c r="H15" s="83">
        <v>0.04</v>
      </c>
      <c r="I15" s="83">
        <v>0.1</v>
      </c>
      <c r="J15" s="83">
        <v>0.05</v>
      </c>
      <c r="L15" s="82" t="s">
        <v>26</v>
      </c>
      <c r="M15" s="82" t="s">
        <v>26</v>
      </c>
      <c r="N15" s="82" t="s">
        <v>26</v>
      </c>
      <c r="O15" s="82" t="s">
        <v>26</v>
      </c>
      <c r="P15" s="82" t="s">
        <v>26</v>
      </c>
      <c r="Q15" s="82" t="s">
        <v>26</v>
      </c>
      <c r="R15" s="249"/>
      <c r="S15" s="50"/>
      <c r="T15" s="84"/>
    </row>
    <row r="16" spans="1:20" s="8" customFormat="1" ht="12.75" customHeight="1">
      <c r="A16" s="50"/>
      <c r="B16" s="50"/>
      <c r="D16" s="50"/>
      <c r="E16" s="231"/>
      <c r="F16" s="231"/>
      <c r="G16" s="231"/>
      <c r="H16" s="231"/>
      <c r="I16" s="231"/>
      <c r="J16" s="231"/>
      <c r="L16" s="82"/>
      <c r="M16" s="82"/>
      <c r="N16" s="82"/>
      <c r="O16" s="82"/>
      <c r="P16" s="82"/>
      <c r="Q16" s="82"/>
      <c r="R16" s="249"/>
      <c r="S16" s="50"/>
      <c r="T16" s="84"/>
    </row>
    <row r="17" spans="1:20" s="8" customFormat="1" ht="12.75" customHeight="1">
      <c r="A17" s="50" t="s">
        <v>526</v>
      </c>
      <c r="B17" s="50"/>
      <c r="D17" s="50" t="s">
        <v>30</v>
      </c>
      <c r="E17" s="231">
        <v>207354</v>
      </c>
      <c r="F17" s="231">
        <v>17146</v>
      </c>
      <c r="G17" s="231">
        <v>37204</v>
      </c>
      <c r="H17" s="231">
        <v>81067</v>
      </c>
      <c r="I17" s="231">
        <v>70957</v>
      </c>
      <c r="J17" s="231">
        <v>980</v>
      </c>
      <c r="L17" s="82" t="s">
        <v>26</v>
      </c>
      <c r="M17" s="82" t="s">
        <v>26</v>
      </c>
      <c r="N17" s="82" t="s">
        <v>26</v>
      </c>
      <c r="O17" s="82" t="s">
        <v>26</v>
      </c>
      <c r="P17" s="82" t="s">
        <v>26</v>
      </c>
      <c r="Q17" s="82" t="s">
        <v>26</v>
      </c>
      <c r="R17" s="249"/>
      <c r="S17" s="50" t="s">
        <v>30</v>
      </c>
      <c r="T17" s="84" t="s">
        <v>26</v>
      </c>
    </row>
    <row r="18" spans="1:20" s="8" customFormat="1" ht="12.75" customHeight="1">
      <c r="A18" s="50"/>
      <c r="B18" s="50"/>
      <c r="D18" s="50" t="s">
        <v>206</v>
      </c>
      <c r="E18" s="83">
        <v>0.87</v>
      </c>
      <c r="F18" s="83">
        <v>0.93</v>
      </c>
      <c r="G18" s="83">
        <v>0.86</v>
      </c>
      <c r="H18" s="83">
        <v>0.89</v>
      </c>
      <c r="I18" s="83">
        <v>0.85</v>
      </c>
      <c r="J18" s="83">
        <v>0.86</v>
      </c>
      <c r="L18" s="82" t="s">
        <v>26</v>
      </c>
      <c r="M18" s="82" t="s">
        <v>26</v>
      </c>
      <c r="N18" s="82" t="s">
        <v>26</v>
      </c>
      <c r="O18" s="230" t="s">
        <v>26</v>
      </c>
      <c r="P18" s="82" t="s">
        <v>26</v>
      </c>
      <c r="Q18" s="82" t="s">
        <v>26</v>
      </c>
      <c r="R18" s="249"/>
      <c r="S18" s="50" t="s">
        <v>206</v>
      </c>
      <c r="T18" s="84" t="s">
        <v>26</v>
      </c>
    </row>
    <row r="19" spans="1:20" s="8" customFormat="1" ht="12.75" customHeight="1">
      <c r="A19" s="50"/>
      <c r="B19" s="50"/>
      <c r="D19" s="50" t="s">
        <v>207</v>
      </c>
      <c r="E19" s="83">
        <v>0.08</v>
      </c>
      <c r="F19" s="83">
        <v>0.05</v>
      </c>
      <c r="G19" s="83">
        <v>0.08</v>
      </c>
      <c r="H19" s="83">
        <v>0.09</v>
      </c>
      <c r="I19" s="83">
        <v>0.08</v>
      </c>
      <c r="J19" s="83">
        <v>0.09</v>
      </c>
      <c r="L19" s="82" t="s">
        <v>26</v>
      </c>
      <c r="M19" s="82" t="s">
        <v>26</v>
      </c>
      <c r="N19" s="82" t="s">
        <v>26</v>
      </c>
      <c r="O19" s="82" t="s">
        <v>26</v>
      </c>
      <c r="P19" s="82" t="s">
        <v>26</v>
      </c>
      <c r="Q19" s="82" t="s">
        <v>26</v>
      </c>
      <c r="R19" s="249"/>
      <c r="S19" s="50" t="s">
        <v>210</v>
      </c>
      <c r="T19" s="84" t="s">
        <v>26</v>
      </c>
    </row>
    <row r="20" spans="1:20" s="8" customFormat="1" ht="12.75" customHeight="1">
      <c r="A20" s="50"/>
      <c r="B20" s="50"/>
      <c r="D20" s="50" t="s">
        <v>208</v>
      </c>
      <c r="E20" s="83">
        <v>0.05</v>
      </c>
      <c r="F20" s="83">
        <v>0.02</v>
      </c>
      <c r="G20" s="83">
        <v>0.05</v>
      </c>
      <c r="H20" s="83">
        <v>0.03</v>
      </c>
      <c r="I20" s="83">
        <v>0.07</v>
      </c>
      <c r="J20" s="83">
        <v>0.05</v>
      </c>
      <c r="L20" s="82" t="s">
        <v>26</v>
      </c>
      <c r="M20" s="82" t="s">
        <v>26</v>
      </c>
      <c r="N20" s="82" t="s">
        <v>26</v>
      </c>
      <c r="O20" s="82" t="s">
        <v>26</v>
      </c>
      <c r="P20" s="82" t="s">
        <v>26</v>
      </c>
      <c r="Q20" s="82" t="s">
        <v>26</v>
      </c>
      <c r="R20" s="249"/>
      <c r="S20" s="50"/>
      <c r="T20" s="84"/>
    </row>
    <row r="21" spans="1:20" s="8" customFormat="1" ht="12.75" customHeight="1">
      <c r="A21" s="50"/>
      <c r="B21" s="50"/>
      <c r="D21" s="50"/>
      <c r="E21" s="231"/>
      <c r="F21" s="231"/>
      <c r="G21" s="231"/>
      <c r="H21" s="231"/>
      <c r="I21" s="231"/>
      <c r="J21" s="231"/>
      <c r="L21" s="83"/>
      <c r="M21" s="83"/>
      <c r="N21" s="83"/>
      <c r="O21" s="83"/>
      <c r="P21" s="83"/>
      <c r="Q21" s="83"/>
      <c r="R21" s="249"/>
      <c r="S21" s="50"/>
      <c r="T21" s="84"/>
    </row>
    <row r="22" spans="1:20" s="8" customFormat="1" ht="12.75" customHeight="1">
      <c r="A22" s="50" t="s">
        <v>579</v>
      </c>
      <c r="B22" s="50"/>
      <c r="D22" s="50" t="s">
        <v>30</v>
      </c>
      <c r="E22" s="231">
        <v>162204</v>
      </c>
      <c r="F22" s="231">
        <v>17471</v>
      </c>
      <c r="G22" s="231">
        <v>47699</v>
      </c>
      <c r="H22" s="231">
        <v>33716</v>
      </c>
      <c r="I22" s="231">
        <v>62227</v>
      </c>
      <c r="J22" s="231">
        <v>1091</v>
      </c>
      <c r="L22" s="231">
        <v>7316</v>
      </c>
      <c r="M22" s="231">
        <v>2038</v>
      </c>
      <c r="N22" s="231">
        <v>3074</v>
      </c>
      <c r="O22" s="231">
        <v>1398</v>
      </c>
      <c r="P22" s="231">
        <v>650</v>
      </c>
      <c r="Q22" s="231">
        <v>156</v>
      </c>
      <c r="R22" s="250"/>
      <c r="S22" s="50" t="s">
        <v>30</v>
      </c>
      <c r="T22" s="84" t="s">
        <v>26</v>
      </c>
    </row>
    <row r="23" spans="1:20" s="8" customFormat="1" ht="12.75" customHeight="1">
      <c r="A23" s="50"/>
      <c r="B23" s="50"/>
      <c r="D23" s="50" t="s">
        <v>206</v>
      </c>
      <c r="E23" s="83">
        <v>0.81</v>
      </c>
      <c r="F23" s="83">
        <v>0.92</v>
      </c>
      <c r="G23" s="83">
        <v>0.85</v>
      </c>
      <c r="H23" s="83">
        <v>0.74</v>
      </c>
      <c r="I23" s="83">
        <v>0.78</v>
      </c>
      <c r="J23" s="83">
        <v>0.88</v>
      </c>
      <c r="L23" s="83">
        <v>0.905002733734281</v>
      </c>
      <c r="M23" s="83">
        <v>0.8999018645731109</v>
      </c>
      <c r="N23" s="83">
        <v>0.8721535458685752</v>
      </c>
      <c r="O23" s="83">
        <v>0.9463519313304721</v>
      </c>
      <c r="P23" s="83">
        <v>0.9753846153846154</v>
      </c>
      <c r="Q23" s="83">
        <v>0.9551282051282052</v>
      </c>
      <c r="R23" s="249"/>
      <c r="S23" s="50" t="s">
        <v>206</v>
      </c>
      <c r="T23" s="84" t="s">
        <v>26</v>
      </c>
    </row>
    <row r="24" spans="1:20" s="8" customFormat="1" ht="12.75" customHeight="1">
      <c r="A24" s="50"/>
      <c r="B24" s="50"/>
      <c r="D24" s="50" t="s">
        <v>207</v>
      </c>
      <c r="E24" s="83">
        <v>0.15</v>
      </c>
      <c r="F24" s="83">
        <v>0.06</v>
      </c>
      <c r="G24" s="83">
        <v>0.1</v>
      </c>
      <c r="H24" s="83">
        <v>0.23</v>
      </c>
      <c r="I24" s="83">
        <v>0.17</v>
      </c>
      <c r="J24" s="83">
        <v>0.09</v>
      </c>
      <c r="L24" s="83">
        <v>0.08980317113176599</v>
      </c>
      <c r="M24" s="83">
        <v>0.09224730127576054</v>
      </c>
      <c r="N24" s="83">
        <v>0.1236174365647365</v>
      </c>
      <c r="O24" s="83">
        <v>0.04935622317596566</v>
      </c>
      <c r="P24" s="83">
        <v>0.023076923076923078</v>
      </c>
      <c r="Q24" s="83">
        <v>0.03205128205128205</v>
      </c>
      <c r="R24" s="249"/>
      <c r="S24" s="50" t="s">
        <v>210</v>
      </c>
      <c r="T24" s="84" t="s">
        <v>26</v>
      </c>
    </row>
    <row r="25" spans="1:20" s="8" customFormat="1" ht="12.75" customHeight="1">
      <c r="A25" s="50"/>
      <c r="B25" s="50"/>
      <c r="D25" s="50" t="s">
        <v>208</v>
      </c>
      <c r="E25" s="83">
        <v>0.04</v>
      </c>
      <c r="F25" s="83">
        <v>0.02</v>
      </c>
      <c r="G25" s="83">
        <v>0.05</v>
      </c>
      <c r="H25" s="83">
        <v>0.03</v>
      </c>
      <c r="I25" s="83">
        <v>0.06</v>
      </c>
      <c r="J25" s="83">
        <v>0.03</v>
      </c>
      <c r="L25" s="83">
        <v>0.00519409513395298</v>
      </c>
      <c r="M25" s="83">
        <v>0.007850834151128557</v>
      </c>
      <c r="N25" s="83">
        <v>0.004229017566688354</v>
      </c>
      <c r="O25" s="83">
        <v>0.004291845493562232</v>
      </c>
      <c r="P25" s="83">
        <v>0.0015384615384615385</v>
      </c>
      <c r="Q25" s="83">
        <v>0.01282051282051282</v>
      </c>
      <c r="R25" s="249"/>
      <c r="S25" s="50"/>
      <c r="T25" s="84"/>
    </row>
    <row r="26" spans="1:20" s="8" customFormat="1" ht="12.75" customHeight="1">
      <c r="A26" s="50"/>
      <c r="B26" s="50"/>
      <c r="D26" s="50"/>
      <c r="E26" s="231"/>
      <c r="F26" s="231"/>
      <c r="G26" s="231"/>
      <c r="H26" s="231"/>
      <c r="I26" s="231"/>
      <c r="J26" s="231"/>
      <c r="L26" s="83"/>
      <c r="M26" s="83"/>
      <c r="N26" s="83"/>
      <c r="O26" s="83"/>
      <c r="P26" s="83"/>
      <c r="Q26" s="83"/>
      <c r="R26" s="249"/>
      <c r="S26" s="50"/>
      <c r="T26" s="84"/>
    </row>
    <row r="27" spans="1:20" s="8" customFormat="1" ht="12.75" customHeight="1">
      <c r="A27" s="50" t="s">
        <v>527</v>
      </c>
      <c r="B27" s="50"/>
      <c r="D27" s="50" t="s">
        <v>30</v>
      </c>
      <c r="E27" s="231">
        <v>132649</v>
      </c>
      <c r="F27" s="231">
        <v>13784</v>
      </c>
      <c r="G27" s="231">
        <v>34148</v>
      </c>
      <c r="H27" s="231">
        <v>32645</v>
      </c>
      <c r="I27" s="231">
        <v>51152</v>
      </c>
      <c r="J27" s="231">
        <v>920</v>
      </c>
      <c r="L27" s="231">
        <v>9073</v>
      </c>
      <c r="M27" s="231">
        <v>2327</v>
      </c>
      <c r="N27" s="231">
        <v>3696</v>
      </c>
      <c r="O27" s="231">
        <v>2126</v>
      </c>
      <c r="P27" s="231">
        <v>716</v>
      </c>
      <c r="Q27" s="231">
        <v>208</v>
      </c>
      <c r="R27" s="250"/>
      <c r="S27" s="50" t="s">
        <v>30</v>
      </c>
      <c r="T27" s="84" t="s">
        <v>26</v>
      </c>
    </row>
    <row r="28" spans="1:20" s="8" customFormat="1" ht="12.75" customHeight="1">
      <c r="A28" s="50"/>
      <c r="B28" s="50"/>
      <c r="D28" s="50" t="s">
        <v>206</v>
      </c>
      <c r="E28" s="83">
        <v>0.76</v>
      </c>
      <c r="F28" s="83">
        <v>0.89</v>
      </c>
      <c r="G28" s="83">
        <v>0.84</v>
      </c>
      <c r="H28" s="83">
        <v>0.71</v>
      </c>
      <c r="I28" s="83">
        <v>0.7</v>
      </c>
      <c r="J28" s="83">
        <v>0.89</v>
      </c>
      <c r="L28" s="83">
        <v>0.9236195304750359</v>
      </c>
      <c r="M28" s="83">
        <v>0.9101847872797594</v>
      </c>
      <c r="N28" s="83">
        <v>0.9069264069264069</v>
      </c>
      <c r="O28" s="83">
        <v>0.9567262464722484</v>
      </c>
      <c r="P28" s="83">
        <v>0.952513966480447</v>
      </c>
      <c r="Q28" s="83">
        <v>0.9326923076923077</v>
      </c>
      <c r="R28" s="249"/>
      <c r="S28" s="50" t="s">
        <v>206</v>
      </c>
      <c r="T28" s="84" t="s">
        <v>26</v>
      </c>
    </row>
    <row r="29" spans="1:20" s="8" customFormat="1" ht="12.75" customHeight="1">
      <c r="A29" s="50"/>
      <c r="B29" s="50"/>
      <c r="D29" s="50" t="s">
        <v>207</v>
      </c>
      <c r="E29" s="83">
        <v>0.19</v>
      </c>
      <c r="F29" s="83">
        <v>0.09</v>
      </c>
      <c r="G29" s="83">
        <v>0.11</v>
      </c>
      <c r="H29" s="83">
        <v>0.25</v>
      </c>
      <c r="I29" s="83">
        <v>0.22</v>
      </c>
      <c r="J29" s="83">
        <v>0.09</v>
      </c>
      <c r="L29" s="83">
        <v>0.06557919100628237</v>
      </c>
      <c r="M29" s="83">
        <v>0.07391491190373872</v>
      </c>
      <c r="N29" s="83">
        <v>0.08603896103896104</v>
      </c>
      <c r="O29" s="83">
        <v>0.030103480714957668</v>
      </c>
      <c r="P29" s="83">
        <v>0.040502793296089384</v>
      </c>
      <c r="Q29" s="83">
        <v>0.057692307692307696</v>
      </c>
      <c r="R29" s="249"/>
      <c r="S29" s="50" t="s">
        <v>210</v>
      </c>
      <c r="T29" s="84" t="s">
        <v>26</v>
      </c>
    </row>
    <row r="30" spans="1:20" s="8" customFormat="1" ht="12.75" customHeight="1">
      <c r="A30" s="50"/>
      <c r="B30" s="50"/>
      <c r="D30" s="50" t="s">
        <v>208</v>
      </c>
      <c r="E30" s="83">
        <v>0.05</v>
      </c>
      <c r="F30" s="83">
        <v>0.02</v>
      </c>
      <c r="G30" s="83">
        <v>0.05</v>
      </c>
      <c r="H30" s="83">
        <v>0.04</v>
      </c>
      <c r="I30" s="83">
        <v>0.08</v>
      </c>
      <c r="J30" s="83">
        <v>0.02</v>
      </c>
      <c r="L30" s="83">
        <v>0.010801278518681803</v>
      </c>
      <c r="M30" s="83">
        <v>0.015900300816501935</v>
      </c>
      <c r="N30" s="83">
        <v>0.007034632034632035</v>
      </c>
      <c r="O30" s="83">
        <v>0.01317027281279398</v>
      </c>
      <c r="P30" s="83">
        <v>0.006983240223463687</v>
      </c>
      <c r="Q30" s="83">
        <v>0.009615384615384616</v>
      </c>
      <c r="R30" s="249"/>
      <c r="S30" s="50"/>
      <c r="T30" s="84"/>
    </row>
    <row r="31" spans="1:20" s="8" customFormat="1" ht="12.75" customHeight="1">
      <c r="A31" s="50"/>
      <c r="B31" s="50"/>
      <c r="D31" s="50"/>
      <c r="E31" s="231"/>
      <c r="F31" s="231"/>
      <c r="G31" s="231"/>
      <c r="H31" s="231"/>
      <c r="I31" s="231"/>
      <c r="J31" s="231"/>
      <c r="L31" s="83"/>
      <c r="M31" s="83"/>
      <c r="N31" s="83"/>
      <c r="O31" s="83"/>
      <c r="P31" s="83"/>
      <c r="Q31" s="83"/>
      <c r="R31" s="249"/>
      <c r="S31" s="50"/>
      <c r="T31" s="84"/>
    </row>
    <row r="32" spans="1:20" s="8" customFormat="1" ht="12.75" customHeight="1">
      <c r="A32" s="50" t="s">
        <v>528</v>
      </c>
      <c r="B32" s="50"/>
      <c r="D32" s="50" t="s">
        <v>30</v>
      </c>
      <c r="E32" s="231">
        <v>98733</v>
      </c>
      <c r="F32" s="231">
        <v>11331</v>
      </c>
      <c r="G32" s="231">
        <v>28144</v>
      </c>
      <c r="H32" s="231">
        <v>20475</v>
      </c>
      <c r="I32" s="231">
        <v>37558</v>
      </c>
      <c r="J32" s="231">
        <v>1225</v>
      </c>
      <c r="L32" s="231">
        <v>9560</v>
      </c>
      <c r="M32" s="231">
        <v>3073</v>
      </c>
      <c r="N32" s="231">
        <v>3944</v>
      </c>
      <c r="O32" s="231">
        <v>1729</v>
      </c>
      <c r="P32" s="231">
        <v>609</v>
      </c>
      <c r="Q32" s="231">
        <v>205</v>
      </c>
      <c r="R32" s="250"/>
      <c r="S32" s="50" t="s">
        <v>30</v>
      </c>
      <c r="T32" s="84" t="s">
        <v>26</v>
      </c>
    </row>
    <row r="33" spans="1:20" s="8" customFormat="1" ht="12.75" customHeight="1">
      <c r="A33" s="50"/>
      <c r="B33" s="50"/>
      <c r="D33" s="50" t="s">
        <v>206</v>
      </c>
      <c r="E33" s="83">
        <v>0.69</v>
      </c>
      <c r="F33" s="83">
        <v>0.89</v>
      </c>
      <c r="G33" s="83">
        <v>0.77</v>
      </c>
      <c r="H33" s="83">
        <v>0.63</v>
      </c>
      <c r="I33" s="83">
        <v>0.6</v>
      </c>
      <c r="J33" s="83">
        <v>0.88</v>
      </c>
      <c r="L33" s="83">
        <v>0.84581589958159</v>
      </c>
      <c r="M33" s="83">
        <v>0.7894565571103157</v>
      </c>
      <c r="N33" s="83">
        <v>0.8504056795131846</v>
      </c>
      <c r="O33" s="83">
        <v>0.9086176980913823</v>
      </c>
      <c r="P33" s="83">
        <v>0.9113300492610837</v>
      </c>
      <c r="Q33" s="83">
        <v>0.8780487804878049</v>
      </c>
      <c r="R33" s="249"/>
      <c r="S33" s="50" t="s">
        <v>206</v>
      </c>
      <c r="T33" s="84" t="s">
        <v>26</v>
      </c>
    </row>
    <row r="34" spans="1:20" s="8" customFormat="1" ht="12.75" customHeight="1">
      <c r="A34" s="50"/>
      <c r="B34" s="50"/>
      <c r="D34" s="50" t="s">
        <v>207</v>
      </c>
      <c r="E34" s="83">
        <v>0.19</v>
      </c>
      <c r="F34" s="83">
        <v>0.09</v>
      </c>
      <c r="G34" s="83">
        <v>0.14</v>
      </c>
      <c r="H34" s="83">
        <v>0.3</v>
      </c>
      <c r="I34" s="83">
        <v>0.2</v>
      </c>
      <c r="J34" s="83">
        <v>0.1</v>
      </c>
      <c r="L34" s="83">
        <v>0.05073221757322176</v>
      </c>
      <c r="M34" s="83">
        <v>0.0585746827204686</v>
      </c>
      <c r="N34" s="83">
        <v>0.06237322515212982</v>
      </c>
      <c r="O34" s="83">
        <v>0.026026604973973393</v>
      </c>
      <c r="P34" s="83">
        <v>0.013136288998357963</v>
      </c>
      <c r="Q34" s="83">
        <v>0.02926829268292683</v>
      </c>
      <c r="R34" s="249"/>
      <c r="S34" s="50" t="s">
        <v>210</v>
      </c>
      <c r="T34" s="84" t="s">
        <v>26</v>
      </c>
    </row>
    <row r="35" spans="1:20" s="8" customFormat="1" ht="12.75" customHeight="1">
      <c r="A35" s="50"/>
      <c r="B35" s="50"/>
      <c r="D35" s="50" t="s">
        <v>455</v>
      </c>
      <c r="E35" s="83">
        <v>0.06</v>
      </c>
      <c r="F35" s="83">
        <v>0</v>
      </c>
      <c r="G35" s="83">
        <v>0.04</v>
      </c>
      <c r="H35" s="83">
        <v>0.05</v>
      </c>
      <c r="I35" s="83">
        <v>0.11</v>
      </c>
      <c r="J35" s="83">
        <v>0</v>
      </c>
      <c r="L35" s="83">
        <v>0.10345188284518829</v>
      </c>
      <c r="M35" s="83">
        <v>0.15196876016921576</v>
      </c>
      <c r="N35" s="83">
        <v>0.0872210953346856</v>
      </c>
      <c r="O35" s="83">
        <v>0.0653556969346443</v>
      </c>
      <c r="P35" s="83">
        <v>0.0755336617405583</v>
      </c>
      <c r="Q35" s="83">
        <v>0.09268292682926829</v>
      </c>
      <c r="R35" s="249"/>
      <c r="S35" s="50"/>
      <c r="T35" s="84"/>
    </row>
    <row r="36" spans="1:20" s="8" customFormat="1" ht="12.75" customHeight="1">
      <c r="A36" s="50"/>
      <c r="B36" s="50"/>
      <c r="D36" s="50" t="s">
        <v>208</v>
      </c>
      <c r="E36" s="83">
        <v>0.06</v>
      </c>
      <c r="F36" s="83">
        <v>0.02</v>
      </c>
      <c r="G36" s="83">
        <v>0.05</v>
      </c>
      <c r="H36" s="83">
        <v>0.03</v>
      </c>
      <c r="I36" s="83">
        <v>0.09</v>
      </c>
      <c r="J36" s="83">
        <v>0.02</v>
      </c>
      <c r="L36" s="83"/>
      <c r="M36" s="83"/>
      <c r="N36" s="83"/>
      <c r="O36" s="83"/>
      <c r="P36" s="83"/>
      <c r="Q36" s="83"/>
      <c r="R36" s="249"/>
      <c r="S36" s="50"/>
      <c r="T36" s="84"/>
    </row>
    <row r="37" spans="1:20" s="8" customFormat="1" ht="12.75" customHeight="1">
      <c r="A37" s="50"/>
      <c r="B37" s="50"/>
      <c r="D37" s="50"/>
      <c r="E37" s="231"/>
      <c r="F37" s="231"/>
      <c r="G37" s="231"/>
      <c r="H37" s="231"/>
      <c r="I37" s="231"/>
      <c r="J37" s="231"/>
      <c r="L37" s="83"/>
      <c r="M37" s="83"/>
      <c r="N37" s="83"/>
      <c r="O37" s="83"/>
      <c r="P37" s="83"/>
      <c r="Q37" s="83"/>
      <c r="R37" s="249"/>
      <c r="S37" s="50"/>
      <c r="T37" s="84"/>
    </row>
    <row r="38" spans="1:20" s="8" customFormat="1" ht="12.75" customHeight="1">
      <c r="A38" s="50" t="s">
        <v>546</v>
      </c>
      <c r="B38" s="50"/>
      <c r="D38" s="50" t="s">
        <v>30</v>
      </c>
      <c r="E38" s="231">
        <v>100122</v>
      </c>
      <c r="F38" s="231">
        <v>11053</v>
      </c>
      <c r="G38" s="231">
        <v>41211</v>
      </c>
      <c r="H38" s="231">
        <v>23060</v>
      </c>
      <c r="I38" s="231">
        <v>22683</v>
      </c>
      <c r="J38" s="231">
        <v>2115</v>
      </c>
      <c r="L38" s="231">
        <v>8902</v>
      </c>
      <c r="M38" s="231">
        <v>2351</v>
      </c>
      <c r="N38" s="231">
        <v>3900</v>
      </c>
      <c r="O38" s="231">
        <v>1553</v>
      </c>
      <c r="P38" s="231">
        <v>626</v>
      </c>
      <c r="Q38" s="231">
        <v>472</v>
      </c>
      <c r="R38" s="250"/>
      <c r="S38" s="50" t="s">
        <v>30</v>
      </c>
      <c r="T38" s="84">
        <v>2045</v>
      </c>
    </row>
    <row r="39" spans="1:20" s="8" customFormat="1" ht="12.75" customHeight="1">
      <c r="A39" s="50"/>
      <c r="B39" s="50"/>
      <c r="D39" s="50" t="s">
        <v>206</v>
      </c>
      <c r="E39" s="83">
        <v>0.67</v>
      </c>
      <c r="F39" s="83">
        <v>0.895</v>
      </c>
      <c r="G39" s="83">
        <v>0.7</v>
      </c>
      <c r="H39" s="83">
        <v>0.6175</v>
      </c>
      <c r="I39" s="83">
        <v>0.56</v>
      </c>
      <c r="J39" s="83">
        <v>0.8525</v>
      </c>
      <c r="L39" s="83">
        <v>0.8324059758550253</v>
      </c>
      <c r="M39" s="83">
        <v>0.7360804580350258</v>
      </c>
      <c r="N39" s="83">
        <v>0.8614456898943242</v>
      </c>
      <c r="O39" s="83">
        <v>0.8832425797671635</v>
      </c>
      <c r="P39" s="83">
        <v>0.89</v>
      </c>
      <c r="Q39" s="83">
        <v>0.8203612844049935</v>
      </c>
      <c r="R39" s="249"/>
      <c r="S39" s="50" t="s">
        <v>206</v>
      </c>
      <c r="T39" s="82">
        <v>0.57</v>
      </c>
    </row>
    <row r="40" spans="1:20" s="8" customFormat="1" ht="12.75" customHeight="1">
      <c r="A40" s="50"/>
      <c r="B40" s="50"/>
      <c r="D40" s="50" t="s">
        <v>207</v>
      </c>
      <c r="E40" s="83">
        <v>0.2</v>
      </c>
      <c r="F40" s="83">
        <v>0.0725</v>
      </c>
      <c r="G40" s="83">
        <v>0.1925</v>
      </c>
      <c r="H40" s="83">
        <v>0.3175</v>
      </c>
      <c r="I40" s="83">
        <v>0.1825</v>
      </c>
      <c r="J40" s="83">
        <v>0.1275</v>
      </c>
      <c r="L40" s="83">
        <v>0.04825205923441096</v>
      </c>
      <c r="M40" s="83">
        <v>0.043684961325623495</v>
      </c>
      <c r="N40" s="83">
        <v>0.06</v>
      </c>
      <c r="O40" s="83">
        <v>0.022993118667452423</v>
      </c>
      <c r="P40" s="83">
        <v>0.03</v>
      </c>
      <c r="Q40" s="83">
        <v>0.03</v>
      </c>
      <c r="R40" s="249"/>
      <c r="S40" s="50" t="s">
        <v>210</v>
      </c>
      <c r="T40" s="82">
        <v>0.43</v>
      </c>
    </row>
    <row r="41" spans="1:20" s="8" customFormat="1" ht="12.75" customHeight="1">
      <c r="A41" s="50"/>
      <c r="B41" s="50"/>
      <c r="D41" s="50" t="s">
        <v>455</v>
      </c>
      <c r="E41" s="83">
        <v>0.04</v>
      </c>
      <c r="F41" s="83">
        <v>0</v>
      </c>
      <c r="G41" s="83">
        <v>0.0425</v>
      </c>
      <c r="H41" s="83">
        <v>0.035</v>
      </c>
      <c r="I41" s="83">
        <v>0.07</v>
      </c>
      <c r="J41" s="83">
        <v>0</v>
      </c>
      <c r="L41" s="83">
        <v>0.1193419649105637</v>
      </c>
      <c r="M41" s="83">
        <v>0.22023458063935078</v>
      </c>
      <c r="N41" s="83">
        <v>0.07324801389321706</v>
      </c>
      <c r="O41" s="83">
        <v>0.1</v>
      </c>
      <c r="P41" s="83">
        <v>0.07728508192820835</v>
      </c>
      <c r="Q41" s="83">
        <v>0.1452607868037522</v>
      </c>
      <c r="R41" s="249"/>
      <c r="S41" s="50"/>
      <c r="T41" s="84"/>
    </row>
    <row r="42" spans="1:20" s="8" customFormat="1" ht="12.75" customHeight="1">
      <c r="A42" s="50"/>
      <c r="B42" s="50"/>
      <c r="D42" s="50" t="s">
        <v>208</v>
      </c>
      <c r="E42" s="83">
        <v>0.0775</v>
      </c>
      <c r="F42" s="83">
        <v>0.03</v>
      </c>
      <c r="G42" s="83">
        <v>0.07</v>
      </c>
      <c r="H42" s="83">
        <v>0.025</v>
      </c>
      <c r="I42" s="83">
        <v>0.18</v>
      </c>
      <c r="J42" s="83">
        <v>0.0225</v>
      </c>
      <c r="L42" s="83"/>
      <c r="M42" s="83"/>
      <c r="N42" s="83"/>
      <c r="O42" s="83"/>
      <c r="P42" s="83"/>
      <c r="Q42" s="83"/>
      <c r="R42" s="249"/>
      <c r="S42" s="50"/>
      <c r="T42" s="84"/>
    </row>
    <row r="43" spans="1:20" s="8" customFormat="1" ht="12.75" customHeight="1">
      <c r="A43" s="50"/>
      <c r="B43" s="50"/>
      <c r="D43" s="50"/>
      <c r="E43" s="231"/>
      <c r="F43" s="231"/>
      <c r="G43" s="231"/>
      <c r="H43" s="231"/>
      <c r="I43" s="231"/>
      <c r="J43" s="231"/>
      <c r="L43" s="83"/>
      <c r="M43" s="83"/>
      <c r="N43" s="83"/>
      <c r="O43" s="83"/>
      <c r="P43" s="83"/>
      <c r="Q43" s="83"/>
      <c r="R43" s="249"/>
      <c r="S43" s="50"/>
      <c r="T43" s="84"/>
    </row>
    <row r="44" spans="1:20" s="8" customFormat="1" ht="12.75" customHeight="1">
      <c r="A44" s="50"/>
      <c r="B44" s="50"/>
      <c r="D44" s="50"/>
      <c r="E44" s="231"/>
      <c r="F44" s="231"/>
      <c r="G44" s="231"/>
      <c r="H44" s="231"/>
      <c r="I44" s="231"/>
      <c r="J44" s="231"/>
      <c r="L44" s="83"/>
      <c r="M44" s="83"/>
      <c r="N44" s="83"/>
      <c r="O44" s="83"/>
      <c r="P44" s="83"/>
      <c r="Q44" s="83"/>
      <c r="R44" s="249"/>
      <c r="S44" s="50"/>
      <c r="T44" s="84"/>
    </row>
    <row r="45" spans="1:20" s="8" customFormat="1" ht="12.75" customHeight="1">
      <c r="A45" s="50" t="s">
        <v>546</v>
      </c>
      <c r="B45" s="50" t="s">
        <v>469</v>
      </c>
      <c r="D45" s="50" t="s">
        <v>30</v>
      </c>
      <c r="E45" s="231">
        <v>22501</v>
      </c>
      <c r="F45" s="231">
        <v>3185</v>
      </c>
      <c r="G45" s="231">
        <v>6636</v>
      </c>
      <c r="H45" s="231">
        <v>5717</v>
      </c>
      <c r="I45" s="231">
        <v>6457</v>
      </c>
      <c r="J45" s="231">
        <v>506</v>
      </c>
      <c r="L45" s="231">
        <v>2761</v>
      </c>
      <c r="M45" s="231">
        <v>797</v>
      </c>
      <c r="N45" s="231">
        <v>1177</v>
      </c>
      <c r="O45" s="231">
        <v>464</v>
      </c>
      <c r="P45" s="231">
        <v>231</v>
      </c>
      <c r="Q45" s="231">
        <v>92</v>
      </c>
      <c r="R45" s="250"/>
      <c r="S45" s="50" t="s">
        <v>30</v>
      </c>
      <c r="T45" s="84" t="s">
        <v>26</v>
      </c>
    </row>
    <row r="46" spans="1:20" s="8" customFormat="1" ht="12.75" customHeight="1">
      <c r="A46" s="50"/>
      <c r="B46" s="50"/>
      <c r="D46" s="50" t="s">
        <v>206</v>
      </c>
      <c r="E46" s="83">
        <v>0.67</v>
      </c>
      <c r="F46" s="83">
        <v>0.88</v>
      </c>
      <c r="G46" s="83">
        <v>0.72</v>
      </c>
      <c r="H46" s="83">
        <v>0.58</v>
      </c>
      <c r="I46" s="83">
        <v>0.58</v>
      </c>
      <c r="J46" s="83">
        <v>0.9</v>
      </c>
      <c r="L46" s="83">
        <v>0.8308583846432452</v>
      </c>
      <c r="M46" s="83">
        <v>0.7114178168130489</v>
      </c>
      <c r="N46" s="83">
        <v>0.8887000849617672</v>
      </c>
      <c r="O46" s="83">
        <v>0.853448275862069</v>
      </c>
      <c r="P46" s="83">
        <v>0.8961038961038961</v>
      </c>
      <c r="Q46" s="83">
        <v>0.8478260869565217</v>
      </c>
      <c r="R46" s="249"/>
      <c r="S46" s="50" t="s">
        <v>206</v>
      </c>
      <c r="T46" s="84" t="s">
        <v>26</v>
      </c>
    </row>
    <row r="47" spans="1:20" s="8" customFormat="1" ht="12.75" customHeight="1">
      <c r="A47" s="50"/>
      <c r="B47" s="50"/>
      <c r="D47" s="50" t="s">
        <v>207</v>
      </c>
      <c r="E47" s="83">
        <v>0.21</v>
      </c>
      <c r="F47" s="83">
        <v>0.09</v>
      </c>
      <c r="G47" s="83">
        <v>0.18</v>
      </c>
      <c r="H47" s="83">
        <v>0.34</v>
      </c>
      <c r="I47" s="83">
        <v>0.22</v>
      </c>
      <c r="J47" s="83">
        <v>0.09</v>
      </c>
      <c r="L47" s="83">
        <v>0.0373053241579138</v>
      </c>
      <c r="M47" s="83">
        <v>0.056461731493099125</v>
      </c>
      <c r="N47" s="83">
        <v>0.03143585386576041</v>
      </c>
      <c r="O47" s="83">
        <v>0.021551724137931036</v>
      </c>
      <c r="P47" s="83">
        <v>0.021645021645021644</v>
      </c>
      <c r="Q47" s="83">
        <v>0.06521739130434782</v>
      </c>
      <c r="R47" s="249"/>
      <c r="S47" s="50" t="s">
        <v>210</v>
      </c>
      <c r="T47" s="84" t="s">
        <v>26</v>
      </c>
    </row>
    <row r="48" spans="1:20" s="8" customFormat="1" ht="12.75" customHeight="1">
      <c r="A48" s="50"/>
      <c r="B48" s="50"/>
      <c r="D48" s="50" t="s">
        <v>455</v>
      </c>
      <c r="E48" s="83">
        <v>0.05</v>
      </c>
      <c r="F48" s="83">
        <v>0</v>
      </c>
      <c r="G48" s="83">
        <v>0.04</v>
      </c>
      <c r="H48" s="83">
        <v>0.05</v>
      </c>
      <c r="I48" s="83">
        <v>0.1</v>
      </c>
      <c r="J48" s="83">
        <v>0</v>
      </c>
      <c r="L48" s="83">
        <v>0.131836291198841</v>
      </c>
      <c r="M48" s="83">
        <v>0.23212045169385195</v>
      </c>
      <c r="N48" s="83">
        <v>0.07986406117247238</v>
      </c>
      <c r="O48" s="83">
        <v>0.125</v>
      </c>
      <c r="P48" s="83">
        <v>0.08225108225108226</v>
      </c>
      <c r="Q48" s="83">
        <v>0.08695652173913043</v>
      </c>
      <c r="R48" s="249"/>
      <c r="S48" s="50"/>
      <c r="T48" s="84"/>
    </row>
    <row r="49" spans="1:20" s="8" customFormat="1" ht="12.75" customHeight="1">
      <c r="A49" s="50"/>
      <c r="B49" s="50"/>
      <c r="D49" s="50" t="s">
        <v>208</v>
      </c>
      <c r="E49" s="83">
        <v>0.06</v>
      </c>
      <c r="F49" s="83">
        <v>0.03</v>
      </c>
      <c r="G49" s="83">
        <v>0.06</v>
      </c>
      <c r="H49" s="83">
        <v>0.03</v>
      </c>
      <c r="I49" s="83">
        <v>0.11</v>
      </c>
      <c r="J49" s="83">
        <v>0.02</v>
      </c>
      <c r="L49" s="83"/>
      <c r="M49" s="83"/>
      <c r="N49" s="83"/>
      <c r="O49" s="83"/>
      <c r="P49" s="83"/>
      <c r="Q49" s="83"/>
      <c r="R49" s="249"/>
      <c r="S49" s="50"/>
      <c r="T49" s="84"/>
    </row>
    <row r="50" spans="1:20" s="8" customFormat="1" ht="12.75" customHeight="1">
      <c r="A50" s="50"/>
      <c r="B50" s="50"/>
      <c r="D50" s="50"/>
      <c r="E50" s="231"/>
      <c r="F50" s="231"/>
      <c r="G50" s="231"/>
      <c r="H50" s="231"/>
      <c r="I50" s="231"/>
      <c r="J50" s="231"/>
      <c r="L50" s="83"/>
      <c r="M50" s="83"/>
      <c r="N50" s="83"/>
      <c r="O50" s="83"/>
      <c r="P50" s="83"/>
      <c r="Q50" s="83"/>
      <c r="R50" s="249"/>
      <c r="S50" s="50"/>
      <c r="T50" s="84"/>
    </row>
    <row r="51" spans="1:20" s="8" customFormat="1" ht="12.75" customHeight="1">
      <c r="A51" s="50"/>
      <c r="B51" s="50" t="s">
        <v>470</v>
      </c>
      <c r="D51" s="50" t="s">
        <v>30</v>
      </c>
      <c r="E51" s="231">
        <v>21805</v>
      </c>
      <c r="F51" s="231">
        <v>3082</v>
      </c>
      <c r="G51" s="231">
        <v>7816</v>
      </c>
      <c r="H51" s="231">
        <v>5073</v>
      </c>
      <c r="I51" s="231">
        <v>5286</v>
      </c>
      <c r="J51" s="231">
        <v>548</v>
      </c>
      <c r="L51" s="231">
        <v>1987</v>
      </c>
      <c r="M51" s="231">
        <v>627</v>
      </c>
      <c r="N51" s="231">
        <v>729</v>
      </c>
      <c r="O51" s="231">
        <v>349</v>
      </c>
      <c r="P51" s="231">
        <v>173</v>
      </c>
      <c r="Q51" s="231">
        <v>109</v>
      </c>
      <c r="R51" s="250"/>
      <c r="S51" s="50" t="s">
        <v>30</v>
      </c>
      <c r="T51" s="84" t="s">
        <v>26</v>
      </c>
    </row>
    <row r="52" spans="1:20" s="8" customFormat="1" ht="12.75" customHeight="1">
      <c r="A52" s="50"/>
      <c r="B52" s="50"/>
      <c r="D52" s="50" t="s">
        <v>206</v>
      </c>
      <c r="E52" s="83">
        <v>0.67</v>
      </c>
      <c r="F52" s="83">
        <v>0.89</v>
      </c>
      <c r="G52" s="83">
        <v>0.65</v>
      </c>
      <c r="H52" s="83">
        <v>0.61</v>
      </c>
      <c r="I52" s="83">
        <v>0.6</v>
      </c>
      <c r="J52" s="83">
        <v>0.86</v>
      </c>
      <c r="L52" s="83">
        <v>0.8550578761952693</v>
      </c>
      <c r="M52" s="83">
        <v>0.8006379585326954</v>
      </c>
      <c r="N52" s="83">
        <v>0.869684499314129</v>
      </c>
      <c r="O52" s="83">
        <v>0.9140401146131805</v>
      </c>
      <c r="P52" s="83">
        <v>0.8901734104046243</v>
      </c>
      <c r="Q52" s="83">
        <v>0.8256880733944955</v>
      </c>
      <c r="R52" s="249"/>
      <c r="S52" s="50" t="s">
        <v>206</v>
      </c>
      <c r="T52" s="84" t="s">
        <v>26</v>
      </c>
    </row>
    <row r="53" spans="1:20" s="8" customFormat="1" ht="12.75" customHeight="1">
      <c r="A53" s="50"/>
      <c r="B53" s="50"/>
      <c r="D53" s="50" t="s">
        <v>207</v>
      </c>
      <c r="E53" s="83">
        <v>0.23</v>
      </c>
      <c r="F53" s="83">
        <v>0.07</v>
      </c>
      <c r="G53" s="83">
        <v>0.23</v>
      </c>
      <c r="H53" s="83">
        <v>0.33</v>
      </c>
      <c r="I53" s="83">
        <v>0.21</v>
      </c>
      <c r="J53" s="83">
        <v>0.11</v>
      </c>
      <c r="L53" s="83">
        <v>0.04831404126824358</v>
      </c>
      <c r="M53" s="83">
        <v>0.03508771929824561</v>
      </c>
      <c r="N53" s="83">
        <v>0.07270233196159122</v>
      </c>
      <c r="O53" s="83">
        <v>0.025787965616045846</v>
      </c>
      <c r="P53" s="83">
        <v>0.04046242774566474</v>
      </c>
      <c r="Q53" s="83">
        <v>0.045871559633027525</v>
      </c>
      <c r="R53" s="249"/>
      <c r="S53" s="50" t="s">
        <v>210</v>
      </c>
      <c r="T53" s="84" t="s">
        <v>26</v>
      </c>
    </row>
    <row r="54" spans="1:20" s="8" customFormat="1" ht="12.75" customHeight="1">
      <c r="A54" s="50"/>
      <c r="B54" s="50"/>
      <c r="D54" s="50" t="s">
        <v>455</v>
      </c>
      <c r="E54" s="83">
        <v>0.05</v>
      </c>
      <c r="F54" s="83">
        <v>0</v>
      </c>
      <c r="G54" s="83">
        <v>0.05</v>
      </c>
      <c r="H54" s="83">
        <v>0.03</v>
      </c>
      <c r="I54" s="83">
        <v>0.08</v>
      </c>
      <c r="J54" s="83">
        <v>0</v>
      </c>
      <c r="L54" s="83">
        <v>0.09662808253648716</v>
      </c>
      <c r="M54" s="83">
        <v>0.16427432216905902</v>
      </c>
      <c r="N54" s="83">
        <v>0.05761316872427984</v>
      </c>
      <c r="O54" s="83">
        <v>0.06017191977077364</v>
      </c>
      <c r="P54" s="83">
        <v>0.06936416184971098</v>
      </c>
      <c r="Q54" s="83">
        <v>0.12844036697247707</v>
      </c>
      <c r="R54" s="249"/>
      <c r="S54" s="50"/>
      <c r="T54" s="84"/>
    </row>
    <row r="55" spans="1:20" s="8" customFormat="1" ht="12.75" customHeight="1">
      <c r="A55" s="50"/>
      <c r="B55" s="50"/>
      <c r="D55" s="50" t="s">
        <v>208</v>
      </c>
      <c r="E55" s="83">
        <v>0.06</v>
      </c>
      <c r="F55" s="83">
        <v>0.04</v>
      </c>
      <c r="G55" s="83">
        <v>0.07</v>
      </c>
      <c r="H55" s="83">
        <v>0.02</v>
      </c>
      <c r="I55" s="83">
        <v>0.11</v>
      </c>
      <c r="J55" s="83">
        <v>0.03</v>
      </c>
      <c r="L55" s="83"/>
      <c r="M55" s="83"/>
      <c r="N55" s="83"/>
      <c r="O55" s="83"/>
      <c r="P55" s="83"/>
      <c r="Q55" s="83"/>
      <c r="R55" s="249"/>
      <c r="S55" s="50"/>
      <c r="T55" s="84"/>
    </row>
    <row r="56" spans="1:20" s="8" customFormat="1" ht="12.75" customHeight="1">
      <c r="A56" s="50"/>
      <c r="B56" s="50"/>
      <c r="D56" s="50"/>
      <c r="E56" s="231"/>
      <c r="F56" s="231"/>
      <c r="G56" s="231"/>
      <c r="H56" s="231"/>
      <c r="I56" s="231"/>
      <c r="J56" s="231"/>
      <c r="L56" s="83"/>
      <c r="M56" s="83"/>
      <c r="N56" s="83"/>
      <c r="O56" s="83"/>
      <c r="P56" s="83"/>
      <c r="Q56" s="83"/>
      <c r="R56" s="249"/>
      <c r="S56" s="50"/>
      <c r="T56" s="84"/>
    </row>
    <row r="57" spans="1:20" s="8" customFormat="1" ht="12.75" customHeight="1">
      <c r="A57" s="50"/>
      <c r="B57" s="50" t="s">
        <v>471</v>
      </c>
      <c r="D57" s="50" t="s">
        <v>30</v>
      </c>
      <c r="E57" s="231">
        <v>26691</v>
      </c>
      <c r="F57" s="231">
        <v>2553</v>
      </c>
      <c r="G57" s="231">
        <v>11711</v>
      </c>
      <c r="H57" s="231">
        <v>5887</v>
      </c>
      <c r="I57" s="231">
        <v>6004</v>
      </c>
      <c r="J57" s="231">
        <v>536</v>
      </c>
      <c r="L57" s="231">
        <v>2085</v>
      </c>
      <c r="M57" s="231">
        <v>530</v>
      </c>
      <c r="N57" s="231">
        <v>880</v>
      </c>
      <c r="O57" s="231">
        <v>398</v>
      </c>
      <c r="P57" s="231">
        <v>130</v>
      </c>
      <c r="Q57" s="231">
        <v>147</v>
      </c>
      <c r="R57" s="250"/>
      <c r="S57" s="50" t="s">
        <v>30</v>
      </c>
      <c r="T57" s="81">
        <v>302</v>
      </c>
    </row>
    <row r="58" spans="1:20" s="8" customFormat="1" ht="12.75" customHeight="1">
      <c r="A58" s="50"/>
      <c r="B58" s="50"/>
      <c r="D58" s="50" t="s">
        <v>206</v>
      </c>
      <c r="E58" s="83">
        <v>0.66</v>
      </c>
      <c r="F58" s="83">
        <v>0.91</v>
      </c>
      <c r="G58" s="83">
        <v>0.66</v>
      </c>
      <c r="H58" s="83">
        <v>0.64</v>
      </c>
      <c r="I58" s="83">
        <v>0.53</v>
      </c>
      <c r="J58" s="83">
        <v>0.84</v>
      </c>
      <c r="L58" s="83">
        <v>0.8350119904076738</v>
      </c>
      <c r="M58" s="83">
        <v>0.7150943396226415</v>
      </c>
      <c r="N58" s="83">
        <v>0.8522727272727273</v>
      </c>
      <c r="O58" s="83">
        <v>0.9170854271356784</v>
      </c>
      <c r="P58" s="83">
        <v>0.9</v>
      </c>
      <c r="Q58" s="83">
        <v>0.8843537414965986</v>
      </c>
      <c r="R58" s="249"/>
      <c r="S58" s="50" t="s">
        <v>206</v>
      </c>
      <c r="T58" s="83">
        <v>0.44</v>
      </c>
    </row>
    <row r="59" spans="1:20" s="8" customFormat="1" ht="12.75" customHeight="1">
      <c r="A59" s="50"/>
      <c r="B59" s="50"/>
      <c r="D59" s="50" t="s">
        <v>207</v>
      </c>
      <c r="E59" s="83">
        <v>0.21</v>
      </c>
      <c r="F59" s="83">
        <v>0.07</v>
      </c>
      <c r="G59" s="83">
        <v>0.2</v>
      </c>
      <c r="H59" s="83">
        <v>0.3</v>
      </c>
      <c r="I59" s="83">
        <v>0.18</v>
      </c>
      <c r="J59" s="83">
        <v>0.14</v>
      </c>
      <c r="L59" s="83">
        <v>0.04700239808153477</v>
      </c>
      <c r="M59" s="83">
        <v>0.03773584905660377</v>
      </c>
      <c r="N59" s="83">
        <v>0.08181818181818182</v>
      </c>
      <c r="O59" s="83">
        <v>0.01256281407035176</v>
      </c>
      <c r="P59" s="83">
        <v>0.007692307692307693</v>
      </c>
      <c r="Q59" s="83">
        <v>0</v>
      </c>
      <c r="R59" s="249"/>
      <c r="S59" s="50" t="s">
        <v>210</v>
      </c>
      <c r="T59" s="83">
        <v>0.56</v>
      </c>
    </row>
    <row r="60" spans="1:20" s="8" customFormat="1" ht="12.75" customHeight="1">
      <c r="A60" s="50"/>
      <c r="B60" s="50"/>
      <c r="D60" s="50" t="s">
        <v>455</v>
      </c>
      <c r="E60" s="83">
        <v>0.04</v>
      </c>
      <c r="F60" s="83">
        <v>0</v>
      </c>
      <c r="G60" s="83">
        <v>0.05</v>
      </c>
      <c r="H60" s="83">
        <v>0.03</v>
      </c>
      <c r="I60" s="83">
        <v>0.07</v>
      </c>
      <c r="J60" s="83">
        <v>0</v>
      </c>
      <c r="L60" s="83">
        <v>0.11798561151079137</v>
      </c>
      <c r="M60" s="83">
        <v>0.24716981132075472</v>
      </c>
      <c r="N60" s="83">
        <v>0.0659090909090909</v>
      </c>
      <c r="O60" s="83">
        <v>0.07035175879396985</v>
      </c>
      <c r="P60" s="83">
        <v>0.09230769230769231</v>
      </c>
      <c r="Q60" s="83">
        <v>0.11564625850340136</v>
      </c>
      <c r="R60" s="249"/>
      <c r="S60" s="50"/>
      <c r="T60" s="81"/>
    </row>
    <row r="61" spans="1:20" s="8" customFormat="1" ht="12.75" customHeight="1">
      <c r="A61" s="50"/>
      <c r="B61" s="50"/>
      <c r="D61" s="50" t="s">
        <v>208</v>
      </c>
      <c r="E61" s="83">
        <v>0.09</v>
      </c>
      <c r="F61" s="83">
        <v>0.02</v>
      </c>
      <c r="G61" s="83">
        <v>0.08</v>
      </c>
      <c r="H61" s="83">
        <v>0.02</v>
      </c>
      <c r="I61" s="83">
        <v>0.23</v>
      </c>
      <c r="J61" s="83">
        <v>0.02</v>
      </c>
      <c r="L61" s="83"/>
      <c r="M61" s="83"/>
      <c r="N61" s="83"/>
      <c r="O61" s="83"/>
      <c r="P61" s="83"/>
      <c r="Q61" s="83"/>
      <c r="R61" s="249"/>
      <c r="S61" s="50"/>
      <c r="T61" s="81"/>
    </row>
    <row r="62" spans="1:20" s="8" customFormat="1" ht="12.75" customHeight="1">
      <c r="A62" s="50"/>
      <c r="B62" s="50"/>
      <c r="D62" s="50"/>
      <c r="E62" s="231"/>
      <c r="F62" s="231"/>
      <c r="G62" s="231"/>
      <c r="H62" s="231"/>
      <c r="I62" s="231"/>
      <c r="J62" s="231"/>
      <c r="L62" s="83"/>
      <c r="M62" s="83"/>
      <c r="N62" s="83"/>
      <c r="O62" s="83"/>
      <c r="P62" s="83"/>
      <c r="Q62" s="83"/>
      <c r="R62" s="249"/>
      <c r="S62" s="50"/>
      <c r="T62" s="81"/>
    </row>
    <row r="63" spans="1:20" s="8" customFormat="1" ht="12.75" customHeight="1">
      <c r="A63" s="50"/>
      <c r="B63" s="50" t="s">
        <v>472</v>
      </c>
      <c r="D63" s="50" t="s">
        <v>30</v>
      </c>
      <c r="E63" s="231">
        <v>29125</v>
      </c>
      <c r="F63" s="231">
        <v>2233</v>
      </c>
      <c r="G63" s="231">
        <v>15048</v>
      </c>
      <c r="H63" s="231">
        <v>6383</v>
      </c>
      <c r="I63" s="231">
        <v>4936</v>
      </c>
      <c r="J63" s="231">
        <v>525</v>
      </c>
      <c r="L63" s="231">
        <v>2069</v>
      </c>
      <c r="M63" s="231">
        <v>397</v>
      </c>
      <c r="N63" s="231">
        <v>1114</v>
      </c>
      <c r="O63" s="231">
        <v>342</v>
      </c>
      <c r="P63" s="231">
        <v>92</v>
      </c>
      <c r="Q63" s="231">
        <v>124</v>
      </c>
      <c r="R63" s="250"/>
      <c r="S63" s="50" t="s">
        <v>30</v>
      </c>
      <c r="T63" s="81">
        <v>1743</v>
      </c>
    </row>
    <row r="64" spans="1:20" s="8" customFormat="1" ht="12.75" customHeight="1">
      <c r="A64" s="50"/>
      <c r="B64" s="50"/>
      <c r="D64" s="50" t="s">
        <v>206</v>
      </c>
      <c r="E64" s="83">
        <v>0.7</v>
      </c>
      <c r="F64" s="83">
        <v>0.9</v>
      </c>
      <c r="G64" s="83">
        <v>0.74</v>
      </c>
      <c r="H64" s="83">
        <v>0.64</v>
      </c>
      <c r="I64" s="83">
        <v>0.55</v>
      </c>
      <c r="J64" s="83">
        <v>0.81</v>
      </c>
      <c r="L64" s="83">
        <v>0.808695652173913</v>
      </c>
      <c r="M64" s="83">
        <v>0.7171717171717171</v>
      </c>
      <c r="N64" s="83">
        <v>0.8351254480286738</v>
      </c>
      <c r="O64" s="83">
        <v>0.8483965014577259</v>
      </c>
      <c r="P64" s="83">
        <v>0.8478260869565217</v>
      </c>
      <c r="Q64" s="83">
        <v>0.7235772357723578</v>
      </c>
      <c r="R64" s="249"/>
      <c r="S64" s="50" t="s">
        <v>206</v>
      </c>
      <c r="T64" s="83">
        <v>0.59</v>
      </c>
    </row>
    <row r="65" spans="1:20" s="8" customFormat="1" ht="12.75" customHeight="1">
      <c r="A65" s="50"/>
      <c r="B65" s="50"/>
      <c r="D65" s="50" t="s">
        <v>207</v>
      </c>
      <c r="E65" s="83">
        <v>0.18</v>
      </c>
      <c r="F65" s="83">
        <v>0.06</v>
      </c>
      <c r="G65" s="83">
        <v>0.16</v>
      </c>
      <c r="H65" s="83">
        <v>0.3</v>
      </c>
      <c r="I65" s="83">
        <v>0.12</v>
      </c>
      <c r="J65" s="83">
        <v>0.17</v>
      </c>
      <c r="L65" s="83">
        <v>0.06038647342995169</v>
      </c>
      <c r="M65" s="83">
        <v>0.045454545454545456</v>
      </c>
      <c r="N65" s="83">
        <v>0.07526881720430108</v>
      </c>
      <c r="O65" s="83">
        <v>0.03206997084548105</v>
      </c>
      <c r="P65" s="83">
        <v>0.08695652173913043</v>
      </c>
      <c r="Q65" s="83">
        <v>0.032520325203252036</v>
      </c>
      <c r="R65" s="249"/>
      <c r="S65" s="50" t="s">
        <v>210</v>
      </c>
      <c r="T65" s="83">
        <v>0.41</v>
      </c>
    </row>
    <row r="66" spans="1:20" s="8" customFormat="1" ht="12.75" customHeight="1">
      <c r="A66" s="50"/>
      <c r="B66" s="50"/>
      <c r="D66" s="50" t="s">
        <v>455</v>
      </c>
      <c r="E66" s="83">
        <v>0.02</v>
      </c>
      <c r="F66" s="83">
        <v>0</v>
      </c>
      <c r="G66" s="83">
        <v>0.03</v>
      </c>
      <c r="H66" s="83">
        <v>0.03</v>
      </c>
      <c r="I66" s="83">
        <v>0.03</v>
      </c>
      <c r="J66" s="83">
        <v>0</v>
      </c>
      <c r="L66" s="83">
        <v>0.13091787439613525</v>
      </c>
      <c r="M66" s="83">
        <v>0.23737373737373738</v>
      </c>
      <c r="N66" s="83">
        <v>0.08960573476702509</v>
      </c>
      <c r="O66" s="83">
        <v>0.119533527696793</v>
      </c>
      <c r="P66" s="83">
        <v>0.06521739130434782</v>
      </c>
      <c r="Q66" s="83">
        <v>0.25</v>
      </c>
      <c r="R66" s="249"/>
      <c r="S66" s="50"/>
      <c r="T66" s="81"/>
    </row>
    <row r="67" spans="1:20" s="8" customFormat="1" ht="12.75" customHeight="1">
      <c r="A67" s="50"/>
      <c r="B67" s="50"/>
      <c r="D67" s="50" t="s">
        <v>208</v>
      </c>
      <c r="E67" s="83">
        <v>0.1</v>
      </c>
      <c r="F67" s="83">
        <v>0.03</v>
      </c>
      <c r="G67" s="83">
        <v>0.07</v>
      </c>
      <c r="H67" s="83">
        <v>0.03</v>
      </c>
      <c r="I67" s="83">
        <v>0.3</v>
      </c>
      <c r="J67" s="83">
        <v>0.02</v>
      </c>
      <c r="L67" s="83"/>
      <c r="M67" s="83"/>
      <c r="N67" s="83"/>
      <c r="O67" s="83"/>
      <c r="P67" s="83"/>
      <c r="Q67" s="83"/>
      <c r="R67" s="249"/>
      <c r="S67" s="50"/>
      <c r="T67" s="81"/>
    </row>
    <row r="68" spans="1:20" s="8" customFormat="1" ht="12.75" customHeight="1">
      <c r="A68" s="50"/>
      <c r="B68" s="50"/>
      <c r="D68" s="50"/>
      <c r="E68" s="231"/>
      <c r="F68" s="231"/>
      <c r="G68" s="231"/>
      <c r="H68" s="231"/>
      <c r="I68" s="231"/>
      <c r="J68" s="231"/>
      <c r="L68" s="83"/>
      <c r="M68" s="83"/>
      <c r="N68" s="83"/>
      <c r="O68" s="83"/>
      <c r="P68" s="83"/>
      <c r="Q68" s="83"/>
      <c r="R68" s="249"/>
      <c r="S68" s="50"/>
      <c r="T68" s="81"/>
    </row>
    <row r="69" spans="1:20" s="8" customFormat="1" ht="12.75" customHeight="1">
      <c r="A69" s="50" t="s">
        <v>548</v>
      </c>
      <c r="B69" s="50" t="s">
        <v>469</v>
      </c>
      <c r="D69" s="50" t="s">
        <v>30</v>
      </c>
      <c r="E69" s="231">
        <v>25231</v>
      </c>
      <c r="F69" s="231">
        <v>2315</v>
      </c>
      <c r="G69" s="231">
        <v>13355</v>
      </c>
      <c r="H69" s="231">
        <v>4986</v>
      </c>
      <c r="I69" s="231">
        <v>3958</v>
      </c>
      <c r="J69" s="231">
        <v>617</v>
      </c>
      <c r="L69" s="231">
        <v>2156</v>
      </c>
      <c r="M69" s="231">
        <v>358</v>
      </c>
      <c r="N69" s="231">
        <v>1207</v>
      </c>
      <c r="O69" s="231">
        <v>429</v>
      </c>
      <c r="P69" s="231">
        <v>67</v>
      </c>
      <c r="Q69" s="231">
        <v>95</v>
      </c>
      <c r="R69" s="250"/>
      <c r="S69" s="50" t="s">
        <v>30</v>
      </c>
      <c r="T69" s="81">
        <v>3228</v>
      </c>
    </row>
    <row r="70" spans="1:20" s="8" customFormat="1" ht="12.75" customHeight="1">
      <c r="A70" s="50"/>
      <c r="B70" s="50"/>
      <c r="D70" s="50" t="s">
        <v>206</v>
      </c>
      <c r="E70" s="83">
        <v>0.73</v>
      </c>
      <c r="F70" s="83">
        <v>0.88</v>
      </c>
      <c r="G70" s="83">
        <v>0.75</v>
      </c>
      <c r="H70" s="83">
        <v>0.64</v>
      </c>
      <c r="I70" s="83">
        <v>0.67</v>
      </c>
      <c r="J70" s="83">
        <v>0.88</v>
      </c>
      <c r="L70" s="83">
        <v>0.8</v>
      </c>
      <c r="M70" s="83">
        <v>0.61</v>
      </c>
      <c r="N70" s="83">
        <v>0.82</v>
      </c>
      <c r="O70" s="83">
        <v>0.89</v>
      </c>
      <c r="P70" s="83">
        <v>0.82</v>
      </c>
      <c r="Q70" s="83">
        <v>0.72</v>
      </c>
      <c r="R70" s="249"/>
      <c r="S70" s="50" t="s">
        <v>206</v>
      </c>
      <c r="T70" s="83">
        <v>0.36</v>
      </c>
    </row>
    <row r="71" spans="1:20" s="8" customFormat="1" ht="12.75" customHeight="1">
      <c r="A71" s="50"/>
      <c r="B71" s="50"/>
      <c r="D71" s="50" t="s">
        <v>207</v>
      </c>
      <c r="E71" s="83">
        <v>0.18</v>
      </c>
      <c r="F71" s="83">
        <v>0.08</v>
      </c>
      <c r="G71" s="83">
        <v>0.18</v>
      </c>
      <c r="H71" s="83">
        <v>0.31</v>
      </c>
      <c r="I71" s="83">
        <v>0.09</v>
      </c>
      <c r="J71" s="83">
        <v>0.09</v>
      </c>
      <c r="L71" s="83">
        <v>0.05</v>
      </c>
      <c r="M71" s="83">
        <v>0.02</v>
      </c>
      <c r="N71" s="83">
        <v>0.07</v>
      </c>
      <c r="O71" s="83">
        <v>0.02</v>
      </c>
      <c r="P71" s="83">
        <v>0.07</v>
      </c>
      <c r="Q71" s="83">
        <v>0.01</v>
      </c>
      <c r="R71" s="249"/>
      <c r="S71" s="50" t="s">
        <v>210</v>
      </c>
      <c r="T71" s="83">
        <v>0.64</v>
      </c>
    </row>
    <row r="72" spans="1:20" s="8" customFormat="1" ht="12.75" customHeight="1">
      <c r="A72" s="50"/>
      <c r="B72" s="50"/>
      <c r="D72" s="50" t="s">
        <v>455</v>
      </c>
      <c r="E72" s="83">
        <v>0.02</v>
      </c>
      <c r="F72" s="83">
        <v>0</v>
      </c>
      <c r="G72" s="83">
        <v>0.02</v>
      </c>
      <c r="H72" s="83">
        <v>0.03</v>
      </c>
      <c r="I72" s="83">
        <v>0.03</v>
      </c>
      <c r="J72" s="83">
        <v>0</v>
      </c>
      <c r="L72" s="83">
        <v>0.16</v>
      </c>
      <c r="M72" s="83">
        <v>0.37</v>
      </c>
      <c r="N72" s="83">
        <v>0.11</v>
      </c>
      <c r="O72" s="83">
        <v>0.09</v>
      </c>
      <c r="P72" s="83">
        <v>0.1</v>
      </c>
      <c r="Q72" s="83">
        <v>0.27</v>
      </c>
      <c r="R72" s="249"/>
      <c r="S72" s="50"/>
      <c r="T72" s="81"/>
    </row>
    <row r="73" spans="1:20" s="8" customFormat="1" ht="12.75" customHeight="1">
      <c r="A73" s="50"/>
      <c r="B73" s="50"/>
      <c r="D73" s="50" t="s">
        <v>208</v>
      </c>
      <c r="E73" s="83">
        <v>0.07</v>
      </c>
      <c r="F73" s="83">
        <v>0.04</v>
      </c>
      <c r="G73" s="83">
        <v>0.05</v>
      </c>
      <c r="H73" s="83">
        <v>0.02</v>
      </c>
      <c r="I73" s="83">
        <v>0.21</v>
      </c>
      <c r="J73" s="83">
        <v>0.03</v>
      </c>
      <c r="L73" s="83"/>
      <c r="M73" s="83"/>
      <c r="N73" s="83"/>
      <c r="O73" s="83"/>
      <c r="P73" s="83"/>
      <c r="Q73" s="83"/>
      <c r="R73" s="249"/>
      <c r="S73" s="50"/>
      <c r="T73" s="81"/>
    </row>
    <row r="74" spans="1:20" s="8" customFormat="1" ht="12.75" customHeight="1">
      <c r="A74" s="50"/>
      <c r="B74" s="50"/>
      <c r="D74" s="50"/>
      <c r="E74" s="231"/>
      <c r="F74" s="231"/>
      <c r="G74" s="231"/>
      <c r="H74" s="231"/>
      <c r="I74" s="231"/>
      <c r="J74" s="231"/>
      <c r="L74" s="83"/>
      <c r="M74" s="83"/>
      <c r="N74" s="83"/>
      <c r="O74" s="83"/>
      <c r="P74" s="83"/>
      <c r="Q74" s="83"/>
      <c r="R74" s="249"/>
      <c r="S74" s="50"/>
      <c r="T74" s="81"/>
    </row>
    <row r="75" spans="1:20" s="8" customFormat="1" ht="12.75" customHeight="1">
      <c r="A75" s="50"/>
      <c r="B75" s="50" t="s">
        <v>470</v>
      </c>
      <c r="D75" s="50" t="s">
        <v>30</v>
      </c>
      <c r="E75" s="231">
        <v>23576</v>
      </c>
      <c r="F75" s="231">
        <v>2372</v>
      </c>
      <c r="G75" s="231">
        <v>13531</v>
      </c>
      <c r="H75" s="231">
        <v>4325</v>
      </c>
      <c r="I75" s="231">
        <v>2733</v>
      </c>
      <c r="J75" s="231">
        <v>615</v>
      </c>
      <c r="L75" s="231">
        <v>2479</v>
      </c>
      <c r="M75" s="231">
        <v>358</v>
      </c>
      <c r="N75" s="231">
        <v>1373</v>
      </c>
      <c r="O75" s="231">
        <v>517</v>
      </c>
      <c r="P75" s="231">
        <v>115</v>
      </c>
      <c r="Q75" s="231">
        <v>116</v>
      </c>
      <c r="R75" s="250"/>
      <c r="S75" s="50" t="s">
        <v>30</v>
      </c>
      <c r="T75" s="81">
        <v>3091</v>
      </c>
    </row>
    <row r="76" spans="1:20" s="8" customFormat="1" ht="12.75" customHeight="1">
      <c r="A76" s="50"/>
      <c r="B76" s="50"/>
      <c r="D76" s="50" t="s">
        <v>206</v>
      </c>
      <c r="E76" s="83">
        <v>0.72</v>
      </c>
      <c r="F76" s="83">
        <v>0.82</v>
      </c>
      <c r="G76" s="83">
        <v>0.76</v>
      </c>
      <c r="H76" s="83">
        <v>0.68</v>
      </c>
      <c r="I76" s="83">
        <v>0.47</v>
      </c>
      <c r="J76" s="83">
        <v>0.87</v>
      </c>
      <c r="L76" s="83">
        <v>0.8</v>
      </c>
      <c r="M76" s="83">
        <v>0.68</v>
      </c>
      <c r="N76" s="83">
        <v>0.83</v>
      </c>
      <c r="O76" s="83">
        <v>0.83</v>
      </c>
      <c r="P76" s="83">
        <v>0.77</v>
      </c>
      <c r="Q76" s="83">
        <v>0.83</v>
      </c>
      <c r="R76" s="249"/>
      <c r="S76" s="50" t="s">
        <v>206</v>
      </c>
      <c r="T76" s="83">
        <v>0.55</v>
      </c>
    </row>
    <row r="77" spans="1:20" s="8" customFormat="1" ht="12.75" customHeight="1">
      <c r="A77" s="50"/>
      <c r="B77" s="50"/>
      <c r="D77" s="50" t="s">
        <v>207</v>
      </c>
      <c r="E77" s="83">
        <v>0.16</v>
      </c>
      <c r="F77" s="83">
        <v>0.07</v>
      </c>
      <c r="G77" s="83">
        <v>0.16</v>
      </c>
      <c r="H77" s="83">
        <v>0.27</v>
      </c>
      <c r="I77" s="83">
        <v>0.08</v>
      </c>
      <c r="J77" s="83">
        <v>0.08</v>
      </c>
      <c r="L77" s="83">
        <v>0.05</v>
      </c>
      <c r="M77" s="83">
        <v>0.05</v>
      </c>
      <c r="N77" s="83">
        <v>0.07</v>
      </c>
      <c r="O77" s="83">
        <v>0.02</v>
      </c>
      <c r="P77" s="83">
        <v>0.06</v>
      </c>
      <c r="Q77" s="83">
        <v>0.01</v>
      </c>
      <c r="R77" s="249"/>
      <c r="S77" s="50" t="s">
        <v>210</v>
      </c>
      <c r="T77" s="83">
        <v>0.45</v>
      </c>
    </row>
    <row r="78" spans="1:19" s="8" customFormat="1" ht="12.75" customHeight="1">
      <c r="A78" s="50"/>
      <c r="B78" s="50"/>
      <c r="D78" s="50" t="s">
        <v>455</v>
      </c>
      <c r="E78" s="83">
        <v>0.02</v>
      </c>
      <c r="F78" s="83">
        <v>0</v>
      </c>
      <c r="G78" s="83">
        <v>0.02</v>
      </c>
      <c r="H78" s="83">
        <v>0.02</v>
      </c>
      <c r="I78" s="83">
        <v>0.02</v>
      </c>
      <c r="J78" s="83">
        <v>0</v>
      </c>
      <c r="L78" s="83">
        <v>0.14</v>
      </c>
      <c r="M78" s="83">
        <v>0.27</v>
      </c>
      <c r="N78" s="83">
        <v>0.1</v>
      </c>
      <c r="O78" s="83">
        <v>0.14</v>
      </c>
      <c r="P78" s="83">
        <v>0.17</v>
      </c>
      <c r="Q78" s="83">
        <v>0.16</v>
      </c>
      <c r="R78" s="249"/>
      <c r="S78" s="50"/>
    </row>
    <row r="79" spans="1:20" s="8" customFormat="1" ht="12.75" customHeight="1">
      <c r="A79" s="9"/>
      <c r="B79" s="9"/>
      <c r="C79" s="58"/>
      <c r="D79" s="9" t="s">
        <v>208</v>
      </c>
      <c r="E79" s="280">
        <v>0.1</v>
      </c>
      <c r="F79" s="280">
        <v>0.11</v>
      </c>
      <c r="G79" s="280">
        <v>0.06</v>
      </c>
      <c r="H79" s="280">
        <v>0.03</v>
      </c>
      <c r="I79" s="280">
        <v>0.43</v>
      </c>
      <c r="J79" s="280">
        <v>0.05</v>
      </c>
      <c r="K79" s="58"/>
      <c r="L79" s="58"/>
      <c r="M79" s="58"/>
      <c r="N79" s="58"/>
      <c r="O79" s="58"/>
      <c r="P79" s="58"/>
      <c r="Q79" s="58"/>
      <c r="R79" s="58"/>
      <c r="S79" s="9"/>
      <c r="T79" s="58"/>
    </row>
    <row r="81" ht="12.75">
      <c r="A81" s="51" t="s">
        <v>53</v>
      </c>
    </row>
    <row r="82" ht="12.75">
      <c r="A82" s="52" t="s">
        <v>54</v>
      </c>
    </row>
    <row r="83" ht="12.75">
      <c r="A83" s="47"/>
    </row>
    <row r="84" ht="12.75">
      <c r="A84" s="79" t="s">
        <v>583</v>
      </c>
    </row>
    <row r="85" ht="12.75">
      <c r="A85" s="57" t="s">
        <v>584</v>
      </c>
    </row>
    <row r="86" ht="12.75">
      <c r="A86" s="57" t="s">
        <v>585</v>
      </c>
    </row>
    <row r="87" ht="12.75">
      <c r="A87" s="57" t="s">
        <v>70</v>
      </c>
    </row>
    <row r="88" ht="12.75">
      <c r="A88" s="39" t="s">
        <v>213</v>
      </c>
    </row>
    <row r="89" ht="12.75">
      <c r="A89" s="80" t="s">
        <v>215</v>
      </c>
    </row>
    <row r="91" ht="12.75">
      <c r="A91" s="70" t="s">
        <v>211</v>
      </c>
    </row>
    <row r="92" ht="12.75">
      <c r="A92" s="70" t="s">
        <v>212</v>
      </c>
    </row>
    <row r="93" ht="12.75">
      <c r="A93" s="70" t="s">
        <v>456</v>
      </c>
    </row>
    <row r="94" ht="12.75">
      <c r="A94" s="80"/>
    </row>
    <row r="95" ht="12.75">
      <c r="A95" s="39" t="s">
        <v>57</v>
      </c>
    </row>
    <row r="96" ht="12.75">
      <c r="A96" s="39"/>
    </row>
  </sheetData>
  <sheetProtection/>
  <mergeCells count="5">
    <mergeCell ref="D5:J5"/>
    <mergeCell ref="S5:T6"/>
    <mergeCell ref="A5:A6"/>
    <mergeCell ref="B5:B6"/>
    <mergeCell ref="L5:Q5"/>
  </mergeCells>
  <hyperlinks>
    <hyperlink ref="A3" location="Index!A1" display="Index"/>
  </hyperlink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U64"/>
  <sheetViews>
    <sheetView zoomScalePageLayoutView="0" workbookViewId="0" topLeftCell="A1">
      <selection activeCell="A3" sqref="A3"/>
    </sheetView>
  </sheetViews>
  <sheetFormatPr defaultColWidth="9.140625" defaultRowHeight="12.75"/>
  <cols>
    <col min="1" max="1" width="9.140625" style="3" customWidth="1"/>
    <col min="2" max="2" width="7.8515625" style="3" customWidth="1"/>
    <col min="3" max="3" width="32.421875" style="50" customWidth="1"/>
    <col min="4" max="4" width="1.421875" style="2" customWidth="1"/>
    <col min="5" max="5" width="10.421875" style="2" customWidth="1"/>
    <col min="6" max="6" width="9.140625" style="2" customWidth="1"/>
    <col min="7" max="8" width="10.421875" style="2" customWidth="1"/>
    <col min="9" max="9" width="9.140625" style="2" customWidth="1"/>
    <col min="10" max="10" width="12.28125" style="2" customWidth="1"/>
    <col min="11" max="11" width="1.421875" style="2" customWidth="1"/>
    <col min="12" max="13" width="9.140625" style="2" customWidth="1"/>
    <col min="14" max="14" width="10.421875" style="2" customWidth="1"/>
    <col min="15" max="15" width="10.8515625" style="2" customWidth="1"/>
    <col min="16" max="16" width="9.140625" style="2" customWidth="1"/>
    <col min="17" max="17" width="11.28125" style="2" customWidth="1"/>
    <col min="18" max="18" width="1.421875" style="2" customWidth="1"/>
    <col min="19" max="20" width="9.140625" style="2" customWidth="1"/>
    <col min="21" max="21" width="11.421875" style="2" customWidth="1"/>
    <col min="22" max="16384" width="9.140625" style="2" customWidth="1"/>
  </cols>
  <sheetData>
    <row r="1" ht="12.75">
      <c r="A1" s="62" t="s">
        <v>217</v>
      </c>
    </row>
    <row r="2" ht="12.75">
      <c r="A2" s="62" t="s">
        <v>243</v>
      </c>
    </row>
    <row r="3" ht="12.75">
      <c r="A3" s="381" t="s">
        <v>307</v>
      </c>
    </row>
    <row r="4" spans="1:21" s="50" customFormat="1" ht="12.75">
      <c r="A4" s="391" t="s">
        <v>555</v>
      </c>
      <c r="B4" s="391" t="s">
        <v>554</v>
      </c>
      <c r="C4" s="391" t="s">
        <v>204</v>
      </c>
      <c r="D4" s="5"/>
      <c r="E4" s="395" t="s">
        <v>551</v>
      </c>
      <c r="F4" s="395"/>
      <c r="G4" s="395"/>
      <c r="H4" s="395"/>
      <c r="I4" s="395"/>
      <c r="J4" s="395"/>
      <c r="K4" s="42"/>
      <c r="L4" s="395" t="s">
        <v>552</v>
      </c>
      <c r="M4" s="395"/>
      <c r="N4" s="395"/>
      <c r="O4" s="395"/>
      <c r="P4" s="395"/>
      <c r="Q4" s="395"/>
      <c r="R4" s="5"/>
      <c r="S4" s="395" t="s">
        <v>29</v>
      </c>
      <c r="T4" s="395"/>
      <c r="U4" s="395"/>
    </row>
    <row r="5" spans="1:21" s="50" customFormat="1" ht="27.75" customHeight="1">
      <c r="A5" s="400"/>
      <c r="B5" s="400"/>
      <c r="C5" s="400"/>
      <c r="D5" s="27"/>
      <c r="E5" s="10" t="s">
        <v>187</v>
      </c>
      <c r="F5" s="10" t="s">
        <v>64</v>
      </c>
      <c r="G5" s="10" t="s">
        <v>65</v>
      </c>
      <c r="H5" s="10" t="s">
        <v>66</v>
      </c>
      <c r="I5" s="10" t="s">
        <v>67</v>
      </c>
      <c r="J5" s="10" t="s">
        <v>224</v>
      </c>
      <c r="K5" s="25"/>
      <c r="L5" s="10" t="s">
        <v>187</v>
      </c>
      <c r="M5" s="10" t="s">
        <v>64</v>
      </c>
      <c r="N5" s="10" t="s">
        <v>65</v>
      </c>
      <c r="O5" s="10" t="s">
        <v>66</v>
      </c>
      <c r="P5" s="10" t="s">
        <v>67</v>
      </c>
      <c r="Q5" s="10" t="s">
        <v>224</v>
      </c>
      <c r="R5" s="25"/>
      <c r="S5" s="10" t="s">
        <v>218</v>
      </c>
      <c r="T5" s="10" t="s">
        <v>219</v>
      </c>
      <c r="U5" s="10" t="s">
        <v>220</v>
      </c>
    </row>
    <row r="6" spans="1:21" s="3" customFormat="1" ht="12.75">
      <c r="A6" s="232" t="s">
        <v>524</v>
      </c>
      <c r="B6" s="232"/>
      <c r="C6" s="50" t="s">
        <v>216</v>
      </c>
      <c r="E6" s="286">
        <v>145702</v>
      </c>
      <c r="F6" s="286">
        <v>12943</v>
      </c>
      <c r="G6" s="286">
        <v>19470</v>
      </c>
      <c r="H6" s="286">
        <v>57056</v>
      </c>
      <c r="I6" s="286">
        <v>55831</v>
      </c>
      <c r="J6" s="286">
        <v>402</v>
      </c>
      <c r="K6" s="285"/>
      <c r="L6" s="285" t="s">
        <v>26</v>
      </c>
      <c r="M6" s="285" t="s">
        <v>26</v>
      </c>
      <c r="N6" s="285" t="s">
        <v>26</v>
      </c>
      <c r="O6" s="285" t="s">
        <v>26</v>
      </c>
      <c r="P6" s="285" t="s">
        <v>26</v>
      </c>
      <c r="Q6" s="285" t="s">
        <v>26</v>
      </c>
      <c r="R6" s="285"/>
      <c r="S6" s="285" t="s">
        <v>26</v>
      </c>
      <c r="T6" s="285" t="s">
        <v>26</v>
      </c>
      <c r="U6" s="285" t="s">
        <v>26</v>
      </c>
    </row>
    <row r="7" spans="1:21" ht="12.75">
      <c r="A7" s="232"/>
      <c r="B7" s="232"/>
      <c r="C7" s="248" t="s">
        <v>222</v>
      </c>
      <c r="E7" s="87">
        <v>0.34</v>
      </c>
      <c r="F7" s="87">
        <v>0.24</v>
      </c>
      <c r="G7" s="87">
        <v>0.34</v>
      </c>
      <c r="H7" s="87">
        <v>0.32</v>
      </c>
      <c r="I7" s="87">
        <v>0.39</v>
      </c>
      <c r="J7" s="87">
        <v>0.24</v>
      </c>
      <c r="K7" s="29"/>
      <c r="L7" s="30" t="s">
        <v>26</v>
      </c>
      <c r="M7" s="30" t="s">
        <v>26</v>
      </c>
      <c r="N7" s="30" t="s">
        <v>26</v>
      </c>
      <c r="O7" s="30" t="s">
        <v>26</v>
      </c>
      <c r="P7" s="30" t="s">
        <v>26</v>
      </c>
      <c r="Q7" s="30" t="s">
        <v>26</v>
      </c>
      <c r="R7" s="29"/>
      <c r="S7" s="30" t="s">
        <v>26</v>
      </c>
      <c r="T7" s="30" t="s">
        <v>26</v>
      </c>
      <c r="U7" s="30" t="s">
        <v>26</v>
      </c>
    </row>
    <row r="8" spans="1:21" ht="12.75">
      <c r="A8" s="232"/>
      <c r="B8" s="232"/>
      <c r="C8" s="248" t="s">
        <v>223</v>
      </c>
      <c r="E8" s="87">
        <v>0.66</v>
      </c>
      <c r="F8" s="87">
        <v>0.76</v>
      </c>
      <c r="G8" s="87">
        <v>0.66</v>
      </c>
      <c r="H8" s="87">
        <v>0.68</v>
      </c>
      <c r="I8" s="87">
        <v>0.61</v>
      </c>
      <c r="J8" s="87">
        <v>0.76</v>
      </c>
      <c r="K8" s="29"/>
      <c r="L8" s="30" t="s">
        <v>26</v>
      </c>
      <c r="M8" s="30" t="s">
        <v>26</v>
      </c>
      <c r="N8" s="30" t="s">
        <v>26</v>
      </c>
      <c r="O8" s="30" t="s">
        <v>26</v>
      </c>
      <c r="P8" s="30" t="s">
        <v>26</v>
      </c>
      <c r="Q8" s="30" t="s">
        <v>26</v>
      </c>
      <c r="R8" s="29"/>
      <c r="S8" s="30" t="s">
        <v>26</v>
      </c>
      <c r="T8" s="30" t="s">
        <v>26</v>
      </c>
      <c r="U8" s="30" t="s">
        <v>26</v>
      </c>
    </row>
    <row r="9" spans="1:21" ht="12.75">
      <c r="A9" s="232"/>
      <c r="B9" s="232"/>
      <c r="C9" s="248"/>
      <c r="E9" s="86"/>
      <c r="F9" s="86"/>
      <c r="G9" s="86"/>
      <c r="H9" s="86"/>
      <c r="I9" s="86"/>
      <c r="J9" s="86"/>
      <c r="K9" s="29"/>
      <c r="L9" s="29"/>
      <c r="M9" s="29"/>
      <c r="N9" s="29"/>
      <c r="O9" s="29"/>
      <c r="P9" s="29"/>
      <c r="Q9" s="29"/>
      <c r="R9" s="29"/>
      <c r="S9" s="30" t="s">
        <v>26</v>
      </c>
      <c r="T9" s="30" t="s">
        <v>26</v>
      </c>
      <c r="U9" s="30" t="s">
        <v>26</v>
      </c>
    </row>
    <row r="10" spans="1:21" s="3" customFormat="1" ht="12.75">
      <c r="A10" s="232" t="s">
        <v>525</v>
      </c>
      <c r="B10" s="232"/>
      <c r="C10" s="50" t="s">
        <v>216</v>
      </c>
      <c r="E10" s="286">
        <v>158573</v>
      </c>
      <c r="F10" s="286">
        <v>10358</v>
      </c>
      <c r="G10" s="286">
        <v>18805</v>
      </c>
      <c r="H10" s="286">
        <v>73256</v>
      </c>
      <c r="I10" s="286">
        <v>55844</v>
      </c>
      <c r="J10" s="286">
        <v>310</v>
      </c>
      <c r="K10" s="285"/>
      <c r="L10" s="285" t="s">
        <v>26</v>
      </c>
      <c r="M10" s="285" t="s">
        <v>26</v>
      </c>
      <c r="N10" s="285" t="s">
        <v>26</v>
      </c>
      <c r="O10" s="285" t="s">
        <v>26</v>
      </c>
      <c r="P10" s="285" t="s">
        <v>26</v>
      </c>
      <c r="Q10" s="285" t="s">
        <v>26</v>
      </c>
      <c r="R10" s="285"/>
      <c r="S10" s="285" t="s">
        <v>26</v>
      </c>
      <c r="T10" s="285" t="s">
        <v>26</v>
      </c>
      <c r="U10" s="285" t="s">
        <v>26</v>
      </c>
    </row>
    <row r="11" spans="1:21" ht="12.75">
      <c r="A11" s="232"/>
      <c r="B11" s="232"/>
      <c r="C11" s="248" t="s">
        <v>222</v>
      </c>
      <c r="E11" s="87">
        <v>0.39</v>
      </c>
      <c r="F11" s="87">
        <v>0.26</v>
      </c>
      <c r="G11" s="87">
        <v>0.43</v>
      </c>
      <c r="H11" s="87">
        <v>0.36</v>
      </c>
      <c r="I11" s="87">
        <v>0.44</v>
      </c>
      <c r="J11" s="87">
        <v>0.3</v>
      </c>
      <c r="K11" s="29"/>
      <c r="L11" s="30" t="s">
        <v>26</v>
      </c>
      <c r="M11" s="30" t="s">
        <v>26</v>
      </c>
      <c r="N11" s="30" t="s">
        <v>26</v>
      </c>
      <c r="O11" s="30" t="s">
        <v>26</v>
      </c>
      <c r="P11" s="30" t="s">
        <v>26</v>
      </c>
      <c r="Q11" s="30" t="s">
        <v>26</v>
      </c>
      <c r="R11" s="29"/>
      <c r="S11" s="30" t="s">
        <v>26</v>
      </c>
      <c r="T11" s="30" t="s">
        <v>26</v>
      </c>
      <c r="U11" s="30" t="s">
        <v>26</v>
      </c>
    </row>
    <row r="12" spans="1:21" ht="12.75">
      <c r="A12" s="232"/>
      <c r="B12" s="232"/>
      <c r="C12" s="248" t="s">
        <v>223</v>
      </c>
      <c r="E12" s="87">
        <v>0.61</v>
      </c>
      <c r="F12" s="87">
        <v>0.74</v>
      </c>
      <c r="G12" s="87">
        <v>0.57</v>
      </c>
      <c r="H12" s="87">
        <v>0.64</v>
      </c>
      <c r="I12" s="87">
        <v>0.56</v>
      </c>
      <c r="J12" s="87">
        <v>0.7</v>
      </c>
      <c r="K12" s="29"/>
      <c r="L12" s="30" t="s">
        <v>26</v>
      </c>
      <c r="M12" s="30" t="s">
        <v>26</v>
      </c>
      <c r="N12" s="30" t="s">
        <v>26</v>
      </c>
      <c r="O12" s="30" t="s">
        <v>26</v>
      </c>
      <c r="P12" s="30" t="s">
        <v>26</v>
      </c>
      <c r="Q12" s="30" t="s">
        <v>26</v>
      </c>
      <c r="R12" s="29"/>
      <c r="S12" s="30" t="s">
        <v>26</v>
      </c>
      <c r="T12" s="30" t="s">
        <v>26</v>
      </c>
      <c r="U12" s="30" t="s">
        <v>26</v>
      </c>
    </row>
    <row r="13" spans="1:21" ht="12.75">
      <c r="A13" s="232"/>
      <c r="B13" s="232"/>
      <c r="C13" s="248"/>
      <c r="E13" s="86"/>
      <c r="F13" s="86"/>
      <c r="G13" s="86"/>
      <c r="H13" s="86"/>
      <c r="I13" s="86"/>
      <c r="J13" s="86"/>
      <c r="K13" s="29"/>
      <c r="L13" s="29"/>
      <c r="M13" s="29"/>
      <c r="N13" s="29"/>
      <c r="O13" s="29"/>
      <c r="P13" s="29"/>
      <c r="Q13" s="29"/>
      <c r="R13" s="29"/>
      <c r="S13" s="30" t="s">
        <v>26</v>
      </c>
      <c r="T13" s="30" t="s">
        <v>26</v>
      </c>
      <c r="U13" s="30" t="s">
        <v>26</v>
      </c>
    </row>
    <row r="14" spans="1:21" s="3" customFormat="1" ht="12.75">
      <c r="A14" s="232" t="s">
        <v>526</v>
      </c>
      <c r="B14" s="232"/>
      <c r="C14" s="50" t="s">
        <v>216</v>
      </c>
      <c r="E14" s="286">
        <v>180936</v>
      </c>
      <c r="F14" s="286">
        <v>15873</v>
      </c>
      <c r="G14" s="286">
        <v>32158</v>
      </c>
      <c r="H14" s="286">
        <v>71779</v>
      </c>
      <c r="I14" s="286">
        <v>60287</v>
      </c>
      <c r="J14" s="286">
        <v>839</v>
      </c>
      <c r="K14" s="285"/>
      <c r="L14" s="285" t="s">
        <v>26</v>
      </c>
      <c r="M14" s="285" t="s">
        <v>26</v>
      </c>
      <c r="N14" s="285" t="s">
        <v>26</v>
      </c>
      <c r="O14" s="285" t="s">
        <v>26</v>
      </c>
      <c r="P14" s="285" t="s">
        <v>26</v>
      </c>
      <c r="Q14" s="285" t="s">
        <v>26</v>
      </c>
      <c r="R14" s="285"/>
      <c r="S14" s="285" t="s">
        <v>26</v>
      </c>
      <c r="T14" s="285" t="s">
        <v>26</v>
      </c>
      <c r="U14" s="285" t="s">
        <v>26</v>
      </c>
    </row>
    <row r="15" spans="1:21" ht="12.75">
      <c r="A15" s="232"/>
      <c r="B15" s="232"/>
      <c r="C15" s="248" t="s">
        <v>222</v>
      </c>
      <c r="E15" s="87">
        <v>0.41</v>
      </c>
      <c r="F15" s="87">
        <v>0.29804019785861874</v>
      </c>
      <c r="G15" s="87">
        <v>0.52</v>
      </c>
      <c r="H15" s="87">
        <v>0.36</v>
      </c>
      <c r="I15" s="87">
        <v>0.4358915853121893</v>
      </c>
      <c r="J15" s="87">
        <v>0.22632794457274827</v>
      </c>
      <c r="K15" s="29"/>
      <c r="L15" s="30" t="s">
        <v>26</v>
      </c>
      <c r="M15" s="30" t="s">
        <v>26</v>
      </c>
      <c r="N15" s="30" t="s">
        <v>26</v>
      </c>
      <c r="O15" s="30" t="s">
        <v>26</v>
      </c>
      <c r="P15" s="30" t="s">
        <v>26</v>
      </c>
      <c r="Q15" s="30" t="s">
        <v>26</v>
      </c>
      <c r="R15" s="29"/>
      <c r="S15" s="30" t="s">
        <v>26</v>
      </c>
      <c r="T15" s="30" t="s">
        <v>26</v>
      </c>
      <c r="U15" s="30" t="s">
        <v>26</v>
      </c>
    </row>
    <row r="16" spans="1:21" ht="12.75">
      <c r="A16" s="232"/>
      <c r="B16" s="232"/>
      <c r="C16" s="248" t="s">
        <v>223</v>
      </c>
      <c r="E16" s="87">
        <v>0.59</v>
      </c>
      <c r="F16" s="87">
        <v>0.7019598021413812</v>
      </c>
      <c r="G16" s="87">
        <v>0.48</v>
      </c>
      <c r="H16" s="87">
        <v>0.64</v>
      </c>
      <c r="I16" s="87">
        <v>0.5641084146878107</v>
      </c>
      <c r="J16" s="87">
        <v>0.7736720554272517</v>
      </c>
      <c r="K16" s="29"/>
      <c r="L16" s="30" t="s">
        <v>26</v>
      </c>
      <c r="M16" s="30" t="s">
        <v>26</v>
      </c>
      <c r="N16" s="30" t="s">
        <v>26</v>
      </c>
      <c r="O16" s="30" t="s">
        <v>26</v>
      </c>
      <c r="P16" s="30" t="s">
        <v>26</v>
      </c>
      <c r="Q16" s="30" t="s">
        <v>26</v>
      </c>
      <c r="R16" s="29"/>
      <c r="S16" s="30" t="s">
        <v>26</v>
      </c>
      <c r="T16" s="30" t="s">
        <v>26</v>
      </c>
      <c r="U16" s="30" t="s">
        <v>26</v>
      </c>
    </row>
    <row r="17" spans="1:21" ht="12.75">
      <c r="A17" s="232"/>
      <c r="B17" s="232"/>
      <c r="C17" s="248"/>
      <c r="E17" s="86"/>
      <c r="F17" s="86"/>
      <c r="G17" s="86"/>
      <c r="H17" s="86"/>
      <c r="I17" s="86"/>
      <c r="J17" s="86"/>
      <c r="K17" s="29"/>
      <c r="L17" s="29"/>
      <c r="M17" s="29"/>
      <c r="N17" s="29"/>
      <c r="O17" s="29"/>
      <c r="P17" s="29"/>
      <c r="Q17" s="29"/>
      <c r="R17" s="29"/>
      <c r="S17" s="30" t="s">
        <v>26</v>
      </c>
      <c r="T17" s="30" t="s">
        <v>26</v>
      </c>
      <c r="U17" s="30" t="s">
        <v>26</v>
      </c>
    </row>
    <row r="18" spans="1:21" s="3" customFormat="1" ht="12.75">
      <c r="A18" s="232" t="s">
        <v>579</v>
      </c>
      <c r="B18" s="232"/>
      <c r="C18" s="50" t="s">
        <v>216</v>
      </c>
      <c r="E18" s="286">
        <v>130880</v>
      </c>
      <c r="F18" s="286">
        <v>16056</v>
      </c>
      <c r="G18" s="286">
        <v>40609</v>
      </c>
      <c r="H18" s="286">
        <v>25009</v>
      </c>
      <c r="I18" s="286">
        <v>48247</v>
      </c>
      <c r="J18" s="286">
        <v>959</v>
      </c>
      <c r="K18" s="286"/>
      <c r="L18" s="286">
        <v>6621</v>
      </c>
      <c r="M18" s="286">
        <v>1834</v>
      </c>
      <c r="N18" s="286">
        <v>2681</v>
      </c>
      <c r="O18" s="286">
        <v>1323</v>
      </c>
      <c r="P18" s="286">
        <v>634</v>
      </c>
      <c r="Q18" s="286">
        <v>149</v>
      </c>
      <c r="R18" s="285"/>
      <c r="S18" s="285" t="s">
        <v>26</v>
      </c>
      <c r="T18" s="285" t="s">
        <v>26</v>
      </c>
      <c r="U18" s="285" t="s">
        <v>26</v>
      </c>
    </row>
    <row r="19" spans="1:21" ht="12.75">
      <c r="A19" s="232"/>
      <c r="B19" s="232"/>
      <c r="C19" s="248" t="s">
        <v>222</v>
      </c>
      <c r="E19" s="87">
        <v>0.4849526803549791</v>
      </c>
      <c r="F19" s="87">
        <v>0.29</v>
      </c>
      <c r="G19" s="87">
        <v>0.56</v>
      </c>
      <c r="H19" s="87">
        <v>0.51</v>
      </c>
      <c r="I19" s="87">
        <v>0.46</v>
      </c>
      <c r="J19" s="87">
        <v>0.3</v>
      </c>
      <c r="K19" s="29"/>
      <c r="L19" s="87">
        <v>0.47696722549463827</v>
      </c>
      <c r="M19" s="87">
        <v>0.32988004362050166</v>
      </c>
      <c r="N19" s="87">
        <v>0.5483028720626631</v>
      </c>
      <c r="O19" s="87">
        <v>0.4890400604686319</v>
      </c>
      <c r="P19" s="87">
        <v>0.5993690851735016</v>
      </c>
      <c r="Q19" s="87">
        <v>0.37583892617449666</v>
      </c>
      <c r="R19" s="29"/>
      <c r="S19" s="30" t="s">
        <v>26</v>
      </c>
      <c r="T19" s="30" t="s">
        <v>26</v>
      </c>
      <c r="U19" s="30" t="s">
        <v>26</v>
      </c>
    </row>
    <row r="20" spans="1:21" ht="12.75">
      <c r="A20" s="232"/>
      <c r="B20" s="232"/>
      <c r="C20" s="248" t="s">
        <v>223</v>
      </c>
      <c r="E20" s="87">
        <v>0.5150473196450208</v>
      </c>
      <c r="F20" s="87">
        <v>0.71</v>
      </c>
      <c r="G20" s="87">
        <v>0.44</v>
      </c>
      <c r="H20" s="87">
        <v>0.49</v>
      </c>
      <c r="I20" s="87">
        <v>0.54</v>
      </c>
      <c r="J20" s="87">
        <v>0.7</v>
      </c>
      <c r="K20" s="29"/>
      <c r="L20" s="87">
        <v>0.5230327745053617</v>
      </c>
      <c r="M20" s="87">
        <v>0.6701199563794984</v>
      </c>
      <c r="N20" s="87">
        <v>0.4516971279373368</v>
      </c>
      <c r="O20" s="87">
        <v>0.5109599395313681</v>
      </c>
      <c r="P20" s="87">
        <v>0.40063091482649843</v>
      </c>
      <c r="Q20" s="87">
        <v>0.6241610738255033</v>
      </c>
      <c r="R20" s="29"/>
      <c r="S20" s="30" t="s">
        <v>26</v>
      </c>
      <c r="T20" s="30" t="s">
        <v>26</v>
      </c>
      <c r="U20" s="30" t="s">
        <v>26</v>
      </c>
    </row>
    <row r="21" spans="1:21" ht="12.75">
      <c r="A21" s="232"/>
      <c r="B21" s="232"/>
      <c r="C21" s="248"/>
      <c r="E21" s="86"/>
      <c r="F21" s="86"/>
      <c r="G21" s="86"/>
      <c r="H21" s="86"/>
      <c r="I21" s="86"/>
      <c r="J21" s="86"/>
      <c r="K21" s="29"/>
      <c r="L21" s="87"/>
      <c r="M21" s="87"/>
      <c r="N21" s="87"/>
      <c r="O21" s="87"/>
      <c r="P21" s="87"/>
      <c r="Q21" s="87"/>
      <c r="R21" s="29"/>
      <c r="S21" s="30" t="s">
        <v>26</v>
      </c>
      <c r="T21" s="30" t="s">
        <v>26</v>
      </c>
      <c r="U21" s="30" t="s">
        <v>26</v>
      </c>
    </row>
    <row r="22" spans="1:21" s="3" customFormat="1" ht="12.75">
      <c r="A22" s="232" t="s">
        <v>527</v>
      </c>
      <c r="B22" s="232"/>
      <c r="C22" s="50" t="s">
        <v>216</v>
      </c>
      <c r="E22" s="286">
        <v>100720</v>
      </c>
      <c r="F22" s="286">
        <v>12329</v>
      </c>
      <c r="G22" s="286">
        <v>28626</v>
      </c>
      <c r="H22" s="286">
        <v>23090</v>
      </c>
      <c r="I22" s="286">
        <v>35856</v>
      </c>
      <c r="J22" s="286">
        <v>819</v>
      </c>
      <c r="K22" s="286"/>
      <c r="L22" s="286">
        <v>8380</v>
      </c>
      <c r="M22" s="286">
        <v>2118</v>
      </c>
      <c r="N22" s="286">
        <v>3352</v>
      </c>
      <c r="O22" s="286">
        <v>2034</v>
      </c>
      <c r="P22" s="286">
        <v>682</v>
      </c>
      <c r="Q22" s="286">
        <v>194</v>
      </c>
      <c r="R22" s="285"/>
      <c r="S22" s="285" t="s">
        <v>26</v>
      </c>
      <c r="T22" s="285" t="s">
        <v>26</v>
      </c>
      <c r="U22" s="285" t="s">
        <v>26</v>
      </c>
    </row>
    <row r="23" spans="1:21" ht="12.75">
      <c r="A23" s="232"/>
      <c r="B23" s="232"/>
      <c r="C23" s="248" t="s">
        <v>222</v>
      </c>
      <c r="E23" s="87">
        <v>0.45069499602859414</v>
      </c>
      <c r="F23" s="87">
        <v>0.2888312109660151</v>
      </c>
      <c r="G23" s="87">
        <v>0.5142527771955565</v>
      </c>
      <c r="H23" s="87">
        <v>0.5093546990038977</v>
      </c>
      <c r="I23" s="87">
        <v>0.4205153949129853</v>
      </c>
      <c r="J23" s="87">
        <v>0.33333333333333326</v>
      </c>
      <c r="K23" s="29"/>
      <c r="L23" s="87">
        <v>0.462768496420048</v>
      </c>
      <c r="M23" s="87">
        <v>0.35410764872521244</v>
      </c>
      <c r="N23" s="87">
        <v>0.49671837708830546</v>
      </c>
      <c r="O23" s="87">
        <v>0.5147492625368731</v>
      </c>
      <c r="P23" s="87">
        <v>0.5161290322580645</v>
      </c>
      <c r="Q23" s="87">
        <v>0.32989690721649484</v>
      </c>
      <c r="R23" s="29"/>
      <c r="S23" s="30" t="s">
        <v>26</v>
      </c>
      <c r="T23" s="30" t="s">
        <v>26</v>
      </c>
      <c r="U23" s="30" t="s">
        <v>26</v>
      </c>
    </row>
    <row r="24" spans="1:21" ht="12.75">
      <c r="A24" s="232"/>
      <c r="B24" s="232"/>
      <c r="C24" s="248" t="s">
        <v>223</v>
      </c>
      <c r="E24" s="87">
        <v>0.5493050039714059</v>
      </c>
      <c r="F24" s="87">
        <v>0.7111687890339851</v>
      </c>
      <c r="G24" s="87">
        <v>0.4857472228044435</v>
      </c>
      <c r="H24" s="87">
        <v>0.49064530099610226</v>
      </c>
      <c r="I24" s="87">
        <v>0.5794846050870147</v>
      </c>
      <c r="J24" s="87">
        <v>0.6666666666666665</v>
      </c>
      <c r="K24" s="29"/>
      <c r="L24" s="87">
        <v>0.5372315035799523</v>
      </c>
      <c r="M24" s="87">
        <v>0.6458923512747875</v>
      </c>
      <c r="N24" s="87">
        <v>0.5032816229116945</v>
      </c>
      <c r="O24" s="87">
        <v>0.48525073746312686</v>
      </c>
      <c r="P24" s="87">
        <v>0.4838709677419355</v>
      </c>
      <c r="Q24" s="87">
        <v>0.6701030927835051</v>
      </c>
      <c r="R24" s="29"/>
      <c r="S24" s="30" t="s">
        <v>26</v>
      </c>
      <c r="T24" s="30" t="s">
        <v>26</v>
      </c>
      <c r="U24" s="30" t="s">
        <v>26</v>
      </c>
    </row>
    <row r="25" spans="1:21" ht="12.75">
      <c r="A25" s="232"/>
      <c r="B25" s="232"/>
      <c r="C25" s="248"/>
      <c r="E25" s="86"/>
      <c r="F25" s="86"/>
      <c r="G25" s="86"/>
      <c r="H25" s="86"/>
      <c r="I25" s="86"/>
      <c r="J25" s="86"/>
      <c r="K25" s="29"/>
      <c r="L25" s="87"/>
      <c r="M25" s="87"/>
      <c r="N25" s="87"/>
      <c r="O25" s="87"/>
      <c r="P25" s="87"/>
      <c r="Q25" s="87"/>
      <c r="R25" s="29"/>
      <c r="S25" s="30" t="s">
        <v>26</v>
      </c>
      <c r="T25" s="30" t="s">
        <v>26</v>
      </c>
      <c r="U25" s="30" t="s">
        <v>26</v>
      </c>
    </row>
    <row r="26" spans="1:21" s="3" customFormat="1" ht="12.75">
      <c r="A26" s="232" t="s">
        <v>528</v>
      </c>
      <c r="B26" s="232"/>
      <c r="C26" s="50" t="s">
        <v>216</v>
      </c>
      <c r="E26" s="286">
        <v>68187</v>
      </c>
      <c r="F26" s="286">
        <v>10106</v>
      </c>
      <c r="G26" s="286">
        <v>21669</v>
      </c>
      <c r="H26" s="286">
        <v>12815</v>
      </c>
      <c r="I26" s="286">
        <v>22525</v>
      </c>
      <c r="J26" s="286">
        <v>1072</v>
      </c>
      <c r="K26" s="286"/>
      <c r="L26" s="286">
        <v>8086</v>
      </c>
      <c r="M26" s="286">
        <v>2426</v>
      </c>
      <c r="N26" s="286">
        <v>3354</v>
      </c>
      <c r="O26" s="286">
        <v>1571</v>
      </c>
      <c r="P26" s="286">
        <v>555</v>
      </c>
      <c r="Q26" s="286">
        <v>180</v>
      </c>
      <c r="R26" s="285"/>
      <c r="S26" s="285" t="s">
        <v>26</v>
      </c>
      <c r="T26" s="285" t="s">
        <v>26</v>
      </c>
      <c r="U26" s="285" t="s">
        <v>26</v>
      </c>
    </row>
    <row r="27" spans="1:21" ht="12.75">
      <c r="A27" s="232"/>
      <c r="B27" s="232"/>
      <c r="C27" s="248" t="s">
        <v>222</v>
      </c>
      <c r="E27" s="87">
        <v>0.44</v>
      </c>
      <c r="F27" s="87">
        <v>0.3</v>
      </c>
      <c r="G27" s="87">
        <v>0.49</v>
      </c>
      <c r="H27" s="87">
        <v>0.5</v>
      </c>
      <c r="I27" s="87">
        <v>0.43</v>
      </c>
      <c r="J27" s="87">
        <v>0.32</v>
      </c>
      <c r="K27" s="29"/>
      <c r="L27" s="87">
        <v>0.3879544892406629</v>
      </c>
      <c r="M27" s="87">
        <v>0.3314097279472383</v>
      </c>
      <c r="N27" s="87">
        <v>0.413536076326774</v>
      </c>
      <c r="O27" s="87">
        <v>0.43093570973901973</v>
      </c>
      <c r="P27" s="87">
        <v>0.390990990990991</v>
      </c>
      <c r="Q27" s="87">
        <v>0.28888888888888886</v>
      </c>
      <c r="R27" s="29"/>
      <c r="S27" s="30" t="s">
        <v>26</v>
      </c>
      <c r="T27" s="30" t="s">
        <v>26</v>
      </c>
      <c r="U27" s="30" t="s">
        <v>26</v>
      </c>
    </row>
    <row r="28" spans="1:21" ht="12.75">
      <c r="A28" s="232"/>
      <c r="B28" s="232"/>
      <c r="C28" s="248" t="s">
        <v>223</v>
      </c>
      <c r="E28" s="87">
        <v>0.56</v>
      </c>
      <c r="F28" s="87">
        <v>0.7</v>
      </c>
      <c r="G28" s="87">
        <v>0.51</v>
      </c>
      <c r="H28" s="87">
        <v>0.5</v>
      </c>
      <c r="I28" s="87">
        <v>0.57</v>
      </c>
      <c r="J28" s="87">
        <v>0.68</v>
      </c>
      <c r="K28" s="29"/>
      <c r="L28" s="87">
        <v>0.6120455107593371</v>
      </c>
      <c r="M28" s="87">
        <v>0.6685902720527618</v>
      </c>
      <c r="N28" s="87">
        <v>0.586463923673226</v>
      </c>
      <c r="O28" s="87">
        <v>0.5690642902609803</v>
      </c>
      <c r="P28" s="87">
        <v>0.609009009009009</v>
      </c>
      <c r="Q28" s="87">
        <v>0.7111111111111111</v>
      </c>
      <c r="R28" s="29"/>
      <c r="S28" s="30" t="s">
        <v>26</v>
      </c>
      <c r="T28" s="30" t="s">
        <v>26</v>
      </c>
      <c r="U28" s="30" t="s">
        <v>26</v>
      </c>
    </row>
    <row r="29" spans="1:21" ht="12.75">
      <c r="A29" s="232"/>
      <c r="B29" s="232"/>
      <c r="C29" s="248"/>
      <c r="E29" s="86"/>
      <c r="F29" s="86"/>
      <c r="G29" s="86"/>
      <c r="H29" s="86"/>
      <c r="I29" s="86"/>
      <c r="J29" s="86"/>
      <c r="K29" s="29"/>
      <c r="L29" s="87"/>
      <c r="M29" s="87"/>
      <c r="N29" s="87"/>
      <c r="O29" s="87"/>
      <c r="P29" s="87"/>
      <c r="Q29" s="87"/>
      <c r="R29" s="29"/>
      <c r="S29" s="30"/>
      <c r="T29" s="30"/>
      <c r="U29" s="30"/>
    </row>
    <row r="30" spans="1:21" s="3" customFormat="1" ht="12.75">
      <c r="A30" s="232" t="s">
        <v>546</v>
      </c>
      <c r="B30" s="232"/>
      <c r="C30" s="50" t="s">
        <v>216</v>
      </c>
      <c r="E30" s="286">
        <v>67471</v>
      </c>
      <c r="F30" s="286">
        <v>9897</v>
      </c>
      <c r="G30" s="286">
        <v>28720</v>
      </c>
      <c r="H30" s="286">
        <v>14291</v>
      </c>
      <c r="I30" s="286">
        <v>12766</v>
      </c>
      <c r="J30" s="286">
        <v>1797</v>
      </c>
      <c r="K30" s="286">
        <v>0</v>
      </c>
      <c r="L30" s="286">
        <v>7407</v>
      </c>
      <c r="M30" s="286">
        <v>1732</v>
      </c>
      <c r="N30" s="286">
        <v>3362</v>
      </c>
      <c r="O30" s="286">
        <v>1370</v>
      </c>
      <c r="P30" s="286">
        <v>556</v>
      </c>
      <c r="Q30" s="286">
        <v>387</v>
      </c>
      <c r="R30" s="286">
        <v>0</v>
      </c>
      <c r="S30" s="286">
        <v>2672</v>
      </c>
      <c r="T30" s="286">
        <v>294</v>
      </c>
      <c r="U30" s="286">
        <v>0</v>
      </c>
    </row>
    <row r="31" spans="1:21" ht="12.75">
      <c r="A31" s="232"/>
      <c r="B31" s="232"/>
      <c r="C31" s="248" t="s">
        <v>222</v>
      </c>
      <c r="E31" s="87">
        <v>0.44</v>
      </c>
      <c r="F31" s="87">
        <v>0.29</v>
      </c>
      <c r="G31" s="87">
        <v>0.49</v>
      </c>
      <c r="H31" s="87">
        <v>0.48</v>
      </c>
      <c r="I31" s="87">
        <v>0.434</v>
      </c>
      <c r="J31" s="87">
        <v>0.37</v>
      </c>
      <c r="K31" s="86" t="e">
        <v>#DIV/0!</v>
      </c>
      <c r="L31" s="87">
        <v>0.37</v>
      </c>
      <c r="M31" s="87">
        <v>0.27</v>
      </c>
      <c r="N31" s="87">
        <v>0.40933134910994035</v>
      </c>
      <c r="O31" s="87">
        <v>0.43</v>
      </c>
      <c r="P31" s="87">
        <v>0.44655887590670196</v>
      </c>
      <c r="Q31" s="87">
        <v>0.21640497455104196</v>
      </c>
      <c r="R31" s="87" t="e">
        <v>#DIV/0!</v>
      </c>
      <c r="S31" s="87">
        <v>0.05</v>
      </c>
      <c r="T31" s="87">
        <v>0.15</v>
      </c>
      <c r="U31" s="87">
        <v>0</v>
      </c>
    </row>
    <row r="32" spans="1:21" ht="12.75">
      <c r="A32" s="232"/>
      <c r="B32" s="232"/>
      <c r="C32" s="248" t="s">
        <v>223</v>
      </c>
      <c r="E32" s="87">
        <v>0.56</v>
      </c>
      <c r="F32" s="87">
        <v>0.71</v>
      </c>
      <c r="G32" s="87">
        <v>0.51</v>
      </c>
      <c r="H32" s="87">
        <v>0.52</v>
      </c>
      <c r="I32" s="87">
        <v>0.565</v>
      </c>
      <c r="J32" s="87">
        <v>0.63</v>
      </c>
      <c r="K32" s="86" t="e">
        <v>#DIV/0!</v>
      </c>
      <c r="L32" s="87">
        <v>0.63</v>
      </c>
      <c r="M32" s="87">
        <v>0.73</v>
      </c>
      <c r="N32" s="87">
        <v>0.5906686508900596</v>
      </c>
      <c r="O32" s="87">
        <v>0.57</v>
      </c>
      <c r="P32" s="87">
        <v>0.553441124093298</v>
      </c>
      <c r="Q32" s="87">
        <v>0.7835950254489581</v>
      </c>
      <c r="R32" s="87" t="e">
        <v>#DIV/0!</v>
      </c>
      <c r="S32" s="87">
        <v>0.95</v>
      </c>
      <c r="T32" s="87">
        <v>0.85</v>
      </c>
      <c r="U32" s="87">
        <v>0</v>
      </c>
    </row>
    <row r="33" spans="1:21" ht="12.75">
      <c r="A33" s="232"/>
      <c r="B33" s="232"/>
      <c r="C33" s="248"/>
      <c r="E33" s="86"/>
      <c r="F33" s="86"/>
      <c r="G33" s="86"/>
      <c r="H33" s="86"/>
      <c r="I33" s="86"/>
      <c r="J33" s="86"/>
      <c r="K33" s="29"/>
      <c r="L33" s="87"/>
      <c r="M33" s="87"/>
      <c r="N33" s="87"/>
      <c r="O33" s="87"/>
      <c r="P33" s="87"/>
      <c r="Q33" s="87"/>
      <c r="R33" s="29"/>
      <c r="S33" s="30"/>
      <c r="T33" s="30"/>
      <c r="U33" s="30"/>
    </row>
    <row r="34" spans="1:21" s="3" customFormat="1" ht="12.75">
      <c r="A34" s="232" t="s">
        <v>546</v>
      </c>
      <c r="B34" s="232" t="s">
        <v>469</v>
      </c>
      <c r="C34" s="50" t="s">
        <v>216</v>
      </c>
      <c r="E34" s="286">
        <v>15052</v>
      </c>
      <c r="F34" s="286">
        <v>2813</v>
      </c>
      <c r="G34" s="286">
        <v>4752</v>
      </c>
      <c r="H34" s="286">
        <v>3321</v>
      </c>
      <c r="I34" s="286">
        <v>3713</v>
      </c>
      <c r="J34" s="286">
        <v>453</v>
      </c>
      <c r="K34" s="286"/>
      <c r="L34" s="286">
        <v>2294</v>
      </c>
      <c r="M34" s="286">
        <v>567</v>
      </c>
      <c r="N34" s="286">
        <v>1046</v>
      </c>
      <c r="O34" s="286">
        <v>396</v>
      </c>
      <c r="P34" s="286">
        <v>207</v>
      </c>
      <c r="Q34" s="286">
        <v>78</v>
      </c>
      <c r="R34" s="285"/>
      <c r="S34" s="285" t="s">
        <v>26</v>
      </c>
      <c r="T34" s="285" t="s">
        <v>26</v>
      </c>
      <c r="U34" s="285" t="s">
        <v>26</v>
      </c>
    </row>
    <row r="35" spans="1:21" ht="12.75">
      <c r="A35" s="232"/>
      <c r="B35" s="232"/>
      <c r="C35" s="248" t="s">
        <v>222</v>
      </c>
      <c r="E35" s="87">
        <v>0.45</v>
      </c>
      <c r="F35" s="87">
        <v>0.3</v>
      </c>
      <c r="G35" s="87">
        <v>0.52</v>
      </c>
      <c r="H35" s="87">
        <v>0.52</v>
      </c>
      <c r="I35" s="87">
        <v>0.43</v>
      </c>
      <c r="J35" s="87">
        <v>0.4</v>
      </c>
      <c r="K35" s="29"/>
      <c r="L35" s="87">
        <v>0.3748910200523104</v>
      </c>
      <c r="M35" s="87">
        <v>0.2768959435626102</v>
      </c>
      <c r="N35" s="87">
        <v>0.4321223709369025</v>
      </c>
      <c r="O35" s="87">
        <v>0.3939393939393939</v>
      </c>
      <c r="P35" s="87">
        <v>0.37681159420289856</v>
      </c>
      <c r="Q35" s="87">
        <v>0.21794871794871795</v>
      </c>
      <c r="R35" s="29"/>
      <c r="S35" s="30" t="s">
        <v>26</v>
      </c>
      <c r="T35" s="30" t="s">
        <v>26</v>
      </c>
      <c r="U35" s="30" t="s">
        <v>26</v>
      </c>
    </row>
    <row r="36" spans="1:21" ht="12.75">
      <c r="A36" s="232"/>
      <c r="B36" s="232"/>
      <c r="C36" s="248" t="s">
        <v>223</v>
      </c>
      <c r="E36" s="87">
        <v>0.55</v>
      </c>
      <c r="F36" s="87">
        <v>0.7</v>
      </c>
      <c r="G36" s="87">
        <v>0.48</v>
      </c>
      <c r="H36" s="87">
        <v>0.48</v>
      </c>
      <c r="I36" s="87">
        <v>0.57</v>
      </c>
      <c r="J36" s="87">
        <v>0.6</v>
      </c>
      <c r="K36" s="29"/>
      <c r="L36" s="87">
        <v>0.6251089799476897</v>
      </c>
      <c r="M36" s="87">
        <v>0.7231040564373897</v>
      </c>
      <c r="N36" s="87">
        <v>0.5678776290630975</v>
      </c>
      <c r="O36" s="87">
        <v>0.6060606060606061</v>
      </c>
      <c r="P36" s="87">
        <v>0.6231884057971014</v>
      </c>
      <c r="Q36" s="87">
        <v>0.782051282051282</v>
      </c>
      <c r="R36" s="29"/>
      <c r="S36" s="30" t="s">
        <v>26</v>
      </c>
      <c r="T36" s="30" t="s">
        <v>26</v>
      </c>
      <c r="U36" s="30" t="s">
        <v>26</v>
      </c>
    </row>
    <row r="37" spans="1:21" s="3" customFormat="1" ht="12.75">
      <c r="A37" s="232"/>
      <c r="B37" s="232" t="s">
        <v>470</v>
      </c>
      <c r="C37" s="50" t="s">
        <v>216</v>
      </c>
      <c r="E37" s="286">
        <v>14546</v>
      </c>
      <c r="F37" s="286">
        <v>2743</v>
      </c>
      <c r="G37" s="286">
        <v>5046</v>
      </c>
      <c r="H37" s="286">
        <v>3106</v>
      </c>
      <c r="I37" s="286">
        <v>3178</v>
      </c>
      <c r="J37" s="286">
        <v>473</v>
      </c>
      <c r="K37" s="286"/>
      <c r="L37" s="286">
        <v>1699</v>
      </c>
      <c r="M37" s="286">
        <v>502</v>
      </c>
      <c r="N37" s="286">
        <v>634</v>
      </c>
      <c r="O37" s="286">
        <v>319</v>
      </c>
      <c r="P37" s="286">
        <v>154</v>
      </c>
      <c r="Q37" s="286">
        <v>90</v>
      </c>
      <c r="R37" s="285"/>
      <c r="S37" s="285" t="s">
        <v>26</v>
      </c>
      <c r="T37" s="285" t="s">
        <v>26</v>
      </c>
      <c r="U37" s="285" t="s">
        <v>26</v>
      </c>
    </row>
    <row r="38" spans="1:21" ht="12.75">
      <c r="A38" s="232"/>
      <c r="B38" s="232"/>
      <c r="C38" s="248" t="s">
        <v>222</v>
      </c>
      <c r="E38" s="87">
        <v>0.45</v>
      </c>
      <c r="F38" s="87">
        <v>0.28</v>
      </c>
      <c r="G38" s="87">
        <v>0.54</v>
      </c>
      <c r="H38" s="87">
        <v>0.5</v>
      </c>
      <c r="I38" s="87">
        <v>0.42</v>
      </c>
      <c r="J38" s="87">
        <v>0.37</v>
      </c>
      <c r="K38" s="29"/>
      <c r="L38" s="87">
        <v>0.3549146556798117</v>
      </c>
      <c r="M38" s="87">
        <v>0.2549800796812749</v>
      </c>
      <c r="N38" s="87">
        <v>0.3943217665615142</v>
      </c>
      <c r="O38" s="87">
        <v>0.43573667711598746</v>
      </c>
      <c r="P38" s="87">
        <v>0.43506493506493504</v>
      </c>
      <c r="Q38" s="87">
        <v>0.2111111111111111</v>
      </c>
      <c r="R38" s="29"/>
      <c r="S38" s="30" t="s">
        <v>26</v>
      </c>
      <c r="T38" s="30" t="s">
        <v>26</v>
      </c>
      <c r="U38" s="30" t="s">
        <v>26</v>
      </c>
    </row>
    <row r="39" spans="1:21" ht="12.75">
      <c r="A39" s="232"/>
      <c r="B39" s="232"/>
      <c r="C39" s="248" t="s">
        <v>223</v>
      </c>
      <c r="E39" s="87">
        <v>0.55</v>
      </c>
      <c r="F39" s="87">
        <v>0.72</v>
      </c>
      <c r="G39" s="87">
        <v>0.46</v>
      </c>
      <c r="H39" s="87">
        <v>0.5</v>
      </c>
      <c r="I39" s="87">
        <v>0.58</v>
      </c>
      <c r="J39" s="87">
        <v>0.63</v>
      </c>
      <c r="K39" s="29"/>
      <c r="L39" s="87">
        <v>0.6450853443201884</v>
      </c>
      <c r="M39" s="87">
        <v>0.7450199203187251</v>
      </c>
      <c r="N39" s="87">
        <v>0.6056782334384858</v>
      </c>
      <c r="O39" s="87">
        <v>0.5642633228840125</v>
      </c>
      <c r="P39" s="87">
        <v>0.564935064935065</v>
      </c>
      <c r="Q39" s="87">
        <v>0.7888888888888889</v>
      </c>
      <c r="R39" s="29"/>
      <c r="S39" s="30" t="s">
        <v>26</v>
      </c>
      <c r="T39" s="30" t="s">
        <v>26</v>
      </c>
      <c r="U39" s="30" t="s">
        <v>26</v>
      </c>
    </row>
    <row r="40" spans="1:21" s="3" customFormat="1" ht="12.75">
      <c r="A40" s="232"/>
      <c r="B40" s="232" t="s">
        <v>471</v>
      </c>
      <c r="C40" s="50" t="s">
        <v>216</v>
      </c>
      <c r="E40" s="286">
        <v>17501</v>
      </c>
      <c r="F40" s="286">
        <v>2323</v>
      </c>
      <c r="G40" s="286">
        <v>7773</v>
      </c>
      <c r="H40" s="286">
        <v>3796</v>
      </c>
      <c r="I40" s="286">
        <v>3161</v>
      </c>
      <c r="J40" s="286">
        <v>448</v>
      </c>
      <c r="K40" s="286"/>
      <c r="L40" s="286">
        <v>1741</v>
      </c>
      <c r="M40" s="286">
        <v>379</v>
      </c>
      <c r="N40" s="286">
        <v>750</v>
      </c>
      <c r="O40" s="286">
        <v>365</v>
      </c>
      <c r="P40" s="286">
        <v>117</v>
      </c>
      <c r="Q40" s="286">
        <v>130</v>
      </c>
      <c r="R40" s="286"/>
      <c r="S40" s="286">
        <v>812</v>
      </c>
      <c r="T40" s="286">
        <v>52</v>
      </c>
      <c r="U40" s="286">
        <v>0</v>
      </c>
    </row>
    <row r="41" spans="1:21" ht="12.75">
      <c r="A41" s="232"/>
      <c r="B41" s="232"/>
      <c r="C41" s="248" t="s">
        <v>222</v>
      </c>
      <c r="E41" s="87">
        <v>0.44</v>
      </c>
      <c r="F41" s="87">
        <v>0.29</v>
      </c>
      <c r="G41" s="87">
        <v>0.49</v>
      </c>
      <c r="H41" s="87">
        <v>0.44</v>
      </c>
      <c r="I41" s="87">
        <v>0.43</v>
      </c>
      <c r="J41" s="87">
        <v>0.35</v>
      </c>
      <c r="K41" s="29"/>
      <c r="L41" s="87">
        <v>0.38253877082136706</v>
      </c>
      <c r="M41" s="87">
        <v>0.26649076517150394</v>
      </c>
      <c r="N41" s="87">
        <v>0.4106666666666667</v>
      </c>
      <c r="O41" s="87">
        <v>0.4849315068493151</v>
      </c>
      <c r="P41" s="87">
        <v>0.4358974358974359</v>
      </c>
      <c r="Q41" s="87">
        <v>0.2230769230769231</v>
      </c>
      <c r="R41" s="29"/>
      <c r="S41" s="87">
        <v>0.04</v>
      </c>
      <c r="T41" s="87">
        <v>0.19</v>
      </c>
      <c r="U41" s="87">
        <v>0</v>
      </c>
    </row>
    <row r="42" spans="1:21" ht="12.75">
      <c r="A42" s="232"/>
      <c r="B42" s="232"/>
      <c r="C42" s="248" t="s">
        <v>223</v>
      </c>
      <c r="E42" s="87">
        <v>0.56</v>
      </c>
      <c r="F42" s="87">
        <v>0.71</v>
      </c>
      <c r="G42" s="87">
        <v>0.51</v>
      </c>
      <c r="H42" s="87">
        <v>0.56</v>
      </c>
      <c r="I42" s="87">
        <v>0.57</v>
      </c>
      <c r="J42" s="87">
        <v>0.65</v>
      </c>
      <c r="K42" s="29"/>
      <c r="L42" s="87">
        <v>0.617461229178633</v>
      </c>
      <c r="M42" s="87">
        <v>0.7335092348284961</v>
      </c>
      <c r="N42" s="87">
        <v>0.5893333333333334</v>
      </c>
      <c r="O42" s="87">
        <v>0.5150684931506849</v>
      </c>
      <c r="P42" s="87">
        <v>0.5641025641025641</v>
      </c>
      <c r="Q42" s="87">
        <v>0.7769230769230769</v>
      </c>
      <c r="R42" s="29"/>
      <c r="S42" s="87">
        <v>0.96</v>
      </c>
      <c r="T42" s="87">
        <v>0.81</v>
      </c>
      <c r="U42" s="87">
        <v>0</v>
      </c>
    </row>
    <row r="43" spans="1:21" s="3" customFormat="1" ht="12.75">
      <c r="A43" s="232"/>
      <c r="B43" s="232" t="s">
        <v>472</v>
      </c>
      <c r="C43" s="50" t="s">
        <v>216</v>
      </c>
      <c r="E43" s="286">
        <v>20372</v>
      </c>
      <c r="F43" s="286">
        <v>2018</v>
      </c>
      <c r="G43" s="286">
        <v>11149</v>
      </c>
      <c r="H43" s="286">
        <v>4068</v>
      </c>
      <c r="I43" s="286">
        <v>2714</v>
      </c>
      <c r="J43" s="286">
        <v>423</v>
      </c>
      <c r="K43" s="286"/>
      <c r="L43" s="286">
        <v>1673</v>
      </c>
      <c r="M43" s="286">
        <v>284</v>
      </c>
      <c r="N43" s="286">
        <v>932</v>
      </c>
      <c r="O43" s="286">
        <v>290</v>
      </c>
      <c r="P43" s="286">
        <v>78</v>
      </c>
      <c r="Q43" s="286">
        <v>89</v>
      </c>
      <c r="R43" s="286"/>
      <c r="S43" s="286">
        <v>1860</v>
      </c>
      <c r="T43" s="286">
        <v>242</v>
      </c>
      <c r="U43" s="286">
        <v>0</v>
      </c>
    </row>
    <row r="44" spans="1:21" ht="12.75">
      <c r="A44" s="232"/>
      <c r="B44" s="232"/>
      <c r="C44" s="248" t="s">
        <v>222</v>
      </c>
      <c r="E44" s="87">
        <v>0.44</v>
      </c>
      <c r="F44" s="87">
        <v>0.31</v>
      </c>
      <c r="G44" s="87">
        <v>0.45</v>
      </c>
      <c r="H44" s="87">
        <v>0.46</v>
      </c>
      <c r="I44" s="87">
        <v>0.46</v>
      </c>
      <c r="J44" s="87">
        <v>0.36</v>
      </c>
      <c r="K44" s="29"/>
      <c r="L44" s="87">
        <v>0.38829151732377537</v>
      </c>
      <c r="M44" s="87">
        <v>0.30985915492957744</v>
      </c>
      <c r="N44" s="87">
        <v>0.4002145922746781</v>
      </c>
      <c r="O44" s="87">
        <v>0.43986254295532645</v>
      </c>
      <c r="P44" s="87">
        <v>0.5384615384615384</v>
      </c>
      <c r="Q44" s="87">
        <v>0.21348314606741572</v>
      </c>
      <c r="R44" s="29"/>
      <c r="S44" s="87">
        <v>0.06</v>
      </c>
      <c r="T44" s="87">
        <v>0.14</v>
      </c>
      <c r="U44" s="87">
        <v>0</v>
      </c>
    </row>
    <row r="45" spans="1:21" ht="12.75">
      <c r="A45" s="232"/>
      <c r="B45" s="232"/>
      <c r="C45" s="248" t="s">
        <v>223</v>
      </c>
      <c r="E45" s="87">
        <v>0.56</v>
      </c>
      <c r="F45" s="87">
        <v>0.69</v>
      </c>
      <c r="G45" s="87">
        <v>0.55</v>
      </c>
      <c r="H45" s="87">
        <v>0.54</v>
      </c>
      <c r="I45" s="87">
        <v>0.54</v>
      </c>
      <c r="J45" s="87">
        <v>0.64</v>
      </c>
      <c r="K45" s="29"/>
      <c r="L45" s="87">
        <v>0.6117084826762246</v>
      </c>
      <c r="M45" s="87">
        <v>0.6901408450704225</v>
      </c>
      <c r="N45" s="87">
        <v>0.5997854077253219</v>
      </c>
      <c r="O45" s="87">
        <v>0.5601374570446735</v>
      </c>
      <c r="P45" s="87">
        <v>0.46153846153846156</v>
      </c>
      <c r="Q45" s="87">
        <v>0.7865168539325843</v>
      </c>
      <c r="R45" s="29"/>
      <c r="S45" s="87">
        <v>0.94</v>
      </c>
      <c r="T45" s="87">
        <v>0.86</v>
      </c>
      <c r="U45" s="87">
        <v>0</v>
      </c>
    </row>
    <row r="46" spans="1:21" ht="12.75">
      <c r="A46" s="232"/>
      <c r="B46" s="232"/>
      <c r="C46" s="248"/>
      <c r="E46" s="86"/>
      <c r="F46" s="86"/>
      <c r="G46" s="86"/>
      <c r="H46" s="86"/>
      <c r="I46" s="86"/>
      <c r="J46" s="86"/>
      <c r="K46" s="29"/>
      <c r="L46" s="87"/>
      <c r="M46" s="87"/>
      <c r="N46" s="87"/>
      <c r="O46" s="87"/>
      <c r="P46" s="87"/>
      <c r="Q46" s="87"/>
      <c r="R46" s="29"/>
      <c r="S46" s="87"/>
      <c r="T46" s="87"/>
      <c r="U46" s="87"/>
    </row>
    <row r="47" spans="1:21" s="3" customFormat="1" ht="12.75">
      <c r="A47" s="232" t="s">
        <v>548</v>
      </c>
      <c r="B47" s="232" t="s">
        <v>469</v>
      </c>
      <c r="C47" s="50" t="s">
        <v>216</v>
      </c>
      <c r="E47" s="286">
        <v>18429</v>
      </c>
      <c r="F47" s="286">
        <v>2039</v>
      </c>
      <c r="G47" s="286">
        <v>9986</v>
      </c>
      <c r="H47" s="286">
        <v>3197</v>
      </c>
      <c r="I47" s="286">
        <v>2662</v>
      </c>
      <c r="J47" s="286">
        <v>545</v>
      </c>
      <c r="K47" s="286"/>
      <c r="L47" s="286">
        <v>1716</v>
      </c>
      <c r="M47" s="286">
        <v>218</v>
      </c>
      <c r="N47" s="286">
        <v>992</v>
      </c>
      <c r="O47" s="286">
        <v>383</v>
      </c>
      <c r="P47" s="286">
        <v>55</v>
      </c>
      <c r="Q47" s="286">
        <v>68</v>
      </c>
      <c r="R47" s="286"/>
      <c r="S47" s="286">
        <v>1142</v>
      </c>
      <c r="T47" s="286">
        <v>262</v>
      </c>
      <c r="U47" s="286">
        <v>5</v>
      </c>
    </row>
    <row r="48" spans="1:21" ht="12.75">
      <c r="A48" s="232"/>
      <c r="B48" s="232"/>
      <c r="C48" s="248" t="s">
        <v>222</v>
      </c>
      <c r="E48" s="87">
        <v>0.42</v>
      </c>
      <c r="F48" s="87">
        <v>0.3</v>
      </c>
      <c r="G48" s="87">
        <v>0.43</v>
      </c>
      <c r="H48" s="87">
        <v>0.42</v>
      </c>
      <c r="I48" s="87">
        <v>0.45</v>
      </c>
      <c r="J48" s="87">
        <v>0.34</v>
      </c>
      <c r="K48" s="29"/>
      <c r="L48" s="87">
        <v>0.36</v>
      </c>
      <c r="M48" s="87">
        <v>0.28</v>
      </c>
      <c r="N48" s="87">
        <v>0.36</v>
      </c>
      <c r="O48" s="87">
        <v>0.42</v>
      </c>
      <c r="P48" s="87">
        <v>0.53</v>
      </c>
      <c r="Q48" s="87">
        <v>0.29</v>
      </c>
      <c r="R48" s="29"/>
      <c r="S48" s="87">
        <v>0.12</v>
      </c>
      <c r="T48" s="87">
        <v>0.2</v>
      </c>
      <c r="U48" s="87">
        <v>0</v>
      </c>
    </row>
    <row r="49" spans="1:21" ht="12.75">
      <c r="A49" s="232"/>
      <c r="B49" s="232"/>
      <c r="C49" s="248" t="s">
        <v>223</v>
      </c>
      <c r="E49" s="87">
        <v>0.58</v>
      </c>
      <c r="F49" s="87">
        <v>0.7</v>
      </c>
      <c r="G49" s="87">
        <v>0.57</v>
      </c>
      <c r="H49" s="87">
        <v>0.58</v>
      </c>
      <c r="I49" s="87">
        <v>0.55</v>
      </c>
      <c r="J49" s="87">
        <v>0.66</v>
      </c>
      <c r="K49" s="29"/>
      <c r="L49" s="87">
        <v>0.64</v>
      </c>
      <c r="M49" s="87">
        <v>0.72</v>
      </c>
      <c r="N49" s="87">
        <v>0.64</v>
      </c>
      <c r="O49" s="87">
        <v>0.58</v>
      </c>
      <c r="P49" s="87">
        <v>0.47</v>
      </c>
      <c r="Q49" s="87">
        <v>0.71</v>
      </c>
      <c r="R49" s="29"/>
      <c r="S49" s="87">
        <v>0.88</v>
      </c>
      <c r="T49" s="87">
        <v>0.8</v>
      </c>
      <c r="U49" s="87">
        <v>1</v>
      </c>
    </row>
    <row r="50" spans="1:21" s="3" customFormat="1" ht="12.75">
      <c r="A50" s="232"/>
      <c r="B50" s="232" t="s">
        <v>470</v>
      </c>
      <c r="C50" s="50" t="s">
        <v>216</v>
      </c>
      <c r="E50" s="286">
        <v>16998</v>
      </c>
      <c r="F50" s="286">
        <v>1955</v>
      </c>
      <c r="G50" s="286">
        <v>10273</v>
      </c>
      <c r="H50" s="286">
        <v>2944</v>
      </c>
      <c r="I50" s="286">
        <v>1291</v>
      </c>
      <c r="J50" s="286">
        <v>535</v>
      </c>
      <c r="K50" s="286"/>
      <c r="L50" s="286">
        <v>1994</v>
      </c>
      <c r="M50" s="286">
        <v>242</v>
      </c>
      <c r="N50" s="286">
        <v>1136</v>
      </c>
      <c r="O50" s="286">
        <v>431</v>
      </c>
      <c r="P50" s="286">
        <v>89</v>
      </c>
      <c r="Q50" s="286">
        <v>96</v>
      </c>
      <c r="R50" s="286"/>
      <c r="S50" s="286">
        <v>1729</v>
      </c>
      <c r="T50" s="286">
        <v>432</v>
      </c>
      <c r="U50" s="286">
        <v>10</v>
      </c>
    </row>
    <row r="51" spans="1:21" ht="12.75">
      <c r="A51" s="232"/>
      <c r="B51" s="232"/>
      <c r="C51" s="248" t="s">
        <v>222</v>
      </c>
      <c r="E51" s="87">
        <v>0.4</v>
      </c>
      <c r="F51" s="87">
        <v>0.32</v>
      </c>
      <c r="G51" s="87">
        <v>0.41</v>
      </c>
      <c r="H51" s="87">
        <v>0.42</v>
      </c>
      <c r="I51" s="87">
        <v>0.39</v>
      </c>
      <c r="J51" s="87">
        <v>0.32</v>
      </c>
      <c r="K51" s="29"/>
      <c r="L51" s="87">
        <v>0.33</v>
      </c>
      <c r="M51" s="87">
        <v>0.21</v>
      </c>
      <c r="N51" s="87">
        <v>0.33</v>
      </c>
      <c r="O51" s="87">
        <v>0.38</v>
      </c>
      <c r="P51" s="87">
        <v>0.53</v>
      </c>
      <c r="Q51" s="87">
        <v>0.22</v>
      </c>
      <c r="R51" s="29"/>
      <c r="S51" s="87">
        <v>0.04</v>
      </c>
      <c r="T51" s="87">
        <v>0.17</v>
      </c>
      <c r="U51" s="87">
        <v>0.2</v>
      </c>
    </row>
    <row r="52" spans="1:21" ht="12.75">
      <c r="A52" s="48"/>
      <c r="B52" s="48"/>
      <c r="C52" s="103" t="s">
        <v>223</v>
      </c>
      <c r="D52" s="18"/>
      <c r="E52" s="89">
        <v>0.6</v>
      </c>
      <c r="F52" s="89">
        <v>0.68</v>
      </c>
      <c r="G52" s="89">
        <v>0.59</v>
      </c>
      <c r="H52" s="89">
        <v>0.58</v>
      </c>
      <c r="I52" s="89">
        <v>0.61</v>
      </c>
      <c r="J52" s="89">
        <v>0.68</v>
      </c>
      <c r="K52" s="88"/>
      <c r="L52" s="89">
        <v>0.67</v>
      </c>
      <c r="M52" s="89">
        <v>0.79</v>
      </c>
      <c r="N52" s="89">
        <v>0.67</v>
      </c>
      <c r="O52" s="89">
        <v>0.62</v>
      </c>
      <c r="P52" s="89">
        <v>0.47</v>
      </c>
      <c r="Q52" s="89">
        <v>0.78</v>
      </c>
      <c r="R52" s="88"/>
      <c r="S52" s="89">
        <v>0.96</v>
      </c>
      <c r="T52" s="89">
        <v>0.83</v>
      </c>
      <c r="U52" s="89">
        <v>0.8</v>
      </c>
    </row>
    <row r="54" ht="12.75">
      <c r="A54" s="51" t="s">
        <v>53</v>
      </c>
    </row>
    <row r="55" ht="12.75">
      <c r="A55" s="52" t="s">
        <v>54</v>
      </c>
    </row>
    <row r="56" ht="12.75">
      <c r="A56" s="47"/>
    </row>
    <row r="57" ht="12.75">
      <c r="A57" s="79" t="s">
        <v>583</v>
      </c>
    </row>
    <row r="58" ht="12.75">
      <c r="A58" s="57" t="s">
        <v>584</v>
      </c>
    </row>
    <row r="59" ht="12.75">
      <c r="A59" s="57" t="s">
        <v>585</v>
      </c>
    </row>
    <row r="60" ht="12.75">
      <c r="A60" s="39" t="s">
        <v>226</v>
      </c>
    </row>
    <row r="61" ht="12.75">
      <c r="A61" s="57" t="s">
        <v>225</v>
      </c>
    </row>
    <row r="63" ht="12.75">
      <c r="A63" s="39" t="s">
        <v>57</v>
      </c>
    </row>
    <row r="64" ht="12.75">
      <c r="A64" s="39"/>
    </row>
  </sheetData>
  <sheetProtection/>
  <mergeCells count="6">
    <mergeCell ref="A4:A5"/>
    <mergeCell ref="L4:Q4"/>
    <mergeCell ref="S4:U4"/>
    <mergeCell ref="E4:J4"/>
    <mergeCell ref="C4:C5"/>
    <mergeCell ref="B4:B5"/>
  </mergeCells>
  <hyperlinks>
    <hyperlink ref="A3" location="Index!A1" display="Index"/>
  </hyperlink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AQ83"/>
  <sheetViews>
    <sheetView zoomScalePageLayoutView="0" workbookViewId="0" topLeftCell="A1">
      <pane xSplit="6" ySplit="5" topLeftCell="G6" activePane="bottomRight" state="frozen"/>
      <selection pane="topLeft" activeCell="A1" sqref="A1"/>
      <selection pane="topRight" activeCell="A1" sqref="A1"/>
      <selection pane="bottomLeft" activeCell="A1" sqref="A1"/>
      <selection pane="bottomRight" activeCell="A3" sqref="A3"/>
    </sheetView>
  </sheetViews>
  <sheetFormatPr defaultColWidth="9.140625" defaultRowHeight="12.75"/>
  <cols>
    <col min="1" max="1" width="11.140625" style="85" customWidth="1"/>
    <col min="2" max="2" width="9.140625" style="3" customWidth="1"/>
    <col min="3" max="3" width="1.421875" style="3" customWidth="1"/>
    <col min="4" max="4" width="36.28125" style="3" customWidth="1"/>
    <col min="5" max="5" width="9.57421875" style="2" bestFit="1" customWidth="1"/>
    <col min="6" max="6" width="1.421875" style="2" customWidth="1"/>
    <col min="7" max="7" width="11.7109375" style="2" customWidth="1"/>
    <col min="8" max="8" width="11.00390625" style="2" customWidth="1"/>
    <col min="9" max="9" width="13.7109375" style="2" customWidth="1"/>
    <col min="10" max="10" width="11.28125" style="2" customWidth="1"/>
    <col min="11" max="11" width="12.421875" style="2" customWidth="1"/>
    <col min="12" max="12" width="11.57421875" style="2" customWidth="1"/>
    <col min="13" max="13" width="7.421875" style="2" customWidth="1"/>
    <col min="14" max="14" width="9.140625" style="2" customWidth="1"/>
    <col min="15" max="15" width="14.8515625" style="2" customWidth="1"/>
    <col min="16" max="16" width="14.140625" style="2" customWidth="1"/>
    <col min="17" max="17" width="16.421875" style="2" customWidth="1"/>
    <col min="18" max="18" width="14.7109375" style="2" customWidth="1"/>
    <col min="19" max="19" width="10.421875" style="2" customWidth="1"/>
    <col min="20" max="20" width="12.57421875" style="2" customWidth="1"/>
    <col min="21" max="21" width="10.7109375" style="2" customWidth="1"/>
    <col min="22" max="22" width="15.57421875" style="2" customWidth="1"/>
    <col min="23" max="23" width="10.00390625" style="2" customWidth="1"/>
    <col min="24" max="25" width="9.140625" style="2" customWidth="1"/>
    <col min="26" max="26" width="17.28125" style="2" customWidth="1"/>
    <col min="27" max="27" width="12.00390625" style="2" customWidth="1"/>
    <col min="28" max="28" width="11.140625" style="2" customWidth="1"/>
    <col min="29" max="29" width="18.421875" style="2" customWidth="1"/>
    <col min="30" max="30" width="11.8515625" style="2" customWidth="1"/>
    <col min="31" max="31" width="12.57421875" style="2" customWidth="1"/>
    <col min="32" max="32" width="9.140625" style="2" customWidth="1"/>
    <col min="33" max="33" width="15.140625" style="2" customWidth="1"/>
    <col min="34" max="34" width="10.8515625" style="2" customWidth="1"/>
    <col min="35" max="35" width="14.57421875" style="2" customWidth="1"/>
    <col min="36" max="36" width="18.8515625" style="2" customWidth="1"/>
    <col min="37" max="16384" width="9.140625" style="2" customWidth="1"/>
  </cols>
  <sheetData>
    <row r="1" ht="12.75">
      <c r="A1" s="33" t="s">
        <v>232</v>
      </c>
    </row>
    <row r="2" ht="12.75">
      <c r="A2" s="33" t="s">
        <v>242</v>
      </c>
    </row>
    <row r="3" ht="12.75">
      <c r="A3" s="381" t="s">
        <v>307</v>
      </c>
    </row>
    <row r="4" spans="1:39" s="3" customFormat="1" ht="12.75">
      <c r="A4" s="391" t="s">
        <v>555</v>
      </c>
      <c r="B4" s="391" t="s">
        <v>554</v>
      </c>
      <c r="C4" s="42"/>
      <c r="D4" s="65"/>
      <c r="E4" s="393" t="s">
        <v>544</v>
      </c>
      <c r="F4" s="65"/>
      <c r="G4" s="395" t="s">
        <v>74</v>
      </c>
      <c r="H4" s="395"/>
      <c r="I4" s="395"/>
      <c r="J4" s="395"/>
      <c r="K4" s="395"/>
      <c r="L4" s="395"/>
      <c r="M4" s="395"/>
      <c r="N4" s="395"/>
      <c r="O4" s="395"/>
      <c r="P4" s="395"/>
      <c r="Q4" s="395"/>
      <c r="R4" s="395"/>
      <c r="S4" s="395"/>
      <c r="T4" s="395"/>
      <c r="U4" s="395"/>
      <c r="V4" s="395"/>
      <c r="W4" s="395"/>
      <c r="X4" s="395"/>
      <c r="Y4" s="395"/>
      <c r="Z4" s="395"/>
      <c r="AA4" s="395"/>
      <c r="AB4" s="395"/>
      <c r="AC4" s="395"/>
      <c r="AD4" s="395"/>
      <c r="AE4" s="395"/>
      <c r="AF4" s="395"/>
      <c r="AG4" s="395"/>
      <c r="AH4" s="395"/>
      <c r="AI4" s="395"/>
      <c r="AJ4" s="395"/>
      <c r="AK4" s="395"/>
      <c r="AL4" s="395"/>
      <c r="AM4" s="395"/>
    </row>
    <row r="5" spans="1:39" s="50" customFormat="1" ht="51">
      <c r="A5" s="400"/>
      <c r="B5" s="400"/>
      <c r="C5" s="45"/>
      <c r="D5" s="91" t="s">
        <v>259</v>
      </c>
      <c r="E5" s="394"/>
      <c r="F5" s="27"/>
      <c r="G5" s="10" t="s">
        <v>75</v>
      </c>
      <c r="H5" s="10" t="s">
        <v>89</v>
      </c>
      <c r="I5" s="10" t="s">
        <v>90</v>
      </c>
      <c r="J5" s="10" t="s">
        <v>91</v>
      </c>
      <c r="K5" s="10" t="s">
        <v>92</v>
      </c>
      <c r="L5" s="10" t="s">
        <v>93</v>
      </c>
      <c r="M5" s="10" t="s">
        <v>94</v>
      </c>
      <c r="N5" s="10" t="s">
        <v>95</v>
      </c>
      <c r="O5" s="10" t="s">
        <v>96</v>
      </c>
      <c r="P5" s="10" t="s">
        <v>97</v>
      </c>
      <c r="Q5" s="10" t="s">
        <v>98</v>
      </c>
      <c r="R5" s="10" t="s">
        <v>77</v>
      </c>
      <c r="S5" s="10" t="s">
        <v>99</v>
      </c>
      <c r="T5" s="10" t="s">
        <v>152</v>
      </c>
      <c r="U5" s="10" t="s">
        <v>100</v>
      </c>
      <c r="V5" s="10" t="s">
        <v>101</v>
      </c>
      <c r="W5" s="10" t="s">
        <v>102</v>
      </c>
      <c r="X5" s="10" t="s">
        <v>103</v>
      </c>
      <c r="Y5" s="10" t="s">
        <v>104</v>
      </c>
      <c r="Z5" s="10" t="s">
        <v>105</v>
      </c>
      <c r="AA5" s="10" t="s">
        <v>106</v>
      </c>
      <c r="AB5" s="10" t="s">
        <v>227</v>
      </c>
      <c r="AC5" s="10" t="s">
        <v>228</v>
      </c>
      <c r="AD5" s="10" t="s">
        <v>107</v>
      </c>
      <c r="AE5" s="10" t="s">
        <v>108</v>
      </c>
      <c r="AF5" s="10" t="s">
        <v>229</v>
      </c>
      <c r="AG5" s="10" t="s">
        <v>235</v>
      </c>
      <c r="AH5" s="10" t="s">
        <v>110</v>
      </c>
      <c r="AI5" s="10" t="s">
        <v>236</v>
      </c>
      <c r="AJ5" s="10" t="s">
        <v>111</v>
      </c>
      <c r="AK5" s="10" t="s">
        <v>112</v>
      </c>
      <c r="AL5" s="10" t="s">
        <v>237</v>
      </c>
      <c r="AM5" s="10" t="s">
        <v>113</v>
      </c>
    </row>
    <row r="6" spans="1:39" s="8" customFormat="1" ht="12.75">
      <c r="A6" s="90" t="s">
        <v>526</v>
      </c>
      <c r="B6" s="50"/>
      <c r="C6" s="50"/>
      <c r="D6" s="90" t="s">
        <v>205</v>
      </c>
      <c r="E6" s="251">
        <v>279264</v>
      </c>
      <c r="F6" s="231"/>
      <c r="G6" s="230">
        <v>3543</v>
      </c>
      <c r="H6" s="230">
        <v>65437</v>
      </c>
      <c r="I6" s="230">
        <v>523</v>
      </c>
      <c r="J6" s="230">
        <v>1195</v>
      </c>
      <c r="K6" s="230">
        <v>1650</v>
      </c>
      <c r="L6" s="230">
        <v>4263</v>
      </c>
      <c r="M6" s="230">
        <v>1429</v>
      </c>
      <c r="N6" s="230">
        <v>0</v>
      </c>
      <c r="O6" s="230">
        <v>3</v>
      </c>
      <c r="P6" s="230">
        <v>359</v>
      </c>
      <c r="Q6" s="230">
        <v>12879</v>
      </c>
      <c r="R6" s="230" t="s">
        <v>26</v>
      </c>
      <c r="S6" s="230">
        <v>1</v>
      </c>
      <c r="T6" s="230">
        <v>70535</v>
      </c>
      <c r="U6" s="230">
        <v>418</v>
      </c>
      <c r="V6" s="230">
        <v>16</v>
      </c>
      <c r="W6" s="230">
        <v>56816</v>
      </c>
      <c r="X6" s="230">
        <v>17721</v>
      </c>
      <c r="Y6" s="230">
        <v>0</v>
      </c>
      <c r="Z6" s="230">
        <v>6032</v>
      </c>
      <c r="AA6" s="230">
        <v>28786</v>
      </c>
      <c r="AB6" s="230">
        <v>2</v>
      </c>
      <c r="AC6" s="230">
        <v>241</v>
      </c>
      <c r="AD6" s="230">
        <v>78</v>
      </c>
      <c r="AE6" s="230">
        <v>0</v>
      </c>
      <c r="AF6" s="230">
        <v>1645</v>
      </c>
      <c r="AG6" s="230" t="s">
        <v>26</v>
      </c>
      <c r="AH6" s="230">
        <v>845</v>
      </c>
      <c r="AI6" s="230" t="s">
        <v>26</v>
      </c>
      <c r="AJ6" s="230">
        <v>119</v>
      </c>
      <c r="AK6" s="230">
        <v>4725</v>
      </c>
      <c r="AL6" s="230" t="s">
        <v>26</v>
      </c>
      <c r="AM6" s="230">
        <v>3</v>
      </c>
    </row>
    <row r="7" spans="1:39" s="8" customFormat="1" ht="14.25">
      <c r="A7" s="90"/>
      <c r="B7" s="50"/>
      <c r="C7" s="50"/>
      <c r="D7" s="252" t="s">
        <v>473</v>
      </c>
      <c r="E7" s="82">
        <v>0.74</v>
      </c>
      <c r="F7" s="83"/>
      <c r="G7" s="82">
        <v>0.7</v>
      </c>
      <c r="H7" s="82">
        <v>0.8018474055269235</v>
      </c>
      <c r="I7" s="82">
        <v>0.7211538461538461</v>
      </c>
      <c r="J7" s="82">
        <v>0.6363636363636364</v>
      </c>
      <c r="K7" s="82">
        <v>0.6450635978195032</v>
      </c>
      <c r="L7" s="82">
        <v>0.74</v>
      </c>
      <c r="M7" s="82">
        <v>0.6092436974789915</v>
      </c>
      <c r="N7" s="82" t="s">
        <v>26</v>
      </c>
      <c r="O7" s="82">
        <v>0.33333333333333326</v>
      </c>
      <c r="P7" s="82">
        <v>0.6267409470752089</v>
      </c>
      <c r="Q7" s="82">
        <v>0.67</v>
      </c>
      <c r="R7" s="230" t="s">
        <v>26</v>
      </c>
      <c r="S7" s="82">
        <v>1</v>
      </c>
      <c r="T7" s="82">
        <v>0.7200918940382324</v>
      </c>
      <c r="U7" s="82">
        <v>0.5550239234449761</v>
      </c>
      <c r="V7" s="82">
        <v>0.88</v>
      </c>
      <c r="W7" s="82">
        <v>0.8303341902313625</v>
      </c>
      <c r="X7" s="82">
        <v>0.6660658969304422</v>
      </c>
      <c r="Y7" s="82" t="s">
        <v>26</v>
      </c>
      <c r="Z7" s="82">
        <v>0.81</v>
      </c>
      <c r="AA7" s="82">
        <v>0.6088313850636512</v>
      </c>
      <c r="AB7" s="82">
        <v>0.5</v>
      </c>
      <c r="AC7" s="82">
        <v>0.6182572614107884</v>
      </c>
      <c r="AD7" s="82">
        <v>0.5512820512820513</v>
      </c>
      <c r="AE7" s="82" t="s">
        <v>26</v>
      </c>
      <c r="AF7" s="82">
        <v>0.597323600973236</v>
      </c>
      <c r="AG7" s="82" t="s">
        <v>26</v>
      </c>
      <c r="AH7" s="82">
        <v>0.7176749703440095</v>
      </c>
      <c r="AI7" s="82" t="s">
        <v>26</v>
      </c>
      <c r="AJ7" s="82">
        <v>0.8319327731092437</v>
      </c>
      <c r="AK7" s="82">
        <v>0.7136170212765959</v>
      </c>
      <c r="AL7" s="82" t="s">
        <v>26</v>
      </c>
      <c r="AM7" s="82">
        <v>1</v>
      </c>
    </row>
    <row r="8" spans="1:39" s="8" customFormat="1" ht="14.25">
      <c r="A8" s="90"/>
      <c r="B8" s="50"/>
      <c r="C8" s="50"/>
      <c r="D8" s="252" t="s">
        <v>474</v>
      </c>
      <c r="E8" s="82">
        <v>0.26</v>
      </c>
      <c r="F8" s="83"/>
      <c r="G8" s="82">
        <v>0.3</v>
      </c>
      <c r="H8" s="82">
        <v>0.1981525944730765</v>
      </c>
      <c r="I8" s="82">
        <v>0.27884615384615385</v>
      </c>
      <c r="J8" s="82">
        <v>0.36363636363636365</v>
      </c>
      <c r="K8" s="82">
        <v>0.3549364021804966</v>
      </c>
      <c r="L8" s="82">
        <v>0.26</v>
      </c>
      <c r="M8" s="82">
        <v>0.39075630252100846</v>
      </c>
      <c r="N8" s="82" t="s">
        <v>26</v>
      </c>
      <c r="O8" s="82">
        <v>0.6666666666666665</v>
      </c>
      <c r="P8" s="82">
        <v>0.3732590529247911</v>
      </c>
      <c r="Q8" s="82">
        <v>0.33</v>
      </c>
      <c r="R8" s="230" t="s">
        <v>26</v>
      </c>
      <c r="S8" s="82">
        <v>0</v>
      </c>
      <c r="T8" s="82">
        <v>0.2799081059617675</v>
      </c>
      <c r="U8" s="82">
        <v>0.4449760765550239</v>
      </c>
      <c r="V8" s="82">
        <v>0.13</v>
      </c>
      <c r="W8" s="82">
        <v>0.16966580976863754</v>
      </c>
      <c r="X8" s="82">
        <v>0.33393410306955784</v>
      </c>
      <c r="Y8" s="82" t="s">
        <v>26</v>
      </c>
      <c r="Z8" s="82">
        <v>0.19</v>
      </c>
      <c r="AA8" s="82">
        <v>0.3911686149363488</v>
      </c>
      <c r="AB8" s="82">
        <v>0.5</v>
      </c>
      <c r="AC8" s="82">
        <v>0.3817427385892116</v>
      </c>
      <c r="AD8" s="82">
        <v>0.44871794871794873</v>
      </c>
      <c r="AE8" s="82" t="s">
        <v>26</v>
      </c>
      <c r="AF8" s="82">
        <v>0.402676399026764</v>
      </c>
      <c r="AG8" s="82" t="s">
        <v>26</v>
      </c>
      <c r="AH8" s="82">
        <v>0.2823250296559905</v>
      </c>
      <c r="AI8" s="82" t="s">
        <v>26</v>
      </c>
      <c r="AJ8" s="82">
        <v>0.16806722689075632</v>
      </c>
      <c r="AK8" s="82">
        <v>0.28638297872340424</v>
      </c>
      <c r="AL8" s="82" t="s">
        <v>26</v>
      </c>
      <c r="AM8" s="82">
        <v>0</v>
      </c>
    </row>
    <row r="9" spans="1:39" s="8" customFormat="1" ht="12.75">
      <c r="A9" s="90"/>
      <c r="B9" s="50"/>
      <c r="C9" s="50"/>
      <c r="D9" s="90"/>
      <c r="E9" s="251"/>
      <c r="F9" s="231"/>
      <c r="G9" s="230"/>
      <c r="H9" s="230"/>
      <c r="I9" s="230"/>
      <c r="J9" s="230"/>
      <c r="K9" s="230"/>
      <c r="L9" s="230"/>
      <c r="M9" s="230"/>
      <c r="N9" s="230"/>
      <c r="O9" s="230"/>
      <c r="P9" s="230"/>
      <c r="Q9" s="230"/>
      <c r="R9" s="230"/>
      <c r="S9" s="230"/>
      <c r="T9" s="230"/>
      <c r="U9" s="230"/>
      <c r="V9" s="230"/>
      <c r="W9" s="230"/>
      <c r="X9" s="230"/>
      <c r="Y9" s="230"/>
      <c r="Z9" s="230"/>
      <c r="AA9" s="230"/>
      <c r="AB9" s="230"/>
      <c r="AC9" s="230"/>
      <c r="AD9" s="230"/>
      <c r="AE9" s="230"/>
      <c r="AF9" s="230"/>
      <c r="AG9" s="230"/>
      <c r="AH9" s="230"/>
      <c r="AI9" s="230"/>
      <c r="AJ9" s="230"/>
      <c r="AK9" s="230"/>
      <c r="AL9" s="230"/>
      <c r="AM9" s="230"/>
    </row>
    <row r="10" spans="1:39" s="50" customFormat="1" ht="12.75">
      <c r="A10" s="90" t="s">
        <v>579</v>
      </c>
      <c r="D10" s="90" t="s">
        <v>205</v>
      </c>
      <c r="E10" s="251">
        <v>380220</v>
      </c>
      <c r="F10" s="284"/>
      <c r="G10" s="251">
        <v>3573</v>
      </c>
      <c r="H10" s="251">
        <v>65138</v>
      </c>
      <c r="I10" s="251">
        <v>478</v>
      </c>
      <c r="J10" s="251">
        <v>1334</v>
      </c>
      <c r="K10" s="251">
        <v>1790</v>
      </c>
      <c r="L10" s="251">
        <v>3582</v>
      </c>
      <c r="M10" s="251">
        <v>2795</v>
      </c>
      <c r="N10" s="251">
        <v>3</v>
      </c>
      <c r="O10" s="251">
        <v>1</v>
      </c>
      <c r="P10" s="251">
        <v>339</v>
      </c>
      <c r="Q10" s="251">
        <v>12307</v>
      </c>
      <c r="R10" s="230" t="s">
        <v>26</v>
      </c>
      <c r="S10" s="251">
        <v>2</v>
      </c>
      <c r="T10" s="251">
        <v>176567</v>
      </c>
      <c r="U10" s="251">
        <v>483</v>
      </c>
      <c r="V10" s="251">
        <v>30</v>
      </c>
      <c r="W10" s="251">
        <v>37382</v>
      </c>
      <c r="X10" s="251">
        <v>15749</v>
      </c>
      <c r="Y10" s="251">
        <v>3</v>
      </c>
      <c r="Z10" s="251">
        <v>8101</v>
      </c>
      <c r="AA10" s="251">
        <v>43081</v>
      </c>
      <c r="AB10" s="251">
        <v>6</v>
      </c>
      <c r="AC10" s="251">
        <v>234</v>
      </c>
      <c r="AD10" s="251">
        <v>79</v>
      </c>
      <c r="AE10" s="251">
        <v>1</v>
      </c>
      <c r="AF10" s="251">
        <v>1658</v>
      </c>
      <c r="AG10" s="251" t="s">
        <v>26</v>
      </c>
      <c r="AH10" s="251">
        <v>869</v>
      </c>
      <c r="AI10" s="251" t="s">
        <v>26</v>
      </c>
      <c r="AJ10" s="251">
        <v>118</v>
      </c>
      <c r="AK10" s="251">
        <v>4509</v>
      </c>
      <c r="AL10" s="251" t="s">
        <v>26</v>
      </c>
      <c r="AM10" s="251">
        <v>8</v>
      </c>
    </row>
    <row r="11" spans="1:39" s="8" customFormat="1" ht="14.25">
      <c r="A11" s="90"/>
      <c r="B11" s="50"/>
      <c r="C11" s="50"/>
      <c r="D11" s="252" t="s">
        <v>473</v>
      </c>
      <c r="E11" s="82">
        <v>0.73</v>
      </c>
      <c r="F11" s="83"/>
      <c r="G11" s="82">
        <v>0.673109243697479</v>
      </c>
      <c r="H11" s="82">
        <v>0.7813320235153263</v>
      </c>
      <c r="I11" s="82">
        <v>0.71</v>
      </c>
      <c r="J11" s="82">
        <v>0.6346586646661665</v>
      </c>
      <c r="K11" s="82">
        <v>0.6198993851313583</v>
      </c>
      <c r="L11" s="82">
        <v>0.711377579475739</v>
      </c>
      <c r="M11" s="82">
        <v>0.5803220035778175</v>
      </c>
      <c r="N11" s="82" t="s">
        <v>194</v>
      </c>
      <c r="O11" s="82" t="s">
        <v>194</v>
      </c>
      <c r="P11" s="82">
        <v>0.56047197640118</v>
      </c>
      <c r="Q11" s="82">
        <v>0.6758340113913751</v>
      </c>
      <c r="R11" s="230" t="s">
        <v>26</v>
      </c>
      <c r="S11" s="82" t="s">
        <v>194</v>
      </c>
      <c r="T11" s="82">
        <v>0.7203528092179056</v>
      </c>
      <c r="U11" s="82">
        <v>0.5917525773195876</v>
      </c>
      <c r="V11" s="82">
        <v>0.7</v>
      </c>
      <c r="W11" s="82">
        <v>0.8346926224028666</v>
      </c>
      <c r="X11" s="82">
        <v>0.6685471602434077</v>
      </c>
      <c r="Y11" s="82" t="s">
        <v>194</v>
      </c>
      <c r="Z11" s="82">
        <v>0.7724172144363141</v>
      </c>
      <c r="AA11" s="82">
        <v>0.6371712204852252</v>
      </c>
      <c r="AB11" s="82">
        <v>0.83</v>
      </c>
      <c r="AC11" s="82">
        <v>0.6367521367521367</v>
      </c>
      <c r="AD11" s="82">
        <v>0.6790123456790124</v>
      </c>
      <c r="AE11" s="82" t="s">
        <v>194</v>
      </c>
      <c r="AF11" s="82">
        <v>0.6283987915407855</v>
      </c>
      <c r="AG11" s="82" t="s">
        <v>26</v>
      </c>
      <c r="AH11" s="82">
        <v>0.6858457997698504</v>
      </c>
      <c r="AI11" s="82" t="s">
        <v>26</v>
      </c>
      <c r="AJ11" s="82">
        <v>0.7457627118644068</v>
      </c>
      <c r="AK11" s="82">
        <v>0.73</v>
      </c>
      <c r="AL11" s="82" t="s">
        <v>26</v>
      </c>
      <c r="AM11" s="82">
        <v>0.75</v>
      </c>
    </row>
    <row r="12" spans="1:39" s="8" customFormat="1" ht="14.25">
      <c r="A12" s="90"/>
      <c r="B12" s="50"/>
      <c r="C12" s="50"/>
      <c r="D12" s="252" t="s">
        <v>474</v>
      </c>
      <c r="E12" s="82">
        <v>0.27</v>
      </c>
      <c r="F12" s="83"/>
      <c r="G12" s="82">
        <v>0.32689075630252096</v>
      </c>
      <c r="H12" s="82">
        <v>0.2186679764846736</v>
      </c>
      <c r="I12" s="82">
        <v>0.29</v>
      </c>
      <c r="J12" s="82">
        <v>0.36534133533383345</v>
      </c>
      <c r="K12" s="82">
        <v>0.3801006148686417</v>
      </c>
      <c r="L12" s="82">
        <v>0.288622420524261</v>
      </c>
      <c r="M12" s="82">
        <v>0.41967799642218245</v>
      </c>
      <c r="N12" s="82" t="s">
        <v>194</v>
      </c>
      <c r="O12" s="82" t="s">
        <v>194</v>
      </c>
      <c r="P12" s="82">
        <v>0.4395280235988201</v>
      </c>
      <c r="Q12" s="82">
        <v>0.32416598860862483</v>
      </c>
      <c r="R12" s="230" t="s">
        <v>26</v>
      </c>
      <c r="S12" s="82" t="s">
        <v>194</v>
      </c>
      <c r="T12" s="82">
        <v>0.27964719078209443</v>
      </c>
      <c r="U12" s="82">
        <v>0.40824742268041236</v>
      </c>
      <c r="V12" s="82">
        <v>0.3</v>
      </c>
      <c r="W12" s="82">
        <v>0.16530737759713346</v>
      </c>
      <c r="X12" s="82">
        <v>0.33145283975659223</v>
      </c>
      <c r="Y12" s="82" t="s">
        <v>194</v>
      </c>
      <c r="Z12" s="82">
        <v>0.22758278556368597</v>
      </c>
      <c r="AA12" s="82">
        <v>0.3628287795147747</v>
      </c>
      <c r="AB12" s="82">
        <v>0.17</v>
      </c>
      <c r="AC12" s="82">
        <v>0.36324786324786323</v>
      </c>
      <c r="AD12" s="82">
        <v>0.32098765432098764</v>
      </c>
      <c r="AE12" s="82" t="s">
        <v>194</v>
      </c>
      <c r="AF12" s="82">
        <v>0.37160120845921457</v>
      </c>
      <c r="AG12" s="82" t="s">
        <v>26</v>
      </c>
      <c r="AH12" s="82">
        <v>0.3141542002301496</v>
      </c>
      <c r="AI12" s="82" t="s">
        <v>26</v>
      </c>
      <c r="AJ12" s="82">
        <v>0.2542372881355932</v>
      </c>
      <c r="AK12" s="82">
        <v>0.27</v>
      </c>
      <c r="AL12" s="82" t="s">
        <v>26</v>
      </c>
      <c r="AM12" s="82">
        <v>0.25</v>
      </c>
    </row>
    <row r="13" spans="1:39" s="8" customFormat="1" ht="12.75">
      <c r="A13" s="90"/>
      <c r="B13" s="50"/>
      <c r="C13" s="50"/>
      <c r="D13" s="90"/>
      <c r="E13" s="251"/>
      <c r="F13" s="231"/>
      <c r="G13" s="230"/>
      <c r="H13" s="230"/>
      <c r="I13" s="230"/>
      <c r="J13" s="230"/>
      <c r="K13" s="230"/>
      <c r="L13" s="230"/>
      <c r="M13" s="230"/>
      <c r="N13" s="230"/>
      <c r="O13" s="230"/>
      <c r="P13" s="230"/>
      <c r="Q13" s="230"/>
      <c r="R13" s="230"/>
      <c r="S13" s="230"/>
      <c r="T13" s="230"/>
      <c r="U13" s="230"/>
      <c r="V13" s="230"/>
      <c r="W13" s="230"/>
      <c r="X13" s="230"/>
      <c r="Y13" s="230"/>
      <c r="Z13" s="230"/>
      <c r="AA13" s="230"/>
      <c r="AB13" s="230"/>
      <c r="AC13" s="230"/>
      <c r="AD13" s="230"/>
      <c r="AE13" s="230"/>
      <c r="AF13" s="230"/>
      <c r="AG13" s="230"/>
      <c r="AH13" s="230"/>
      <c r="AI13" s="230"/>
      <c r="AJ13" s="230"/>
      <c r="AK13" s="230"/>
      <c r="AL13" s="230"/>
      <c r="AM13" s="230"/>
    </row>
    <row r="14" spans="1:39" s="50" customFormat="1" ht="12.75">
      <c r="A14" s="90" t="s">
        <v>527</v>
      </c>
      <c r="D14" s="90" t="s">
        <v>205</v>
      </c>
      <c r="E14" s="251">
        <v>433633</v>
      </c>
      <c r="F14" s="284"/>
      <c r="G14" s="251">
        <v>4915</v>
      </c>
      <c r="H14" s="251">
        <v>92231</v>
      </c>
      <c r="I14" s="251">
        <v>503</v>
      </c>
      <c r="J14" s="251">
        <v>2167</v>
      </c>
      <c r="K14" s="251">
        <v>1529</v>
      </c>
      <c r="L14" s="251">
        <v>4527</v>
      </c>
      <c r="M14" s="251">
        <v>4389</v>
      </c>
      <c r="N14" s="251">
        <v>4</v>
      </c>
      <c r="O14" s="251">
        <v>5</v>
      </c>
      <c r="P14" s="251">
        <v>480</v>
      </c>
      <c r="Q14" s="251">
        <v>12821</v>
      </c>
      <c r="R14" s="230" t="s">
        <v>26</v>
      </c>
      <c r="S14" s="251">
        <v>2</v>
      </c>
      <c r="T14" s="251">
        <v>204321</v>
      </c>
      <c r="U14" s="251">
        <v>209</v>
      </c>
      <c r="V14" s="251">
        <v>15</v>
      </c>
      <c r="W14" s="251">
        <v>20431</v>
      </c>
      <c r="X14" s="251">
        <v>14192</v>
      </c>
      <c r="Y14" s="251">
        <v>0</v>
      </c>
      <c r="Z14" s="251">
        <v>7743</v>
      </c>
      <c r="AA14" s="251">
        <v>51868</v>
      </c>
      <c r="AB14" s="251">
        <v>2</v>
      </c>
      <c r="AC14" s="251">
        <v>243</v>
      </c>
      <c r="AD14" s="251">
        <v>110</v>
      </c>
      <c r="AE14" s="251">
        <v>1</v>
      </c>
      <c r="AF14" s="251">
        <v>2302</v>
      </c>
      <c r="AG14" s="251" t="s">
        <v>26</v>
      </c>
      <c r="AH14" s="251">
        <v>1073</v>
      </c>
      <c r="AI14" s="251" t="s">
        <v>26</v>
      </c>
      <c r="AJ14" s="251">
        <v>136</v>
      </c>
      <c r="AK14" s="251">
        <v>7408</v>
      </c>
      <c r="AL14" s="251" t="s">
        <v>26</v>
      </c>
      <c r="AM14" s="251">
        <v>6</v>
      </c>
    </row>
    <row r="15" spans="1:39" s="8" customFormat="1" ht="14.25">
      <c r="A15" s="90"/>
      <c r="B15" s="50"/>
      <c r="C15" s="50"/>
      <c r="D15" s="252" t="s">
        <v>473</v>
      </c>
      <c r="E15" s="82">
        <v>0.79</v>
      </c>
      <c r="F15" s="83"/>
      <c r="G15" s="82">
        <v>0.7306205493387589</v>
      </c>
      <c r="H15" s="82">
        <v>0.8181847751840488</v>
      </c>
      <c r="I15" s="82">
        <v>0.731610337972167</v>
      </c>
      <c r="J15" s="82">
        <v>0.649746192893401</v>
      </c>
      <c r="K15" s="82">
        <v>0.7069980379332896</v>
      </c>
      <c r="L15" s="82">
        <v>0.7009056770488182</v>
      </c>
      <c r="M15" s="82">
        <v>0.6067441330599226</v>
      </c>
      <c r="N15" s="82" t="s">
        <v>194</v>
      </c>
      <c r="O15" s="82">
        <v>1</v>
      </c>
      <c r="P15" s="82">
        <v>0.5145833333333333</v>
      </c>
      <c r="Q15" s="82">
        <v>0.6719444661102878</v>
      </c>
      <c r="R15" s="230" t="s">
        <v>26</v>
      </c>
      <c r="S15" s="82" t="s">
        <v>194</v>
      </c>
      <c r="T15" s="82">
        <v>0.8223334850553785</v>
      </c>
      <c r="U15" s="82">
        <v>0.6985645933014354</v>
      </c>
      <c r="V15" s="82">
        <v>0.9333333333333332</v>
      </c>
      <c r="W15" s="82">
        <v>0.887670696490627</v>
      </c>
      <c r="X15" s="82">
        <v>0.6767192784667418</v>
      </c>
      <c r="Y15" s="82" t="s">
        <v>194</v>
      </c>
      <c r="Z15" s="82">
        <v>0.8394679064961901</v>
      </c>
      <c r="AA15" s="82">
        <v>0.6516349194108121</v>
      </c>
      <c r="AB15" s="82" t="s">
        <v>194</v>
      </c>
      <c r="AC15" s="82">
        <v>0.6337448559670782</v>
      </c>
      <c r="AD15" s="82">
        <v>0.43636363636363634</v>
      </c>
      <c r="AE15" s="82" t="s">
        <v>194</v>
      </c>
      <c r="AF15" s="82">
        <v>0.5668983492615117</v>
      </c>
      <c r="AG15" s="82" t="s">
        <v>26</v>
      </c>
      <c r="AH15" s="82">
        <v>0.6477166821994408</v>
      </c>
      <c r="AI15" s="82" t="s">
        <v>26</v>
      </c>
      <c r="AJ15" s="82">
        <v>0.7132352941176471</v>
      </c>
      <c r="AK15" s="82">
        <v>0.714767818574514</v>
      </c>
      <c r="AL15" s="82" t="s">
        <v>26</v>
      </c>
      <c r="AM15" s="82">
        <v>0.8333333333333335</v>
      </c>
    </row>
    <row r="16" spans="1:39" s="8" customFormat="1" ht="14.25">
      <c r="A16" s="90"/>
      <c r="B16" s="50"/>
      <c r="C16" s="50"/>
      <c r="D16" s="252" t="s">
        <v>474</v>
      </c>
      <c r="E16" s="82">
        <v>0.21</v>
      </c>
      <c r="F16" s="83"/>
      <c r="G16" s="82">
        <v>0.2693794506612411</v>
      </c>
      <c r="H16" s="82">
        <v>0.18181522481595125</v>
      </c>
      <c r="I16" s="82">
        <v>0.268389662027833</v>
      </c>
      <c r="J16" s="82">
        <v>0.350253807106599</v>
      </c>
      <c r="K16" s="82">
        <v>0.29300196206671025</v>
      </c>
      <c r="L16" s="82">
        <v>0.2990943229511818</v>
      </c>
      <c r="M16" s="82">
        <v>0.39325586694007747</v>
      </c>
      <c r="N16" s="82" t="s">
        <v>194</v>
      </c>
      <c r="O16" s="82">
        <v>0</v>
      </c>
      <c r="P16" s="82">
        <v>0.48541666666666666</v>
      </c>
      <c r="Q16" s="82">
        <v>0.3280555338897122</v>
      </c>
      <c r="R16" s="230" t="s">
        <v>26</v>
      </c>
      <c r="S16" s="82" t="s">
        <v>194</v>
      </c>
      <c r="T16" s="82">
        <v>0.17766651494462146</v>
      </c>
      <c r="U16" s="82">
        <v>0.3014354066985646</v>
      </c>
      <c r="V16" s="82">
        <v>0.06666666666666667</v>
      </c>
      <c r="W16" s="82">
        <v>0.11232930350937301</v>
      </c>
      <c r="X16" s="82">
        <v>0.32328072153325815</v>
      </c>
      <c r="Y16" s="82" t="s">
        <v>194</v>
      </c>
      <c r="Z16" s="82">
        <v>0.1605320935038099</v>
      </c>
      <c r="AA16" s="82">
        <v>0.34836508058918786</v>
      </c>
      <c r="AB16" s="82" t="s">
        <v>194</v>
      </c>
      <c r="AC16" s="82">
        <v>0.3662551440329218</v>
      </c>
      <c r="AD16" s="82">
        <v>0.5636363636363636</v>
      </c>
      <c r="AE16" s="82" t="s">
        <v>194</v>
      </c>
      <c r="AF16" s="82">
        <v>0.4331016507384883</v>
      </c>
      <c r="AG16" s="82" t="s">
        <v>26</v>
      </c>
      <c r="AH16" s="82">
        <v>0.35228331780055916</v>
      </c>
      <c r="AI16" s="82" t="s">
        <v>26</v>
      </c>
      <c r="AJ16" s="82">
        <v>0.2867647058823529</v>
      </c>
      <c r="AK16" s="82">
        <v>0.28523218142548595</v>
      </c>
      <c r="AL16" s="82" t="s">
        <v>26</v>
      </c>
      <c r="AM16" s="82">
        <v>0.16666666666666663</v>
      </c>
    </row>
    <row r="17" spans="1:39" s="8" customFormat="1" ht="12.75">
      <c r="A17" s="90"/>
      <c r="B17" s="50"/>
      <c r="C17" s="50"/>
      <c r="D17" s="90"/>
      <c r="E17" s="251"/>
      <c r="F17" s="231"/>
      <c r="G17" s="230"/>
      <c r="H17" s="230"/>
      <c r="I17" s="230"/>
      <c r="J17" s="230"/>
      <c r="K17" s="230"/>
      <c r="L17" s="230"/>
      <c r="M17" s="230"/>
      <c r="N17" s="230"/>
      <c r="O17" s="230"/>
      <c r="P17" s="230"/>
      <c r="Q17" s="230"/>
      <c r="R17" s="230"/>
      <c r="S17" s="230"/>
      <c r="T17" s="230"/>
      <c r="U17" s="230"/>
      <c r="V17" s="230"/>
      <c r="W17" s="230"/>
      <c r="X17" s="230"/>
      <c r="Y17" s="230"/>
      <c r="Z17" s="230"/>
      <c r="AA17" s="230"/>
      <c r="AB17" s="230"/>
      <c r="AC17" s="230"/>
      <c r="AD17" s="230"/>
      <c r="AE17" s="230"/>
      <c r="AF17" s="230"/>
      <c r="AG17" s="230"/>
      <c r="AH17" s="230"/>
      <c r="AI17" s="230"/>
      <c r="AJ17" s="230"/>
      <c r="AK17" s="230"/>
      <c r="AL17" s="230"/>
      <c r="AM17" s="230"/>
    </row>
    <row r="18" spans="1:39" s="50" customFormat="1" ht="12.75">
      <c r="A18" s="90" t="s">
        <v>528</v>
      </c>
      <c r="D18" s="90" t="s">
        <v>205</v>
      </c>
      <c r="E18" s="251">
        <v>465497</v>
      </c>
      <c r="F18" s="284"/>
      <c r="G18" s="251">
        <v>5231</v>
      </c>
      <c r="H18" s="251">
        <v>86906</v>
      </c>
      <c r="I18" s="251">
        <v>492</v>
      </c>
      <c r="J18" s="251">
        <v>2071</v>
      </c>
      <c r="K18" s="251">
        <v>1404</v>
      </c>
      <c r="L18" s="251">
        <v>4219</v>
      </c>
      <c r="M18" s="251">
        <v>3446</v>
      </c>
      <c r="N18" s="251">
        <v>8</v>
      </c>
      <c r="O18" s="251">
        <v>4</v>
      </c>
      <c r="P18" s="251">
        <v>316</v>
      </c>
      <c r="Q18" s="251">
        <v>12502</v>
      </c>
      <c r="R18" s="230" t="s">
        <v>26</v>
      </c>
      <c r="S18" s="251">
        <v>1</v>
      </c>
      <c r="T18" s="251">
        <v>268137</v>
      </c>
      <c r="U18" s="251">
        <v>2</v>
      </c>
      <c r="V18" s="251">
        <v>12</v>
      </c>
      <c r="W18" s="251">
        <v>1573</v>
      </c>
      <c r="X18" s="251">
        <v>13528</v>
      </c>
      <c r="Y18" s="251">
        <v>2</v>
      </c>
      <c r="Z18" s="251">
        <v>4150</v>
      </c>
      <c r="AA18" s="251">
        <v>50271</v>
      </c>
      <c r="AB18" s="251">
        <v>6</v>
      </c>
      <c r="AC18" s="251">
        <v>205</v>
      </c>
      <c r="AD18" s="251">
        <v>120</v>
      </c>
      <c r="AE18" s="251">
        <v>17</v>
      </c>
      <c r="AF18" s="251">
        <v>2966</v>
      </c>
      <c r="AG18" s="251" t="s">
        <v>26</v>
      </c>
      <c r="AH18" s="251">
        <v>981</v>
      </c>
      <c r="AI18" s="251" t="s">
        <v>26</v>
      </c>
      <c r="AJ18" s="251">
        <v>56</v>
      </c>
      <c r="AK18" s="251">
        <v>6859</v>
      </c>
      <c r="AL18" s="251" t="s">
        <v>26</v>
      </c>
      <c r="AM18" s="251">
        <v>12</v>
      </c>
    </row>
    <row r="19" spans="1:39" s="8" customFormat="1" ht="14.25">
      <c r="A19" s="90"/>
      <c r="B19" s="50"/>
      <c r="C19" s="50"/>
      <c r="D19" s="252" t="s">
        <v>473</v>
      </c>
      <c r="E19" s="82">
        <v>0.8</v>
      </c>
      <c r="F19" s="83"/>
      <c r="G19" s="82">
        <v>0.73</v>
      </c>
      <c r="H19" s="82">
        <v>0.84</v>
      </c>
      <c r="I19" s="82">
        <v>0.7</v>
      </c>
      <c r="J19" s="82">
        <v>0.72</v>
      </c>
      <c r="K19" s="82">
        <v>0.71</v>
      </c>
      <c r="L19" s="82">
        <v>0.7</v>
      </c>
      <c r="M19" s="82">
        <v>0.69</v>
      </c>
      <c r="N19" s="82">
        <v>0.63</v>
      </c>
      <c r="O19" s="82">
        <v>0.75</v>
      </c>
      <c r="P19" s="82">
        <v>0.47</v>
      </c>
      <c r="Q19" s="82">
        <v>0.72</v>
      </c>
      <c r="R19" s="230" t="s">
        <v>26</v>
      </c>
      <c r="S19" s="82" t="s">
        <v>194</v>
      </c>
      <c r="T19" s="82">
        <v>0.84</v>
      </c>
      <c r="U19" s="82" t="s">
        <v>194</v>
      </c>
      <c r="V19" s="82">
        <v>0.67</v>
      </c>
      <c r="W19" s="82">
        <v>0.8</v>
      </c>
      <c r="X19" s="82">
        <v>0.7</v>
      </c>
      <c r="Y19" s="82" t="s">
        <v>194</v>
      </c>
      <c r="Z19" s="82">
        <v>0.83</v>
      </c>
      <c r="AA19" s="82">
        <v>0.68</v>
      </c>
      <c r="AB19" s="82">
        <v>0.83</v>
      </c>
      <c r="AC19" s="82">
        <v>0.64</v>
      </c>
      <c r="AD19" s="82">
        <v>0.45</v>
      </c>
      <c r="AE19" s="82">
        <v>0.53</v>
      </c>
      <c r="AF19" s="82">
        <v>0.61</v>
      </c>
      <c r="AG19" s="82" t="s">
        <v>26</v>
      </c>
      <c r="AH19" s="82">
        <v>0.62</v>
      </c>
      <c r="AI19" s="82" t="s">
        <v>26</v>
      </c>
      <c r="AJ19" s="82">
        <v>0.63</v>
      </c>
      <c r="AK19" s="82">
        <v>0.74</v>
      </c>
      <c r="AL19" s="82" t="s">
        <v>26</v>
      </c>
      <c r="AM19" s="82">
        <v>0.92</v>
      </c>
    </row>
    <row r="20" spans="1:39" s="8" customFormat="1" ht="14.25">
      <c r="A20" s="90"/>
      <c r="B20" s="50"/>
      <c r="C20" s="50"/>
      <c r="D20" s="252" t="s">
        <v>474</v>
      </c>
      <c r="E20" s="82">
        <v>0.2</v>
      </c>
      <c r="F20" s="83"/>
      <c r="G20" s="82">
        <v>0.27</v>
      </c>
      <c r="H20" s="82">
        <v>0.16</v>
      </c>
      <c r="I20" s="82">
        <v>0.3</v>
      </c>
      <c r="J20" s="82">
        <v>0.28</v>
      </c>
      <c r="K20" s="82">
        <v>0.29</v>
      </c>
      <c r="L20" s="82">
        <v>0.3</v>
      </c>
      <c r="M20" s="82">
        <v>0.31</v>
      </c>
      <c r="N20" s="82">
        <v>0.38</v>
      </c>
      <c r="O20" s="82">
        <v>0.25</v>
      </c>
      <c r="P20" s="82">
        <v>0.53</v>
      </c>
      <c r="Q20" s="82">
        <v>0.28</v>
      </c>
      <c r="R20" s="230" t="s">
        <v>26</v>
      </c>
      <c r="S20" s="82" t="s">
        <v>194</v>
      </c>
      <c r="T20" s="82">
        <v>0.16</v>
      </c>
      <c r="U20" s="82" t="s">
        <v>194</v>
      </c>
      <c r="V20" s="82">
        <v>0.33</v>
      </c>
      <c r="W20" s="82">
        <v>0.2</v>
      </c>
      <c r="X20" s="82">
        <v>0.3</v>
      </c>
      <c r="Y20" s="82" t="s">
        <v>194</v>
      </c>
      <c r="Z20" s="82">
        <v>0.17</v>
      </c>
      <c r="AA20" s="82">
        <v>0.32</v>
      </c>
      <c r="AB20" s="82">
        <v>0.17</v>
      </c>
      <c r="AC20" s="82">
        <v>0.36</v>
      </c>
      <c r="AD20" s="82">
        <v>0.55</v>
      </c>
      <c r="AE20" s="82">
        <v>0.47</v>
      </c>
      <c r="AF20" s="82">
        <v>0.39</v>
      </c>
      <c r="AG20" s="82" t="s">
        <v>26</v>
      </c>
      <c r="AH20" s="82">
        <v>0.38</v>
      </c>
      <c r="AI20" s="82" t="s">
        <v>26</v>
      </c>
      <c r="AJ20" s="82">
        <v>0.38</v>
      </c>
      <c r="AK20" s="82">
        <v>0.26</v>
      </c>
      <c r="AL20" s="82" t="s">
        <v>26</v>
      </c>
      <c r="AM20" s="82">
        <v>0.08</v>
      </c>
    </row>
    <row r="21" spans="1:39" s="8" customFormat="1" ht="12.75">
      <c r="A21" s="90"/>
      <c r="B21" s="50"/>
      <c r="C21" s="50"/>
      <c r="D21" s="252"/>
      <c r="E21" s="230"/>
      <c r="F21" s="231"/>
      <c r="G21" s="230"/>
      <c r="H21" s="230"/>
      <c r="I21" s="230"/>
      <c r="J21" s="230"/>
      <c r="K21" s="230"/>
      <c r="L21" s="230"/>
      <c r="M21" s="230"/>
      <c r="N21" s="230"/>
      <c r="O21" s="230"/>
      <c r="P21" s="230"/>
      <c r="Q21" s="230"/>
      <c r="R21" s="230"/>
      <c r="S21" s="230"/>
      <c r="T21" s="230"/>
      <c r="U21" s="230"/>
      <c r="V21" s="230"/>
      <c r="W21" s="230"/>
      <c r="X21" s="230"/>
      <c r="Y21" s="230"/>
      <c r="Z21" s="230"/>
      <c r="AA21" s="230"/>
      <c r="AB21" s="230"/>
      <c r="AC21" s="230"/>
      <c r="AD21" s="230"/>
      <c r="AE21" s="230"/>
      <c r="AF21" s="230"/>
      <c r="AG21" s="230"/>
      <c r="AH21" s="230"/>
      <c r="AI21" s="230"/>
      <c r="AJ21" s="230"/>
      <c r="AK21" s="230"/>
      <c r="AL21" s="230"/>
      <c r="AM21" s="230"/>
    </row>
    <row r="22" spans="1:39" s="50" customFormat="1" ht="12.75">
      <c r="A22" s="90" t="s">
        <v>546</v>
      </c>
      <c r="D22" s="90" t="s">
        <v>205</v>
      </c>
      <c r="E22" s="251">
        <v>545923</v>
      </c>
      <c r="F22" s="251"/>
      <c r="G22" s="251">
        <v>5718</v>
      </c>
      <c r="H22" s="251">
        <v>67358</v>
      </c>
      <c r="I22" s="251">
        <v>419</v>
      </c>
      <c r="J22" s="251">
        <v>2005</v>
      </c>
      <c r="K22" s="251">
        <v>1582</v>
      </c>
      <c r="L22" s="251">
        <v>3662</v>
      </c>
      <c r="M22" s="251">
        <v>6197</v>
      </c>
      <c r="N22" s="251">
        <v>3</v>
      </c>
      <c r="O22" s="251">
        <v>8</v>
      </c>
      <c r="P22" s="251">
        <v>151</v>
      </c>
      <c r="Q22" s="251">
        <v>11724</v>
      </c>
      <c r="R22" s="230" t="s">
        <v>26</v>
      </c>
      <c r="S22" s="251">
        <v>0</v>
      </c>
      <c r="T22" s="251">
        <v>352143</v>
      </c>
      <c r="U22" s="251">
        <v>0</v>
      </c>
      <c r="V22" s="251">
        <v>25</v>
      </c>
      <c r="W22" s="251">
        <v>870</v>
      </c>
      <c r="X22" s="251">
        <v>15169</v>
      </c>
      <c r="Y22" s="251">
        <v>0</v>
      </c>
      <c r="Z22" s="251">
        <v>3791</v>
      </c>
      <c r="AA22" s="251">
        <v>64259</v>
      </c>
      <c r="AB22" s="251">
        <v>92</v>
      </c>
      <c r="AC22" s="251">
        <v>275</v>
      </c>
      <c r="AD22" s="251">
        <v>106</v>
      </c>
      <c r="AE22" s="251">
        <v>55</v>
      </c>
      <c r="AF22" s="251">
        <v>3778</v>
      </c>
      <c r="AG22" s="251">
        <v>187</v>
      </c>
      <c r="AH22" s="251">
        <v>621</v>
      </c>
      <c r="AI22" s="251">
        <v>0</v>
      </c>
      <c r="AJ22" s="251">
        <v>26</v>
      </c>
      <c r="AK22" s="251">
        <v>5696</v>
      </c>
      <c r="AL22" s="251">
        <v>0</v>
      </c>
      <c r="AM22" s="251">
        <v>3</v>
      </c>
    </row>
    <row r="23" spans="1:43" s="8" customFormat="1" ht="12.75">
      <c r="A23" s="90"/>
      <c r="B23" s="50"/>
      <c r="C23" s="50"/>
      <c r="D23" s="252" t="s">
        <v>230</v>
      </c>
      <c r="E23" s="230">
        <v>453530</v>
      </c>
      <c r="F23" s="251"/>
      <c r="G23" s="230">
        <v>4312</v>
      </c>
      <c r="H23" s="230">
        <v>58343</v>
      </c>
      <c r="I23" s="230">
        <v>290</v>
      </c>
      <c r="J23" s="230">
        <v>1398</v>
      </c>
      <c r="K23" s="230">
        <v>1062</v>
      </c>
      <c r="L23" s="230">
        <v>2539</v>
      </c>
      <c r="M23" s="230">
        <v>3797</v>
      </c>
      <c r="N23" s="230">
        <v>1</v>
      </c>
      <c r="O23" s="230">
        <v>7</v>
      </c>
      <c r="P23" s="230">
        <v>70</v>
      </c>
      <c r="Q23" s="230">
        <v>8223</v>
      </c>
      <c r="R23" s="230" t="s">
        <v>26</v>
      </c>
      <c r="S23" s="230">
        <v>0</v>
      </c>
      <c r="T23" s="230">
        <v>308041</v>
      </c>
      <c r="U23" s="230">
        <v>0</v>
      </c>
      <c r="V23" s="230">
        <v>19</v>
      </c>
      <c r="W23" s="230">
        <v>618</v>
      </c>
      <c r="X23" s="230">
        <v>10774</v>
      </c>
      <c r="Y23" s="230">
        <v>0</v>
      </c>
      <c r="Z23" s="230">
        <v>3194</v>
      </c>
      <c r="AA23" s="230">
        <v>43473</v>
      </c>
      <c r="AB23" s="230">
        <v>54</v>
      </c>
      <c r="AC23" s="230">
        <v>165</v>
      </c>
      <c r="AD23" s="230">
        <v>55</v>
      </c>
      <c r="AE23" s="230">
        <v>34</v>
      </c>
      <c r="AF23" s="230">
        <v>2274</v>
      </c>
      <c r="AG23" s="230">
        <v>81</v>
      </c>
      <c r="AH23" s="230">
        <v>387</v>
      </c>
      <c r="AI23" s="230">
        <v>0</v>
      </c>
      <c r="AJ23" s="230">
        <v>21</v>
      </c>
      <c r="AK23" s="230">
        <v>4297</v>
      </c>
      <c r="AL23" s="230">
        <v>0</v>
      </c>
      <c r="AM23" s="230">
        <v>1</v>
      </c>
      <c r="AN23" s="248"/>
      <c r="AO23" s="248"/>
      <c r="AP23" s="248"/>
      <c r="AQ23" s="248"/>
    </row>
    <row r="24" spans="1:43" s="8" customFormat="1" ht="14.25">
      <c r="A24" s="90"/>
      <c r="B24" s="50"/>
      <c r="C24" s="50"/>
      <c r="D24" s="252" t="s">
        <v>473</v>
      </c>
      <c r="E24" s="82">
        <v>0.8307581838464398</v>
      </c>
      <c r="F24" s="82"/>
      <c r="G24" s="82">
        <v>0.7541098286114026</v>
      </c>
      <c r="H24" s="82">
        <v>0.866162890822174</v>
      </c>
      <c r="I24" s="82">
        <v>0.6921241050119332</v>
      </c>
      <c r="J24" s="82">
        <v>0.6972568578553616</v>
      </c>
      <c r="K24" s="82">
        <v>0.6713021491782554</v>
      </c>
      <c r="L24" s="82">
        <v>0.6933369743309666</v>
      </c>
      <c r="M24" s="82">
        <v>0.612715830240439</v>
      </c>
      <c r="N24" s="82">
        <v>0.3333333333333333</v>
      </c>
      <c r="O24" s="82">
        <v>0.875</v>
      </c>
      <c r="P24" s="82">
        <v>0.46357615894039733</v>
      </c>
      <c r="Q24" s="82">
        <v>0.701381780962129</v>
      </c>
      <c r="R24" s="230" t="s">
        <v>26</v>
      </c>
      <c r="S24" s="82" t="s">
        <v>26</v>
      </c>
      <c r="T24" s="82">
        <v>0.874761105573588</v>
      </c>
      <c r="U24" s="82" t="s">
        <v>26</v>
      </c>
      <c r="V24" s="82">
        <v>0.76</v>
      </c>
      <c r="W24" s="82">
        <v>0.7103448275862069</v>
      </c>
      <c r="X24" s="82">
        <v>0.7102643549344057</v>
      </c>
      <c r="Y24" s="82" t="s">
        <v>26</v>
      </c>
      <c r="Z24" s="82">
        <v>0.842521762068056</v>
      </c>
      <c r="AA24" s="82">
        <v>0.6765278015530899</v>
      </c>
      <c r="AB24" s="82">
        <v>0.5869565217391305</v>
      </c>
      <c r="AC24" s="82">
        <v>0.6</v>
      </c>
      <c r="AD24" s="82">
        <v>0.5188679245283019</v>
      </c>
      <c r="AE24" s="82">
        <v>0.6181818181818182</v>
      </c>
      <c r="AF24" s="82">
        <v>0.6019057702488089</v>
      </c>
      <c r="AG24" s="82">
        <v>0.43315508021390375</v>
      </c>
      <c r="AH24" s="82">
        <v>0.6231884057971014</v>
      </c>
      <c r="AI24" s="82" t="s">
        <v>26</v>
      </c>
      <c r="AJ24" s="82">
        <v>0.8076923076923077</v>
      </c>
      <c r="AK24" s="82">
        <v>0.7543890449438202</v>
      </c>
      <c r="AL24" s="82" t="s">
        <v>26</v>
      </c>
      <c r="AM24" s="82">
        <v>0.3333333333333333</v>
      </c>
      <c r="AN24" s="248"/>
      <c r="AO24" s="248"/>
      <c r="AP24" s="248"/>
      <c r="AQ24" s="248"/>
    </row>
    <row r="25" spans="1:43" s="8" customFormat="1" ht="8.25" customHeight="1">
      <c r="A25" s="90"/>
      <c r="B25" s="50"/>
      <c r="C25" s="50"/>
      <c r="D25" s="252"/>
      <c r="E25" s="82"/>
      <c r="F25" s="82"/>
      <c r="G25" s="82"/>
      <c r="H25" s="82"/>
      <c r="I25" s="82"/>
      <c r="J25" s="82"/>
      <c r="K25" s="82"/>
      <c r="L25" s="82"/>
      <c r="M25" s="82"/>
      <c r="N25" s="82"/>
      <c r="O25" s="82"/>
      <c r="P25" s="82"/>
      <c r="Q25" s="82"/>
      <c r="R25" s="230"/>
      <c r="S25" s="82"/>
      <c r="T25" s="82"/>
      <c r="U25" s="82"/>
      <c r="V25" s="82"/>
      <c r="W25" s="82"/>
      <c r="X25" s="82"/>
      <c r="Y25" s="82"/>
      <c r="Z25" s="82"/>
      <c r="AA25" s="82"/>
      <c r="AB25" s="82"/>
      <c r="AC25" s="82"/>
      <c r="AD25" s="82"/>
      <c r="AE25" s="82"/>
      <c r="AF25" s="82"/>
      <c r="AG25" s="82"/>
      <c r="AH25" s="82"/>
      <c r="AI25" s="82"/>
      <c r="AJ25" s="82"/>
      <c r="AK25" s="82"/>
      <c r="AL25" s="82"/>
      <c r="AM25" s="82"/>
      <c r="AN25" s="248"/>
      <c r="AO25" s="248"/>
      <c r="AP25" s="248"/>
      <c r="AQ25" s="248"/>
    </row>
    <row r="26" spans="1:43" s="8" customFormat="1" ht="12.75">
      <c r="A26" s="90"/>
      <c r="B26" s="50"/>
      <c r="C26" s="50"/>
      <c r="D26" s="252" t="s">
        <v>231</v>
      </c>
      <c r="E26" s="230">
        <v>92393</v>
      </c>
      <c r="F26" s="230"/>
      <c r="G26" s="230">
        <v>1406</v>
      </c>
      <c r="H26" s="230">
        <v>9015</v>
      </c>
      <c r="I26" s="230">
        <v>129</v>
      </c>
      <c r="J26" s="230">
        <v>607</v>
      </c>
      <c r="K26" s="230">
        <v>520</v>
      </c>
      <c r="L26" s="230">
        <v>1123</v>
      </c>
      <c r="M26" s="230">
        <v>2400</v>
      </c>
      <c r="N26" s="230">
        <v>2</v>
      </c>
      <c r="O26" s="230">
        <v>1</v>
      </c>
      <c r="P26" s="230">
        <v>81</v>
      </c>
      <c r="Q26" s="230">
        <v>3501</v>
      </c>
      <c r="R26" s="230" t="s">
        <v>26</v>
      </c>
      <c r="S26" s="230">
        <v>0</v>
      </c>
      <c r="T26" s="230">
        <v>44102</v>
      </c>
      <c r="U26" s="230">
        <v>0</v>
      </c>
      <c r="V26" s="230">
        <v>6</v>
      </c>
      <c r="W26" s="230">
        <v>252</v>
      </c>
      <c r="X26" s="230">
        <v>4395</v>
      </c>
      <c r="Y26" s="230">
        <v>0</v>
      </c>
      <c r="Z26" s="230">
        <v>597</v>
      </c>
      <c r="AA26" s="230">
        <v>20786</v>
      </c>
      <c r="AB26" s="230">
        <v>38</v>
      </c>
      <c r="AC26" s="230">
        <v>110</v>
      </c>
      <c r="AD26" s="230">
        <v>51</v>
      </c>
      <c r="AE26" s="230">
        <v>21</v>
      </c>
      <c r="AF26" s="230">
        <v>1504</v>
      </c>
      <c r="AG26" s="230">
        <v>106</v>
      </c>
      <c r="AH26" s="230">
        <v>234</v>
      </c>
      <c r="AI26" s="230">
        <v>0</v>
      </c>
      <c r="AJ26" s="230">
        <v>5</v>
      </c>
      <c r="AK26" s="230">
        <v>1399</v>
      </c>
      <c r="AL26" s="230">
        <v>0</v>
      </c>
      <c r="AM26" s="230">
        <v>2</v>
      </c>
      <c r="AN26" s="248"/>
      <c r="AO26" s="248"/>
      <c r="AP26" s="248"/>
      <c r="AQ26" s="248"/>
    </row>
    <row r="27" spans="1:43" s="8" customFormat="1" ht="14.25">
      <c r="A27" s="90"/>
      <c r="B27" s="50"/>
      <c r="C27" s="50"/>
      <c r="D27" s="252" t="s">
        <v>474</v>
      </c>
      <c r="E27" s="82">
        <v>0.16924181615356013</v>
      </c>
      <c r="F27" s="82"/>
      <c r="G27" s="82">
        <v>0.24589017138859742</v>
      </c>
      <c r="H27" s="82">
        <v>0.13383710917782596</v>
      </c>
      <c r="I27" s="82">
        <v>0.30787589498806683</v>
      </c>
      <c r="J27" s="82">
        <v>0.3027431421446384</v>
      </c>
      <c r="K27" s="82">
        <v>0.32869785082174463</v>
      </c>
      <c r="L27" s="82">
        <v>0.3066630256690333</v>
      </c>
      <c r="M27" s="82">
        <v>0.3872841697595611</v>
      </c>
      <c r="N27" s="82">
        <v>0.6666666666666666</v>
      </c>
      <c r="O27" s="82">
        <v>0.125</v>
      </c>
      <c r="P27" s="82">
        <v>0.5364238410596026</v>
      </c>
      <c r="Q27" s="82">
        <v>0.29861821903787106</v>
      </c>
      <c r="R27" s="82" t="s">
        <v>26</v>
      </c>
      <c r="S27" s="82" t="s">
        <v>26</v>
      </c>
      <c r="T27" s="82">
        <v>0.125238894426412</v>
      </c>
      <c r="U27" s="82" t="s">
        <v>26</v>
      </c>
      <c r="V27" s="82">
        <v>0.24</v>
      </c>
      <c r="W27" s="82">
        <v>0.2896551724137931</v>
      </c>
      <c r="X27" s="82">
        <v>0.2897356450655943</v>
      </c>
      <c r="Y27" s="82" t="s">
        <v>26</v>
      </c>
      <c r="Z27" s="82">
        <v>0.15747823793194407</v>
      </c>
      <c r="AA27" s="82">
        <v>0.32347219844691016</v>
      </c>
      <c r="AB27" s="82">
        <v>0.41304347826086957</v>
      </c>
      <c r="AC27" s="82">
        <v>0.4</v>
      </c>
      <c r="AD27" s="82">
        <v>0.4811320754716981</v>
      </c>
      <c r="AE27" s="82">
        <v>0.38181818181818183</v>
      </c>
      <c r="AF27" s="82">
        <v>0.39809422975119113</v>
      </c>
      <c r="AG27" s="82">
        <v>0.5668449197860963</v>
      </c>
      <c r="AH27" s="82">
        <v>0.37681159420289856</v>
      </c>
      <c r="AI27" s="82" t="s">
        <v>26</v>
      </c>
      <c r="AJ27" s="82">
        <v>0.19230769230769232</v>
      </c>
      <c r="AK27" s="82">
        <v>0.24561095505617977</v>
      </c>
      <c r="AL27" s="82" t="s">
        <v>26</v>
      </c>
      <c r="AM27" s="82">
        <v>0.6666666666666666</v>
      </c>
      <c r="AN27" s="248"/>
      <c r="AO27" s="248"/>
      <c r="AP27" s="248"/>
      <c r="AQ27" s="248"/>
    </row>
    <row r="28" spans="1:43" s="8" customFormat="1" ht="12.75">
      <c r="A28" s="90"/>
      <c r="B28" s="50"/>
      <c r="C28" s="50"/>
      <c r="D28" s="90"/>
      <c r="E28" s="251"/>
      <c r="F28" s="231"/>
      <c r="G28" s="230"/>
      <c r="H28" s="230"/>
      <c r="I28" s="230"/>
      <c r="J28" s="230"/>
      <c r="K28" s="230"/>
      <c r="L28" s="230"/>
      <c r="M28" s="230"/>
      <c r="N28" s="230"/>
      <c r="O28" s="230"/>
      <c r="P28" s="230"/>
      <c r="Q28" s="230"/>
      <c r="R28" s="230"/>
      <c r="S28" s="230"/>
      <c r="T28" s="230"/>
      <c r="U28" s="230"/>
      <c r="V28" s="230"/>
      <c r="W28" s="230"/>
      <c r="X28" s="230"/>
      <c r="Y28" s="230"/>
      <c r="Z28" s="230"/>
      <c r="AA28" s="230"/>
      <c r="AB28" s="230"/>
      <c r="AC28" s="230"/>
      <c r="AD28" s="230"/>
      <c r="AE28" s="230"/>
      <c r="AF28" s="230"/>
      <c r="AG28" s="230"/>
      <c r="AH28" s="230"/>
      <c r="AI28" s="230"/>
      <c r="AJ28" s="230"/>
      <c r="AK28" s="230"/>
      <c r="AL28" s="230"/>
      <c r="AM28" s="230"/>
      <c r="AN28" s="248"/>
      <c r="AO28" s="248"/>
      <c r="AP28" s="248"/>
      <c r="AQ28" s="248"/>
    </row>
    <row r="29" spans="1:39" s="50" customFormat="1" ht="12.75">
      <c r="A29" s="90" t="s">
        <v>546</v>
      </c>
      <c r="B29" s="50" t="s">
        <v>469</v>
      </c>
      <c r="D29" s="90" t="s">
        <v>205</v>
      </c>
      <c r="E29" s="251">
        <v>139861</v>
      </c>
      <c r="F29" s="284"/>
      <c r="G29" s="251">
        <v>1349</v>
      </c>
      <c r="H29" s="251">
        <v>19183</v>
      </c>
      <c r="I29" s="251">
        <v>135</v>
      </c>
      <c r="J29" s="251">
        <v>536</v>
      </c>
      <c r="K29" s="251">
        <v>401</v>
      </c>
      <c r="L29" s="251">
        <v>919</v>
      </c>
      <c r="M29" s="251">
        <v>913</v>
      </c>
      <c r="N29" s="251">
        <v>1</v>
      </c>
      <c r="O29" s="251">
        <v>2</v>
      </c>
      <c r="P29" s="251">
        <v>47</v>
      </c>
      <c r="Q29" s="251">
        <v>2549</v>
      </c>
      <c r="R29" s="230" t="s">
        <v>26</v>
      </c>
      <c r="S29" s="251">
        <v>0</v>
      </c>
      <c r="T29" s="251">
        <v>93138</v>
      </c>
      <c r="U29" s="251">
        <v>0</v>
      </c>
      <c r="V29" s="251">
        <v>14</v>
      </c>
      <c r="W29" s="251">
        <v>239</v>
      </c>
      <c r="X29" s="251">
        <v>3628</v>
      </c>
      <c r="Y29" s="251">
        <v>0</v>
      </c>
      <c r="Z29" s="251">
        <v>912</v>
      </c>
      <c r="AA29" s="251">
        <v>13170</v>
      </c>
      <c r="AB29" s="251">
        <v>7</v>
      </c>
      <c r="AC29" s="251">
        <v>58</v>
      </c>
      <c r="AD29" s="251">
        <v>31</v>
      </c>
      <c r="AE29" s="251">
        <v>9</v>
      </c>
      <c r="AF29" s="251">
        <v>794</v>
      </c>
      <c r="AG29" s="251">
        <v>0</v>
      </c>
      <c r="AH29" s="251">
        <v>164</v>
      </c>
      <c r="AI29" s="251">
        <v>0</v>
      </c>
      <c r="AJ29" s="251">
        <v>13</v>
      </c>
      <c r="AK29" s="251">
        <v>1649</v>
      </c>
      <c r="AL29" s="251">
        <v>0</v>
      </c>
      <c r="AM29" s="251">
        <v>0</v>
      </c>
    </row>
    <row r="30" spans="1:39" s="8" customFormat="1" ht="12.75">
      <c r="A30" s="90"/>
      <c r="B30" s="50"/>
      <c r="C30" s="50"/>
      <c r="D30" s="252" t="s">
        <v>230</v>
      </c>
      <c r="E30" s="230">
        <v>112192</v>
      </c>
      <c r="F30" s="231"/>
      <c r="G30" s="230">
        <v>975</v>
      </c>
      <c r="H30" s="230">
        <v>16227</v>
      </c>
      <c r="I30" s="230">
        <v>91</v>
      </c>
      <c r="J30" s="230">
        <v>352</v>
      </c>
      <c r="K30" s="230">
        <v>251</v>
      </c>
      <c r="L30" s="230">
        <v>640</v>
      </c>
      <c r="M30" s="230">
        <v>576</v>
      </c>
      <c r="N30" s="230">
        <v>0</v>
      </c>
      <c r="O30" s="230">
        <v>2</v>
      </c>
      <c r="P30" s="230">
        <v>24</v>
      </c>
      <c r="Q30" s="230">
        <v>1785</v>
      </c>
      <c r="R30" s="230" t="s">
        <v>26</v>
      </c>
      <c r="S30" s="230">
        <v>0</v>
      </c>
      <c r="T30" s="230">
        <v>77288</v>
      </c>
      <c r="U30" s="230">
        <v>0</v>
      </c>
      <c r="V30" s="230">
        <v>11</v>
      </c>
      <c r="W30" s="230">
        <v>159</v>
      </c>
      <c r="X30" s="230">
        <v>2499</v>
      </c>
      <c r="Y30" s="230">
        <v>0</v>
      </c>
      <c r="Z30" s="230">
        <v>731</v>
      </c>
      <c r="AA30" s="230">
        <v>8684</v>
      </c>
      <c r="AB30" s="230">
        <v>5</v>
      </c>
      <c r="AC30" s="230">
        <v>31</v>
      </c>
      <c r="AD30" s="230">
        <v>10</v>
      </c>
      <c r="AE30" s="230">
        <v>5</v>
      </c>
      <c r="AF30" s="230">
        <v>512</v>
      </c>
      <c r="AG30" s="230">
        <v>0</v>
      </c>
      <c r="AH30" s="230">
        <v>106</v>
      </c>
      <c r="AI30" s="230">
        <v>0</v>
      </c>
      <c r="AJ30" s="230">
        <v>12</v>
      </c>
      <c r="AK30" s="230">
        <v>1216</v>
      </c>
      <c r="AL30" s="230">
        <v>0</v>
      </c>
      <c r="AM30" s="230">
        <v>0</v>
      </c>
    </row>
    <row r="31" spans="1:39" s="8" customFormat="1" ht="14.25">
      <c r="A31" s="90"/>
      <c r="B31" s="50"/>
      <c r="C31" s="50"/>
      <c r="D31" s="252" t="s">
        <v>473</v>
      </c>
      <c r="E31" s="82">
        <v>0.8021678666676199</v>
      </c>
      <c r="F31" s="83"/>
      <c r="G31" s="82">
        <v>0.7227575982209044</v>
      </c>
      <c r="H31" s="82">
        <v>0.8459052285878121</v>
      </c>
      <c r="I31" s="82">
        <v>0.674074074074074</v>
      </c>
      <c r="J31" s="82">
        <v>0.6567164179104478</v>
      </c>
      <c r="K31" s="82">
        <v>0.6259351620947631</v>
      </c>
      <c r="L31" s="82">
        <v>0.6964091403699674</v>
      </c>
      <c r="M31" s="82">
        <v>0.6308871851040526</v>
      </c>
      <c r="N31" s="82">
        <v>0</v>
      </c>
      <c r="O31" s="82">
        <v>1</v>
      </c>
      <c r="P31" s="82">
        <v>0.5106382978723404</v>
      </c>
      <c r="Q31" s="82">
        <v>0.7002746174970577</v>
      </c>
      <c r="R31" s="230" t="s">
        <v>26</v>
      </c>
      <c r="S31" s="82" t="s">
        <v>547</v>
      </c>
      <c r="T31" s="82">
        <v>0.8298224140522666</v>
      </c>
      <c r="U31" s="82" t="s">
        <v>547</v>
      </c>
      <c r="V31" s="82">
        <v>0.7857142857142857</v>
      </c>
      <c r="W31" s="82">
        <v>0.6652719665271967</v>
      </c>
      <c r="X31" s="82">
        <v>0.6888092613009923</v>
      </c>
      <c r="Y31" s="82" t="s">
        <v>547</v>
      </c>
      <c r="Z31" s="82">
        <v>0.8015350877192983</v>
      </c>
      <c r="AA31" s="82">
        <v>0.6593773728170084</v>
      </c>
      <c r="AB31" s="82">
        <v>0.7142857142857143</v>
      </c>
      <c r="AC31" s="82">
        <v>0.5344827586206896</v>
      </c>
      <c r="AD31" s="82">
        <v>0.3225806451612903</v>
      </c>
      <c r="AE31" s="82">
        <v>0.5555555555555556</v>
      </c>
      <c r="AF31" s="82">
        <v>0.6448362720403022</v>
      </c>
      <c r="AG31" s="82" t="s">
        <v>547</v>
      </c>
      <c r="AH31" s="82">
        <v>0.6463414634146342</v>
      </c>
      <c r="AI31" s="82" t="s">
        <v>547</v>
      </c>
      <c r="AJ31" s="82">
        <v>0.923076923076923</v>
      </c>
      <c r="AK31" s="82">
        <v>0.7374166161309885</v>
      </c>
      <c r="AL31" s="82" t="s">
        <v>547</v>
      </c>
      <c r="AM31" s="82" t="s">
        <v>547</v>
      </c>
    </row>
    <row r="32" spans="1:39" s="8" customFormat="1" ht="5.25" customHeight="1">
      <c r="A32" s="90"/>
      <c r="B32" s="50"/>
      <c r="C32" s="50"/>
      <c r="D32" s="252"/>
      <c r="E32" s="82"/>
      <c r="F32" s="83"/>
      <c r="G32" s="82"/>
      <c r="H32" s="82"/>
      <c r="I32" s="82"/>
      <c r="J32" s="82"/>
      <c r="K32" s="82"/>
      <c r="L32" s="82"/>
      <c r="M32" s="82"/>
      <c r="N32" s="82"/>
      <c r="O32" s="82"/>
      <c r="P32" s="82"/>
      <c r="Q32" s="82"/>
      <c r="R32" s="230"/>
      <c r="S32" s="82"/>
      <c r="T32" s="82"/>
      <c r="U32" s="82"/>
      <c r="V32" s="82"/>
      <c r="W32" s="82"/>
      <c r="X32" s="82"/>
      <c r="Y32" s="82"/>
      <c r="Z32" s="82"/>
      <c r="AA32" s="82"/>
      <c r="AB32" s="82"/>
      <c r="AC32" s="82"/>
      <c r="AD32" s="82"/>
      <c r="AE32" s="82"/>
      <c r="AF32" s="82"/>
      <c r="AG32" s="82"/>
      <c r="AH32" s="82"/>
      <c r="AI32" s="82"/>
      <c r="AJ32" s="82"/>
      <c r="AK32" s="82"/>
      <c r="AL32" s="82"/>
      <c r="AM32" s="82"/>
    </row>
    <row r="33" spans="1:39" s="8" customFormat="1" ht="12.75">
      <c r="A33" s="90"/>
      <c r="B33" s="50"/>
      <c r="C33" s="50"/>
      <c r="D33" s="252" t="s">
        <v>231</v>
      </c>
      <c r="E33" s="230">
        <v>27669</v>
      </c>
      <c r="F33" s="231"/>
      <c r="G33" s="230">
        <v>374</v>
      </c>
      <c r="H33" s="230">
        <v>2956</v>
      </c>
      <c r="I33" s="230">
        <v>44</v>
      </c>
      <c r="J33" s="230">
        <v>184</v>
      </c>
      <c r="K33" s="230">
        <v>150</v>
      </c>
      <c r="L33" s="230">
        <v>279</v>
      </c>
      <c r="M33" s="230">
        <v>337</v>
      </c>
      <c r="N33" s="230">
        <v>1</v>
      </c>
      <c r="O33" s="230">
        <v>0</v>
      </c>
      <c r="P33" s="230">
        <v>23</v>
      </c>
      <c r="Q33" s="230">
        <v>764</v>
      </c>
      <c r="R33" s="230" t="s">
        <v>26</v>
      </c>
      <c r="S33" s="230">
        <v>0</v>
      </c>
      <c r="T33" s="230">
        <v>15850</v>
      </c>
      <c r="U33" s="230">
        <v>0</v>
      </c>
      <c r="V33" s="230">
        <v>3</v>
      </c>
      <c r="W33" s="230">
        <v>80</v>
      </c>
      <c r="X33" s="230">
        <v>1129</v>
      </c>
      <c r="Y33" s="230">
        <v>0</v>
      </c>
      <c r="Z33" s="230">
        <v>181</v>
      </c>
      <c r="AA33" s="230">
        <v>4486</v>
      </c>
      <c r="AB33" s="230">
        <v>2</v>
      </c>
      <c r="AC33" s="230">
        <v>27</v>
      </c>
      <c r="AD33" s="230">
        <v>21</v>
      </c>
      <c r="AE33" s="230">
        <v>4</v>
      </c>
      <c r="AF33" s="230">
        <v>282</v>
      </c>
      <c r="AG33" s="230">
        <v>0</v>
      </c>
      <c r="AH33" s="230">
        <v>58</v>
      </c>
      <c r="AI33" s="230">
        <v>0</v>
      </c>
      <c r="AJ33" s="230">
        <v>1</v>
      </c>
      <c r="AK33" s="230">
        <v>433</v>
      </c>
      <c r="AL33" s="230">
        <v>0</v>
      </c>
      <c r="AM33" s="230">
        <v>0</v>
      </c>
    </row>
    <row r="34" spans="1:39" s="8" customFormat="1" ht="14.25">
      <c r="A34" s="90"/>
      <c r="B34" s="50"/>
      <c r="C34" s="50"/>
      <c r="D34" s="252" t="s">
        <v>474</v>
      </c>
      <c r="E34" s="82">
        <v>0.19783213333237998</v>
      </c>
      <c r="F34" s="83"/>
      <c r="G34" s="82">
        <v>0.27724240177909565</v>
      </c>
      <c r="H34" s="82">
        <v>0.1540947714121879</v>
      </c>
      <c r="I34" s="82">
        <v>0.32592592592592595</v>
      </c>
      <c r="J34" s="82">
        <v>0.34328358208955223</v>
      </c>
      <c r="K34" s="82">
        <v>0.3740648379052369</v>
      </c>
      <c r="L34" s="82">
        <v>0.30359085963003263</v>
      </c>
      <c r="M34" s="82">
        <v>0.36911281489594744</v>
      </c>
      <c r="N34" s="82">
        <v>1</v>
      </c>
      <c r="O34" s="82">
        <v>0</v>
      </c>
      <c r="P34" s="82">
        <v>0.48936170212765956</v>
      </c>
      <c r="Q34" s="82">
        <v>0.29972538250294234</v>
      </c>
      <c r="R34" s="230" t="s">
        <v>26</v>
      </c>
      <c r="S34" s="82" t="s">
        <v>547</v>
      </c>
      <c r="T34" s="82">
        <v>0.17017758594773347</v>
      </c>
      <c r="U34" s="82" t="s">
        <v>547</v>
      </c>
      <c r="V34" s="82">
        <v>0.21428571428571427</v>
      </c>
      <c r="W34" s="82">
        <v>0.33472803347280333</v>
      </c>
      <c r="X34" s="82">
        <v>0.3111907386990077</v>
      </c>
      <c r="Y34" s="82" t="s">
        <v>547</v>
      </c>
      <c r="Z34" s="82">
        <v>0.19846491228070173</v>
      </c>
      <c r="AA34" s="82">
        <v>0.3406226271829917</v>
      </c>
      <c r="AB34" s="82">
        <v>0.2857142857142857</v>
      </c>
      <c r="AC34" s="82">
        <v>0.46551724137931033</v>
      </c>
      <c r="AD34" s="82">
        <v>0.6774193548387096</v>
      </c>
      <c r="AE34" s="82">
        <v>0.4444444444444444</v>
      </c>
      <c r="AF34" s="82">
        <v>0.35516372795969775</v>
      </c>
      <c r="AG34" s="82" t="s">
        <v>547</v>
      </c>
      <c r="AH34" s="82">
        <v>0.3536585365853659</v>
      </c>
      <c r="AI34" s="82" t="s">
        <v>547</v>
      </c>
      <c r="AJ34" s="82">
        <v>0.07692307692307693</v>
      </c>
      <c r="AK34" s="82">
        <v>0.26258338386901153</v>
      </c>
      <c r="AL34" s="82" t="s">
        <v>547</v>
      </c>
      <c r="AM34" s="82" t="s">
        <v>547</v>
      </c>
    </row>
    <row r="35" spans="1:39" s="8" customFormat="1" ht="12.75">
      <c r="A35" s="90"/>
      <c r="B35" s="50"/>
      <c r="C35" s="50"/>
      <c r="D35" s="252"/>
      <c r="E35" s="82"/>
      <c r="F35" s="83"/>
      <c r="G35" s="82"/>
      <c r="H35" s="82"/>
      <c r="I35" s="82"/>
      <c r="J35" s="82"/>
      <c r="K35" s="82"/>
      <c r="L35" s="82"/>
      <c r="M35" s="82"/>
      <c r="N35" s="82"/>
      <c r="O35" s="82"/>
      <c r="P35" s="82"/>
      <c r="Q35" s="82"/>
      <c r="R35" s="230"/>
      <c r="S35" s="82"/>
      <c r="T35" s="82"/>
      <c r="U35" s="82"/>
      <c r="V35" s="82"/>
      <c r="W35" s="82"/>
      <c r="X35" s="82"/>
      <c r="Y35" s="82"/>
      <c r="Z35" s="82"/>
      <c r="AA35" s="82"/>
      <c r="AB35" s="82"/>
      <c r="AC35" s="82"/>
      <c r="AD35" s="82"/>
      <c r="AE35" s="82"/>
      <c r="AF35" s="82"/>
      <c r="AG35" s="82"/>
      <c r="AH35" s="82"/>
      <c r="AI35" s="82"/>
      <c r="AJ35" s="82"/>
      <c r="AK35" s="82"/>
      <c r="AL35" s="82"/>
      <c r="AM35" s="82"/>
    </row>
    <row r="36" spans="1:39" s="50" customFormat="1" ht="12.75">
      <c r="A36" s="90"/>
      <c r="B36" s="50" t="s">
        <v>470</v>
      </c>
      <c r="D36" s="90" t="s">
        <v>205</v>
      </c>
      <c r="E36" s="251">
        <v>150608</v>
      </c>
      <c r="F36" s="284"/>
      <c r="G36" s="251">
        <v>1414</v>
      </c>
      <c r="H36" s="251">
        <v>18183</v>
      </c>
      <c r="I36" s="251">
        <v>86</v>
      </c>
      <c r="J36" s="251">
        <v>499</v>
      </c>
      <c r="K36" s="251">
        <v>467</v>
      </c>
      <c r="L36" s="251">
        <v>978</v>
      </c>
      <c r="M36" s="251">
        <v>1023</v>
      </c>
      <c r="N36" s="251">
        <v>1</v>
      </c>
      <c r="O36" s="251">
        <v>1</v>
      </c>
      <c r="P36" s="251">
        <v>32</v>
      </c>
      <c r="Q36" s="251">
        <v>2703</v>
      </c>
      <c r="R36" s="230" t="s">
        <v>26</v>
      </c>
      <c r="S36" s="251">
        <v>0</v>
      </c>
      <c r="T36" s="251">
        <v>100284</v>
      </c>
      <c r="U36" s="251">
        <v>0</v>
      </c>
      <c r="V36" s="251">
        <v>6</v>
      </c>
      <c r="W36" s="251">
        <v>249</v>
      </c>
      <c r="X36" s="251">
        <v>3725</v>
      </c>
      <c r="Y36" s="251">
        <v>0</v>
      </c>
      <c r="Z36" s="251">
        <v>1118</v>
      </c>
      <c r="AA36" s="251">
        <v>17190</v>
      </c>
      <c r="AB36" s="251">
        <v>7</v>
      </c>
      <c r="AC36" s="251">
        <v>86</v>
      </c>
      <c r="AD36" s="251">
        <v>23</v>
      </c>
      <c r="AE36" s="251">
        <v>9</v>
      </c>
      <c r="AF36" s="251">
        <v>657</v>
      </c>
      <c r="AG36" s="251">
        <v>0</v>
      </c>
      <c r="AH36" s="251">
        <v>157</v>
      </c>
      <c r="AI36" s="251">
        <v>0</v>
      </c>
      <c r="AJ36" s="251">
        <v>7</v>
      </c>
      <c r="AK36" s="251">
        <v>1700</v>
      </c>
      <c r="AL36" s="251">
        <v>0</v>
      </c>
      <c r="AM36" s="251">
        <v>3</v>
      </c>
    </row>
    <row r="37" spans="1:39" s="8" customFormat="1" ht="12.75">
      <c r="A37" s="90"/>
      <c r="B37" s="50"/>
      <c r="C37" s="50"/>
      <c r="D37" s="252" t="s">
        <v>230</v>
      </c>
      <c r="E37" s="230">
        <v>123225</v>
      </c>
      <c r="F37" s="231"/>
      <c r="G37" s="230">
        <v>1010</v>
      </c>
      <c r="H37" s="230">
        <v>15700</v>
      </c>
      <c r="I37" s="230">
        <v>56</v>
      </c>
      <c r="J37" s="230">
        <v>358</v>
      </c>
      <c r="K37" s="230">
        <v>321</v>
      </c>
      <c r="L37" s="230">
        <v>698</v>
      </c>
      <c r="M37" s="230">
        <v>554</v>
      </c>
      <c r="N37" s="230">
        <v>0</v>
      </c>
      <c r="O37" s="230">
        <v>0</v>
      </c>
      <c r="P37" s="230">
        <v>18</v>
      </c>
      <c r="Q37" s="230">
        <v>1900</v>
      </c>
      <c r="R37" s="230" t="s">
        <v>26</v>
      </c>
      <c r="S37" s="230">
        <v>0</v>
      </c>
      <c r="T37" s="230">
        <v>86383</v>
      </c>
      <c r="U37" s="230">
        <v>0</v>
      </c>
      <c r="V37" s="230">
        <v>4</v>
      </c>
      <c r="W37" s="230">
        <v>179</v>
      </c>
      <c r="X37" s="230">
        <v>2543</v>
      </c>
      <c r="Y37" s="230">
        <v>0</v>
      </c>
      <c r="Z37" s="230">
        <v>950</v>
      </c>
      <c r="AA37" s="230">
        <v>10815</v>
      </c>
      <c r="AB37" s="230">
        <v>3</v>
      </c>
      <c r="AC37" s="230">
        <v>49</v>
      </c>
      <c r="AD37" s="230">
        <v>15</v>
      </c>
      <c r="AE37" s="230">
        <v>4</v>
      </c>
      <c r="AF37" s="230">
        <v>384</v>
      </c>
      <c r="AG37" s="230">
        <v>0</v>
      </c>
      <c r="AH37" s="230">
        <v>100</v>
      </c>
      <c r="AI37" s="230">
        <v>0</v>
      </c>
      <c r="AJ37" s="230">
        <v>4</v>
      </c>
      <c r="AK37" s="230">
        <v>1176</v>
      </c>
      <c r="AL37" s="230">
        <v>0</v>
      </c>
      <c r="AM37" s="230">
        <v>1</v>
      </c>
    </row>
    <row r="38" spans="1:39" s="8" customFormat="1" ht="14.25">
      <c r="A38" s="90"/>
      <c r="B38" s="50"/>
      <c r="C38" s="50"/>
      <c r="D38" s="252" t="s">
        <v>473</v>
      </c>
      <c r="E38" s="82">
        <v>0.8181836290236908</v>
      </c>
      <c r="F38" s="83"/>
      <c r="G38" s="82">
        <v>0.7142857142857143</v>
      </c>
      <c r="H38" s="82">
        <v>0.8634438761480504</v>
      </c>
      <c r="I38" s="82">
        <v>0.6511627906976745</v>
      </c>
      <c r="J38" s="82">
        <v>0.717434869739479</v>
      </c>
      <c r="K38" s="82">
        <v>0.6873661670235546</v>
      </c>
      <c r="L38" s="82">
        <v>0.7137014314928425</v>
      </c>
      <c r="M38" s="82">
        <v>0.541544477028348</v>
      </c>
      <c r="N38" s="82">
        <v>0</v>
      </c>
      <c r="O38" s="82">
        <v>0</v>
      </c>
      <c r="P38" s="82">
        <v>0.5625</v>
      </c>
      <c r="Q38" s="82">
        <v>0.7029226785053644</v>
      </c>
      <c r="R38" s="230" t="s">
        <v>26</v>
      </c>
      <c r="S38" s="82" t="s">
        <v>547</v>
      </c>
      <c r="T38" s="82">
        <v>0.8613836703761318</v>
      </c>
      <c r="U38" s="82" t="s">
        <v>547</v>
      </c>
      <c r="V38" s="82">
        <v>0.6666666666666665</v>
      </c>
      <c r="W38" s="82">
        <v>0.7188755020080321</v>
      </c>
      <c r="X38" s="82">
        <v>0.6826845637583893</v>
      </c>
      <c r="Y38" s="82" t="s">
        <v>547</v>
      </c>
      <c r="Z38" s="82">
        <v>0.8497316636851521</v>
      </c>
      <c r="AA38" s="82">
        <v>0.6291448516579407</v>
      </c>
      <c r="AB38" s="82">
        <v>0.42857142857142855</v>
      </c>
      <c r="AC38" s="82">
        <v>0.5697674418604651</v>
      </c>
      <c r="AD38" s="82">
        <v>0.6521739130434783</v>
      </c>
      <c r="AE38" s="82">
        <v>0.4444444444444444</v>
      </c>
      <c r="AF38" s="82">
        <v>0.5844748858447488</v>
      </c>
      <c r="AG38" s="82" t="s">
        <v>547</v>
      </c>
      <c r="AH38" s="82">
        <v>0.6369426751592356</v>
      </c>
      <c r="AI38" s="82" t="s">
        <v>547</v>
      </c>
      <c r="AJ38" s="82">
        <v>0.5714285714285714</v>
      </c>
      <c r="AK38" s="82">
        <v>0.691764705882353</v>
      </c>
      <c r="AL38" s="82" t="s">
        <v>547</v>
      </c>
      <c r="AM38" s="82">
        <v>0.33333333333333326</v>
      </c>
    </row>
    <row r="39" spans="1:39" s="8" customFormat="1" ht="5.25" customHeight="1">
      <c r="A39" s="90"/>
      <c r="B39" s="50"/>
      <c r="C39" s="50"/>
      <c r="D39" s="252"/>
      <c r="E39" s="82"/>
      <c r="F39" s="83"/>
      <c r="G39" s="82"/>
      <c r="H39" s="82"/>
      <c r="I39" s="82"/>
      <c r="J39" s="82"/>
      <c r="K39" s="82"/>
      <c r="L39" s="82"/>
      <c r="M39" s="82"/>
      <c r="N39" s="82"/>
      <c r="O39" s="82"/>
      <c r="P39" s="82"/>
      <c r="Q39" s="82"/>
      <c r="R39" s="230"/>
      <c r="S39" s="82"/>
      <c r="T39" s="82"/>
      <c r="U39" s="82"/>
      <c r="V39" s="82"/>
      <c r="W39" s="82"/>
      <c r="X39" s="82"/>
      <c r="Y39" s="82"/>
      <c r="Z39" s="82"/>
      <c r="AA39" s="82"/>
      <c r="AB39" s="82"/>
      <c r="AC39" s="82"/>
      <c r="AD39" s="82"/>
      <c r="AE39" s="82"/>
      <c r="AF39" s="82"/>
      <c r="AG39" s="82"/>
      <c r="AH39" s="82"/>
      <c r="AI39" s="82"/>
      <c r="AJ39" s="82"/>
      <c r="AK39" s="82"/>
      <c r="AL39" s="82"/>
      <c r="AM39" s="82"/>
    </row>
    <row r="40" spans="1:39" s="8" customFormat="1" ht="12.75">
      <c r="A40" s="90"/>
      <c r="B40" s="50"/>
      <c r="C40" s="50"/>
      <c r="D40" s="252" t="s">
        <v>231</v>
      </c>
      <c r="E40" s="230">
        <v>27383</v>
      </c>
      <c r="F40" s="231"/>
      <c r="G40" s="230">
        <v>404</v>
      </c>
      <c r="H40" s="230">
        <v>2483</v>
      </c>
      <c r="I40" s="230">
        <v>30</v>
      </c>
      <c r="J40" s="230">
        <v>141</v>
      </c>
      <c r="K40" s="230">
        <v>146</v>
      </c>
      <c r="L40" s="230">
        <v>280</v>
      </c>
      <c r="M40" s="230">
        <v>469</v>
      </c>
      <c r="N40" s="230">
        <v>1</v>
      </c>
      <c r="O40" s="230">
        <v>1</v>
      </c>
      <c r="P40" s="230">
        <v>14</v>
      </c>
      <c r="Q40" s="230">
        <v>803</v>
      </c>
      <c r="R40" s="230" t="s">
        <v>26</v>
      </c>
      <c r="S40" s="230">
        <v>0</v>
      </c>
      <c r="T40" s="230">
        <v>13901</v>
      </c>
      <c r="U40" s="230">
        <v>0</v>
      </c>
      <c r="V40" s="230">
        <v>2</v>
      </c>
      <c r="W40" s="230">
        <v>70</v>
      </c>
      <c r="X40" s="230">
        <v>1182</v>
      </c>
      <c r="Y40" s="230">
        <v>0</v>
      </c>
      <c r="Z40" s="230">
        <v>168</v>
      </c>
      <c r="AA40" s="230">
        <v>6375</v>
      </c>
      <c r="AB40" s="230">
        <v>4</v>
      </c>
      <c r="AC40" s="230">
        <v>37</v>
      </c>
      <c r="AD40" s="230">
        <v>8</v>
      </c>
      <c r="AE40" s="230">
        <v>5</v>
      </c>
      <c r="AF40" s="230">
        <v>273</v>
      </c>
      <c r="AG40" s="230">
        <v>0</v>
      </c>
      <c r="AH40" s="230">
        <v>57</v>
      </c>
      <c r="AI40" s="230">
        <v>0</v>
      </c>
      <c r="AJ40" s="230">
        <v>3</v>
      </c>
      <c r="AK40" s="230">
        <v>524</v>
      </c>
      <c r="AL40" s="230">
        <v>0</v>
      </c>
      <c r="AM40" s="230">
        <v>2</v>
      </c>
    </row>
    <row r="41" spans="1:39" s="8" customFormat="1" ht="14.25">
      <c r="A41" s="90"/>
      <c r="B41" s="50"/>
      <c r="C41" s="50"/>
      <c r="D41" s="252" t="s">
        <v>474</v>
      </c>
      <c r="E41" s="82">
        <v>0.18181637097630937</v>
      </c>
      <c r="F41" s="83"/>
      <c r="G41" s="82">
        <v>0.2857142857142857</v>
      </c>
      <c r="H41" s="82">
        <v>0.13655612385194962</v>
      </c>
      <c r="I41" s="82">
        <v>0.34883720930232553</v>
      </c>
      <c r="J41" s="82">
        <v>0.28256513026052105</v>
      </c>
      <c r="K41" s="82">
        <v>0.31263383297644537</v>
      </c>
      <c r="L41" s="82">
        <v>0.28629856850715746</v>
      </c>
      <c r="M41" s="82">
        <v>0.458455522971652</v>
      </c>
      <c r="N41" s="82">
        <v>1</v>
      </c>
      <c r="O41" s="82">
        <v>1</v>
      </c>
      <c r="P41" s="82">
        <v>0.4375</v>
      </c>
      <c r="Q41" s="82">
        <v>0.2970773214946356</v>
      </c>
      <c r="R41" s="230" t="s">
        <v>26</v>
      </c>
      <c r="S41" s="82" t="s">
        <v>547</v>
      </c>
      <c r="T41" s="82">
        <v>0.13861632962386822</v>
      </c>
      <c r="U41" s="82" t="s">
        <v>547</v>
      </c>
      <c r="V41" s="82">
        <v>0.33333333333333326</v>
      </c>
      <c r="W41" s="82">
        <v>0.28112449799196787</v>
      </c>
      <c r="X41" s="82">
        <v>0.31731543624161074</v>
      </c>
      <c r="Y41" s="82" t="s">
        <v>547</v>
      </c>
      <c r="Z41" s="82">
        <v>0.15026833631484796</v>
      </c>
      <c r="AA41" s="82">
        <v>0.3708551483420594</v>
      </c>
      <c r="AB41" s="82">
        <v>0.5714285714285714</v>
      </c>
      <c r="AC41" s="82">
        <v>0.4302325581395349</v>
      </c>
      <c r="AD41" s="82">
        <v>0.34782608695652173</v>
      </c>
      <c r="AE41" s="82">
        <v>0.5555555555555556</v>
      </c>
      <c r="AF41" s="82">
        <v>0.4155251141552511</v>
      </c>
      <c r="AG41" s="82" t="s">
        <v>547</v>
      </c>
      <c r="AH41" s="82">
        <v>0.3630573248407643</v>
      </c>
      <c r="AI41" s="82" t="s">
        <v>547</v>
      </c>
      <c r="AJ41" s="82">
        <v>0.42857142857142855</v>
      </c>
      <c r="AK41" s="82">
        <v>0.30823529411764705</v>
      </c>
      <c r="AL41" s="82" t="s">
        <v>547</v>
      </c>
      <c r="AM41" s="82">
        <v>0.6666666666666665</v>
      </c>
    </row>
    <row r="42" spans="1:39" s="8" customFormat="1" ht="12.75">
      <c r="A42" s="90"/>
      <c r="B42" s="50"/>
      <c r="C42" s="50"/>
      <c r="D42" s="252"/>
      <c r="E42" s="82"/>
      <c r="F42" s="83"/>
      <c r="G42" s="82"/>
      <c r="H42" s="82"/>
      <c r="I42" s="82"/>
      <c r="J42" s="82"/>
      <c r="K42" s="82"/>
      <c r="L42" s="82"/>
      <c r="M42" s="82"/>
      <c r="N42" s="82"/>
      <c r="O42" s="82"/>
      <c r="P42" s="82"/>
      <c r="Q42" s="82"/>
      <c r="R42" s="230"/>
      <c r="S42" s="82"/>
      <c r="T42" s="82"/>
      <c r="U42" s="82"/>
      <c r="V42" s="82"/>
      <c r="W42" s="82"/>
      <c r="X42" s="82"/>
      <c r="Y42" s="82"/>
      <c r="Z42" s="82"/>
      <c r="AA42" s="82"/>
      <c r="AB42" s="82"/>
      <c r="AC42" s="82"/>
      <c r="AD42" s="82"/>
      <c r="AE42" s="82"/>
      <c r="AF42" s="82"/>
      <c r="AG42" s="82"/>
      <c r="AH42" s="82"/>
      <c r="AI42" s="82"/>
      <c r="AJ42" s="82"/>
      <c r="AK42" s="82"/>
      <c r="AL42" s="82"/>
      <c r="AM42" s="82"/>
    </row>
    <row r="43" spans="1:39" s="50" customFormat="1" ht="12.75">
      <c r="A43" s="90"/>
      <c r="B43" s="50" t="s">
        <v>471</v>
      </c>
      <c r="D43" s="90" t="s">
        <v>205</v>
      </c>
      <c r="E43" s="251">
        <v>144120</v>
      </c>
      <c r="F43" s="284"/>
      <c r="G43" s="251">
        <v>1632</v>
      </c>
      <c r="H43" s="251">
        <v>15986</v>
      </c>
      <c r="I43" s="251">
        <v>103</v>
      </c>
      <c r="J43" s="251">
        <v>521</v>
      </c>
      <c r="K43" s="251">
        <v>364</v>
      </c>
      <c r="L43" s="251">
        <v>879</v>
      </c>
      <c r="M43" s="251">
        <v>1784</v>
      </c>
      <c r="N43" s="251">
        <v>1</v>
      </c>
      <c r="O43" s="251">
        <v>1</v>
      </c>
      <c r="P43" s="251">
        <v>29</v>
      </c>
      <c r="Q43" s="251">
        <v>2903</v>
      </c>
      <c r="R43" s="230" t="s">
        <v>26</v>
      </c>
      <c r="S43" s="251">
        <v>0</v>
      </c>
      <c r="T43" s="251">
        <v>92352</v>
      </c>
      <c r="U43" s="251">
        <v>0</v>
      </c>
      <c r="V43" s="251">
        <v>2</v>
      </c>
      <c r="W43" s="251">
        <v>180</v>
      </c>
      <c r="X43" s="251">
        <v>3908</v>
      </c>
      <c r="Y43" s="251">
        <v>0</v>
      </c>
      <c r="Z43" s="251">
        <v>849</v>
      </c>
      <c r="AA43" s="251">
        <v>19917</v>
      </c>
      <c r="AB43" s="251">
        <v>48</v>
      </c>
      <c r="AC43" s="251">
        <v>59</v>
      </c>
      <c r="AD43" s="251">
        <v>16</v>
      </c>
      <c r="AE43" s="251">
        <v>15</v>
      </c>
      <c r="AF43" s="251">
        <v>939</v>
      </c>
      <c r="AG43" s="251">
        <v>8</v>
      </c>
      <c r="AH43" s="251">
        <v>124</v>
      </c>
      <c r="AI43" s="251">
        <v>0</v>
      </c>
      <c r="AJ43" s="251">
        <v>4</v>
      </c>
      <c r="AK43" s="251">
        <v>1496</v>
      </c>
      <c r="AL43" s="251">
        <v>0</v>
      </c>
      <c r="AM43" s="251">
        <v>0</v>
      </c>
    </row>
    <row r="44" spans="1:39" s="8" customFormat="1" ht="12.75">
      <c r="A44" s="90"/>
      <c r="B44" s="50"/>
      <c r="C44" s="50"/>
      <c r="D44" s="252" t="s">
        <v>230</v>
      </c>
      <c r="E44" s="230">
        <v>121270</v>
      </c>
      <c r="F44" s="231"/>
      <c r="G44" s="230">
        <v>1215</v>
      </c>
      <c r="H44" s="230">
        <v>13938</v>
      </c>
      <c r="I44" s="230">
        <v>69</v>
      </c>
      <c r="J44" s="230">
        <v>336</v>
      </c>
      <c r="K44" s="230">
        <v>254</v>
      </c>
      <c r="L44" s="230">
        <v>605</v>
      </c>
      <c r="M44" s="230">
        <v>1068</v>
      </c>
      <c r="N44" s="230">
        <v>1</v>
      </c>
      <c r="O44" s="230">
        <v>1</v>
      </c>
      <c r="P44" s="230">
        <v>13</v>
      </c>
      <c r="Q44" s="230">
        <v>1993</v>
      </c>
      <c r="R44" s="230" t="s">
        <v>26</v>
      </c>
      <c r="S44" s="230">
        <v>0</v>
      </c>
      <c r="T44" s="230">
        <v>83211</v>
      </c>
      <c r="U44" s="230">
        <v>0</v>
      </c>
      <c r="V44" s="230">
        <v>1</v>
      </c>
      <c r="W44" s="230">
        <v>128</v>
      </c>
      <c r="X44" s="230">
        <v>2612</v>
      </c>
      <c r="Y44" s="230">
        <v>0</v>
      </c>
      <c r="Z44" s="230">
        <v>697</v>
      </c>
      <c r="AA44" s="230">
        <v>13313</v>
      </c>
      <c r="AB44" s="230">
        <v>32</v>
      </c>
      <c r="AC44" s="230">
        <v>34</v>
      </c>
      <c r="AD44" s="230">
        <v>7</v>
      </c>
      <c r="AE44" s="230">
        <v>8</v>
      </c>
      <c r="AF44" s="230">
        <v>476</v>
      </c>
      <c r="AG44" s="230">
        <v>0</v>
      </c>
      <c r="AH44" s="230">
        <v>71</v>
      </c>
      <c r="AI44" s="230">
        <v>0</v>
      </c>
      <c r="AJ44" s="230">
        <v>3</v>
      </c>
      <c r="AK44" s="230">
        <v>1184</v>
      </c>
      <c r="AL44" s="230">
        <v>0</v>
      </c>
      <c r="AM44" s="230">
        <v>0</v>
      </c>
    </row>
    <row r="45" spans="1:39" s="8" customFormat="1" ht="14.25">
      <c r="A45" s="90"/>
      <c r="B45" s="50"/>
      <c r="C45" s="50"/>
      <c r="D45" s="252" t="s">
        <v>473</v>
      </c>
      <c r="E45" s="82">
        <v>0.8414515681376631</v>
      </c>
      <c r="F45" s="83"/>
      <c r="G45" s="82">
        <v>0.7444852941176471</v>
      </c>
      <c r="H45" s="82">
        <v>0.8718879019141749</v>
      </c>
      <c r="I45" s="82">
        <v>0.6699029126213593</v>
      </c>
      <c r="J45" s="82">
        <v>0.6449136276391555</v>
      </c>
      <c r="K45" s="82">
        <v>0.6978021978021978</v>
      </c>
      <c r="L45" s="82">
        <v>0.6882821387940843</v>
      </c>
      <c r="M45" s="82">
        <v>0.5986547085201793</v>
      </c>
      <c r="N45" s="82">
        <v>1</v>
      </c>
      <c r="O45" s="82">
        <v>1</v>
      </c>
      <c r="P45" s="82">
        <v>0.4482758620689655</v>
      </c>
      <c r="Q45" s="82">
        <v>0.6865311746469169</v>
      </c>
      <c r="R45" s="230" t="s">
        <v>26</v>
      </c>
      <c r="S45" s="82" t="s">
        <v>547</v>
      </c>
      <c r="T45" s="82">
        <v>0.9010200103950103</v>
      </c>
      <c r="U45" s="82" t="s">
        <v>547</v>
      </c>
      <c r="V45" s="82">
        <v>0.5</v>
      </c>
      <c r="W45" s="82">
        <v>0.7111111111111111</v>
      </c>
      <c r="X45" s="82">
        <v>0.6683725690890481</v>
      </c>
      <c r="Y45" s="82" t="s">
        <v>547</v>
      </c>
      <c r="Z45" s="82">
        <v>0.8209658421672557</v>
      </c>
      <c r="AA45" s="82">
        <v>0.6684239594316413</v>
      </c>
      <c r="AB45" s="82">
        <v>0.6666666666666665</v>
      </c>
      <c r="AC45" s="82">
        <v>0.576271186440678</v>
      </c>
      <c r="AD45" s="82">
        <v>0.4375</v>
      </c>
      <c r="AE45" s="82">
        <v>0.5333333333333333</v>
      </c>
      <c r="AF45" s="82">
        <v>0.5069222577209798</v>
      </c>
      <c r="AG45" s="82">
        <v>0</v>
      </c>
      <c r="AH45" s="82">
        <v>0.5725806451612904</v>
      </c>
      <c r="AI45" s="82" t="s">
        <v>547</v>
      </c>
      <c r="AJ45" s="82">
        <v>0.75</v>
      </c>
      <c r="AK45" s="82">
        <v>0.7914438502673797</v>
      </c>
      <c r="AL45" s="82" t="s">
        <v>547</v>
      </c>
      <c r="AM45" s="82" t="s">
        <v>547</v>
      </c>
    </row>
    <row r="46" spans="1:39" s="8" customFormat="1" ht="5.25" customHeight="1">
      <c r="A46" s="90"/>
      <c r="B46" s="50"/>
      <c r="C46" s="50"/>
      <c r="D46" s="252"/>
      <c r="E46" s="82"/>
      <c r="F46" s="83"/>
      <c r="G46" s="82"/>
      <c r="H46" s="82"/>
      <c r="I46" s="82"/>
      <c r="J46" s="82"/>
      <c r="K46" s="82"/>
      <c r="L46" s="82"/>
      <c r="M46" s="82"/>
      <c r="N46" s="82"/>
      <c r="O46" s="82"/>
      <c r="P46" s="82"/>
      <c r="Q46" s="82"/>
      <c r="R46" s="230"/>
      <c r="S46" s="82"/>
      <c r="T46" s="82"/>
      <c r="U46" s="82"/>
      <c r="V46" s="82"/>
      <c r="W46" s="82"/>
      <c r="X46" s="82"/>
      <c r="Y46" s="82"/>
      <c r="Z46" s="82"/>
      <c r="AA46" s="82"/>
      <c r="AB46" s="82"/>
      <c r="AC46" s="82"/>
      <c r="AD46" s="82"/>
      <c r="AE46" s="82"/>
      <c r="AF46" s="82"/>
      <c r="AG46" s="82"/>
      <c r="AH46" s="82"/>
      <c r="AI46" s="82"/>
      <c r="AJ46" s="82"/>
      <c r="AK46" s="82"/>
      <c r="AL46" s="82"/>
      <c r="AM46" s="82"/>
    </row>
    <row r="47" spans="1:39" s="8" customFormat="1" ht="12.75">
      <c r="A47" s="90"/>
      <c r="B47" s="50"/>
      <c r="C47" s="50"/>
      <c r="D47" s="252" t="s">
        <v>231</v>
      </c>
      <c r="E47" s="230">
        <v>22850</v>
      </c>
      <c r="F47" s="231"/>
      <c r="G47" s="230">
        <v>417</v>
      </c>
      <c r="H47" s="230">
        <v>2048</v>
      </c>
      <c r="I47" s="230">
        <v>34</v>
      </c>
      <c r="J47" s="230">
        <v>185</v>
      </c>
      <c r="K47" s="230">
        <v>110</v>
      </c>
      <c r="L47" s="230">
        <v>274</v>
      </c>
      <c r="M47" s="230">
        <v>716</v>
      </c>
      <c r="N47" s="230">
        <v>0</v>
      </c>
      <c r="O47" s="230">
        <v>0</v>
      </c>
      <c r="P47" s="230">
        <v>16</v>
      </c>
      <c r="Q47" s="230">
        <v>910</v>
      </c>
      <c r="R47" s="230" t="s">
        <v>26</v>
      </c>
      <c r="S47" s="230">
        <v>0</v>
      </c>
      <c r="T47" s="230">
        <v>9141</v>
      </c>
      <c r="U47" s="230">
        <v>0</v>
      </c>
      <c r="V47" s="230">
        <v>1</v>
      </c>
      <c r="W47" s="230">
        <v>52</v>
      </c>
      <c r="X47" s="230">
        <v>1296</v>
      </c>
      <c r="Y47" s="230">
        <v>0</v>
      </c>
      <c r="Z47" s="230">
        <v>152</v>
      </c>
      <c r="AA47" s="230">
        <v>6604</v>
      </c>
      <c r="AB47" s="230">
        <v>16</v>
      </c>
      <c r="AC47" s="230">
        <v>25</v>
      </c>
      <c r="AD47" s="230">
        <v>9</v>
      </c>
      <c r="AE47" s="230">
        <v>7</v>
      </c>
      <c r="AF47" s="230">
        <v>463</v>
      </c>
      <c r="AG47" s="230">
        <v>8</v>
      </c>
      <c r="AH47" s="230">
        <v>53</v>
      </c>
      <c r="AI47" s="230">
        <v>0</v>
      </c>
      <c r="AJ47" s="230">
        <v>1</v>
      </c>
      <c r="AK47" s="230">
        <v>312</v>
      </c>
      <c r="AL47" s="230">
        <v>0</v>
      </c>
      <c r="AM47" s="230">
        <v>0</v>
      </c>
    </row>
    <row r="48" spans="1:39" s="8" customFormat="1" ht="14.25">
      <c r="A48" s="90"/>
      <c r="B48" s="50"/>
      <c r="C48" s="50"/>
      <c r="D48" s="252" t="s">
        <v>474</v>
      </c>
      <c r="E48" s="82">
        <v>0.15854843186233694</v>
      </c>
      <c r="F48" s="83"/>
      <c r="G48" s="82">
        <v>0.2555147058823529</v>
      </c>
      <c r="H48" s="82">
        <v>0.1281120980858251</v>
      </c>
      <c r="I48" s="82">
        <v>0.3300970873786408</v>
      </c>
      <c r="J48" s="82">
        <v>0.35508637236084456</v>
      </c>
      <c r="K48" s="82">
        <v>0.3021978021978022</v>
      </c>
      <c r="L48" s="82">
        <v>0.3117178612059158</v>
      </c>
      <c r="M48" s="82">
        <v>0.4013452914798206</v>
      </c>
      <c r="N48" s="82">
        <v>0</v>
      </c>
      <c r="O48" s="82">
        <v>0</v>
      </c>
      <c r="P48" s="82">
        <v>0.5517241379310345</v>
      </c>
      <c r="Q48" s="82">
        <v>0.313468825353083</v>
      </c>
      <c r="R48" s="230" t="s">
        <v>26</v>
      </c>
      <c r="S48" s="82" t="s">
        <v>547</v>
      </c>
      <c r="T48" s="82">
        <v>0.0989799896049896</v>
      </c>
      <c r="U48" s="82" t="s">
        <v>547</v>
      </c>
      <c r="V48" s="82">
        <v>0.5</v>
      </c>
      <c r="W48" s="82">
        <v>0.28888888888888886</v>
      </c>
      <c r="X48" s="82">
        <v>0.33162743091095187</v>
      </c>
      <c r="Y48" s="82" t="s">
        <v>547</v>
      </c>
      <c r="Z48" s="82">
        <v>0.1790341578327444</v>
      </c>
      <c r="AA48" s="82">
        <v>0.3315760405683587</v>
      </c>
      <c r="AB48" s="82">
        <v>0.33333333333333326</v>
      </c>
      <c r="AC48" s="82">
        <v>0.423728813559322</v>
      </c>
      <c r="AD48" s="82">
        <v>0.5625</v>
      </c>
      <c r="AE48" s="82">
        <v>0.4666666666666666</v>
      </c>
      <c r="AF48" s="82">
        <v>0.49307774227902024</v>
      </c>
      <c r="AG48" s="82">
        <v>1</v>
      </c>
      <c r="AH48" s="82">
        <v>0.4274193548387097</v>
      </c>
      <c r="AI48" s="82" t="s">
        <v>547</v>
      </c>
      <c r="AJ48" s="82">
        <v>0.25</v>
      </c>
      <c r="AK48" s="82">
        <v>0.20855614973262032</v>
      </c>
      <c r="AL48" s="82" t="s">
        <v>547</v>
      </c>
      <c r="AM48" s="82" t="s">
        <v>547</v>
      </c>
    </row>
    <row r="49" spans="1:39" s="8" customFormat="1" ht="12.75">
      <c r="A49" s="90"/>
      <c r="B49" s="50"/>
      <c r="C49" s="50"/>
      <c r="D49" s="252"/>
      <c r="E49" s="82"/>
      <c r="F49" s="83"/>
      <c r="G49" s="82"/>
      <c r="H49" s="82"/>
      <c r="I49" s="82"/>
      <c r="J49" s="82"/>
      <c r="K49" s="82"/>
      <c r="L49" s="82"/>
      <c r="M49" s="82"/>
      <c r="N49" s="82"/>
      <c r="O49" s="82"/>
      <c r="P49" s="82"/>
      <c r="Q49" s="82"/>
      <c r="R49" s="230"/>
      <c r="S49" s="82"/>
      <c r="T49" s="82"/>
      <c r="U49" s="82"/>
      <c r="V49" s="82"/>
      <c r="W49" s="82"/>
      <c r="X49" s="82"/>
      <c r="Y49" s="82"/>
      <c r="Z49" s="82"/>
      <c r="AA49" s="82"/>
      <c r="AB49" s="82"/>
      <c r="AC49" s="82"/>
      <c r="AD49" s="82"/>
      <c r="AE49" s="82"/>
      <c r="AF49" s="82"/>
      <c r="AG49" s="82"/>
      <c r="AH49" s="82"/>
      <c r="AI49" s="82"/>
      <c r="AJ49" s="82"/>
      <c r="AK49" s="82"/>
      <c r="AL49" s="82"/>
      <c r="AM49" s="82"/>
    </row>
    <row r="50" spans="1:39" s="50" customFormat="1" ht="12.75">
      <c r="A50" s="90"/>
      <c r="B50" s="50" t="s">
        <v>472</v>
      </c>
      <c r="D50" s="90" t="s">
        <v>205</v>
      </c>
      <c r="E50" s="251">
        <v>111334</v>
      </c>
      <c r="F50" s="284"/>
      <c r="G50" s="251">
        <v>1323</v>
      </c>
      <c r="H50" s="251">
        <v>14006</v>
      </c>
      <c r="I50" s="251">
        <v>95</v>
      </c>
      <c r="J50" s="251">
        <v>449</v>
      </c>
      <c r="K50" s="251">
        <v>350</v>
      </c>
      <c r="L50" s="251">
        <v>886</v>
      </c>
      <c r="M50" s="251">
        <v>2477</v>
      </c>
      <c r="N50" s="251">
        <v>0</v>
      </c>
      <c r="O50" s="251">
        <v>4</v>
      </c>
      <c r="P50" s="251">
        <v>43</v>
      </c>
      <c r="Q50" s="251">
        <v>3569</v>
      </c>
      <c r="R50" s="230" t="s">
        <v>26</v>
      </c>
      <c r="S50" s="251">
        <v>0</v>
      </c>
      <c r="T50" s="251">
        <v>66369</v>
      </c>
      <c r="U50" s="251">
        <v>0</v>
      </c>
      <c r="V50" s="251">
        <v>3</v>
      </c>
      <c r="W50" s="251">
        <v>202</v>
      </c>
      <c r="X50" s="251">
        <v>3908</v>
      </c>
      <c r="Y50" s="251">
        <v>0</v>
      </c>
      <c r="Z50" s="251">
        <v>912</v>
      </c>
      <c r="AA50" s="251">
        <v>13982</v>
      </c>
      <c r="AB50" s="251">
        <v>30</v>
      </c>
      <c r="AC50" s="251">
        <v>72</v>
      </c>
      <c r="AD50" s="251">
        <v>36</v>
      </c>
      <c r="AE50" s="251">
        <v>22</v>
      </c>
      <c r="AF50" s="251">
        <v>1388</v>
      </c>
      <c r="AG50" s="251">
        <v>179</v>
      </c>
      <c r="AH50" s="251">
        <v>176</v>
      </c>
      <c r="AI50" s="251">
        <v>0</v>
      </c>
      <c r="AJ50" s="251">
        <v>2</v>
      </c>
      <c r="AK50" s="251">
        <v>851</v>
      </c>
      <c r="AL50" s="251">
        <v>0</v>
      </c>
      <c r="AM50" s="251">
        <v>0</v>
      </c>
    </row>
    <row r="51" spans="1:39" s="8" customFormat="1" ht="12.75">
      <c r="A51" s="90"/>
      <c r="B51" s="50"/>
      <c r="C51" s="50"/>
      <c r="D51" s="252" t="s">
        <v>230</v>
      </c>
      <c r="E51" s="230">
        <v>96843</v>
      </c>
      <c r="F51" s="231"/>
      <c r="G51" s="230">
        <v>1112</v>
      </c>
      <c r="H51" s="230">
        <v>12478</v>
      </c>
      <c r="I51" s="230">
        <v>74</v>
      </c>
      <c r="J51" s="230">
        <v>352</v>
      </c>
      <c r="K51" s="230">
        <v>236</v>
      </c>
      <c r="L51" s="230">
        <v>596</v>
      </c>
      <c r="M51" s="230">
        <v>1599</v>
      </c>
      <c r="N51" s="230">
        <v>0</v>
      </c>
      <c r="O51" s="230">
        <v>4</v>
      </c>
      <c r="P51" s="230">
        <v>15</v>
      </c>
      <c r="Q51" s="230">
        <v>2545</v>
      </c>
      <c r="R51" s="230" t="s">
        <v>26</v>
      </c>
      <c r="S51" s="230">
        <v>0</v>
      </c>
      <c r="T51" s="230">
        <v>61159</v>
      </c>
      <c r="U51" s="230">
        <v>0</v>
      </c>
      <c r="V51" s="230">
        <v>3</v>
      </c>
      <c r="W51" s="230">
        <v>152</v>
      </c>
      <c r="X51" s="230">
        <v>3120</v>
      </c>
      <c r="Y51" s="230">
        <v>0</v>
      </c>
      <c r="Z51" s="230">
        <v>816</v>
      </c>
      <c r="AA51" s="230">
        <v>10661</v>
      </c>
      <c r="AB51" s="230">
        <v>14</v>
      </c>
      <c r="AC51" s="230">
        <v>51</v>
      </c>
      <c r="AD51" s="230">
        <v>23</v>
      </c>
      <c r="AE51" s="230">
        <v>17</v>
      </c>
      <c r="AF51" s="230">
        <v>902</v>
      </c>
      <c r="AG51" s="230">
        <v>81</v>
      </c>
      <c r="AH51" s="230">
        <v>110</v>
      </c>
      <c r="AI51" s="230">
        <v>0</v>
      </c>
      <c r="AJ51" s="230">
        <v>2</v>
      </c>
      <c r="AK51" s="230">
        <v>721</v>
      </c>
      <c r="AL51" s="230">
        <v>0</v>
      </c>
      <c r="AM51" s="230">
        <v>0</v>
      </c>
    </row>
    <row r="52" spans="1:39" s="8" customFormat="1" ht="14.25">
      <c r="A52" s="90"/>
      <c r="B52" s="50"/>
      <c r="C52" s="50"/>
      <c r="D52" s="252" t="s">
        <v>473</v>
      </c>
      <c r="E52" s="82">
        <v>0.8698420967539117</v>
      </c>
      <c r="F52" s="83"/>
      <c r="G52" s="82">
        <v>0.8405139833711263</v>
      </c>
      <c r="H52" s="82">
        <v>0.8909038983292874</v>
      </c>
      <c r="I52" s="82">
        <v>0.7789473684210526</v>
      </c>
      <c r="J52" s="82">
        <v>0.7839643652561247</v>
      </c>
      <c r="K52" s="82">
        <v>0.6742857142857143</v>
      </c>
      <c r="L52" s="82">
        <v>0.672686230248307</v>
      </c>
      <c r="M52" s="82">
        <v>0.6455389584174405</v>
      </c>
      <c r="N52" s="82" t="s">
        <v>547</v>
      </c>
      <c r="O52" s="82">
        <v>1</v>
      </c>
      <c r="P52" s="82">
        <v>0.34883720930232553</v>
      </c>
      <c r="Q52" s="82">
        <v>0.7130848977304567</v>
      </c>
      <c r="R52" s="230" t="s">
        <v>26</v>
      </c>
      <c r="S52" s="82" t="s">
        <v>547</v>
      </c>
      <c r="T52" s="82">
        <v>0.9214994952462746</v>
      </c>
      <c r="U52" s="82" t="s">
        <v>547</v>
      </c>
      <c r="V52" s="82">
        <v>1</v>
      </c>
      <c r="W52" s="82">
        <v>0.7524752475247525</v>
      </c>
      <c r="X52" s="82">
        <v>0.7983623336745138</v>
      </c>
      <c r="Y52" s="82" t="s">
        <v>547</v>
      </c>
      <c r="Z52" s="82">
        <v>0.8947368421052632</v>
      </c>
      <c r="AA52" s="82">
        <v>0.7624803318552424</v>
      </c>
      <c r="AB52" s="82">
        <v>0.4666666666666666</v>
      </c>
      <c r="AC52" s="82">
        <v>0.7083333333333335</v>
      </c>
      <c r="AD52" s="82">
        <v>0.6388888888888888</v>
      </c>
      <c r="AE52" s="82">
        <v>0.7727272727272727</v>
      </c>
      <c r="AF52" s="82">
        <v>0.6498559077809799</v>
      </c>
      <c r="AG52" s="82">
        <v>0.45251396648044695</v>
      </c>
      <c r="AH52" s="82">
        <v>0.625</v>
      </c>
      <c r="AI52" s="82" t="s">
        <v>547</v>
      </c>
      <c r="AJ52" s="82">
        <v>1</v>
      </c>
      <c r="AK52" s="82">
        <v>0.8472385428907168</v>
      </c>
      <c r="AL52" s="82" t="s">
        <v>547</v>
      </c>
      <c r="AM52" s="82" t="s">
        <v>547</v>
      </c>
    </row>
    <row r="53" spans="1:39" s="8" customFormat="1" ht="5.25" customHeight="1">
      <c r="A53" s="90"/>
      <c r="B53" s="50"/>
      <c r="C53" s="50"/>
      <c r="D53" s="252"/>
      <c r="E53" s="82"/>
      <c r="F53" s="83"/>
      <c r="G53" s="82"/>
      <c r="H53" s="82"/>
      <c r="I53" s="82"/>
      <c r="J53" s="82"/>
      <c r="K53" s="82"/>
      <c r="L53" s="82"/>
      <c r="M53" s="82"/>
      <c r="N53" s="82"/>
      <c r="O53" s="82"/>
      <c r="P53" s="82"/>
      <c r="Q53" s="82"/>
      <c r="R53" s="230"/>
      <c r="S53" s="82"/>
      <c r="T53" s="82"/>
      <c r="U53" s="82"/>
      <c r="V53" s="82"/>
      <c r="W53" s="82"/>
      <c r="X53" s="82"/>
      <c r="Y53" s="82"/>
      <c r="Z53" s="82"/>
      <c r="AA53" s="82"/>
      <c r="AB53" s="82"/>
      <c r="AC53" s="82"/>
      <c r="AD53" s="82"/>
      <c r="AE53" s="82"/>
      <c r="AF53" s="82"/>
      <c r="AG53" s="82"/>
      <c r="AH53" s="82"/>
      <c r="AI53" s="82"/>
      <c r="AJ53" s="82"/>
      <c r="AK53" s="82"/>
      <c r="AL53" s="82"/>
      <c r="AM53" s="82"/>
    </row>
    <row r="54" spans="1:39" s="8" customFormat="1" ht="12.75">
      <c r="A54" s="90"/>
      <c r="B54" s="50"/>
      <c r="C54" s="50"/>
      <c r="D54" s="252" t="s">
        <v>231</v>
      </c>
      <c r="E54" s="230">
        <v>14491</v>
      </c>
      <c r="F54" s="231"/>
      <c r="G54" s="230">
        <v>211</v>
      </c>
      <c r="H54" s="230">
        <v>1528</v>
      </c>
      <c r="I54" s="230">
        <v>21</v>
      </c>
      <c r="J54" s="230">
        <v>97</v>
      </c>
      <c r="K54" s="230">
        <v>114</v>
      </c>
      <c r="L54" s="230">
        <v>290</v>
      </c>
      <c r="M54" s="230">
        <v>878</v>
      </c>
      <c r="N54" s="230">
        <v>0</v>
      </c>
      <c r="O54" s="230">
        <v>0</v>
      </c>
      <c r="P54" s="230">
        <v>28</v>
      </c>
      <c r="Q54" s="230">
        <v>1024</v>
      </c>
      <c r="R54" s="230" t="s">
        <v>26</v>
      </c>
      <c r="S54" s="230">
        <v>0</v>
      </c>
      <c r="T54" s="230">
        <v>5210</v>
      </c>
      <c r="U54" s="230">
        <v>0</v>
      </c>
      <c r="V54" s="230">
        <v>0</v>
      </c>
      <c r="W54" s="230">
        <v>50</v>
      </c>
      <c r="X54" s="230">
        <v>788</v>
      </c>
      <c r="Y54" s="230">
        <v>0</v>
      </c>
      <c r="Z54" s="230">
        <v>96</v>
      </c>
      <c r="AA54" s="230">
        <v>3321</v>
      </c>
      <c r="AB54" s="230">
        <v>16</v>
      </c>
      <c r="AC54" s="230">
        <v>21</v>
      </c>
      <c r="AD54" s="230">
        <v>13</v>
      </c>
      <c r="AE54" s="230">
        <v>5</v>
      </c>
      <c r="AF54" s="230">
        <v>486</v>
      </c>
      <c r="AG54" s="230">
        <v>98</v>
      </c>
      <c r="AH54" s="230">
        <v>66</v>
      </c>
      <c r="AI54" s="230">
        <v>0</v>
      </c>
      <c r="AJ54" s="230">
        <v>0</v>
      </c>
      <c r="AK54" s="230">
        <v>130</v>
      </c>
      <c r="AL54" s="230">
        <v>0</v>
      </c>
      <c r="AM54" s="230">
        <v>0</v>
      </c>
    </row>
    <row r="55" spans="1:39" s="8" customFormat="1" ht="14.25">
      <c r="A55" s="90"/>
      <c r="B55" s="50"/>
      <c r="C55" s="50"/>
      <c r="D55" s="252" t="s">
        <v>474</v>
      </c>
      <c r="E55" s="82">
        <v>0.13015790324608834</v>
      </c>
      <c r="F55" s="83"/>
      <c r="G55" s="82">
        <v>0.15948601662887377</v>
      </c>
      <c r="H55" s="82">
        <v>0.10909610167071256</v>
      </c>
      <c r="I55" s="82">
        <v>0.22105263157894736</v>
      </c>
      <c r="J55" s="82">
        <v>0.21603563474387527</v>
      </c>
      <c r="K55" s="82">
        <v>0.3257142857142858</v>
      </c>
      <c r="L55" s="82">
        <v>0.327313769751693</v>
      </c>
      <c r="M55" s="82">
        <v>0.35446104158255953</v>
      </c>
      <c r="N55" s="82" t="s">
        <v>547</v>
      </c>
      <c r="O55" s="82">
        <v>0</v>
      </c>
      <c r="P55" s="82">
        <v>0.6511627906976745</v>
      </c>
      <c r="Q55" s="82">
        <v>0.2869151022695433</v>
      </c>
      <c r="R55" s="230" t="s">
        <v>26</v>
      </c>
      <c r="S55" s="82" t="s">
        <v>547</v>
      </c>
      <c r="T55" s="82">
        <v>0.07850050475372539</v>
      </c>
      <c r="U55" s="82" t="s">
        <v>547</v>
      </c>
      <c r="V55" s="82">
        <v>0</v>
      </c>
      <c r="W55" s="82">
        <v>0.24752475247524752</v>
      </c>
      <c r="X55" s="82">
        <v>0.2016376663254862</v>
      </c>
      <c r="Y55" s="82" t="s">
        <v>547</v>
      </c>
      <c r="Z55" s="82">
        <v>0.10526315789473684</v>
      </c>
      <c r="AA55" s="82">
        <v>0.23751966814475758</v>
      </c>
      <c r="AB55" s="82">
        <v>0.5333333333333333</v>
      </c>
      <c r="AC55" s="82">
        <v>0.2916666666666667</v>
      </c>
      <c r="AD55" s="82">
        <v>0.36111111111111105</v>
      </c>
      <c r="AE55" s="82">
        <v>0.22727272727272727</v>
      </c>
      <c r="AF55" s="82">
        <v>0.35014409221902015</v>
      </c>
      <c r="AG55" s="82">
        <v>0.547486033519553</v>
      </c>
      <c r="AH55" s="82">
        <v>0.375</v>
      </c>
      <c r="AI55" s="82" t="s">
        <v>547</v>
      </c>
      <c r="AJ55" s="82">
        <v>0</v>
      </c>
      <c r="AK55" s="82">
        <v>0.15276145710928318</v>
      </c>
      <c r="AL55" s="82" t="s">
        <v>547</v>
      </c>
      <c r="AM55" s="82" t="s">
        <v>547</v>
      </c>
    </row>
    <row r="56" spans="1:39" s="8" customFormat="1" ht="12.75">
      <c r="A56" s="90"/>
      <c r="B56" s="50"/>
      <c r="C56" s="50"/>
      <c r="D56" s="90"/>
      <c r="E56" s="251"/>
      <c r="F56" s="231"/>
      <c r="G56" s="230"/>
      <c r="H56" s="230"/>
      <c r="I56" s="230"/>
      <c r="J56" s="230"/>
      <c r="K56" s="230"/>
      <c r="L56" s="230"/>
      <c r="M56" s="230"/>
      <c r="N56" s="230"/>
      <c r="O56" s="230"/>
      <c r="P56" s="230"/>
      <c r="Q56" s="230"/>
      <c r="R56" s="230"/>
      <c r="S56" s="230"/>
      <c r="T56" s="230"/>
      <c r="U56" s="230"/>
      <c r="V56" s="230"/>
      <c r="W56" s="230"/>
      <c r="X56" s="230"/>
      <c r="Y56" s="230"/>
      <c r="Z56" s="230"/>
      <c r="AA56" s="230"/>
      <c r="AB56" s="230"/>
      <c r="AC56" s="230"/>
      <c r="AD56" s="230"/>
      <c r="AE56" s="230"/>
      <c r="AF56" s="230"/>
      <c r="AG56" s="230"/>
      <c r="AH56" s="230"/>
      <c r="AI56" s="230"/>
      <c r="AJ56" s="230"/>
      <c r="AK56" s="230"/>
      <c r="AL56" s="230"/>
      <c r="AM56" s="230"/>
    </row>
    <row r="57" spans="1:39" s="50" customFormat="1" ht="12.75">
      <c r="A57" s="90" t="s">
        <v>548</v>
      </c>
      <c r="B57" s="50" t="s">
        <v>469</v>
      </c>
      <c r="D57" s="90" t="s">
        <v>205</v>
      </c>
      <c r="E57" s="251">
        <v>54432</v>
      </c>
      <c r="F57" s="284"/>
      <c r="G57" s="251">
        <v>706</v>
      </c>
      <c r="H57" s="251">
        <v>7796</v>
      </c>
      <c r="I57" s="251">
        <v>56</v>
      </c>
      <c r="J57" s="251">
        <v>362</v>
      </c>
      <c r="K57" s="251">
        <v>333</v>
      </c>
      <c r="L57" s="251">
        <v>722</v>
      </c>
      <c r="M57" s="251">
        <v>2765</v>
      </c>
      <c r="N57" s="251">
        <v>1</v>
      </c>
      <c r="O57" s="251">
        <v>1</v>
      </c>
      <c r="P57" s="251">
        <v>37</v>
      </c>
      <c r="Q57" s="251">
        <v>4207</v>
      </c>
      <c r="R57" s="230">
        <v>0</v>
      </c>
      <c r="S57" s="251">
        <v>0</v>
      </c>
      <c r="T57" s="251">
        <v>27080</v>
      </c>
      <c r="U57" s="251">
        <v>0</v>
      </c>
      <c r="V57" s="251">
        <v>3</v>
      </c>
      <c r="W57" s="251">
        <v>158</v>
      </c>
      <c r="X57" s="251">
        <v>2162</v>
      </c>
      <c r="Y57" s="251">
        <v>1</v>
      </c>
      <c r="Z57" s="251">
        <v>567</v>
      </c>
      <c r="AA57" s="251">
        <v>5170</v>
      </c>
      <c r="AB57" s="251">
        <v>21</v>
      </c>
      <c r="AC57" s="251">
        <v>23</v>
      </c>
      <c r="AD57" s="251">
        <v>28</v>
      </c>
      <c r="AE57" s="251">
        <v>26</v>
      </c>
      <c r="AF57" s="251">
        <v>1086</v>
      </c>
      <c r="AG57" s="251">
        <v>591</v>
      </c>
      <c r="AH57" s="251">
        <v>96</v>
      </c>
      <c r="AI57" s="251">
        <v>23</v>
      </c>
      <c r="AJ57" s="251">
        <v>2</v>
      </c>
      <c r="AK57" s="251">
        <v>400</v>
      </c>
      <c r="AL57" s="251">
        <v>7</v>
      </c>
      <c r="AM57" s="251">
        <v>2</v>
      </c>
    </row>
    <row r="58" spans="1:39" s="8" customFormat="1" ht="12.75">
      <c r="A58" s="90"/>
      <c r="B58" s="50"/>
      <c r="C58" s="50"/>
      <c r="D58" s="252" t="s">
        <v>230</v>
      </c>
      <c r="E58" s="230">
        <v>46148</v>
      </c>
      <c r="F58" s="231"/>
      <c r="G58" s="230">
        <v>589</v>
      </c>
      <c r="H58" s="230">
        <v>6894</v>
      </c>
      <c r="I58" s="230">
        <v>40</v>
      </c>
      <c r="J58" s="230">
        <v>285</v>
      </c>
      <c r="K58" s="230">
        <v>243</v>
      </c>
      <c r="L58" s="230">
        <v>549</v>
      </c>
      <c r="M58" s="230">
        <v>1930</v>
      </c>
      <c r="N58" s="230">
        <v>1</v>
      </c>
      <c r="O58" s="230">
        <v>1</v>
      </c>
      <c r="P58" s="230">
        <v>21</v>
      </c>
      <c r="Q58" s="230">
        <v>2830</v>
      </c>
      <c r="R58" s="230">
        <v>0</v>
      </c>
      <c r="S58" s="230">
        <v>0</v>
      </c>
      <c r="T58" s="230">
        <v>24214</v>
      </c>
      <c r="U58" s="230">
        <v>0</v>
      </c>
      <c r="V58" s="230">
        <v>3</v>
      </c>
      <c r="W58" s="230">
        <v>124</v>
      </c>
      <c r="X58" s="230">
        <v>1798</v>
      </c>
      <c r="Y58" s="230">
        <v>0</v>
      </c>
      <c r="Z58" s="230">
        <v>523</v>
      </c>
      <c r="AA58" s="230">
        <v>4341</v>
      </c>
      <c r="AB58" s="230">
        <v>16</v>
      </c>
      <c r="AC58" s="230">
        <v>16</v>
      </c>
      <c r="AD58" s="230">
        <v>14</v>
      </c>
      <c r="AE58" s="230">
        <v>17</v>
      </c>
      <c r="AF58" s="230">
        <v>841</v>
      </c>
      <c r="AG58" s="230">
        <v>419</v>
      </c>
      <c r="AH58" s="230">
        <v>83</v>
      </c>
      <c r="AI58" s="230">
        <v>0</v>
      </c>
      <c r="AJ58" s="230">
        <v>2</v>
      </c>
      <c r="AK58" s="230">
        <v>352</v>
      </c>
      <c r="AL58" s="230">
        <v>2</v>
      </c>
      <c r="AM58" s="230">
        <v>0</v>
      </c>
    </row>
    <row r="59" spans="1:39" s="8" customFormat="1" ht="14.25">
      <c r="A59" s="90"/>
      <c r="B59" s="50"/>
      <c r="C59" s="50"/>
      <c r="D59" s="252" t="s">
        <v>473</v>
      </c>
      <c r="E59" s="82">
        <v>0.8478101116990006</v>
      </c>
      <c r="F59" s="83"/>
      <c r="G59" s="82">
        <v>0.8342776203966005</v>
      </c>
      <c r="H59" s="82">
        <v>0.8842996408414572</v>
      </c>
      <c r="I59" s="82">
        <v>0.7142857142857143</v>
      </c>
      <c r="J59" s="82">
        <v>0.7872928176795582</v>
      </c>
      <c r="K59" s="82">
        <v>0.7297297297297297</v>
      </c>
      <c r="L59" s="82">
        <v>0.7603878116343491</v>
      </c>
      <c r="M59" s="82">
        <v>0.6980108499095841</v>
      </c>
      <c r="N59" s="82">
        <v>1</v>
      </c>
      <c r="O59" s="82">
        <v>1</v>
      </c>
      <c r="P59" s="82">
        <v>0.5675675675675675</v>
      </c>
      <c r="Q59" s="82">
        <v>0.6726883765153316</v>
      </c>
      <c r="R59" s="82" t="s">
        <v>547</v>
      </c>
      <c r="S59" s="82" t="s">
        <v>547</v>
      </c>
      <c r="T59" s="82">
        <v>0.894165435745938</v>
      </c>
      <c r="U59" s="82" t="s">
        <v>547</v>
      </c>
      <c r="V59" s="82">
        <v>1</v>
      </c>
      <c r="W59" s="82">
        <v>0.7848101265822784</v>
      </c>
      <c r="X59" s="82">
        <v>0.8316373728029602</v>
      </c>
      <c r="Y59" s="82">
        <v>0</v>
      </c>
      <c r="Z59" s="82">
        <v>0.9223985890652557</v>
      </c>
      <c r="AA59" s="82">
        <v>0.839651837524178</v>
      </c>
      <c r="AB59" s="82">
        <v>0.7619047619047619</v>
      </c>
      <c r="AC59" s="82">
        <v>0.6956521739130435</v>
      </c>
      <c r="AD59" s="82">
        <v>0.5</v>
      </c>
      <c r="AE59" s="82">
        <v>0.6538461538461539</v>
      </c>
      <c r="AF59" s="82">
        <v>0.7744014732965009</v>
      </c>
      <c r="AG59" s="82">
        <v>0.7089678510998308</v>
      </c>
      <c r="AH59" s="82">
        <v>0.8645833333333335</v>
      </c>
      <c r="AI59" s="82">
        <v>0</v>
      </c>
      <c r="AJ59" s="82">
        <v>1</v>
      </c>
      <c r="AK59" s="82">
        <v>0.88</v>
      </c>
      <c r="AL59" s="82">
        <v>0.2857142857142857</v>
      </c>
      <c r="AM59" s="82">
        <v>0</v>
      </c>
    </row>
    <row r="60" spans="1:39" s="8" customFormat="1" ht="5.25" customHeight="1">
      <c r="A60" s="90"/>
      <c r="B60" s="50"/>
      <c r="C60" s="50"/>
      <c r="D60" s="252"/>
      <c r="E60" s="82"/>
      <c r="F60" s="83"/>
      <c r="G60" s="82"/>
      <c r="H60" s="82"/>
      <c r="I60" s="82"/>
      <c r="J60" s="82"/>
      <c r="K60" s="82"/>
      <c r="L60" s="82"/>
      <c r="M60" s="82"/>
      <c r="N60" s="82"/>
      <c r="O60" s="82"/>
      <c r="P60" s="82"/>
      <c r="Q60" s="82"/>
      <c r="R60" s="230"/>
      <c r="S60" s="82"/>
      <c r="T60" s="82"/>
      <c r="U60" s="82"/>
      <c r="V60" s="82"/>
      <c r="W60" s="82"/>
      <c r="X60" s="82"/>
      <c r="Y60" s="82"/>
      <c r="Z60" s="82"/>
      <c r="AA60" s="82"/>
      <c r="AB60" s="82"/>
      <c r="AC60" s="82"/>
      <c r="AD60" s="82"/>
      <c r="AE60" s="82"/>
      <c r="AF60" s="82"/>
      <c r="AG60" s="82"/>
      <c r="AH60" s="82"/>
      <c r="AI60" s="82"/>
      <c r="AJ60" s="82"/>
      <c r="AK60" s="82"/>
      <c r="AL60" s="82"/>
      <c r="AM60" s="82"/>
    </row>
    <row r="61" spans="1:39" s="8" customFormat="1" ht="12.75">
      <c r="A61" s="90"/>
      <c r="B61" s="50"/>
      <c r="C61" s="50"/>
      <c r="D61" s="252" t="s">
        <v>231</v>
      </c>
      <c r="E61" s="230">
        <v>8284</v>
      </c>
      <c r="F61" s="231"/>
      <c r="G61" s="230">
        <v>117</v>
      </c>
      <c r="H61" s="230">
        <v>902</v>
      </c>
      <c r="I61" s="230">
        <v>16</v>
      </c>
      <c r="J61" s="230">
        <v>77</v>
      </c>
      <c r="K61" s="230">
        <v>90</v>
      </c>
      <c r="L61" s="230">
        <v>173</v>
      </c>
      <c r="M61" s="230">
        <v>835</v>
      </c>
      <c r="N61" s="230">
        <v>0</v>
      </c>
      <c r="O61" s="230">
        <v>0</v>
      </c>
      <c r="P61" s="230">
        <v>16</v>
      </c>
      <c r="Q61" s="230">
        <v>1377</v>
      </c>
      <c r="R61" s="230">
        <v>0</v>
      </c>
      <c r="S61" s="230">
        <v>0</v>
      </c>
      <c r="T61" s="230">
        <v>2866</v>
      </c>
      <c r="U61" s="230">
        <v>0</v>
      </c>
      <c r="V61" s="230">
        <v>0</v>
      </c>
      <c r="W61" s="230">
        <v>34</v>
      </c>
      <c r="X61" s="230">
        <v>364</v>
      </c>
      <c r="Y61" s="230">
        <v>1</v>
      </c>
      <c r="Z61" s="230">
        <v>44</v>
      </c>
      <c r="AA61" s="230">
        <v>829</v>
      </c>
      <c r="AB61" s="230">
        <v>5</v>
      </c>
      <c r="AC61" s="230">
        <v>7</v>
      </c>
      <c r="AD61" s="230">
        <v>14</v>
      </c>
      <c r="AE61" s="230">
        <v>9</v>
      </c>
      <c r="AF61" s="230">
        <v>245</v>
      </c>
      <c r="AG61" s="230">
        <v>172</v>
      </c>
      <c r="AH61" s="230">
        <v>13</v>
      </c>
      <c r="AI61" s="230">
        <v>23</v>
      </c>
      <c r="AJ61" s="230">
        <v>0</v>
      </c>
      <c r="AK61" s="230">
        <v>48</v>
      </c>
      <c r="AL61" s="230">
        <v>5</v>
      </c>
      <c r="AM61" s="230">
        <v>2</v>
      </c>
    </row>
    <row r="62" spans="1:39" s="8" customFormat="1" ht="14.25">
      <c r="A62" s="90"/>
      <c r="B62" s="50"/>
      <c r="C62" s="50"/>
      <c r="D62" s="252" t="s">
        <v>474</v>
      </c>
      <c r="E62" s="82">
        <v>0.15218988830099942</v>
      </c>
      <c r="F62" s="83"/>
      <c r="G62" s="82">
        <v>0.16572237960339944</v>
      </c>
      <c r="H62" s="82">
        <v>0.11570035915854286</v>
      </c>
      <c r="I62" s="82">
        <v>0.2857142857142857</v>
      </c>
      <c r="J62" s="82">
        <v>0.212707182320442</v>
      </c>
      <c r="K62" s="82">
        <v>0.2702702702702703</v>
      </c>
      <c r="L62" s="82">
        <v>0.23961218836565096</v>
      </c>
      <c r="M62" s="82">
        <v>0.30198915009041594</v>
      </c>
      <c r="N62" s="82">
        <v>0</v>
      </c>
      <c r="O62" s="82">
        <v>0</v>
      </c>
      <c r="P62" s="82">
        <v>0.4324324324324324</v>
      </c>
      <c r="Q62" s="82">
        <v>0.3273116234846684</v>
      </c>
      <c r="R62" s="82" t="s">
        <v>547</v>
      </c>
      <c r="S62" s="82" t="s">
        <v>547</v>
      </c>
      <c r="T62" s="82">
        <v>0.10583456425406204</v>
      </c>
      <c r="U62" s="82" t="s">
        <v>547</v>
      </c>
      <c r="V62" s="82">
        <v>0</v>
      </c>
      <c r="W62" s="82">
        <v>0.21518987341772153</v>
      </c>
      <c r="X62" s="82">
        <v>0.1683626271970398</v>
      </c>
      <c r="Y62" s="82">
        <v>1</v>
      </c>
      <c r="Z62" s="82">
        <v>0.07760141093474426</v>
      </c>
      <c r="AA62" s="82">
        <v>0.16034816247582204</v>
      </c>
      <c r="AB62" s="82">
        <v>0.23809523809523805</v>
      </c>
      <c r="AC62" s="82">
        <v>0.30434782608695654</v>
      </c>
      <c r="AD62" s="82">
        <v>0.5</v>
      </c>
      <c r="AE62" s="82">
        <v>0.34615384615384615</v>
      </c>
      <c r="AF62" s="82">
        <v>0.22559852670349909</v>
      </c>
      <c r="AG62" s="82">
        <v>0.2910321489001692</v>
      </c>
      <c r="AH62" s="82">
        <v>0.13541666666666666</v>
      </c>
      <c r="AI62" s="82">
        <v>1</v>
      </c>
      <c r="AJ62" s="82">
        <v>0</v>
      </c>
      <c r="AK62" s="82">
        <v>0.12</v>
      </c>
      <c r="AL62" s="82">
        <v>0.7142857142857143</v>
      </c>
      <c r="AM62" s="82">
        <v>1</v>
      </c>
    </row>
    <row r="63" spans="1:39" s="8" customFormat="1" ht="12.75">
      <c r="A63" s="90"/>
      <c r="B63" s="50"/>
      <c r="C63" s="50"/>
      <c r="D63" s="252"/>
      <c r="E63" s="82"/>
      <c r="F63" s="83"/>
      <c r="G63" s="82"/>
      <c r="H63" s="82"/>
      <c r="I63" s="82"/>
      <c r="J63" s="82"/>
      <c r="K63" s="82"/>
      <c r="L63" s="82"/>
      <c r="M63" s="82"/>
      <c r="N63" s="82"/>
      <c r="O63" s="82"/>
      <c r="P63" s="82"/>
      <c r="Q63" s="82"/>
      <c r="R63" s="230"/>
      <c r="S63" s="82"/>
      <c r="T63" s="82"/>
      <c r="U63" s="82"/>
      <c r="V63" s="82"/>
      <c r="W63" s="82"/>
      <c r="X63" s="82"/>
      <c r="Y63" s="82"/>
      <c r="Z63" s="82"/>
      <c r="AA63" s="82"/>
      <c r="AB63" s="82"/>
      <c r="AC63" s="82"/>
      <c r="AD63" s="82"/>
      <c r="AE63" s="82"/>
      <c r="AF63" s="82"/>
      <c r="AG63" s="82"/>
      <c r="AH63" s="82"/>
      <c r="AI63" s="82"/>
      <c r="AJ63" s="82"/>
      <c r="AK63" s="82"/>
      <c r="AL63" s="82"/>
      <c r="AM63" s="82"/>
    </row>
    <row r="64" spans="1:39" s="50" customFormat="1" ht="12.75">
      <c r="A64" s="90"/>
      <c r="B64" s="50" t="s">
        <v>470</v>
      </c>
      <c r="D64" s="90" t="s">
        <v>205</v>
      </c>
      <c r="E64" s="251">
        <v>36787</v>
      </c>
      <c r="F64" s="284"/>
      <c r="G64" s="251">
        <v>460</v>
      </c>
      <c r="H64" s="251">
        <v>4114</v>
      </c>
      <c r="I64" s="251">
        <v>45</v>
      </c>
      <c r="J64" s="251">
        <v>187</v>
      </c>
      <c r="K64" s="251">
        <v>224</v>
      </c>
      <c r="L64" s="251">
        <v>676</v>
      </c>
      <c r="M64" s="251">
        <v>4189</v>
      </c>
      <c r="N64" s="251">
        <v>44</v>
      </c>
      <c r="O64" s="251">
        <v>1</v>
      </c>
      <c r="P64" s="251">
        <v>20</v>
      </c>
      <c r="Q64" s="251">
        <v>3993</v>
      </c>
      <c r="R64" s="251">
        <v>0</v>
      </c>
      <c r="S64" s="251">
        <v>0</v>
      </c>
      <c r="T64" s="251">
        <v>16425</v>
      </c>
      <c r="U64" s="251">
        <v>0</v>
      </c>
      <c r="V64" s="251">
        <v>2</v>
      </c>
      <c r="W64" s="251">
        <v>103</v>
      </c>
      <c r="X64" s="251">
        <v>1166</v>
      </c>
      <c r="Y64" s="251">
        <v>1</v>
      </c>
      <c r="Z64" s="251">
        <v>478</v>
      </c>
      <c r="AA64" s="251">
        <v>2145</v>
      </c>
      <c r="AB64" s="251">
        <v>415</v>
      </c>
      <c r="AC64" s="251">
        <v>9</v>
      </c>
      <c r="AD64" s="251">
        <v>22</v>
      </c>
      <c r="AE64" s="251">
        <v>61</v>
      </c>
      <c r="AF64" s="251">
        <v>729</v>
      </c>
      <c r="AG64" s="251">
        <v>1003</v>
      </c>
      <c r="AH64" s="251">
        <v>67</v>
      </c>
      <c r="AI64" s="251">
        <v>23</v>
      </c>
      <c r="AJ64" s="251">
        <v>4</v>
      </c>
      <c r="AK64" s="251">
        <v>176</v>
      </c>
      <c r="AL64" s="251">
        <v>3</v>
      </c>
      <c r="AM64" s="251">
        <v>2</v>
      </c>
    </row>
    <row r="65" spans="1:39" s="8" customFormat="1" ht="12.75">
      <c r="A65" s="90"/>
      <c r="B65" s="50"/>
      <c r="C65" s="50"/>
      <c r="D65" s="252" t="s">
        <v>230</v>
      </c>
      <c r="E65" s="230">
        <v>30264</v>
      </c>
      <c r="F65" s="231"/>
      <c r="G65" s="230">
        <v>353</v>
      </c>
      <c r="H65" s="230">
        <v>3587</v>
      </c>
      <c r="I65" s="230">
        <v>42</v>
      </c>
      <c r="J65" s="230">
        <v>134</v>
      </c>
      <c r="K65" s="230">
        <v>149</v>
      </c>
      <c r="L65" s="230">
        <v>495</v>
      </c>
      <c r="M65" s="230">
        <v>2676</v>
      </c>
      <c r="N65" s="230">
        <v>18</v>
      </c>
      <c r="O65" s="230">
        <v>1</v>
      </c>
      <c r="P65" s="230">
        <v>10</v>
      </c>
      <c r="Q65" s="230">
        <v>3145</v>
      </c>
      <c r="R65" s="230">
        <v>0</v>
      </c>
      <c r="S65" s="230">
        <v>0</v>
      </c>
      <c r="T65" s="230">
        <v>14574</v>
      </c>
      <c r="U65" s="230">
        <v>0</v>
      </c>
      <c r="V65" s="230">
        <v>1</v>
      </c>
      <c r="W65" s="230">
        <v>87</v>
      </c>
      <c r="X65" s="230">
        <v>965</v>
      </c>
      <c r="Y65" s="230">
        <v>1</v>
      </c>
      <c r="Z65" s="230">
        <v>423</v>
      </c>
      <c r="AA65" s="230">
        <v>1587</v>
      </c>
      <c r="AB65" s="230">
        <v>377</v>
      </c>
      <c r="AC65" s="230">
        <v>5</v>
      </c>
      <c r="AD65" s="230">
        <v>9</v>
      </c>
      <c r="AE65" s="230">
        <v>32</v>
      </c>
      <c r="AF65" s="230">
        <v>578</v>
      </c>
      <c r="AG65" s="230">
        <v>796</v>
      </c>
      <c r="AH65" s="230">
        <v>55</v>
      </c>
      <c r="AI65" s="230">
        <v>1</v>
      </c>
      <c r="AJ65" s="230">
        <v>4</v>
      </c>
      <c r="AK65" s="230">
        <v>156</v>
      </c>
      <c r="AL65" s="230">
        <v>1</v>
      </c>
      <c r="AM65" s="230">
        <v>2</v>
      </c>
    </row>
    <row r="66" spans="1:39" s="8" customFormat="1" ht="14.25">
      <c r="A66" s="90"/>
      <c r="B66" s="50"/>
      <c r="C66" s="50"/>
      <c r="D66" s="252" t="s">
        <v>473</v>
      </c>
      <c r="E66" s="82">
        <v>0.8226819256802674</v>
      </c>
      <c r="F66" s="83"/>
      <c r="G66" s="82">
        <v>0.7673913043478261</v>
      </c>
      <c r="H66" s="82">
        <v>0.8719008264462809</v>
      </c>
      <c r="I66" s="82">
        <v>0.9333333333333332</v>
      </c>
      <c r="J66" s="82">
        <v>0.7165775401069518</v>
      </c>
      <c r="K66" s="82">
        <v>0.6651785714285714</v>
      </c>
      <c r="L66" s="82">
        <v>0.7322485207100591</v>
      </c>
      <c r="M66" s="82">
        <v>0.6388159465266173</v>
      </c>
      <c r="N66" s="82">
        <v>0.4090909090909091</v>
      </c>
      <c r="O66" s="82">
        <v>1</v>
      </c>
      <c r="P66" s="82">
        <v>0.5</v>
      </c>
      <c r="Q66" s="82">
        <v>0.7876283496118206</v>
      </c>
      <c r="R66" s="82" t="s">
        <v>547</v>
      </c>
      <c r="S66" s="82" t="s">
        <v>547</v>
      </c>
      <c r="T66" s="82">
        <v>0.8873059360730593</v>
      </c>
      <c r="U66" s="82" t="s">
        <v>547</v>
      </c>
      <c r="V66" s="82">
        <v>0.5</v>
      </c>
      <c r="W66" s="82">
        <v>0.8446601941747572</v>
      </c>
      <c r="X66" s="82">
        <v>0.8276157804459692</v>
      </c>
      <c r="Y66" s="82">
        <v>1</v>
      </c>
      <c r="Z66" s="82">
        <v>0.8849372384937239</v>
      </c>
      <c r="AA66" s="82">
        <v>0.7398601398601399</v>
      </c>
      <c r="AB66" s="82">
        <v>0.908433734939759</v>
      </c>
      <c r="AC66" s="82">
        <v>0.5555555555555556</v>
      </c>
      <c r="AD66" s="82">
        <v>0.4090909090909091</v>
      </c>
      <c r="AE66" s="82">
        <v>0.5245901639344263</v>
      </c>
      <c r="AF66" s="82">
        <v>0.7928669410150891</v>
      </c>
      <c r="AG66" s="82">
        <v>0.7936191425722832</v>
      </c>
      <c r="AH66" s="82">
        <v>0.8208955223880597</v>
      </c>
      <c r="AI66" s="82">
        <v>0.043478260869565216</v>
      </c>
      <c r="AJ66" s="82">
        <v>1</v>
      </c>
      <c r="AK66" s="82">
        <v>0.8863636363636364</v>
      </c>
      <c r="AL66" s="82">
        <v>0.33333333333333326</v>
      </c>
      <c r="AM66" s="82">
        <v>1</v>
      </c>
    </row>
    <row r="67" spans="1:39" s="8" customFormat="1" ht="6.75" customHeight="1">
      <c r="A67" s="90"/>
      <c r="B67" s="50"/>
      <c r="C67" s="50"/>
      <c r="D67" s="252"/>
      <c r="E67" s="82"/>
      <c r="F67" s="83"/>
      <c r="G67" s="82"/>
      <c r="H67" s="82"/>
      <c r="I67" s="82"/>
      <c r="J67" s="82"/>
      <c r="K67" s="82"/>
      <c r="L67" s="82"/>
      <c r="M67" s="82"/>
      <c r="N67" s="82"/>
      <c r="O67" s="82"/>
      <c r="P67" s="82"/>
      <c r="Q67" s="82"/>
      <c r="R67" s="82"/>
      <c r="S67" s="82"/>
      <c r="T67" s="82"/>
      <c r="U67" s="82"/>
      <c r="V67" s="82"/>
      <c r="W67" s="82"/>
      <c r="X67" s="82"/>
      <c r="Y67" s="82"/>
      <c r="Z67" s="82"/>
      <c r="AA67" s="82"/>
      <c r="AB67" s="82"/>
      <c r="AC67" s="82"/>
      <c r="AD67" s="82"/>
      <c r="AE67" s="82"/>
      <c r="AF67" s="82"/>
      <c r="AG67" s="82"/>
      <c r="AH67" s="82"/>
      <c r="AI67" s="82"/>
      <c r="AJ67" s="82"/>
      <c r="AK67" s="82"/>
      <c r="AL67" s="82"/>
      <c r="AM67" s="82"/>
    </row>
    <row r="68" spans="1:39" s="8" customFormat="1" ht="12.75">
      <c r="A68" s="90"/>
      <c r="B68" s="50"/>
      <c r="C68" s="50"/>
      <c r="D68" s="252" t="s">
        <v>231</v>
      </c>
      <c r="E68" s="230">
        <v>6523</v>
      </c>
      <c r="F68" s="231"/>
      <c r="G68" s="230">
        <v>107</v>
      </c>
      <c r="H68" s="230">
        <v>527</v>
      </c>
      <c r="I68" s="230">
        <v>3</v>
      </c>
      <c r="J68" s="230">
        <v>53</v>
      </c>
      <c r="K68" s="230">
        <v>75</v>
      </c>
      <c r="L68" s="230">
        <v>181</v>
      </c>
      <c r="M68" s="230">
        <v>1513</v>
      </c>
      <c r="N68" s="230">
        <v>26</v>
      </c>
      <c r="O68" s="230">
        <v>0</v>
      </c>
      <c r="P68" s="230">
        <v>10</v>
      </c>
      <c r="Q68" s="230">
        <v>848</v>
      </c>
      <c r="R68" s="230">
        <v>0</v>
      </c>
      <c r="S68" s="230">
        <v>0</v>
      </c>
      <c r="T68" s="230">
        <v>1851</v>
      </c>
      <c r="U68" s="230">
        <v>0</v>
      </c>
      <c r="V68" s="230">
        <v>1</v>
      </c>
      <c r="W68" s="230">
        <v>16</v>
      </c>
      <c r="X68" s="230">
        <v>201</v>
      </c>
      <c r="Y68" s="230">
        <v>0</v>
      </c>
      <c r="Z68" s="230">
        <v>55</v>
      </c>
      <c r="AA68" s="230">
        <v>558</v>
      </c>
      <c r="AB68" s="230">
        <v>38</v>
      </c>
      <c r="AC68" s="230">
        <v>4</v>
      </c>
      <c r="AD68" s="230">
        <v>13</v>
      </c>
      <c r="AE68" s="230">
        <v>29</v>
      </c>
      <c r="AF68" s="230">
        <v>151</v>
      </c>
      <c r="AG68" s="230">
        <v>207</v>
      </c>
      <c r="AH68" s="230">
        <v>12</v>
      </c>
      <c r="AI68" s="230">
        <v>22</v>
      </c>
      <c r="AJ68" s="230">
        <v>0</v>
      </c>
      <c r="AK68" s="230">
        <v>20</v>
      </c>
      <c r="AL68" s="230">
        <v>2</v>
      </c>
      <c r="AM68" s="230">
        <v>0</v>
      </c>
    </row>
    <row r="69" spans="1:39" s="8" customFormat="1" ht="14.25">
      <c r="A69" s="91"/>
      <c r="B69" s="9"/>
      <c r="C69" s="9"/>
      <c r="D69" s="253" t="s">
        <v>474</v>
      </c>
      <c r="E69" s="281">
        <v>0.1773180743197325</v>
      </c>
      <c r="F69" s="280"/>
      <c r="G69" s="281">
        <v>0.2326086956521739</v>
      </c>
      <c r="H69" s="281">
        <v>0.128099173553719</v>
      </c>
      <c r="I69" s="281">
        <v>0.06666666666666667</v>
      </c>
      <c r="J69" s="281">
        <v>0.28342245989304815</v>
      </c>
      <c r="K69" s="281">
        <v>0.33482142857142855</v>
      </c>
      <c r="L69" s="281">
        <v>0.2677514792899408</v>
      </c>
      <c r="M69" s="281">
        <v>0.36118405347338267</v>
      </c>
      <c r="N69" s="281">
        <v>0.5909090909090909</v>
      </c>
      <c r="O69" s="281">
        <v>0</v>
      </c>
      <c r="P69" s="281">
        <v>0.5</v>
      </c>
      <c r="Q69" s="281">
        <v>0.21237165038817932</v>
      </c>
      <c r="R69" s="281" t="s">
        <v>547</v>
      </c>
      <c r="S69" s="281" t="s">
        <v>547</v>
      </c>
      <c r="T69" s="281">
        <v>0.11269406392694065</v>
      </c>
      <c r="U69" s="281" t="s">
        <v>547</v>
      </c>
      <c r="V69" s="281">
        <v>0.5</v>
      </c>
      <c r="W69" s="281">
        <v>0.1553398058252427</v>
      </c>
      <c r="X69" s="281">
        <v>0.17238421955403088</v>
      </c>
      <c r="Y69" s="281">
        <v>0</v>
      </c>
      <c r="Z69" s="281">
        <v>0.11506276150627615</v>
      </c>
      <c r="AA69" s="281">
        <v>0.2601398601398601</v>
      </c>
      <c r="AB69" s="281">
        <v>0.09156626506024096</v>
      </c>
      <c r="AC69" s="281">
        <v>0.4444444444444444</v>
      </c>
      <c r="AD69" s="281">
        <v>0.5909090909090909</v>
      </c>
      <c r="AE69" s="281">
        <v>0.47540983606557374</v>
      </c>
      <c r="AF69" s="281">
        <v>0.20713305898491083</v>
      </c>
      <c r="AG69" s="281">
        <v>0.20638085742771686</v>
      </c>
      <c r="AH69" s="281">
        <v>0.1791044776119403</v>
      </c>
      <c r="AI69" s="281">
        <v>0.9565217391304348</v>
      </c>
      <c r="AJ69" s="281">
        <v>0</v>
      </c>
      <c r="AK69" s="281">
        <v>0.11363636363636363</v>
      </c>
      <c r="AL69" s="281">
        <v>0.6666666666666665</v>
      </c>
      <c r="AM69" s="281">
        <v>0</v>
      </c>
    </row>
    <row r="71" ht="12.75">
      <c r="A71" s="96" t="s">
        <v>53</v>
      </c>
    </row>
    <row r="72" ht="12.75">
      <c r="A72" s="97" t="s">
        <v>54</v>
      </c>
    </row>
    <row r="73" ht="12.75">
      <c r="A73" s="210"/>
    </row>
    <row r="74" ht="12.75">
      <c r="A74" s="96" t="s">
        <v>583</v>
      </c>
    </row>
    <row r="75" ht="12.75">
      <c r="A75" s="100" t="s">
        <v>233</v>
      </c>
    </row>
    <row r="76" ht="12.75">
      <c r="A76" s="101" t="s">
        <v>238</v>
      </c>
    </row>
    <row r="77" ht="12.75">
      <c r="A77" s="101" t="s">
        <v>239</v>
      </c>
    </row>
    <row r="78" ht="12.75">
      <c r="A78" s="101" t="s">
        <v>234</v>
      </c>
    </row>
    <row r="79" ht="12.75">
      <c r="A79" s="101" t="s">
        <v>240</v>
      </c>
    </row>
    <row r="80" ht="12.75">
      <c r="A80" s="293" t="s">
        <v>76</v>
      </c>
    </row>
    <row r="81" ht="12.75">
      <c r="A81" s="271" t="s">
        <v>57</v>
      </c>
    </row>
    <row r="82" ht="12.75">
      <c r="A82" s="101" t="s">
        <v>58</v>
      </c>
    </row>
    <row r="83" ht="12.75">
      <c r="A83" s="211"/>
    </row>
  </sheetData>
  <sheetProtection/>
  <mergeCells count="4">
    <mergeCell ref="G4:AM4"/>
    <mergeCell ref="E4:E5"/>
    <mergeCell ref="A4:A5"/>
    <mergeCell ref="B4:B5"/>
  </mergeCells>
  <hyperlinks>
    <hyperlink ref="A3" location="Index!A1" display="Index"/>
  </hyperlink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AM91"/>
  <sheetViews>
    <sheetView zoomScalePageLayoutView="0" workbookViewId="0" topLeftCell="A1">
      <pane xSplit="6" ySplit="5" topLeftCell="G6" activePane="bottomRight" state="frozen"/>
      <selection pane="topLeft" activeCell="A1" sqref="A1"/>
      <selection pane="topRight" activeCell="A1" sqref="A1"/>
      <selection pane="bottomLeft" activeCell="A1" sqref="A1"/>
      <selection pane="bottomRight" activeCell="A3" sqref="A3"/>
    </sheetView>
  </sheetViews>
  <sheetFormatPr defaultColWidth="9.140625" defaultRowHeight="12.75"/>
  <cols>
    <col min="1" max="1" width="9.140625" style="85" customWidth="1"/>
    <col min="2" max="2" width="8.28125" style="85" bestFit="1" customWidth="1"/>
    <col min="3" max="3" width="20.8515625" style="3" customWidth="1"/>
    <col min="4" max="4" width="1.421875" style="2" customWidth="1"/>
    <col min="5" max="5" width="9.140625" style="29" customWidth="1"/>
    <col min="6" max="6" width="1.421875" style="2" customWidth="1"/>
    <col min="7" max="7" width="12.28125" style="29" customWidth="1"/>
    <col min="8" max="8" width="11.8515625" style="29" customWidth="1"/>
    <col min="9" max="9" width="13.8515625" style="29" customWidth="1"/>
    <col min="10" max="10" width="10.57421875" style="29" customWidth="1"/>
    <col min="11" max="11" width="12.421875" style="29" customWidth="1"/>
    <col min="12" max="12" width="11.421875" style="29" customWidth="1"/>
    <col min="13" max="14" width="9.140625" style="29" customWidth="1"/>
    <col min="15" max="15" width="15.57421875" style="29" customWidth="1"/>
    <col min="16" max="16" width="13.8515625" style="29" customWidth="1"/>
    <col min="17" max="17" width="16.7109375" style="29" customWidth="1"/>
    <col min="18" max="18" width="15.00390625" style="29" customWidth="1"/>
    <col min="19" max="19" width="12.57421875" style="29" customWidth="1"/>
    <col min="20" max="20" width="12.421875" style="29" customWidth="1"/>
    <col min="21" max="21" width="10.57421875" style="29" customWidth="1"/>
    <col min="22" max="22" width="16.28125" style="29" customWidth="1"/>
    <col min="23" max="23" width="11.00390625" style="29" customWidth="1"/>
    <col min="24" max="25" width="9.140625" style="29" customWidth="1"/>
    <col min="26" max="26" width="18.421875" style="29" customWidth="1"/>
    <col min="27" max="27" width="12.140625" style="29" customWidth="1"/>
    <col min="28" max="28" width="10.57421875" style="29" customWidth="1"/>
    <col min="29" max="29" width="18.8515625" style="29" customWidth="1"/>
    <col min="30" max="30" width="12.28125" style="29" customWidth="1"/>
    <col min="31" max="31" width="12.140625" style="29" customWidth="1"/>
    <col min="32" max="32" width="9.140625" style="29" customWidth="1"/>
    <col min="33" max="33" width="14.140625" style="29" customWidth="1"/>
    <col min="34" max="34" width="12.28125" style="29" customWidth="1"/>
    <col min="35" max="35" width="13.421875" style="29" customWidth="1"/>
    <col min="36" max="36" width="18.28125" style="29" customWidth="1"/>
    <col min="37" max="39" width="9.140625" style="29" customWidth="1"/>
    <col min="40" max="16384" width="9.140625" style="2" customWidth="1"/>
  </cols>
  <sheetData>
    <row r="1" ht="12.75">
      <c r="A1" s="33" t="s">
        <v>241</v>
      </c>
    </row>
    <row r="2" ht="12.75">
      <c r="A2" s="33" t="s">
        <v>8</v>
      </c>
    </row>
    <row r="3" ht="12.75">
      <c r="A3" s="381" t="s">
        <v>307</v>
      </c>
    </row>
    <row r="4" spans="1:39" s="8" customFormat="1" ht="12.75">
      <c r="A4" s="391" t="s">
        <v>555</v>
      </c>
      <c r="B4" s="391" t="s">
        <v>554</v>
      </c>
      <c r="C4" s="391" t="s">
        <v>248</v>
      </c>
      <c r="D4" s="69"/>
      <c r="E4" s="393" t="s">
        <v>544</v>
      </c>
      <c r="F4" s="69"/>
      <c r="G4" s="395" t="s">
        <v>477</v>
      </c>
      <c r="H4" s="395"/>
      <c r="I4" s="395"/>
      <c r="J4" s="395"/>
      <c r="K4" s="395"/>
      <c r="L4" s="395"/>
      <c r="M4" s="395"/>
      <c r="N4" s="395"/>
      <c r="O4" s="395"/>
      <c r="P4" s="395"/>
      <c r="Q4" s="395"/>
      <c r="R4" s="395"/>
      <c r="S4" s="395"/>
      <c r="T4" s="395"/>
      <c r="U4" s="395"/>
      <c r="V4" s="395"/>
      <c r="W4" s="395"/>
      <c r="X4" s="395"/>
      <c r="Y4" s="395"/>
      <c r="Z4" s="395"/>
      <c r="AA4" s="395"/>
      <c r="AB4" s="395"/>
      <c r="AC4" s="395"/>
      <c r="AD4" s="395"/>
      <c r="AE4" s="395"/>
      <c r="AF4" s="395"/>
      <c r="AG4" s="395"/>
      <c r="AH4" s="395"/>
      <c r="AI4" s="395"/>
      <c r="AJ4" s="395"/>
      <c r="AK4" s="395"/>
      <c r="AL4" s="395"/>
      <c r="AM4" s="395"/>
    </row>
    <row r="5" spans="1:39" s="50" customFormat="1" ht="39.75">
      <c r="A5" s="400"/>
      <c r="B5" s="400"/>
      <c r="C5" s="400"/>
      <c r="D5" s="27"/>
      <c r="E5" s="394"/>
      <c r="F5" s="27"/>
      <c r="G5" s="10" t="s">
        <v>75</v>
      </c>
      <c r="H5" s="10" t="s">
        <v>89</v>
      </c>
      <c r="I5" s="10" t="s">
        <v>90</v>
      </c>
      <c r="J5" s="10" t="s">
        <v>91</v>
      </c>
      <c r="K5" s="10" t="s">
        <v>92</v>
      </c>
      <c r="L5" s="10" t="s">
        <v>93</v>
      </c>
      <c r="M5" s="10" t="s">
        <v>94</v>
      </c>
      <c r="N5" s="10" t="s">
        <v>95</v>
      </c>
      <c r="O5" s="10" t="s">
        <v>96</v>
      </c>
      <c r="P5" s="10" t="s">
        <v>97</v>
      </c>
      <c r="Q5" s="10" t="s">
        <v>98</v>
      </c>
      <c r="R5" s="10" t="s">
        <v>79</v>
      </c>
      <c r="S5" s="10" t="s">
        <v>99</v>
      </c>
      <c r="T5" s="10" t="s">
        <v>152</v>
      </c>
      <c r="U5" s="10" t="s">
        <v>100</v>
      </c>
      <c r="V5" s="10" t="s">
        <v>101</v>
      </c>
      <c r="W5" s="10" t="s">
        <v>102</v>
      </c>
      <c r="X5" s="10" t="s">
        <v>103</v>
      </c>
      <c r="Y5" s="10" t="s">
        <v>104</v>
      </c>
      <c r="Z5" s="10" t="s">
        <v>105</v>
      </c>
      <c r="AA5" s="10" t="s">
        <v>106</v>
      </c>
      <c r="AB5" s="10" t="s">
        <v>227</v>
      </c>
      <c r="AC5" s="10" t="s">
        <v>228</v>
      </c>
      <c r="AD5" s="10" t="s">
        <v>107</v>
      </c>
      <c r="AE5" s="10" t="s">
        <v>108</v>
      </c>
      <c r="AF5" s="10" t="s">
        <v>229</v>
      </c>
      <c r="AG5" s="10" t="s">
        <v>250</v>
      </c>
      <c r="AH5" s="10" t="s">
        <v>110</v>
      </c>
      <c r="AI5" s="10" t="s">
        <v>245</v>
      </c>
      <c r="AJ5" s="10" t="s">
        <v>111</v>
      </c>
      <c r="AK5" s="10" t="s">
        <v>112</v>
      </c>
      <c r="AL5" s="10" t="s">
        <v>251</v>
      </c>
      <c r="AM5" s="10" t="s">
        <v>113</v>
      </c>
    </row>
    <row r="6" spans="1:39" ht="14.25" customHeight="1">
      <c r="A6" s="90" t="s">
        <v>253</v>
      </c>
      <c r="B6" s="90"/>
      <c r="C6" s="50" t="s">
        <v>252</v>
      </c>
      <c r="D6" s="3"/>
      <c r="E6" s="254">
        <v>162806</v>
      </c>
      <c r="F6" s="227"/>
      <c r="G6" s="254">
        <v>3352</v>
      </c>
      <c r="H6" s="254">
        <v>57830</v>
      </c>
      <c r="I6" s="254">
        <v>308</v>
      </c>
      <c r="J6" s="254">
        <v>1130</v>
      </c>
      <c r="K6" s="254">
        <v>836</v>
      </c>
      <c r="L6" s="254">
        <v>3099</v>
      </c>
      <c r="M6" s="254">
        <v>513</v>
      </c>
      <c r="N6" s="254">
        <v>1</v>
      </c>
      <c r="O6" s="254">
        <v>3</v>
      </c>
      <c r="P6" s="254">
        <v>278</v>
      </c>
      <c r="Q6" s="254">
        <v>7653</v>
      </c>
      <c r="R6" s="254" t="s">
        <v>26</v>
      </c>
      <c r="S6" s="254">
        <v>0</v>
      </c>
      <c r="T6" s="254">
        <v>0</v>
      </c>
      <c r="U6" s="254" t="s">
        <v>26</v>
      </c>
      <c r="V6" s="254">
        <v>13</v>
      </c>
      <c r="W6" s="254">
        <v>57310</v>
      </c>
      <c r="X6" s="254">
        <v>12830</v>
      </c>
      <c r="Y6" s="254">
        <v>0</v>
      </c>
      <c r="Z6" s="254">
        <v>6046</v>
      </c>
      <c r="AA6" s="254">
        <v>7511</v>
      </c>
      <c r="AB6" s="254">
        <v>1</v>
      </c>
      <c r="AC6" s="254">
        <v>58</v>
      </c>
      <c r="AD6" s="254">
        <v>151</v>
      </c>
      <c r="AE6" s="254">
        <v>7</v>
      </c>
      <c r="AF6" s="254">
        <v>1000</v>
      </c>
      <c r="AG6" s="254" t="s">
        <v>26</v>
      </c>
      <c r="AH6" s="254">
        <v>450</v>
      </c>
      <c r="AI6" s="254" t="s">
        <v>26</v>
      </c>
      <c r="AJ6" s="254">
        <v>107</v>
      </c>
      <c r="AK6" s="254">
        <v>2309</v>
      </c>
      <c r="AL6" s="254" t="s">
        <v>26</v>
      </c>
      <c r="AM6" s="254">
        <v>10</v>
      </c>
    </row>
    <row r="7" spans="1:39" ht="14.25" customHeight="1">
      <c r="A7" s="90"/>
      <c r="B7" s="90"/>
      <c r="C7" s="248" t="s">
        <v>475</v>
      </c>
      <c r="D7" s="78"/>
      <c r="E7" s="263">
        <v>0.55</v>
      </c>
      <c r="F7" s="283"/>
      <c r="G7" s="263">
        <v>0.6336515513126492</v>
      </c>
      <c r="H7" s="263">
        <v>0.5253847484004842</v>
      </c>
      <c r="I7" s="263">
        <v>0.8538961038961039</v>
      </c>
      <c r="J7" s="263">
        <v>0.8017699115044248</v>
      </c>
      <c r="K7" s="263">
        <v>0.8480861244019138</v>
      </c>
      <c r="L7" s="263">
        <v>0.5140367860600193</v>
      </c>
      <c r="M7" s="263">
        <v>0.8869395711500975</v>
      </c>
      <c r="N7" s="263" t="s">
        <v>194</v>
      </c>
      <c r="O7" s="263" t="s">
        <v>194</v>
      </c>
      <c r="P7" s="263">
        <v>0.4100719424460431</v>
      </c>
      <c r="Q7" s="263">
        <v>0.690186854828172</v>
      </c>
      <c r="R7" s="263" t="s">
        <v>26</v>
      </c>
      <c r="S7" s="263" t="s">
        <v>26</v>
      </c>
      <c r="T7" s="263" t="s">
        <v>26</v>
      </c>
      <c r="U7" s="263" t="s">
        <v>26</v>
      </c>
      <c r="V7" s="263">
        <v>0.8461538461538461</v>
      </c>
      <c r="W7" s="263">
        <v>0.48478450532193335</v>
      </c>
      <c r="X7" s="263">
        <v>0.6438035853468433</v>
      </c>
      <c r="Y7" s="263" t="s">
        <v>26</v>
      </c>
      <c r="Z7" s="263">
        <v>0.5812107178299702</v>
      </c>
      <c r="AA7" s="263">
        <v>0.7160165091199573</v>
      </c>
      <c r="AB7" s="263" t="s">
        <v>194</v>
      </c>
      <c r="AC7" s="263">
        <v>0.9310344827586207</v>
      </c>
      <c r="AD7" s="263">
        <v>0.6357615894039735</v>
      </c>
      <c r="AE7" s="263">
        <v>0.8571428571428571</v>
      </c>
      <c r="AF7" s="263">
        <v>0.634</v>
      </c>
      <c r="AG7" s="263" t="s">
        <v>26</v>
      </c>
      <c r="AH7" s="263">
        <v>0.8844444444444445</v>
      </c>
      <c r="AI7" s="263" t="s">
        <v>26</v>
      </c>
      <c r="AJ7" s="263">
        <v>0.5607476635514018</v>
      </c>
      <c r="AK7" s="263">
        <v>0.859246427024686</v>
      </c>
      <c r="AL7" s="263" t="s">
        <v>26</v>
      </c>
      <c r="AM7" s="263">
        <v>0.8</v>
      </c>
    </row>
    <row r="8" spans="1:39" ht="14.25" customHeight="1">
      <c r="A8" s="90"/>
      <c r="B8" s="90"/>
      <c r="C8" s="248" t="s">
        <v>476</v>
      </c>
      <c r="D8" s="78"/>
      <c r="E8" s="263">
        <v>0.44</v>
      </c>
      <c r="F8" s="283"/>
      <c r="G8" s="263">
        <v>0.3571002386634845</v>
      </c>
      <c r="H8" s="263">
        <v>0.45682171883105654</v>
      </c>
      <c r="I8" s="263">
        <v>0.1461038961038961</v>
      </c>
      <c r="J8" s="263">
        <v>0.18672566371681415</v>
      </c>
      <c r="K8" s="263">
        <v>0.14832535885167464</v>
      </c>
      <c r="L8" s="263">
        <v>0.46563407550822844</v>
      </c>
      <c r="M8" s="263">
        <v>0.10916179337231968</v>
      </c>
      <c r="N8" s="263" t="s">
        <v>194</v>
      </c>
      <c r="O8" s="263" t="s">
        <v>194</v>
      </c>
      <c r="P8" s="263">
        <v>0.5827338129496403</v>
      </c>
      <c r="Q8" s="263">
        <v>0.2970077093950085</v>
      </c>
      <c r="R8" s="263" t="s">
        <v>26</v>
      </c>
      <c r="S8" s="263" t="s">
        <v>26</v>
      </c>
      <c r="T8" s="263" t="s">
        <v>26</v>
      </c>
      <c r="U8" s="263" t="s">
        <v>26</v>
      </c>
      <c r="V8" s="263">
        <v>0.15384615384615385</v>
      </c>
      <c r="W8" s="263">
        <v>0.5117257023207119</v>
      </c>
      <c r="X8" s="263">
        <v>0.3457521434138737</v>
      </c>
      <c r="Y8" s="263" t="s">
        <v>26</v>
      </c>
      <c r="Z8" s="263">
        <v>0.39943764472378435</v>
      </c>
      <c r="AA8" s="263">
        <v>0.2785248302489682</v>
      </c>
      <c r="AB8" s="263" t="s">
        <v>194</v>
      </c>
      <c r="AC8" s="263">
        <v>0.06896551724137931</v>
      </c>
      <c r="AD8" s="263">
        <v>0.33774834437086093</v>
      </c>
      <c r="AE8" s="263">
        <v>0.14285714285714285</v>
      </c>
      <c r="AF8" s="263">
        <v>0.354</v>
      </c>
      <c r="AG8" s="263" t="s">
        <v>26</v>
      </c>
      <c r="AH8" s="263">
        <v>0.11333333333333333</v>
      </c>
      <c r="AI8" s="263" t="s">
        <v>26</v>
      </c>
      <c r="AJ8" s="263">
        <v>0.4392523364485982</v>
      </c>
      <c r="AK8" s="263">
        <v>0.13815504547423127</v>
      </c>
      <c r="AL8" s="263" t="s">
        <v>26</v>
      </c>
      <c r="AM8" s="263">
        <v>0.2</v>
      </c>
    </row>
    <row r="9" spans="1:39" ht="14.25" customHeight="1">
      <c r="A9" s="90"/>
      <c r="B9" s="90"/>
      <c r="C9" s="50"/>
      <c r="D9" s="3"/>
      <c r="E9" s="255"/>
      <c r="F9" s="95"/>
      <c r="G9" s="75"/>
      <c r="H9" s="75"/>
      <c r="I9" s="75"/>
      <c r="J9" s="75"/>
      <c r="K9" s="75"/>
      <c r="L9" s="75"/>
      <c r="M9" s="75"/>
      <c r="N9" s="75"/>
      <c r="O9" s="75"/>
      <c r="P9" s="75"/>
      <c r="Q9" s="75"/>
      <c r="R9" s="75"/>
      <c r="S9" s="75"/>
      <c r="T9" s="75"/>
      <c r="U9" s="75"/>
      <c r="V9" s="75"/>
      <c r="W9" s="75"/>
      <c r="X9" s="75"/>
      <c r="Y9" s="75"/>
      <c r="Z9" s="75"/>
      <c r="AA9" s="75"/>
      <c r="AB9" s="75"/>
      <c r="AC9" s="75"/>
      <c r="AD9" s="75"/>
      <c r="AE9" s="75"/>
      <c r="AF9" s="75"/>
      <c r="AG9" s="75"/>
      <c r="AH9" s="75"/>
      <c r="AI9" s="75"/>
      <c r="AJ9" s="75"/>
      <c r="AK9" s="75"/>
      <c r="AL9" s="75"/>
      <c r="AM9" s="75"/>
    </row>
    <row r="10" spans="1:39" ht="14.25" customHeight="1">
      <c r="A10" s="90" t="s">
        <v>254</v>
      </c>
      <c r="B10" s="90"/>
      <c r="C10" s="50" t="s">
        <v>252</v>
      </c>
      <c r="D10" s="3"/>
      <c r="E10" s="254">
        <v>163802</v>
      </c>
      <c r="F10" s="227"/>
      <c r="G10" s="254">
        <v>2782</v>
      </c>
      <c r="H10" s="254">
        <v>53880</v>
      </c>
      <c r="I10" s="254">
        <v>397</v>
      </c>
      <c r="J10" s="254">
        <v>693</v>
      </c>
      <c r="K10" s="254">
        <v>914</v>
      </c>
      <c r="L10" s="254">
        <v>3232</v>
      </c>
      <c r="M10" s="254">
        <v>697</v>
      </c>
      <c r="N10" s="254">
        <v>0</v>
      </c>
      <c r="O10" s="254">
        <v>3</v>
      </c>
      <c r="P10" s="254">
        <v>223</v>
      </c>
      <c r="Q10" s="254">
        <v>6973</v>
      </c>
      <c r="R10" s="254" t="s">
        <v>26</v>
      </c>
      <c r="S10" s="254">
        <v>0</v>
      </c>
      <c r="T10" s="254">
        <v>27</v>
      </c>
      <c r="U10" s="254" t="s">
        <v>26</v>
      </c>
      <c r="V10" s="254">
        <v>11</v>
      </c>
      <c r="W10" s="254">
        <v>62928</v>
      </c>
      <c r="X10" s="254">
        <v>12167</v>
      </c>
      <c r="Y10" s="254">
        <v>0</v>
      </c>
      <c r="Z10" s="254">
        <v>5266</v>
      </c>
      <c r="AA10" s="254">
        <v>9246</v>
      </c>
      <c r="AB10" s="254">
        <v>0</v>
      </c>
      <c r="AC10" s="254">
        <v>96</v>
      </c>
      <c r="AD10" s="254">
        <v>71</v>
      </c>
      <c r="AE10" s="254">
        <v>2</v>
      </c>
      <c r="AF10" s="254">
        <v>884</v>
      </c>
      <c r="AG10" s="254" t="s">
        <v>26</v>
      </c>
      <c r="AH10" s="254">
        <v>415</v>
      </c>
      <c r="AI10" s="254" t="s">
        <v>26</v>
      </c>
      <c r="AJ10" s="254">
        <v>85</v>
      </c>
      <c r="AK10" s="254">
        <v>2803</v>
      </c>
      <c r="AL10" s="254" t="s">
        <v>26</v>
      </c>
      <c r="AM10" s="254">
        <v>7</v>
      </c>
    </row>
    <row r="11" spans="1:39" ht="14.25" customHeight="1">
      <c r="A11" s="90"/>
      <c r="B11" s="90"/>
      <c r="C11" s="248" t="s">
        <v>475</v>
      </c>
      <c r="D11" s="78"/>
      <c r="E11" s="263">
        <v>0.57</v>
      </c>
      <c r="F11" s="283"/>
      <c r="G11" s="263">
        <v>0.6761322789360171</v>
      </c>
      <c r="H11" s="263">
        <v>0.5531365998515219</v>
      </c>
      <c r="I11" s="263">
        <v>0.8690176322418136</v>
      </c>
      <c r="J11" s="263">
        <v>0.8225108225108225</v>
      </c>
      <c r="K11" s="263">
        <v>0.8643326039387308</v>
      </c>
      <c r="L11" s="263">
        <v>0.5272277227722773</v>
      </c>
      <c r="M11" s="263">
        <v>0.8407460545193686</v>
      </c>
      <c r="N11" s="263" t="s">
        <v>26</v>
      </c>
      <c r="O11" s="263" t="s">
        <v>194</v>
      </c>
      <c r="P11" s="263">
        <v>0.5201793721973094</v>
      </c>
      <c r="Q11" s="263">
        <v>0.6969740427362684</v>
      </c>
      <c r="R11" s="263" t="s">
        <v>26</v>
      </c>
      <c r="S11" s="263" t="s">
        <v>26</v>
      </c>
      <c r="T11" s="263">
        <v>0.9629629629629629</v>
      </c>
      <c r="U11" s="263" t="s">
        <v>26</v>
      </c>
      <c r="V11" s="263">
        <v>0.9090909090909091</v>
      </c>
      <c r="W11" s="263">
        <v>0.4933415967454869</v>
      </c>
      <c r="X11" s="263">
        <v>0.664913290046848</v>
      </c>
      <c r="Y11" s="263" t="s">
        <v>26</v>
      </c>
      <c r="Z11" s="263">
        <v>0.600835548803646</v>
      </c>
      <c r="AA11" s="263">
        <v>0.7469175859831279</v>
      </c>
      <c r="AB11" s="263" t="s">
        <v>26</v>
      </c>
      <c r="AC11" s="263">
        <v>0.8958333333333335</v>
      </c>
      <c r="AD11" s="263">
        <v>0.6056338028169014</v>
      </c>
      <c r="AE11" s="263">
        <v>0.5</v>
      </c>
      <c r="AF11" s="263">
        <v>0.6968325791855203</v>
      </c>
      <c r="AG11" s="263" t="s">
        <v>26</v>
      </c>
      <c r="AH11" s="263">
        <v>0.8987951807228916</v>
      </c>
      <c r="AI11" s="263" t="s">
        <v>26</v>
      </c>
      <c r="AJ11" s="263">
        <v>0.5176470588235295</v>
      </c>
      <c r="AK11" s="263">
        <v>0.8587227970032109</v>
      </c>
      <c r="AL11" s="263" t="s">
        <v>26</v>
      </c>
      <c r="AM11" s="263">
        <v>1</v>
      </c>
    </row>
    <row r="12" spans="1:39" ht="14.25" customHeight="1">
      <c r="A12" s="90"/>
      <c r="B12" s="90"/>
      <c r="C12" s="248" t="s">
        <v>476</v>
      </c>
      <c r="D12" s="78"/>
      <c r="E12" s="263">
        <v>0.42</v>
      </c>
      <c r="F12" s="283"/>
      <c r="G12" s="263">
        <v>0.3037383177570093</v>
      </c>
      <c r="H12" s="263">
        <v>0.4302709725315516</v>
      </c>
      <c r="I12" s="263">
        <v>0.12594458438287154</v>
      </c>
      <c r="J12" s="263">
        <v>0.17171717171717168</v>
      </c>
      <c r="K12" s="263">
        <v>0.1323851203501094</v>
      </c>
      <c r="L12" s="263">
        <v>0.45792079207920794</v>
      </c>
      <c r="M12" s="263">
        <v>0.14634146341463414</v>
      </c>
      <c r="N12" s="263" t="s">
        <v>26</v>
      </c>
      <c r="O12" s="263" t="s">
        <v>194</v>
      </c>
      <c r="P12" s="263">
        <v>0.47085201793721976</v>
      </c>
      <c r="Q12" s="263">
        <v>0.29241359529614225</v>
      </c>
      <c r="R12" s="263" t="s">
        <v>26</v>
      </c>
      <c r="S12" s="263" t="s">
        <v>26</v>
      </c>
      <c r="T12" s="263">
        <v>0.037037037037037035</v>
      </c>
      <c r="U12" s="263" t="s">
        <v>26</v>
      </c>
      <c r="V12" s="263">
        <v>0.09090909090909091</v>
      </c>
      <c r="W12" s="263">
        <v>0.5030511060259344</v>
      </c>
      <c r="X12" s="263">
        <v>0.3262924303443741</v>
      </c>
      <c r="Y12" s="263" t="s">
        <v>26</v>
      </c>
      <c r="Z12" s="263">
        <v>0.3767565514622105</v>
      </c>
      <c r="AA12" s="263">
        <v>0.2464849664719879</v>
      </c>
      <c r="AB12" s="263" t="s">
        <v>26</v>
      </c>
      <c r="AC12" s="263">
        <v>0.10416666666666669</v>
      </c>
      <c r="AD12" s="263">
        <v>0.352112676056338</v>
      </c>
      <c r="AE12" s="263">
        <v>0.5</v>
      </c>
      <c r="AF12" s="263">
        <v>0.2918552036199095</v>
      </c>
      <c r="AG12" s="263" t="s">
        <v>26</v>
      </c>
      <c r="AH12" s="263">
        <v>0.10120481927710843</v>
      </c>
      <c r="AI12" s="263" t="s">
        <v>26</v>
      </c>
      <c r="AJ12" s="263">
        <v>0.4470588235294118</v>
      </c>
      <c r="AK12" s="263">
        <v>0.13663931501962184</v>
      </c>
      <c r="AL12" s="263" t="s">
        <v>26</v>
      </c>
      <c r="AM12" s="263">
        <v>0</v>
      </c>
    </row>
    <row r="13" spans="1:39" ht="14.25" customHeight="1">
      <c r="A13" s="90"/>
      <c r="B13" s="90"/>
      <c r="C13" s="50"/>
      <c r="D13" s="3"/>
      <c r="E13" s="255"/>
      <c r="F13" s="95"/>
      <c r="G13" s="75"/>
      <c r="H13" s="75"/>
      <c r="I13" s="75"/>
      <c r="J13" s="75"/>
      <c r="K13" s="75"/>
      <c r="L13" s="75"/>
      <c r="M13" s="75"/>
      <c r="N13" s="7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row>
    <row r="14" spans="1:39" ht="14.25" customHeight="1">
      <c r="A14" s="90" t="s">
        <v>526</v>
      </c>
      <c r="B14" s="90"/>
      <c r="C14" s="50" t="s">
        <v>252</v>
      </c>
      <c r="D14" s="3"/>
      <c r="E14" s="254">
        <v>207639</v>
      </c>
      <c r="F14" s="227"/>
      <c r="G14" s="254">
        <v>2488</v>
      </c>
      <c r="H14" s="254">
        <v>52435</v>
      </c>
      <c r="I14" s="254">
        <v>375</v>
      </c>
      <c r="J14" s="254">
        <v>762</v>
      </c>
      <c r="K14" s="254">
        <v>1066</v>
      </c>
      <c r="L14" s="254">
        <v>3163</v>
      </c>
      <c r="M14" s="254">
        <v>873</v>
      </c>
      <c r="N14" s="254">
        <v>0</v>
      </c>
      <c r="O14" s="254">
        <v>1</v>
      </c>
      <c r="P14" s="254">
        <v>225</v>
      </c>
      <c r="Q14" s="254">
        <v>8576</v>
      </c>
      <c r="R14" s="254" t="s">
        <v>26</v>
      </c>
      <c r="S14" s="254">
        <v>1</v>
      </c>
      <c r="T14" s="254">
        <v>50791</v>
      </c>
      <c r="U14" s="254">
        <v>232</v>
      </c>
      <c r="V14" s="254">
        <v>14</v>
      </c>
      <c r="W14" s="254">
        <v>47201</v>
      </c>
      <c r="X14" s="254">
        <v>11794</v>
      </c>
      <c r="Y14" s="254">
        <v>0</v>
      </c>
      <c r="Z14" s="254">
        <v>4870</v>
      </c>
      <c r="AA14" s="254">
        <v>17534</v>
      </c>
      <c r="AB14" s="254">
        <v>1</v>
      </c>
      <c r="AC14" s="254">
        <v>149</v>
      </c>
      <c r="AD14" s="254">
        <v>43</v>
      </c>
      <c r="AE14" s="254">
        <v>0</v>
      </c>
      <c r="AF14" s="254">
        <v>985</v>
      </c>
      <c r="AG14" s="254" t="s">
        <v>26</v>
      </c>
      <c r="AH14" s="254">
        <v>608</v>
      </c>
      <c r="AI14" s="254" t="s">
        <v>26</v>
      </c>
      <c r="AJ14" s="254">
        <v>99</v>
      </c>
      <c r="AK14" s="254">
        <v>3350</v>
      </c>
      <c r="AL14" s="254" t="s">
        <v>26</v>
      </c>
      <c r="AM14" s="254">
        <v>3</v>
      </c>
    </row>
    <row r="15" spans="1:39" ht="14.25" customHeight="1">
      <c r="A15" s="90"/>
      <c r="B15" s="90"/>
      <c r="C15" s="248" t="s">
        <v>475</v>
      </c>
      <c r="D15" s="78"/>
      <c r="E15" s="263">
        <v>0.61</v>
      </c>
      <c r="F15" s="283"/>
      <c r="G15" s="263">
        <v>0.7</v>
      </c>
      <c r="H15" s="263">
        <v>0.57</v>
      </c>
      <c r="I15" s="263">
        <v>0.91</v>
      </c>
      <c r="J15" s="263">
        <v>0.85</v>
      </c>
      <c r="K15" s="263">
        <v>0.88</v>
      </c>
      <c r="L15" s="263">
        <v>0.54</v>
      </c>
      <c r="M15" s="263">
        <v>0.84</v>
      </c>
      <c r="N15" s="263" t="s">
        <v>26</v>
      </c>
      <c r="O15" s="263" t="s">
        <v>194</v>
      </c>
      <c r="P15" s="263">
        <v>0.54</v>
      </c>
      <c r="Q15" s="263">
        <v>0.74</v>
      </c>
      <c r="R15" s="263" t="s">
        <v>26</v>
      </c>
      <c r="S15" s="263" t="s">
        <v>194</v>
      </c>
      <c r="T15" s="263">
        <v>0.62</v>
      </c>
      <c r="U15" s="263">
        <v>0.95</v>
      </c>
      <c r="V15" s="263">
        <v>0.93</v>
      </c>
      <c r="W15" s="263">
        <v>0.49</v>
      </c>
      <c r="X15" s="263">
        <v>0.7</v>
      </c>
      <c r="Y15" s="263" t="s">
        <v>194</v>
      </c>
      <c r="Z15" s="263">
        <v>0.6</v>
      </c>
      <c r="AA15" s="263">
        <v>0.82</v>
      </c>
      <c r="AB15" s="263" t="s">
        <v>194</v>
      </c>
      <c r="AC15" s="263">
        <v>0.85</v>
      </c>
      <c r="AD15" s="263">
        <v>0.56</v>
      </c>
      <c r="AE15" s="263" t="s">
        <v>26</v>
      </c>
      <c r="AF15" s="263">
        <v>0.75</v>
      </c>
      <c r="AG15" s="263" t="s">
        <v>26</v>
      </c>
      <c r="AH15" s="263">
        <v>0.94</v>
      </c>
      <c r="AI15" s="263" t="s">
        <v>26</v>
      </c>
      <c r="AJ15" s="263">
        <v>0.55</v>
      </c>
      <c r="AK15" s="263">
        <v>0.87</v>
      </c>
      <c r="AL15" s="263" t="s">
        <v>26</v>
      </c>
      <c r="AM15" s="263">
        <v>0.67</v>
      </c>
    </row>
    <row r="16" spans="1:39" ht="14.25" customHeight="1">
      <c r="A16" s="90"/>
      <c r="B16" s="90"/>
      <c r="C16" s="248" t="s">
        <v>476</v>
      </c>
      <c r="D16" s="78"/>
      <c r="E16" s="263">
        <v>0.38</v>
      </c>
      <c r="F16" s="283"/>
      <c r="G16" s="263">
        <v>0.29</v>
      </c>
      <c r="H16" s="263">
        <v>0.41</v>
      </c>
      <c r="I16" s="263">
        <v>0.08</v>
      </c>
      <c r="J16" s="263">
        <v>0.14</v>
      </c>
      <c r="K16" s="263">
        <v>0.11</v>
      </c>
      <c r="L16" s="263">
        <v>0.43</v>
      </c>
      <c r="M16" s="263">
        <v>0.15</v>
      </c>
      <c r="N16" s="263" t="s">
        <v>26</v>
      </c>
      <c r="O16" s="263" t="s">
        <v>194</v>
      </c>
      <c r="P16" s="263">
        <v>0.45</v>
      </c>
      <c r="Q16" s="263">
        <v>0.25</v>
      </c>
      <c r="R16" s="263" t="s">
        <v>26</v>
      </c>
      <c r="S16" s="263" t="s">
        <v>194</v>
      </c>
      <c r="T16" s="263">
        <v>0.37</v>
      </c>
      <c r="U16" s="263">
        <v>0.05</v>
      </c>
      <c r="V16" s="263">
        <v>0</v>
      </c>
      <c r="W16" s="263">
        <v>0.51</v>
      </c>
      <c r="X16" s="263">
        <v>0.29</v>
      </c>
      <c r="Y16" s="263" t="s">
        <v>194</v>
      </c>
      <c r="Z16" s="263">
        <v>0.38</v>
      </c>
      <c r="AA16" s="263">
        <v>0.18</v>
      </c>
      <c r="AB16" s="263" t="s">
        <v>194</v>
      </c>
      <c r="AC16" s="263">
        <v>0.15</v>
      </c>
      <c r="AD16" s="263">
        <v>0.42</v>
      </c>
      <c r="AE16" s="263" t="s">
        <v>26</v>
      </c>
      <c r="AF16" s="263">
        <v>0.23</v>
      </c>
      <c r="AG16" s="263" t="s">
        <v>26</v>
      </c>
      <c r="AH16" s="263">
        <v>0.06</v>
      </c>
      <c r="AI16" s="263" t="s">
        <v>26</v>
      </c>
      <c r="AJ16" s="263">
        <v>0.45</v>
      </c>
      <c r="AK16" s="263">
        <v>0.12</v>
      </c>
      <c r="AL16" s="263" t="s">
        <v>26</v>
      </c>
      <c r="AM16" s="263">
        <v>0.33</v>
      </c>
    </row>
    <row r="17" spans="1:39" ht="14.25" customHeight="1">
      <c r="A17" s="90"/>
      <c r="B17" s="90"/>
      <c r="C17" s="50"/>
      <c r="D17" s="3"/>
      <c r="E17" s="255"/>
      <c r="F17" s="95"/>
      <c r="G17" s="75"/>
      <c r="H17" s="75"/>
      <c r="I17" s="75"/>
      <c r="J17" s="75"/>
      <c r="K17" s="75"/>
      <c r="L17" s="75"/>
      <c r="M17" s="75"/>
      <c r="N17" s="7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row>
    <row r="18" spans="1:39" ht="14.25" customHeight="1">
      <c r="A18" s="90" t="s">
        <v>579</v>
      </c>
      <c r="B18" s="90"/>
      <c r="C18" s="50" t="s">
        <v>252</v>
      </c>
      <c r="D18" s="3"/>
      <c r="E18" s="254">
        <v>276350</v>
      </c>
      <c r="F18" s="227"/>
      <c r="G18" s="254">
        <v>2406</v>
      </c>
      <c r="H18" s="254">
        <v>50879</v>
      </c>
      <c r="I18" s="254">
        <v>337</v>
      </c>
      <c r="J18" s="254">
        <v>846</v>
      </c>
      <c r="K18" s="254">
        <v>1112</v>
      </c>
      <c r="L18" s="254">
        <v>2554</v>
      </c>
      <c r="M18" s="254">
        <v>1621</v>
      </c>
      <c r="N18" s="254">
        <v>1</v>
      </c>
      <c r="O18" s="254">
        <v>1</v>
      </c>
      <c r="P18" s="254">
        <v>190</v>
      </c>
      <c r="Q18" s="254">
        <v>8310</v>
      </c>
      <c r="R18" s="254" t="s">
        <v>26</v>
      </c>
      <c r="S18" s="254">
        <v>2</v>
      </c>
      <c r="T18" s="254">
        <v>127114</v>
      </c>
      <c r="U18" s="254">
        <v>287</v>
      </c>
      <c r="V18" s="254">
        <v>21</v>
      </c>
      <c r="W18" s="254">
        <v>31198</v>
      </c>
      <c r="X18" s="254">
        <v>10504</v>
      </c>
      <c r="Y18" s="254">
        <v>3</v>
      </c>
      <c r="Z18" s="254">
        <v>6253</v>
      </c>
      <c r="AA18" s="254">
        <v>27493</v>
      </c>
      <c r="AB18" s="254">
        <v>5</v>
      </c>
      <c r="AC18" s="254">
        <v>149</v>
      </c>
      <c r="AD18" s="254">
        <v>54</v>
      </c>
      <c r="AE18" s="254">
        <v>1</v>
      </c>
      <c r="AF18" s="254">
        <v>1044</v>
      </c>
      <c r="AG18" s="254" t="s">
        <v>26</v>
      </c>
      <c r="AH18" s="254">
        <v>599</v>
      </c>
      <c r="AI18" s="254" t="s">
        <v>26</v>
      </c>
      <c r="AJ18" s="254">
        <v>88</v>
      </c>
      <c r="AK18" s="254">
        <v>3272</v>
      </c>
      <c r="AL18" s="254" t="s">
        <v>26</v>
      </c>
      <c r="AM18" s="254">
        <v>6</v>
      </c>
    </row>
    <row r="19" spans="1:39" ht="14.25" customHeight="1">
      <c r="A19" s="90"/>
      <c r="B19" s="90"/>
      <c r="C19" s="248" t="s">
        <v>475</v>
      </c>
      <c r="D19" s="78"/>
      <c r="E19" s="263">
        <v>0.64</v>
      </c>
      <c r="F19" s="283"/>
      <c r="G19" s="263">
        <v>0.74</v>
      </c>
      <c r="H19" s="263">
        <v>0.6</v>
      </c>
      <c r="I19" s="263">
        <v>0.9</v>
      </c>
      <c r="J19" s="263">
        <v>0.88</v>
      </c>
      <c r="K19" s="263">
        <v>0.91</v>
      </c>
      <c r="L19" s="263">
        <v>0.55</v>
      </c>
      <c r="M19" s="263">
        <v>0.89</v>
      </c>
      <c r="N19" s="263" t="s">
        <v>194</v>
      </c>
      <c r="O19" s="263" t="s">
        <v>194</v>
      </c>
      <c r="P19" s="263">
        <v>0.62</v>
      </c>
      <c r="Q19" s="263">
        <v>0.76</v>
      </c>
      <c r="R19" s="263" t="s">
        <v>26</v>
      </c>
      <c r="S19" s="263" t="s">
        <v>194</v>
      </c>
      <c r="T19" s="263">
        <v>0.62</v>
      </c>
      <c r="U19" s="263">
        <v>0.93</v>
      </c>
      <c r="V19" s="263">
        <v>1</v>
      </c>
      <c r="W19" s="263">
        <v>0.5</v>
      </c>
      <c r="X19" s="263">
        <v>0.71</v>
      </c>
      <c r="Y19" s="263" t="s">
        <v>194</v>
      </c>
      <c r="Z19" s="263">
        <v>0.62</v>
      </c>
      <c r="AA19" s="263">
        <v>0.86</v>
      </c>
      <c r="AB19" s="263">
        <v>0.6</v>
      </c>
      <c r="AC19" s="263">
        <v>0.89</v>
      </c>
      <c r="AD19" s="263">
        <v>0.59</v>
      </c>
      <c r="AE19" s="263" t="s">
        <v>194</v>
      </c>
      <c r="AF19" s="263">
        <v>0.75</v>
      </c>
      <c r="AG19" s="263" t="s">
        <v>26</v>
      </c>
      <c r="AH19" s="263">
        <v>0.92</v>
      </c>
      <c r="AI19" s="263" t="s">
        <v>26</v>
      </c>
      <c r="AJ19" s="263">
        <v>0.63</v>
      </c>
      <c r="AK19" s="263">
        <v>0.91</v>
      </c>
      <c r="AL19" s="263" t="s">
        <v>26</v>
      </c>
      <c r="AM19" s="263">
        <v>0.83</v>
      </c>
    </row>
    <row r="20" spans="1:39" ht="14.25" customHeight="1">
      <c r="A20" s="90"/>
      <c r="B20" s="90"/>
      <c r="C20" s="248" t="s">
        <v>476</v>
      </c>
      <c r="D20" s="78"/>
      <c r="E20" s="263">
        <v>0.35</v>
      </c>
      <c r="F20" s="283"/>
      <c r="G20" s="263">
        <v>0.24</v>
      </c>
      <c r="H20" s="263">
        <v>0.38</v>
      </c>
      <c r="I20" s="263">
        <v>0.1</v>
      </c>
      <c r="J20" s="263">
        <v>0.11</v>
      </c>
      <c r="K20" s="263">
        <v>0.08</v>
      </c>
      <c r="L20" s="263">
        <v>0.42</v>
      </c>
      <c r="M20" s="263">
        <v>0.1</v>
      </c>
      <c r="N20" s="263" t="s">
        <v>194</v>
      </c>
      <c r="O20" s="263" t="s">
        <v>194</v>
      </c>
      <c r="P20" s="263">
        <v>0.38</v>
      </c>
      <c r="Q20" s="263">
        <v>0.23</v>
      </c>
      <c r="R20" s="263" t="s">
        <v>26</v>
      </c>
      <c r="S20" s="263" t="s">
        <v>194</v>
      </c>
      <c r="T20" s="263">
        <v>0.37</v>
      </c>
      <c r="U20" s="263">
        <v>0.07</v>
      </c>
      <c r="V20" s="263">
        <v>0</v>
      </c>
      <c r="W20" s="263">
        <v>0.5</v>
      </c>
      <c r="X20" s="263">
        <v>0.28</v>
      </c>
      <c r="Y20" s="263" t="s">
        <v>194</v>
      </c>
      <c r="Z20" s="263">
        <v>0.35</v>
      </c>
      <c r="AA20" s="263">
        <v>0.13</v>
      </c>
      <c r="AB20" s="263">
        <v>0.4</v>
      </c>
      <c r="AC20" s="263">
        <v>0.11</v>
      </c>
      <c r="AD20" s="263">
        <v>0.35</v>
      </c>
      <c r="AE20" s="263" t="s">
        <v>194</v>
      </c>
      <c r="AF20" s="263">
        <v>0.23</v>
      </c>
      <c r="AG20" s="263" t="s">
        <v>26</v>
      </c>
      <c r="AH20" s="263">
        <v>0.07</v>
      </c>
      <c r="AI20" s="263" t="s">
        <v>26</v>
      </c>
      <c r="AJ20" s="263">
        <v>0.36</v>
      </c>
      <c r="AK20" s="263">
        <v>0.09</v>
      </c>
      <c r="AL20" s="263" t="s">
        <v>26</v>
      </c>
      <c r="AM20" s="263">
        <v>0.17</v>
      </c>
    </row>
    <row r="21" spans="1:39" ht="14.25" customHeight="1">
      <c r="A21" s="90"/>
      <c r="B21" s="90"/>
      <c r="C21" s="50"/>
      <c r="D21" s="3"/>
      <c r="E21" s="255"/>
      <c r="F21" s="95"/>
      <c r="G21" s="75"/>
      <c r="H21" s="75"/>
      <c r="I21" s="75"/>
      <c r="J21" s="75"/>
      <c r="K21" s="75"/>
      <c r="L21" s="75"/>
      <c r="M21" s="75"/>
      <c r="N21" s="75"/>
      <c r="O21" s="75"/>
      <c r="P21" s="75"/>
      <c r="Q21" s="75"/>
      <c r="R21" s="75"/>
      <c r="S21" s="75"/>
      <c r="T21" s="75"/>
      <c r="U21" s="75"/>
      <c r="V21" s="75"/>
      <c r="W21" s="75"/>
      <c r="X21" s="75"/>
      <c r="Y21" s="75"/>
      <c r="Z21" s="75"/>
      <c r="AA21" s="75"/>
      <c r="AB21" s="75"/>
      <c r="AC21" s="75"/>
      <c r="AD21" s="75"/>
      <c r="AE21" s="75"/>
      <c r="AF21" s="75"/>
      <c r="AG21" s="75"/>
      <c r="AH21" s="75"/>
      <c r="AI21" s="75"/>
      <c r="AJ21" s="75"/>
      <c r="AK21" s="75"/>
      <c r="AL21" s="75"/>
      <c r="AM21" s="75"/>
    </row>
    <row r="22" spans="1:39" ht="14.25" customHeight="1">
      <c r="A22" s="90" t="s">
        <v>527</v>
      </c>
      <c r="B22" s="90"/>
      <c r="C22" s="50" t="s">
        <v>252</v>
      </c>
      <c r="D22" s="3"/>
      <c r="E22" s="254">
        <v>340436</v>
      </c>
      <c r="F22" s="227"/>
      <c r="G22" s="254">
        <v>3591</v>
      </c>
      <c r="H22" s="254">
        <v>75462</v>
      </c>
      <c r="I22" s="254">
        <v>368</v>
      </c>
      <c r="J22" s="254">
        <v>1408</v>
      </c>
      <c r="K22" s="254">
        <v>1081</v>
      </c>
      <c r="L22" s="254">
        <v>3173</v>
      </c>
      <c r="M22" s="254">
        <v>2663</v>
      </c>
      <c r="N22" s="254">
        <v>1</v>
      </c>
      <c r="O22" s="254">
        <v>5</v>
      </c>
      <c r="P22" s="254">
        <v>247</v>
      </c>
      <c r="Q22" s="254">
        <v>8615</v>
      </c>
      <c r="R22" s="254" t="s">
        <v>26</v>
      </c>
      <c r="S22" s="254">
        <v>1</v>
      </c>
      <c r="T22" s="254">
        <v>168020</v>
      </c>
      <c r="U22" s="254">
        <v>146</v>
      </c>
      <c r="V22" s="254">
        <v>14</v>
      </c>
      <c r="W22" s="254">
        <v>18136</v>
      </c>
      <c r="X22" s="254">
        <v>9604</v>
      </c>
      <c r="Y22" s="254">
        <v>0</v>
      </c>
      <c r="Z22" s="254">
        <v>6500</v>
      </c>
      <c r="AA22" s="254">
        <v>33799</v>
      </c>
      <c r="AB22" s="254">
        <v>2</v>
      </c>
      <c r="AC22" s="254">
        <v>154</v>
      </c>
      <c r="AD22" s="254">
        <v>48</v>
      </c>
      <c r="AE22" s="254">
        <v>1</v>
      </c>
      <c r="AF22" s="254">
        <v>1305</v>
      </c>
      <c r="AG22" s="254" t="s">
        <v>26</v>
      </c>
      <c r="AH22" s="254">
        <v>695</v>
      </c>
      <c r="AI22" s="254" t="s">
        <v>26</v>
      </c>
      <c r="AJ22" s="254">
        <v>97</v>
      </c>
      <c r="AK22" s="254">
        <v>5295</v>
      </c>
      <c r="AL22" s="254" t="s">
        <v>26</v>
      </c>
      <c r="AM22" s="254">
        <v>5</v>
      </c>
    </row>
    <row r="23" spans="1:39" ht="14.25" customHeight="1">
      <c r="A23" s="90"/>
      <c r="B23" s="90"/>
      <c r="C23" s="248" t="s">
        <v>475</v>
      </c>
      <c r="D23" s="78"/>
      <c r="E23" s="263">
        <v>0.64</v>
      </c>
      <c r="F23" s="283"/>
      <c r="G23" s="263">
        <v>0.73</v>
      </c>
      <c r="H23" s="263">
        <v>0.59</v>
      </c>
      <c r="I23" s="263">
        <v>0.86</v>
      </c>
      <c r="J23" s="263">
        <v>0.86</v>
      </c>
      <c r="K23" s="263">
        <v>0.88</v>
      </c>
      <c r="L23" s="263">
        <v>0.56</v>
      </c>
      <c r="M23" s="263">
        <v>0.87</v>
      </c>
      <c r="N23" s="263" t="s">
        <v>194</v>
      </c>
      <c r="O23" s="263">
        <v>1</v>
      </c>
      <c r="P23" s="263">
        <v>0.53</v>
      </c>
      <c r="Q23" s="263">
        <v>0.78</v>
      </c>
      <c r="R23" s="263" t="s">
        <v>26</v>
      </c>
      <c r="S23" s="263">
        <v>1</v>
      </c>
      <c r="T23" s="263">
        <v>0.6</v>
      </c>
      <c r="U23" s="263">
        <v>0.93</v>
      </c>
      <c r="V23" s="263">
        <v>0.79</v>
      </c>
      <c r="W23" s="263">
        <v>0.49</v>
      </c>
      <c r="X23" s="263">
        <v>0.73</v>
      </c>
      <c r="Y23" s="263">
        <v>0</v>
      </c>
      <c r="Z23" s="263">
        <v>0.64</v>
      </c>
      <c r="AA23" s="263">
        <v>0.85</v>
      </c>
      <c r="AB23" s="263" t="s">
        <v>194</v>
      </c>
      <c r="AC23" s="263">
        <v>0.9</v>
      </c>
      <c r="AD23" s="263">
        <v>0.67</v>
      </c>
      <c r="AE23" s="263" t="s">
        <v>194</v>
      </c>
      <c r="AF23" s="263">
        <v>0.76</v>
      </c>
      <c r="AG23" s="263" t="s">
        <v>26</v>
      </c>
      <c r="AH23" s="263">
        <v>0.91</v>
      </c>
      <c r="AI23" s="263" t="s">
        <v>26</v>
      </c>
      <c r="AJ23" s="263">
        <v>0.56</v>
      </c>
      <c r="AK23" s="263">
        <v>0.92</v>
      </c>
      <c r="AL23" s="263" t="s">
        <v>26</v>
      </c>
      <c r="AM23" s="263">
        <v>1</v>
      </c>
    </row>
    <row r="24" spans="1:39" ht="14.25" customHeight="1">
      <c r="A24" s="90"/>
      <c r="B24" s="90"/>
      <c r="C24" s="248" t="s">
        <v>476</v>
      </c>
      <c r="D24" s="78"/>
      <c r="E24" s="263">
        <v>0.35</v>
      </c>
      <c r="F24" s="283"/>
      <c r="G24" s="263">
        <v>0.26</v>
      </c>
      <c r="H24" s="263">
        <v>0.4</v>
      </c>
      <c r="I24" s="263">
        <v>0.14</v>
      </c>
      <c r="J24" s="263">
        <v>0.13</v>
      </c>
      <c r="K24" s="263">
        <v>0.11</v>
      </c>
      <c r="L24" s="263">
        <v>0.4</v>
      </c>
      <c r="M24" s="263">
        <v>0.12</v>
      </c>
      <c r="N24" s="263" t="s">
        <v>194</v>
      </c>
      <c r="O24" s="263">
        <v>0</v>
      </c>
      <c r="P24" s="263">
        <v>0.47</v>
      </c>
      <c r="Q24" s="263">
        <v>0.21</v>
      </c>
      <c r="R24" s="263" t="s">
        <v>26</v>
      </c>
      <c r="S24" s="263">
        <v>0</v>
      </c>
      <c r="T24" s="263">
        <v>0.39</v>
      </c>
      <c r="U24" s="263">
        <v>0.07</v>
      </c>
      <c r="V24" s="263">
        <v>0.21</v>
      </c>
      <c r="W24" s="263">
        <v>0.51</v>
      </c>
      <c r="X24" s="263">
        <v>0.26</v>
      </c>
      <c r="Y24" s="263">
        <v>0</v>
      </c>
      <c r="Z24" s="263">
        <v>0.33</v>
      </c>
      <c r="AA24" s="263">
        <v>0.15</v>
      </c>
      <c r="AB24" s="263" t="s">
        <v>194</v>
      </c>
      <c r="AC24" s="263">
        <v>0.08</v>
      </c>
      <c r="AD24" s="263">
        <v>0.29</v>
      </c>
      <c r="AE24" s="263" t="s">
        <v>194</v>
      </c>
      <c r="AF24" s="263">
        <v>0.23</v>
      </c>
      <c r="AG24" s="263" t="s">
        <v>26</v>
      </c>
      <c r="AH24" s="263">
        <v>0.08</v>
      </c>
      <c r="AI24" s="263" t="s">
        <v>26</v>
      </c>
      <c r="AJ24" s="263">
        <v>0.43</v>
      </c>
      <c r="AK24" s="263">
        <v>0.07</v>
      </c>
      <c r="AL24" s="263" t="s">
        <v>26</v>
      </c>
      <c r="AM24" s="263">
        <v>0</v>
      </c>
    </row>
    <row r="25" spans="1:39" ht="14.25" customHeight="1">
      <c r="A25" s="90"/>
      <c r="B25" s="90"/>
      <c r="C25" s="50"/>
      <c r="D25" s="3"/>
      <c r="E25" s="255"/>
      <c r="F25" s="95"/>
      <c r="G25" s="75"/>
      <c r="H25" s="75"/>
      <c r="I25" s="75"/>
      <c r="J25" s="75"/>
      <c r="K25" s="75"/>
      <c r="L25" s="75"/>
      <c r="M25" s="75"/>
      <c r="N25" s="75"/>
      <c r="O25" s="75"/>
      <c r="P25" s="75"/>
      <c r="Q25" s="75"/>
      <c r="R25" s="75"/>
      <c r="S25" s="75"/>
      <c r="T25" s="75"/>
      <c r="U25" s="75"/>
      <c r="V25" s="75"/>
      <c r="W25" s="75"/>
      <c r="X25" s="75"/>
      <c r="Y25" s="75"/>
      <c r="Z25" s="75"/>
      <c r="AA25" s="75"/>
      <c r="AB25" s="75"/>
      <c r="AC25" s="75"/>
      <c r="AD25" s="75"/>
      <c r="AE25" s="75"/>
      <c r="AF25" s="75"/>
      <c r="AG25" s="75"/>
      <c r="AH25" s="75"/>
      <c r="AI25" s="75"/>
      <c r="AJ25" s="75"/>
      <c r="AK25" s="75"/>
      <c r="AL25" s="75"/>
      <c r="AM25" s="75"/>
    </row>
    <row r="26" spans="1:39" ht="14.25" customHeight="1">
      <c r="A26" s="90" t="s">
        <v>528</v>
      </c>
      <c r="B26" s="90"/>
      <c r="C26" s="50" t="s">
        <v>252</v>
      </c>
      <c r="D26" s="3"/>
      <c r="E26" s="254">
        <v>374395</v>
      </c>
      <c r="F26" s="227"/>
      <c r="G26" s="254">
        <v>3820</v>
      </c>
      <c r="H26" s="254">
        <v>72892</v>
      </c>
      <c r="I26" s="254">
        <v>344</v>
      </c>
      <c r="J26" s="254">
        <v>1487</v>
      </c>
      <c r="K26" s="254">
        <v>994</v>
      </c>
      <c r="L26" s="254">
        <v>2950</v>
      </c>
      <c r="M26" s="254">
        <v>2392</v>
      </c>
      <c r="N26" s="254">
        <v>5</v>
      </c>
      <c r="O26" s="254">
        <v>3</v>
      </c>
      <c r="P26" s="254">
        <v>150</v>
      </c>
      <c r="Q26" s="254">
        <v>9058</v>
      </c>
      <c r="R26" s="254" t="s">
        <v>26</v>
      </c>
      <c r="S26" s="254">
        <v>0</v>
      </c>
      <c r="T26" s="254">
        <v>224375</v>
      </c>
      <c r="U26" s="254">
        <v>2</v>
      </c>
      <c r="V26" s="254">
        <v>8</v>
      </c>
      <c r="W26" s="254">
        <v>1264</v>
      </c>
      <c r="X26" s="254">
        <v>9503</v>
      </c>
      <c r="Y26" s="254">
        <v>2</v>
      </c>
      <c r="Z26" s="254">
        <v>3427</v>
      </c>
      <c r="AA26" s="254">
        <v>33976</v>
      </c>
      <c r="AB26" s="254">
        <v>5</v>
      </c>
      <c r="AC26" s="254">
        <v>131</v>
      </c>
      <c r="AD26" s="254">
        <v>54</v>
      </c>
      <c r="AE26" s="254">
        <v>9</v>
      </c>
      <c r="AF26" s="254">
        <v>1820</v>
      </c>
      <c r="AG26" s="254" t="s">
        <v>26</v>
      </c>
      <c r="AH26" s="254">
        <v>610</v>
      </c>
      <c r="AI26" s="254" t="s">
        <v>26</v>
      </c>
      <c r="AJ26" s="254">
        <v>35</v>
      </c>
      <c r="AK26" s="254">
        <v>5068</v>
      </c>
      <c r="AL26" s="254" t="s">
        <v>26</v>
      </c>
      <c r="AM26" s="254">
        <v>11</v>
      </c>
    </row>
    <row r="27" spans="1:39" ht="14.25" customHeight="1">
      <c r="A27" s="90"/>
      <c r="B27" s="90"/>
      <c r="C27" s="248" t="s">
        <v>475</v>
      </c>
      <c r="D27" s="78"/>
      <c r="E27" s="263">
        <v>0.6152806527864956</v>
      </c>
      <c r="F27" s="283"/>
      <c r="G27" s="263">
        <v>0.718848167539267</v>
      </c>
      <c r="H27" s="263">
        <v>0.5751522800856061</v>
      </c>
      <c r="I27" s="263">
        <v>0.8197674418604651</v>
      </c>
      <c r="J27" s="263">
        <v>0.8338937457969066</v>
      </c>
      <c r="K27" s="263">
        <v>0.8802816901408451</v>
      </c>
      <c r="L27" s="263">
        <v>0.5525423728813559</v>
      </c>
      <c r="M27" s="263">
        <v>0.7612876254180602</v>
      </c>
      <c r="N27" s="263">
        <v>1</v>
      </c>
      <c r="O27" s="263" t="s">
        <v>194</v>
      </c>
      <c r="P27" s="263">
        <v>0.68</v>
      </c>
      <c r="Q27" s="263">
        <v>0.77</v>
      </c>
      <c r="R27" s="263" t="s">
        <v>26</v>
      </c>
      <c r="S27" s="263">
        <v>0</v>
      </c>
      <c r="T27" s="263">
        <v>0.57</v>
      </c>
      <c r="U27" s="263" t="s">
        <v>194</v>
      </c>
      <c r="V27" s="263">
        <v>0.875</v>
      </c>
      <c r="W27" s="263">
        <v>0.5838607594936709</v>
      </c>
      <c r="X27" s="263">
        <v>0.7234557508155319</v>
      </c>
      <c r="Y27" s="263" t="s">
        <v>194</v>
      </c>
      <c r="Z27" s="263">
        <v>0.6644295302013422</v>
      </c>
      <c r="AA27" s="263">
        <v>0.8274075818224628</v>
      </c>
      <c r="AB27" s="263">
        <v>1</v>
      </c>
      <c r="AC27" s="263">
        <v>0.9007633587786259</v>
      </c>
      <c r="AD27" s="263">
        <v>0.5555555555555556</v>
      </c>
      <c r="AE27" s="263">
        <v>0.8888888888888888</v>
      </c>
      <c r="AF27" s="263">
        <v>0.73</v>
      </c>
      <c r="AG27" s="263" t="s">
        <v>26</v>
      </c>
      <c r="AH27" s="263">
        <v>0.9262295081967212</v>
      </c>
      <c r="AI27" s="263" t="s">
        <v>26</v>
      </c>
      <c r="AJ27" s="263">
        <v>0.657142857142857</v>
      </c>
      <c r="AK27" s="263">
        <v>0.9185082872928176</v>
      </c>
      <c r="AL27" s="263" t="s">
        <v>26</v>
      </c>
      <c r="AM27" s="263">
        <v>1</v>
      </c>
    </row>
    <row r="28" spans="1:39" ht="14.25" customHeight="1">
      <c r="A28" s="90"/>
      <c r="B28" s="90"/>
      <c r="C28" s="248" t="s">
        <v>476</v>
      </c>
      <c r="D28" s="78"/>
      <c r="E28" s="263">
        <v>0.37812203688617635</v>
      </c>
      <c r="F28" s="283"/>
      <c r="G28" s="263">
        <v>0.27146596858638744</v>
      </c>
      <c r="H28" s="263">
        <v>0.41236349668001976</v>
      </c>
      <c r="I28" s="263">
        <v>0.17151162790697674</v>
      </c>
      <c r="J28" s="263">
        <v>0.15870880968392737</v>
      </c>
      <c r="K28" s="263">
        <v>0.11368209255533199</v>
      </c>
      <c r="L28" s="263">
        <v>0.4088135593220339</v>
      </c>
      <c r="M28" s="263">
        <v>0.225752508361204</v>
      </c>
      <c r="N28" s="263">
        <v>0</v>
      </c>
      <c r="O28" s="263" t="s">
        <v>194</v>
      </c>
      <c r="P28" s="263">
        <v>0.3</v>
      </c>
      <c r="Q28" s="263">
        <v>0.21</v>
      </c>
      <c r="R28" s="263" t="s">
        <v>26</v>
      </c>
      <c r="S28" s="263">
        <v>0</v>
      </c>
      <c r="T28" s="263">
        <v>0.43</v>
      </c>
      <c r="U28" s="263" t="s">
        <v>194</v>
      </c>
      <c r="V28" s="263">
        <v>0.125</v>
      </c>
      <c r="W28" s="263">
        <v>0.40268987341772156</v>
      </c>
      <c r="X28" s="263">
        <v>0.2654951068083763</v>
      </c>
      <c r="Y28" s="263" t="s">
        <v>194</v>
      </c>
      <c r="Z28" s="263">
        <v>0.30726583017216225</v>
      </c>
      <c r="AA28" s="263">
        <v>0.16938427125029432</v>
      </c>
      <c r="AB28" s="263">
        <v>0</v>
      </c>
      <c r="AC28" s="263">
        <v>0.09923664122137404</v>
      </c>
      <c r="AD28" s="263">
        <v>0.42592592592592593</v>
      </c>
      <c r="AE28" s="263">
        <v>0.1111111111111111</v>
      </c>
      <c r="AF28" s="263">
        <v>0.25</v>
      </c>
      <c r="AG28" s="263" t="s">
        <v>26</v>
      </c>
      <c r="AH28" s="263">
        <v>0.062295081967213124</v>
      </c>
      <c r="AI28" s="263" t="s">
        <v>26</v>
      </c>
      <c r="AJ28" s="263">
        <v>0.34285714285714286</v>
      </c>
      <c r="AK28" s="263">
        <v>0.07853196527229676</v>
      </c>
      <c r="AL28" s="263" t="s">
        <v>26</v>
      </c>
      <c r="AM28" s="263">
        <v>0</v>
      </c>
    </row>
    <row r="29" spans="1:39" ht="14.25" customHeight="1">
      <c r="A29" s="90"/>
      <c r="B29" s="90"/>
      <c r="C29" s="50"/>
      <c r="D29" s="3"/>
      <c r="E29" s="255"/>
      <c r="F29" s="95"/>
      <c r="G29" s="75"/>
      <c r="H29" s="75"/>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75"/>
      <c r="AK29" s="75"/>
      <c r="AL29" s="75"/>
      <c r="AM29" s="75"/>
    </row>
    <row r="30" spans="1:39" ht="14.25" customHeight="1">
      <c r="A30" s="90" t="s">
        <v>546</v>
      </c>
      <c r="B30" s="90"/>
      <c r="C30" s="50" t="s">
        <v>252</v>
      </c>
      <c r="D30" s="3"/>
      <c r="E30" s="254">
        <v>453530</v>
      </c>
      <c r="F30" s="254"/>
      <c r="G30" s="254">
        <v>4312</v>
      </c>
      <c r="H30" s="254">
        <v>58343</v>
      </c>
      <c r="I30" s="254">
        <v>290</v>
      </c>
      <c r="J30" s="254">
        <v>1398</v>
      </c>
      <c r="K30" s="254">
        <v>1062</v>
      </c>
      <c r="L30" s="254">
        <v>2539</v>
      </c>
      <c r="M30" s="254">
        <v>3797</v>
      </c>
      <c r="N30" s="254">
        <v>1</v>
      </c>
      <c r="O30" s="254">
        <v>7</v>
      </c>
      <c r="P30" s="254">
        <v>70</v>
      </c>
      <c r="Q30" s="254">
        <v>8223</v>
      </c>
      <c r="R30" s="263" t="s">
        <v>26</v>
      </c>
      <c r="S30" s="254">
        <v>0</v>
      </c>
      <c r="T30" s="254">
        <v>308041</v>
      </c>
      <c r="U30" s="254">
        <v>0</v>
      </c>
      <c r="V30" s="254">
        <v>19</v>
      </c>
      <c r="W30" s="254">
        <v>618</v>
      </c>
      <c r="X30" s="254">
        <v>10774</v>
      </c>
      <c r="Y30" s="254">
        <v>0</v>
      </c>
      <c r="Z30" s="254">
        <v>3194</v>
      </c>
      <c r="AA30" s="254">
        <v>43473</v>
      </c>
      <c r="AB30" s="254">
        <v>54</v>
      </c>
      <c r="AC30" s="254">
        <v>165</v>
      </c>
      <c r="AD30" s="254">
        <v>55</v>
      </c>
      <c r="AE30" s="254">
        <v>34</v>
      </c>
      <c r="AF30" s="254">
        <v>2274</v>
      </c>
      <c r="AG30" s="254">
        <v>81</v>
      </c>
      <c r="AH30" s="254">
        <v>387</v>
      </c>
      <c r="AI30" s="254">
        <v>0</v>
      </c>
      <c r="AJ30" s="254">
        <v>21</v>
      </c>
      <c r="AK30" s="254">
        <v>4297</v>
      </c>
      <c r="AL30" s="254">
        <v>0</v>
      </c>
      <c r="AM30" s="254">
        <v>1</v>
      </c>
    </row>
    <row r="31" spans="1:39" ht="14.25" customHeight="1">
      <c r="A31" s="90"/>
      <c r="B31" s="90"/>
      <c r="C31" s="248" t="s">
        <v>247</v>
      </c>
      <c r="D31" s="78"/>
      <c r="E31" s="226">
        <v>271470</v>
      </c>
      <c r="F31" s="254"/>
      <c r="G31" s="226">
        <v>3051</v>
      </c>
      <c r="H31" s="226">
        <v>33264</v>
      </c>
      <c r="I31" s="226">
        <v>227</v>
      </c>
      <c r="J31" s="226">
        <v>1172</v>
      </c>
      <c r="K31" s="226">
        <v>922</v>
      </c>
      <c r="L31" s="226">
        <v>1311</v>
      </c>
      <c r="M31" s="226">
        <v>3010</v>
      </c>
      <c r="N31" s="226">
        <v>1</v>
      </c>
      <c r="O31" s="226">
        <v>7</v>
      </c>
      <c r="P31" s="226">
        <v>47</v>
      </c>
      <c r="Q31" s="226">
        <v>6315</v>
      </c>
      <c r="R31" s="263" t="s">
        <v>26</v>
      </c>
      <c r="S31" s="226">
        <v>0</v>
      </c>
      <c r="T31" s="226">
        <v>170235</v>
      </c>
      <c r="U31" s="226">
        <v>0</v>
      </c>
      <c r="V31" s="226">
        <v>17</v>
      </c>
      <c r="W31" s="226">
        <v>412</v>
      </c>
      <c r="X31" s="226">
        <v>7909</v>
      </c>
      <c r="Y31" s="226">
        <v>0</v>
      </c>
      <c r="Z31" s="226">
        <v>2157</v>
      </c>
      <c r="AA31" s="226">
        <v>35144</v>
      </c>
      <c r="AB31" s="226">
        <v>44</v>
      </c>
      <c r="AC31" s="226">
        <v>145</v>
      </c>
      <c r="AD31" s="226">
        <v>35</v>
      </c>
      <c r="AE31" s="226">
        <v>26</v>
      </c>
      <c r="AF31" s="226">
        <v>1692</v>
      </c>
      <c r="AG31" s="226">
        <v>60</v>
      </c>
      <c r="AH31" s="226">
        <v>335</v>
      </c>
      <c r="AI31" s="226">
        <v>0</v>
      </c>
      <c r="AJ31" s="226">
        <v>15</v>
      </c>
      <c r="AK31" s="226">
        <v>3916</v>
      </c>
      <c r="AL31" s="226">
        <v>0</v>
      </c>
      <c r="AM31" s="226">
        <v>1</v>
      </c>
    </row>
    <row r="32" spans="1:39" ht="14.25" customHeight="1">
      <c r="A32" s="90"/>
      <c r="B32" s="90"/>
      <c r="C32" s="248" t="s">
        <v>475</v>
      </c>
      <c r="D32" s="78"/>
      <c r="E32" s="263">
        <v>0.5985712080788481</v>
      </c>
      <c r="F32" s="262"/>
      <c r="G32" s="263">
        <v>0.7075602968460112</v>
      </c>
      <c r="H32" s="263">
        <v>0.5701455187426083</v>
      </c>
      <c r="I32" s="263">
        <v>0.7827586206896552</v>
      </c>
      <c r="J32" s="263">
        <v>0.8383404864091559</v>
      </c>
      <c r="K32" s="263">
        <v>0.8681732580037664</v>
      </c>
      <c r="L32" s="263">
        <v>0.5163450177235132</v>
      </c>
      <c r="M32" s="263">
        <v>0.7927311035027653</v>
      </c>
      <c r="N32" s="75" t="s">
        <v>194</v>
      </c>
      <c r="O32" s="263">
        <v>1</v>
      </c>
      <c r="P32" s="263">
        <v>0.6714285714285714</v>
      </c>
      <c r="Q32" s="263">
        <v>0.7679678949288581</v>
      </c>
      <c r="R32" s="263" t="s">
        <v>26</v>
      </c>
      <c r="S32" s="263" t="s">
        <v>26</v>
      </c>
      <c r="T32" s="263">
        <v>0.552637473583062</v>
      </c>
      <c r="U32" s="263" t="s">
        <v>26</v>
      </c>
      <c r="V32" s="263">
        <v>0.8947368421052632</v>
      </c>
      <c r="W32" s="263">
        <v>0.6666666666666666</v>
      </c>
      <c r="X32" s="263">
        <v>0.7340820493781326</v>
      </c>
      <c r="Y32" s="263" t="s">
        <v>26</v>
      </c>
      <c r="Z32" s="263">
        <v>0.6753287413901065</v>
      </c>
      <c r="AA32" s="263">
        <v>0.8084098175879282</v>
      </c>
      <c r="AB32" s="263">
        <v>0.8148148148148148</v>
      </c>
      <c r="AC32" s="263">
        <v>0.8787878787878788</v>
      </c>
      <c r="AD32" s="263">
        <v>0.6363636363636364</v>
      </c>
      <c r="AE32" s="263">
        <v>0.7647058823529411</v>
      </c>
      <c r="AF32" s="263">
        <v>0.7440633245382586</v>
      </c>
      <c r="AG32" s="263">
        <v>0.7407407407407407</v>
      </c>
      <c r="AH32" s="263">
        <v>0.8656330749354005</v>
      </c>
      <c r="AI32" s="263" t="s">
        <v>26</v>
      </c>
      <c r="AJ32" s="263">
        <v>0.7142857142857143</v>
      </c>
      <c r="AK32" s="263">
        <v>0.9113334884803351</v>
      </c>
      <c r="AL32" s="263" t="s">
        <v>26</v>
      </c>
      <c r="AM32" s="263">
        <v>1</v>
      </c>
    </row>
    <row r="33" spans="1:39" ht="14.25" customHeight="1">
      <c r="A33" s="90"/>
      <c r="B33" s="90"/>
      <c r="C33" s="248" t="s">
        <v>246</v>
      </c>
      <c r="D33" s="78"/>
      <c r="E33" s="226">
        <v>179192</v>
      </c>
      <c r="F33" s="254"/>
      <c r="G33" s="226">
        <v>1221</v>
      </c>
      <c r="H33" s="226">
        <v>24235</v>
      </c>
      <c r="I33" s="226">
        <v>60</v>
      </c>
      <c r="J33" s="226">
        <v>212</v>
      </c>
      <c r="K33" s="226">
        <v>133</v>
      </c>
      <c r="L33" s="226">
        <v>1149</v>
      </c>
      <c r="M33" s="226">
        <v>728</v>
      </c>
      <c r="N33" s="226">
        <v>0</v>
      </c>
      <c r="O33" s="226">
        <v>0</v>
      </c>
      <c r="P33" s="226">
        <v>21</v>
      </c>
      <c r="Q33" s="226">
        <v>1809</v>
      </c>
      <c r="R33" s="263" t="s">
        <v>26</v>
      </c>
      <c r="S33" s="226">
        <v>0</v>
      </c>
      <c r="T33" s="226">
        <v>136543</v>
      </c>
      <c r="U33" s="226">
        <v>0</v>
      </c>
      <c r="V33" s="226">
        <v>2</v>
      </c>
      <c r="W33" s="226">
        <v>202</v>
      </c>
      <c r="X33" s="226">
        <v>2729</v>
      </c>
      <c r="Y33" s="226">
        <v>0</v>
      </c>
      <c r="Z33" s="226">
        <v>959</v>
      </c>
      <c r="AA33" s="226">
        <v>8147</v>
      </c>
      <c r="AB33" s="226">
        <v>10</v>
      </c>
      <c r="AC33" s="226">
        <v>19</v>
      </c>
      <c r="AD33" s="226">
        <v>18</v>
      </c>
      <c r="AE33" s="226">
        <v>8</v>
      </c>
      <c r="AF33" s="226">
        <v>551</v>
      </c>
      <c r="AG33" s="226">
        <v>21</v>
      </c>
      <c r="AH33" s="226">
        <v>47</v>
      </c>
      <c r="AI33" s="226">
        <v>0</v>
      </c>
      <c r="AJ33" s="226">
        <v>6</v>
      </c>
      <c r="AK33" s="226">
        <v>362</v>
      </c>
      <c r="AL33" s="226">
        <v>0</v>
      </c>
      <c r="AM33" s="226">
        <v>0</v>
      </c>
    </row>
    <row r="34" spans="1:39" ht="14.25" customHeight="1">
      <c r="A34" s="90"/>
      <c r="B34" s="90"/>
      <c r="C34" s="248" t="s">
        <v>476</v>
      </c>
      <c r="D34" s="78"/>
      <c r="E34" s="263">
        <v>0.39510506471457235</v>
      </c>
      <c r="F34" s="262"/>
      <c r="G34" s="263">
        <v>0.28316326530612246</v>
      </c>
      <c r="H34" s="263">
        <v>0.4153883070805409</v>
      </c>
      <c r="I34" s="263">
        <v>0.20689655172413793</v>
      </c>
      <c r="J34" s="263">
        <v>0.15164520743919885</v>
      </c>
      <c r="K34" s="263">
        <v>0.12523540489642185</v>
      </c>
      <c r="L34" s="263">
        <v>0.45254037022449783</v>
      </c>
      <c r="M34" s="263">
        <v>0.19173031340531999</v>
      </c>
      <c r="N34" s="75" t="s">
        <v>194</v>
      </c>
      <c r="O34" s="263">
        <v>0</v>
      </c>
      <c r="P34" s="263">
        <v>0.3</v>
      </c>
      <c r="Q34" s="263">
        <v>0.2199927033929223</v>
      </c>
      <c r="R34" s="263" t="s">
        <v>26</v>
      </c>
      <c r="S34" s="263" t="s">
        <v>26</v>
      </c>
      <c r="T34" s="263">
        <v>0.4432624228592947</v>
      </c>
      <c r="U34" s="263" t="s">
        <v>26</v>
      </c>
      <c r="V34" s="263">
        <v>0.10526315789473684</v>
      </c>
      <c r="W34" s="263">
        <v>0.3268608414239482</v>
      </c>
      <c r="X34" s="263">
        <v>0.2532949693707073</v>
      </c>
      <c r="Y34" s="263" t="s">
        <v>26</v>
      </c>
      <c r="Z34" s="263">
        <v>0.3002504696305573</v>
      </c>
      <c r="AA34" s="263">
        <v>0.1874036758447772</v>
      </c>
      <c r="AB34" s="263">
        <v>0.18518518518518517</v>
      </c>
      <c r="AC34" s="263">
        <v>0.11515151515151516</v>
      </c>
      <c r="AD34" s="263">
        <v>0.32727272727272727</v>
      </c>
      <c r="AE34" s="263">
        <v>0.23529411764705882</v>
      </c>
      <c r="AF34" s="263">
        <v>0.2423043095866315</v>
      </c>
      <c r="AG34" s="263">
        <v>0.25925925925925924</v>
      </c>
      <c r="AH34" s="263">
        <v>0.12144702842377261</v>
      </c>
      <c r="AI34" s="263" t="s">
        <v>26</v>
      </c>
      <c r="AJ34" s="263">
        <v>0.2857142857142857</v>
      </c>
      <c r="AK34" s="263">
        <v>0.08424482196881546</v>
      </c>
      <c r="AL34" s="263" t="s">
        <v>26</v>
      </c>
      <c r="AM34" s="263">
        <v>0</v>
      </c>
    </row>
    <row r="35" spans="1:39" ht="14.25" customHeight="1">
      <c r="A35" s="90"/>
      <c r="B35" s="90"/>
      <c r="C35" s="248"/>
      <c r="D35" s="78"/>
      <c r="E35" s="263"/>
      <c r="F35" s="262"/>
      <c r="G35" s="263"/>
      <c r="H35" s="263"/>
      <c r="I35" s="263"/>
      <c r="J35" s="263"/>
      <c r="K35" s="263"/>
      <c r="L35" s="263"/>
      <c r="M35" s="263"/>
      <c r="N35" s="263"/>
      <c r="O35" s="263"/>
      <c r="P35" s="263"/>
      <c r="Q35" s="263"/>
      <c r="R35" s="263"/>
      <c r="S35" s="263"/>
      <c r="T35" s="263"/>
      <c r="U35" s="263"/>
      <c r="V35" s="263"/>
      <c r="W35" s="263"/>
      <c r="X35" s="263"/>
      <c r="Y35" s="263"/>
      <c r="Z35" s="263"/>
      <c r="AA35" s="263"/>
      <c r="AB35" s="263"/>
      <c r="AC35" s="263"/>
      <c r="AD35" s="263"/>
      <c r="AE35" s="263"/>
      <c r="AF35" s="263"/>
      <c r="AG35" s="263"/>
      <c r="AH35" s="263"/>
      <c r="AI35" s="263"/>
      <c r="AJ35" s="263"/>
      <c r="AK35" s="263"/>
      <c r="AL35" s="263"/>
      <c r="AM35" s="263"/>
    </row>
    <row r="36" spans="1:39" ht="12.75" customHeight="1">
      <c r="A36" s="90"/>
      <c r="B36" s="90"/>
      <c r="C36" s="50"/>
      <c r="D36" s="3"/>
      <c r="E36" s="255"/>
      <c r="F36" s="95"/>
      <c r="G36" s="75"/>
      <c r="H36" s="75"/>
      <c r="I36" s="75"/>
      <c r="J36" s="75"/>
      <c r="K36" s="75"/>
      <c r="L36" s="75"/>
      <c r="M36" s="75"/>
      <c r="N36" s="75"/>
      <c r="O36" s="75"/>
      <c r="P36" s="75"/>
      <c r="Q36" s="75"/>
      <c r="R36" s="75"/>
      <c r="S36" s="75"/>
      <c r="T36" s="75"/>
      <c r="U36" s="75"/>
      <c r="V36" s="75"/>
      <c r="W36" s="75"/>
      <c r="X36" s="75"/>
      <c r="Y36" s="75"/>
      <c r="Z36" s="75"/>
      <c r="AA36" s="75"/>
      <c r="AB36" s="75"/>
      <c r="AC36" s="75"/>
      <c r="AD36" s="75"/>
      <c r="AE36" s="75"/>
      <c r="AF36" s="75"/>
      <c r="AG36" s="75"/>
      <c r="AH36" s="75"/>
      <c r="AI36" s="75"/>
      <c r="AJ36" s="75"/>
      <c r="AK36" s="75"/>
      <c r="AL36" s="75"/>
      <c r="AM36" s="75"/>
    </row>
    <row r="37" spans="1:39" s="3" customFormat="1" ht="14.25" customHeight="1">
      <c r="A37" s="90" t="s">
        <v>546</v>
      </c>
      <c r="B37" s="90" t="s">
        <v>469</v>
      </c>
      <c r="C37" s="50" t="s">
        <v>252</v>
      </c>
      <c r="E37" s="254">
        <v>112192</v>
      </c>
      <c r="F37" s="287"/>
      <c r="G37" s="254">
        <v>975</v>
      </c>
      <c r="H37" s="254">
        <v>16227</v>
      </c>
      <c r="I37" s="254">
        <v>91</v>
      </c>
      <c r="J37" s="254">
        <v>352</v>
      </c>
      <c r="K37" s="254">
        <v>251</v>
      </c>
      <c r="L37" s="254">
        <v>640</v>
      </c>
      <c r="M37" s="254">
        <v>576</v>
      </c>
      <c r="N37" s="254">
        <v>0</v>
      </c>
      <c r="O37" s="254">
        <v>2</v>
      </c>
      <c r="P37" s="254">
        <v>24</v>
      </c>
      <c r="Q37" s="254">
        <v>1785</v>
      </c>
      <c r="R37" s="254" t="s">
        <v>26</v>
      </c>
      <c r="S37" s="254">
        <v>0</v>
      </c>
      <c r="T37" s="254">
        <v>77288</v>
      </c>
      <c r="U37" s="254">
        <v>0</v>
      </c>
      <c r="V37" s="254">
        <v>11</v>
      </c>
      <c r="W37" s="254">
        <v>159</v>
      </c>
      <c r="X37" s="254">
        <v>2499</v>
      </c>
      <c r="Y37" s="254">
        <v>0</v>
      </c>
      <c r="Z37" s="254">
        <v>731</v>
      </c>
      <c r="AA37" s="254">
        <v>8684</v>
      </c>
      <c r="AB37" s="254">
        <v>5</v>
      </c>
      <c r="AC37" s="254">
        <v>31</v>
      </c>
      <c r="AD37" s="254">
        <v>10</v>
      </c>
      <c r="AE37" s="254">
        <v>5</v>
      </c>
      <c r="AF37" s="254">
        <v>512</v>
      </c>
      <c r="AG37" s="254">
        <v>0</v>
      </c>
      <c r="AH37" s="254">
        <v>106</v>
      </c>
      <c r="AI37" s="254">
        <v>0</v>
      </c>
      <c r="AJ37" s="254">
        <v>12</v>
      </c>
      <c r="AK37" s="254">
        <v>1216</v>
      </c>
      <c r="AL37" s="254">
        <v>0</v>
      </c>
      <c r="AM37" s="254">
        <v>0</v>
      </c>
    </row>
    <row r="38" spans="1:39" ht="14.25" customHeight="1">
      <c r="A38" s="90"/>
      <c r="B38" s="90"/>
      <c r="C38" s="248" t="s">
        <v>247</v>
      </c>
      <c r="D38" s="78"/>
      <c r="E38" s="226">
        <v>68455</v>
      </c>
      <c r="F38" s="227"/>
      <c r="G38" s="226">
        <v>696</v>
      </c>
      <c r="H38" s="226">
        <v>9372</v>
      </c>
      <c r="I38" s="226">
        <v>67</v>
      </c>
      <c r="J38" s="226">
        <v>294</v>
      </c>
      <c r="K38" s="226">
        <v>223</v>
      </c>
      <c r="L38" s="226">
        <v>341</v>
      </c>
      <c r="M38" s="226">
        <v>452</v>
      </c>
      <c r="N38" s="226">
        <v>0</v>
      </c>
      <c r="O38" s="226">
        <v>2</v>
      </c>
      <c r="P38" s="226">
        <v>16</v>
      </c>
      <c r="Q38" s="226">
        <v>1343</v>
      </c>
      <c r="R38" s="226" t="s">
        <v>26</v>
      </c>
      <c r="S38" s="226">
        <v>0</v>
      </c>
      <c r="T38" s="226">
        <v>44516</v>
      </c>
      <c r="U38" s="226">
        <v>0</v>
      </c>
      <c r="V38" s="226">
        <v>9</v>
      </c>
      <c r="W38" s="226">
        <v>105</v>
      </c>
      <c r="X38" s="226">
        <v>1873</v>
      </c>
      <c r="Y38" s="226">
        <v>0</v>
      </c>
      <c r="Z38" s="226">
        <v>493</v>
      </c>
      <c r="AA38" s="226">
        <v>7015</v>
      </c>
      <c r="AB38" s="226">
        <v>1</v>
      </c>
      <c r="AC38" s="226">
        <v>30</v>
      </c>
      <c r="AD38" s="226">
        <v>5</v>
      </c>
      <c r="AE38" s="226">
        <v>4</v>
      </c>
      <c r="AF38" s="226">
        <v>376</v>
      </c>
      <c r="AG38" s="226">
        <v>0</v>
      </c>
      <c r="AH38" s="226">
        <v>92</v>
      </c>
      <c r="AI38" s="226">
        <v>0</v>
      </c>
      <c r="AJ38" s="226">
        <v>7</v>
      </c>
      <c r="AK38" s="226">
        <v>1123</v>
      </c>
      <c r="AL38" s="226">
        <v>0</v>
      </c>
      <c r="AM38" s="226">
        <v>0</v>
      </c>
    </row>
    <row r="39" spans="1:39" ht="14.25" customHeight="1">
      <c r="A39" s="90"/>
      <c r="B39" s="90"/>
      <c r="C39" s="248" t="s">
        <v>475</v>
      </c>
      <c r="D39" s="78"/>
      <c r="E39" s="263">
        <v>0.6101593696520251</v>
      </c>
      <c r="F39" s="283"/>
      <c r="G39" s="263">
        <v>0.7138461538461539</v>
      </c>
      <c r="H39" s="263">
        <v>0.577555925309669</v>
      </c>
      <c r="I39" s="263">
        <v>0.7362637362637363</v>
      </c>
      <c r="J39" s="263">
        <v>0.8352272727272727</v>
      </c>
      <c r="K39" s="263">
        <v>0.8884462151394422</v>
      </c>
      <c r="L39" s="263">
        <v>0.5328125</v>
      </c>
      <c r="M39" s="263">
        <v>0.7847222222222221</v>
      </c>
      <c r="N39" s="263" t="s">
        <v>547</v>
      </c>
      <c r="O39" s="263" t="s">
        <v>194</v>
      </c>
      <c r="P39" s="263">
        <v>0.6666666666666665</v>
      </c>
      <c r="Q39" s="263">
        <v>0.7523809523809524</v>
      </c>
      <c r="R39" s="263" t="s">
        <v>26</v>
      </c>
      <c r="S39" s="263" t="s">
        <v>547</v>
      </c>
      <c r="T39" s="263">
        <v>0.5759755718869682</v>
      </c>
      <c r="U39" s="263" t="s">
        <v>547</v>
      </c>
      <c r="V39" s="263">
        <v>0.8181818181818182</v>
      </c>
      <c r="W39" s="263">
        <v>0.660377358490566</v>
      </c>
      <c r="X39" s="263">
        <v>0.749499799919968</v>
      </c>
      <c r="Y39" s="263" t="s">
        <v>547</v>
      </c>
      <c r="Z39" s="263">
        <v>0.6744186046511628</v>
      </c>
      <c r="AA39" s="263">
        <v>0.8078074619990787</v>
      </c>
      <c r="AB39" s="263">
        <v>0.2</v>
      </c>
      <c r="AC39" s="263">
        <v>0.967741935483871</v>
      </c>
      <c r="AD39" s="263">
        <v>0.5</v>
      </c>
      <c r="AE39" s="263">
        <v>0.8</v>
      </c>
      <c r="AF39" s="263">
        <v>0.734375</v>
      </c>
      <c r="AG39" s="263" t="s">
        <v>547</v>
      </c>
      <c r="AH39" s="263">
        <v>0.8679245283018868</v>
      </c>
      <c r="AI39" s="263" t="s">
        <v>547</v>
      </c>
      <c r="AJ39" s="263">
        <v>0.5833333333333334</v>
      </c>
      <c r="AK39" s="263">
        <v>0.9235197368421053</v>
      </c>
      <c r="AL39" s="263" t="s">
        <v>547</v>
      </c>
      <c r="AM39" s="263" t="s">
        <v>547</v>
      </c>
    </row>
    <row r="40" spans="1:39" ht="5.25" customHeight="1">
      <c r="A40" s="90"/>
      <c r="B40" s="90"/>
      <c r="C40" s="248"/>
      <c r="D40" s="78"/>
      <c r="E40" s="263"/>
      <c r="F40" s="283"/>
      <c r="G40" s="263"/>
      <c r="H40" s="263"/>
      <c r="I40" s="263"/>
      <c r="J40" s="263"/>
      <c r="K40" s="263"/>
      <c r="L40" s="263"/>
      <c r="M40" s="263"/>
      <c r="N40" s="263"/>
      <c r="O40" s="263"/>
      <c r="P40" s="263"/>
      <c r="Q40" s="263"/>
      <c r="R40" s="263"/>
      <c r="S40" s="263"/>
      <c r="T40" s="263"/>
      <c r="U40" s="263"/>
      <c r="V40" s="263"/>
      <c r="W40" s="263"/>
      <c r="X40" s="263"/>
      <c r="Y40" s="263"/>
      <c r="Z40" s="263"/>
      <c r="AA40" s="263"/>
      <c r="AB40" s="263"/>
      <c r="AC40" s="263"/>
      <c r="AD40" s="263"/>
      <c r="AE40" s="263"/>
      <c r="AF40" s="263"/>
      <c r="AG40" s="263"/>
      <c r="AH40" s="263"/>
      <c r="AI40" s="263"/>
      <c r="AJ40" s="263"/>
      <c r="AK40" s="263"/>
      <c r="AL40" s="263"/>
      <c r="AM40" s="263"/>
    </row>
    <row r="41" spans="1:39" ht="14.25" customHeight="1">
      <c r="A41" s="90"/>
      <c r="B41" s="90"/>
      <c r="C41" s="248" t="s">
        <v>246</v>
      </c>
      <c r="D41" s="78"/>
      <c r="E41" s="226">
        <v>43058</v>
      </c>
      <c r="F41" s="227"/>
      <c r="G41" s="226">
        <v>268</v>
      </c>
      <c r="H41" s="226">
        <v>6626</v>
      </c>
      <c r="I41" s="226">
        <v>22</v>
      </c>
      <c r="J41" s="226">
        <v>56</v>
      </c>
      <c r="K41" s="226">
        <v>25</v>
      </c>
      <c r="L41" s="226">
        <v>268</v>
      </c>
      <c r="M41" s="226">
        <v>116</v>
      </c>
      <c r="N41" s="226">
        <v>0</v>
      </c>
      <c r="O41" s="226">
        <v>0</v>
      </c>
      <c r="P41" s="226">
        <v>7</v>
      </c>
      <c r="Q41" s="226">
        <v>419</v>
      </c>
      <c r="R41" s="226" t="s">
        <v>26</v>
      </c>
      <c r="S41" s="226">
        <v>0</v>
      </c>
      <c r="T41" s="226">
        <v>32485</v>
      </c>
      <c r="U41" s="226">
        <v>0</v>
      </c>
      <c r="V41" s="226">
        <v>2</v>
      </c>
      <c r="W41" s="226">
        <v>51</v>
      </c>
      <c r="X41" s="226">
        <v>596</v>
      </c>
      <c r="Y41" s="226">
        <v>0</v>
      </c>
      <c r="Z41" s="226">
        <v>226</v>
      </c>
      <c r="AA41" s="226">
        <v>1643</v>
      </c>
      <c r="AB41" s="226">
        <v>4</v>
      </c>
      <c r="AC41" s="226">
        <v>1</v>
      </c>
      <c r="AD41" s="226">
        <v>5</v>
      </c>
      <c r="AE41" s="226">
        <v>1</v>
      </c>
      <c r="AF41" s="226">
        <v>126</v>
      </c>
      <c r="AG41" s="226">
        <v>0</v>
      </c>
      <c r="AH41" s="226">
        <v>14</v>
      </c>
      <c r="AI41" s="226">
        <v>0</v>
      </c>
      <c r="AJ41" s="226">
        <v>5</v>
      </c>
      <c r="AK41" s="226">
        <v>92</v>
      </c>
      <c r="AL41" s="226">
        <v>0</v>
      </c>
      <c r="AM41" s="226">
        <v>0</v>
      </c>
    </row>
    <row r="42" spans="1:39" ht="14.25" customHeight="1">
      <c r="A42" s="90"/>
      <c r="B42" s="90"/>
      <c r="C42" s="248" t="s">
        <v>476</v>
      </c>
      <c r="D42" s="78"/>
      <c r="E42" s="263">
        <v>0.3837885054192812</v>
      </c>
      <c r="F42" s="283"/>
      <c r="G42" s="263">
        <v>0.27487179487179486</v>
      </c>
      <c r="H42" s="263">
        <v>0.4083317926911937</v>
      </c>
      <c r="I42" s="263">
        <v>0.24175824175824176</v>
      </c>
      <c r="J42" s="263">
        <v>0.1590909090909091</v>
      </c>
      <c r="K42" s="263">
        <v>0.099601593625498</v>
      </c>
      <c r="L42" s="263">
        <v>0.41875</v>
      </c>
      <c r="M42" s="263">
        <v>0.2013888888888889</v>
      </c>
      <c r="N42" s="263" t="s">
        <v>547</v>
      </c>
      <c r="O42" s="263">
        <v>0</v>
      </c>
      <c r="P42" s="263">
        <v>0.2916666666666667</v>
      </c>
      <c r="Q42" s="263">
        <v>0.23473389355742294</v>
      </c>
      <c r="R42" s="263" t="s">
        <v>26</v>
      </c>
      <c r="S42" s="263" t="s">
        <v>547</v>
      </c>
      <c r="T42" s="263">
        <v>0.42031104440534106</v>
      </c>
      <c r="U42" s="263" t="s">
        <v>547</v>
      </c>
      <c r="V42" s="263">
        <v>0.18181818181818182</v>
      </c>
      <c r="W42" s="263">
        <v>0.32075471698113206</v>
      </c>
      <c r="X42" s="263">
        <v>0.2384953981592637</v>
      </c>
      <c r="Y42" s="263" t="s">
        <v>547</v>
      </c>
      <c r="Z42" s="263">
        <v>0.3091655266757866</v>
      </c>
      <c r="AA42" s="263">
        <v>0.1891985260248733</v>
      </c>
      <c r="AB42" s="263">
        <v>0.8</v>
      </c>
      <c r="AC42" s="263">
        <v>0.03225806451612903</v>
      </c>
      <c r="AD42" s="263">
        <v>0.5</v>
      </c>
      <c r="AE42" s="263">
        <v>0.2</v>
      </c>
      <c r="AF42" s="263">
        <v>0.24609375</v>
      </c>
      <c r="AG42" s="263" t="s">
        <v>547</v>
      </c>
      <c r="AH42" s="263">
        <v>0.1320754716981132</v>
      </c>
      <c r="AI42" s="263" t="s">
        <v>547</v>
      </c>
      <c r="AJ42" s="263">
        <v>0.41666666666666674</v>
      </c>
      <c r="AK42" s="263">
        <v>0.0756578947368421</v>
      </c>
      <c r="AL42" s="263" t="s">
        <v>547</v>
      </c>
      <c r="AM42" s="263" t="s">
        <v>547</v>
      </c>
    </row>
    <row r="43" spans="1:39" ht="14.25" customHeight="1">
      <c r="A43" s="90"/>
      <c r="B43" s="90"/>
      <c r="C43" s="248"/>
      <c r="D43" s="78"/>
      <c r="E43" s="263"/>
      <c r="F43" s="283"/>
      <c r="G43" s="263"/>
      <c r="H43" s="263"/>
      <c r="I43" s="263"/>
      <c r="J43" s="263"/>
      <c r="K43" s="263"/>
      <c r="L43" s="263"/>
      <c r="M43" s="263"/>
      <c r="N43" s="263"/>
      <c r="O43" s="263"/>
      <c r="P43" s="263"/>
      <c r="Q43" s="263"/>
      <c r="R43" s="263"/>
      <c r="S43" s="263"/>
      <c r="T43" s="263"/>
      <c r="U43" s="263"/>
      <c r="V43" s="263"/>
      <c r="W43" s="263"/>
      <c r="X43" s="263"/>
      <c r="Y43" s="263"/>
      <c r="Z43" s="263"/>
      <c r="AA43" s="263"/>
      <c r="AB43" s="263"/>
      <c r="AC43" s="263"/>
      <c r="AD43" s="263"/>
      <c r="AE43" s="263"/>
      <c r="AF43" s="263"/>
      <c r="AG43" s="263"/>
      <c r="AH43" s="263"/>
      <c r="AI43" s="263"/>
      <c r="AJ43" s="263"/>
      <c r="AK43" s="263"/>
      <c r="AL43" s="263"/>
      <c r="AM43" s="263"/>
    </row>
    <row r="44" spans="1:39" s="3" customFormat="1" ht="14.25" customHeight="1">
      <c r="A44" s="90"/>
      <c r="B44" s="90" t="s">
        <v>470</v>
      </c>
      <c r="C44" s="50" t="s">
        <v>252</v>
      </c>
      <c r="E44" s="254">
        <v>123225</v>
      </c>
      <c r="F44" s="287"/>
      <c r="G44" s="254">
        <v>1010</v>
      </c>
      <c r="H44" s="254">
        <v>15700</v>
      </c>
      <c r="I44" s="254">
        <v>56</v>
      </c>
      <c r="J44" s="254">
        <v>358</v>
      </c>
      <c r="K44" s="254">
        <v>321</v>
      </c>
      <c r="L44" s="254">
        <v>698</v>
      </c>
      <c r="M44" s="254">
        <v>554</v>
      </c>
      <c r="N44" s="254">
        <v>0</v>
      </c>
      <c r="O44" s="254">
        <v>0</v>
      </c>
      <c r="P44" s="254">
        <v>18</v>
      </c>
      <c r="Q44" s="254">
        <v>1900</v>
      </c>
      <c r="R44" s="254" t="s">
        <v>26</v>
      </c>
      <c r="S44" s="254">
        <v>0</v>
      </c>
      <c r="T44" s="254">
        <v>86383</v>
      </c>
      <c r="U44" s="254">
        <v>0</v>
      </c>
      <c r="V44" s="254">
        <v>4</v>
      </c>
      <c r="W44" s="254">
        <v>179</v>
      </c>
      <c r="X44" s="254">
        <v>2543</v>
      </c>
      <c r="Y44" s="254">
        <v>0</v>
      </c>
      <c r="Z44" s="254">
        <v>950</v>
      </c>
      <c r="AA44" s="254">
        <v>10815</v>
      </c>
      <c r="AB44" s="254">
        <v>3</v>
      </c>
      <c r="AC44" s="254">
        <v>49</v>
      </c>
      <c r="AD44" s="254">
        <v>15</v>
      </c>
      <c r="AE44" s="254">
        <v>4</v>
      </c>
      <c r="AF44" s="254">
        <v>384</v>
      </c>
      <c r="AG44" s="254">
        <v>0</v>
      </c>
      <c r="AH44" s="254">
        <v>100</v>
      </c>
      <c r="AI44" s="254">
        <v>0</v>
      </c>
      <c r="AJ44" s="254">
        <v>4</v>
      </c>
      <c r="AK44" s="254">
        <v>1176</v>
      </c>
      <c r="AL44" s="254">
        <v>0</v>
      </c>
      <c r="AM44" s="254">
        <v>1</v>
      </c>
    </row>
    <row r="45" spans="1:39" ht="14.25" customHeight="1">
      <c r="A45" s="90"/>
      <c r="B45" s="90"/>
      <c r="C45" s="248" t="s">
        <v>247</v>
      </c>
      <c r="D45" s="78"/>
      <c r="E45" s="226">
        <v>74448</v>
      </c>
      <c r="F45" s="227"/>
      <c r="G45" s="226">
        <v>733</v>
      </c>
      <c r="H45" s="226">
        <v>9176</v>
      </c>
      <c r="I45" s="226">
        <v>46</v>
      </c>
      <c r="J45" s="226">
        <v>305</v>
      </c>
      <c r="K45" s="226">
        <v>284</v>
      </c>
      <c r="L45" s="226">
        <v>386</v>
      </c>
      <c r="M45" s="226">
        <v>456</v>
      </c>
      <c r="N45" s="226">
        <v>0</v>
      </c>
      <c r="O45" s="226">
        <v>0</v>
      </c>
      <c r="P45" s="226">
        <v>12</v>
      </c>
      <c r="Q45" s="226">
        <v>1443</v>
      </c>
      <c r="R45" s="226" t="s">
        <v>26</v>
      </c>
      <c r="S45" s="226">
        <v>0</v>
      </c>
      <c r="T45" s="226">
        <v>48724</v>
      </c>
      <c r="U45" s="226">
        <v>0</v>
      </c>
      <c r="V45" s="226">
        <v>4</v>
      </c>
      <c r="W45" s="226">
        <v>110</v>
      </c>
      <c r="X45" s="226">
        <v>1826</v>
      </c>
      <c r="Y45" s="226">
        <v>0</v>
      </c>
      <c r="Z45" s="226">
        <v>634</v>
      </c>
      <c r="AA45" s="226">
        <v>8805</v>
      </c>
      <c r="AB45" s="226">
        <v>2</v>
      </c>
      <c r="AC45" s="226">
        <v>40</v>
      </c>
      <c r="AD45" s="226">
        <v>12</v>
      </c>
      <c r="AE45" s="226">
        <v>3</v>
      </c>
      <c r="AF45" s="226">
        <v>281</v>
      </c>
      <c r="AG45" s="226">
        <v>0</v>
      </c>
      <c r="AH45" s="226">
        <v>84</v>
      </c>
      <c r="AI45" s="226">
        <v>0</v>
      </c>
      <c r="AJ45" s="226">
        <v>4</v>
      </c>
      <c r="AK45" s="226">
        <v>1077</v>
      </c>
      <c r="AL45" s="226">
        <v>0</v>
      </c>
      <c r="AM45" s="226">
        <v>1</v>
      </c>
    </row>
    <row r="46" spans="1:39" ht="14.25" customHeight="1">
      <c r="A46" s="90"/>
      <c r="B46" s="90"/>
      <c r="C46" s="248" t="s">
        <v>475</v>
      </c>
      <c r="D46" s="78"/>
      <c r="E46" s="263">
        <v>0.6041631162507608</v>
      </c>
      <c r="F46" s="283"/>
      <c r="G46" s="263">
        <v>0.7257425742574257</v>
      </c>
      <c r="H46" s="263">
        <v>0.5844585987261146</v>
      </c>
      <c r="I46" s="263">
        <v>0.8214285714285714</v>
      </c>
      <c r="J46" s="263">
        <v>0.8519553072625698</v>
      </c>
      <c r="K46" s="263">
        <v>0.8847352024922118</v>
      </c>
      <c r="L46" s="263">
        <v>0.5530085959885387</v>
      </c>
      <c r="M46" s="263">
        <v>0.8231046931407943</v>
      </c>
      <c r="N46" s="263" t="s">
        <v>547</v>
      </c>
      <c r="O46" s="263" t="s">
        <v>547</v>
      </c>
      <c r="P46" s="263">
        <v>0.6666666666666665</v>
      </c>
      <c r="Q46" s="263">
        <v>0.7594736842105263</v>
      </c>
      <c r="R46" s="263" t="s">
        <v>26</v>
      </c>
      <c r="S46" s="263" t="s">
        <v>547</v>
      </c>
      <c r="T46" s="263">
        <v>0.564046166491092</v>
      </c>
      <c r="U46" s="263" t="s">
        <v>547</v>
      </c>
      <c r="V46" s="263">
        <v>1</v>
      </c>
      <c r="W46" s="263">
        <v>0.6145251396648045</v>
      </c>
      <c r="X46" s="263">
        <v>0.7180495477782148</v>
      </c>
      <c r="Y46" s="263" t="s">
        <v>547</v>
      </c>
      <c r="Z46" s="263">
        <v>0.6673684210526316</v>
      </c>
      <c r="AA46" s="263">
        <v>0.8141470180305131</v>
      </c>
      <c r="AB46" s="263">
        <v>0.6666666666666665</v>
      </c>
      <c r="AC46" s="263">
        <v>0.8163265306122449</v>
      </c>
      <c r="AD46" s="263">
        <v>0.8</v>
      </c>
      <c r="AE46" s="263">
        <v>0.75</v>
      </c>
      <c r="AF46" s="263">
        <v>0.7317708333333335</v>
      </c>
      <c r="AG46" s="263" t="s">
        <v>547</v>
      </c>
      <c r="AH46" s="263">
        <v>0.84</v>
      </c>
      <c r="AI46" s="263" t="s">
        <v>547</v>
      </c>
      <c r="AJ46" s="263">
        <v>1</v>
      </c>
      <c r="AK46" s="263">
        <v>0.9158163265306123</v>
      </c>
      <c r="AL46" s="263" t="s">
        <v>547</v>
      </c>
      <c r="AM46" s="263">
        <v>1</v>
      </c>
    </row>
    <row r="47" spans="1:39" ht="5.25" customHeight="1">
      <c r="A47" s="90"/>
      <c r="B47" s="90"/>
      <c r="C47" s="248"/>
      <c r="D47" s="78"/>
      <c r="E47" s="263"/>
      <c r="F47" s="283"/>
      <c r="G47" s="263"/>
      <c r="H47" s="263"/>
      <c r="I47" s="263"/>
      <c r="J47" s="263"/>
      <c r="K47" s="263"/>
      <c r="L47" s="263"/>
      <c r="M47" s="263"/>
      <c r="N47" s="263"/>
      <c r="O47" s="263"/>
      <c r="P47" s="263"/>
      <c r="Q47" s="263"/>
      <c r="R47" s="263"/>
      <c r="S47" s="263"/>
      <c r="T47" s="263"/>
      <c r="U47" s="263"/>
      <c r="V47" s="263"/>
      <c r="W47" s="263"/>
      <c r="X47" s="263"/>
      <c r="Y47" s="263"/>
      <c r="Z47" s="263"/>
      <c r="AA47" s="263"/>
      <c r="AB47" s="263"/>
      <c r="AC47" s="263"/>
      <c r="AD47" s="263"/>
      <c r="AE47" s="263"/>
      <c r="AF47" s="263"/>
      <c r="AG47" s="263"/>
      <c r="AH47" s="263"/>
      <c r="AI47" s="263"/>
      <c r="AJ47" s="263"/>
      <c r="AK47" s="263"/>
      <c r="AL47" s="263"/>
      <c r="AM47" s="263"/>
    </row>
    <row r="48" spans="1:39" ht="14.25" customHeight="1">
      <c r="A48" s="90"/>
      <c r="B48" s="90"/>
      <c r="C48" s="248" t="s">
        <v>246</v>
      </c>
      <c r="D48" s="78"/>
      <c r="E48" s="226">
        <v>48063</v>
      </c>
      <c r="F48" s="227"/>
      <c r="G48" s="226">
        <v>272</v>
      </c>
      <c r="H48" s="226">
        <v>6319</v>
      </c>
      <c r="I48" s="226">
        <v>10</v>
      </c>
      <c r="J48" s="226">
        <v>50</v>
      </c>
      <c r="K48" s="226">
        <v>36</v>
      </c>
      <c r="L48" s="226">
        <v>294</v>
      </c>
      <c r="M48" s="226">
        <v>89</v>
      </c>
      <c r="N48" s="226">
        <v>0</v>
      </c>
      <c r="O48" s="226">
        <v>0</v>
      </c>
      <c r="P48" s="226">
        <v>5</v>
      </c>
      <c r="Q48" s="226">
        <v>432</v>
      </c>
      <c r="R48" s="226" t="s">
        <v>26</v>
      </c>
      <c r="S48" s="226">
        <v>0</v>
      </c>
      <c r="T48" s="226">
        <v>37346</v>
      </c>
      <c r="U48" s="226">
        <v>0</v>
      </c>
      <c r="V48" s="226">
        <v>0</v>
      </c>
      <c r="W48" s="226">
        <v>69</v>
      </c>
      <c r="X48" s="226">
        <v>678</v>
      </c>
      <c r="Y48" s="226">
        <v>0</v>
      </c>
      <c r="Z48" s="226">
        <v>297</v>
      </c>
      <c r="AA48" s="226">
        <v>1949</v>
      </c>
      <c r="AB48" s="226">
        <v>1</v>
      </c>
      <c r="AC48" s="226">
        <v>9</v>
      </c>
      <c r="AD48" s="226">
        <v>3</v>
      </c>
      <c r="AE48" s="226">
        <v>1</v>
      </c>
      <c r="AF48" s="226">
        <v>96</v>
      </c>
      <c r="AG48" s="226">
        <v>0</v>
      </c>
      <c r="AH48" s="226">
        <v>14</v>
      </c>
      <c r="AI48" s="226">
        <v>0</v>
      </c>
      <c r="AJ48" s="226">
        <v>0</v>
      </c>
      <c r="AK48" s="226">
        <v>93</v>
      </c>
      <c r="AL48" s="226">
        <v>0</v>
      </c>
      <c r="AM48" s="226">
        <v>0</v>
      </c>
    </row>
    <row r="49" spans="1:39" ht="14.25" customHeight="1">
      <c r="A49" s="90"/>
      <c r="B49" s="90"/>
      <c r="C49" s="248" t="s">
        <v>476</v>
      </c>
      <c r="D49" s="78"/>
      <c r="E49" s="263">
        <v>0.3900426049908703</v>
      </c>
      <c r="F49" s="283"/>
      <c r="G49" s="263">
        <v>0.2693069306930693</v>
      </c>
      <c r="H49" s="263">
        <v>0.402484076433121</v>
      </c>
      <c r="I49" s="263">
        <v>0.17857142857142858</v>
      </c>
      <c r="J49" s="263">
        <v>0.13966480446927373</v>
      </c>
      <c r="K49" s="263">
        <v>0.11214953271028037</v>
      </c>
      <c r="L49" s="263">
        <v>0.42120343839541546</v>
      </c>
      <c r="M49" s="263">
        <v>0.16064981949458484</v>
      </c>
      <c r="N49" s="263" t="s">
        <v>547</v>
      </c>
      <c r="O49" s="263" t="s">
        <v>547</v>
      </c>
      <c r="P49" s="263">
        <v>0.2777777777777778</v>
      </c>
      <c r="Q49" s="263">
        <v>0.22736842105263158</v>
      </c>
      <c r="R49" s="263" t="s">
        <v>26</v>
      </c>
      <c r="S49" s="263" t="s">
        <v>547</v>
      </c>
      <c r="T49" s="263">
        <v>0.4323304353865922</v>
      </c>
      <c r="U49" s="263" t="s">
        <v>547</v>
      </c>
      <c r="V49" s="263">
        <v>0</v>
      </c>
      <c r="W49" s="263">
        <v>0.38547486033519557</v>
      </c>
      <c r="X49" s="263">
        <v>0.26661423515532834</v>
      </c>
      <c r="Y49" s="263" t="s">
        <v>547</v>
      </c>
      <c r="Z49" s="263">
        <v>0.3126315789473684</v>
      </c>
      <c r="AA49" s="263">
        <v>0.18021266759130836</v>
      </c>
      <c r="AB49" s="263">
        <v>0.33333333333333326</v>
      </c>
      <c r="AC49" s="263">
        <v>0.1836734693877551</v>
      </c>
      <c r="AD49" s="263">
        <v>0.2</v>
      </c>
      <c r="AE49" s="263">
        <v>0.25</v>
      </c>
      <c r="AF49" s="263">
        <v>0.25</v>
      </c>
      <c r="AG49" s="263" t="s">
        <v>547</v>
      </c>
      <c r="AH49" s="263">
        <v>0.14</v>
      </c>
      <c r="AI49" s="263" t="s">
        <v>547</v>
      </c>
      <c r="AJ49" s="263">
        <v>0</v>
      </c>
      <c r="AK49" s="263">
        <v>0.07908163265306123</v>
      </c>
      <c r="AL49" s="263" t="s">
        <v>547</v>
      </c>
      <c r="AM49" s="263">
        <v>0</v>
      </c>
    </row>
    <row r="50" spans="1:39" ht="14.25" customHeight="1">
      <c r="A50" s="90"/>
      <c r="B50" s="90"/>
      <c r="C50" s="248"/>
      <c r="D50" s="78"/>
      <c r="E50" s="263"/>
      <c r="F50" s="283"/>
      <c r="G50" s="263"/>
      <c r="H50" s="263"/>
      <c r="I50" s="263"/>
      <c r="J50" s="263"/>
      <c r="K50" s="263"/>
      <c r="L50" s="263"/>
      <c r="M50" s="263"/>
      <c r="N50" s="263"/>
      <c r="O50" s="263"/>
      <c r="P50" s="263"/>
      <c r="Q50" s="263"/>
      <c r="R50" s="263"/>
      <c r="S50" s="263"/>
      <c r="T50" s="263"/>
      <c r="U50" s="263"/>
      <c r="V50" s="263"/>
      <c r="W50" s="263"/>
      <c r="X50" s="263"/>
      <c r="Y50" s="263"/>
      <c r="Z50" s="263"/>
      <c r="AA50" s="263"/>
      <c r="AB50" s="263"/>
      <c r="AC50" s="263"/>
      <c r="AD50" s="263"/>
      <c r="AE50" s="263"/>
      <c r="AF50" s="263"/>
      <c r="AG50" s="263"/>
      <c r="AH50" s="263"/>
      <c r="AI50" s="263"/>
      <c r="AJ50" s="263"/>
      <c r="AK50" s="263"/>
      <c r="AL50" s="263"/>
      <c r="AM50" s="263"/>
    </row>
    <row r="51" spans="1:39" s="3" customFormat="1" ht="14.25" customHeight="1">
      <c r="A51" s="90"/>
      <c r="B51" s="90" t="s">
        <v>471</v>
      </c>
      <c r="C51" s="50" t="s">
        <v>252</v>
      </c>
      <c r="E51" s="254">
        <v>121270</v>
      </c>
      <c r="F51" s="287"/>
      <c r="G51" s="254">
        <v>1215</v>
      </c>
      <c r="H51" s="254">
        <v>13938</v>
      </c>
      <c r="I51" s="254">
        <v>69</v>
      </c>
      <c r="J51" s="254">
        <v>336</v>
      </c>
      <c r="K51" s="254">
        <v>254</v>
      </c>
      <c r="L51" s="254">
        <v>605</v>
      </c>
      <c r="M51" s="254">
        <v>1068</v>
      </c>
      <c r="N51" s="254">
        <v>1</v>
      </c>
      <c r="O51" s="254">
        <v>1</v>
      </c>
      <c r="P51" s="254">
        <v>13</v>
      </c>
      <c r="Q51" s="254">
        <v>1993</v>
      </c>
      <c r="R51" s="254" t="s">
        <v>26</v>
      </c>
      <c r="S51" s="254">
        <v>0</v>
      </c>
      <c r="T51" s="254">
        <v>83211</v>
      </c>
      <c r="U51" s="254">
        <v>0</v>
      </c>
      <c r="V51" s="254">
        <v>1</v>
      </c>
      <c r="W51" s="254">
        <v>128</v>
      </c>
      <c r="X51" s="254">
        <v>2612</v>
      </c>
      <c r="Y51" s="254">
        <v>0</v>
      </c>
      <c r="Z51" s="254">
        <v>697</v>
      </c>
      <c r="AA51" s="254">
        <v>13313</v>
      </c>
      <c r="AB51" s="254">
        <v>32</v>
      </c>
      <c r="AC51" s="254">
        <v>34</v>
      </c>
      <c r="AD51" s="254">
        <v>7</v>
      </c>
      <c r="AE51" s="254">
        <v>8</v>
      </c>
      <c r="AF51" s="254">
        <v>476</v>
      </c>
      <c r="AG51" s="254">
        <v>0</v>
      </c>
      <c r="AH51" s="254">
        <v>71</v>
      </c>
      <c r="AI51" s="254">
        <v>0</v>
      </c>
      <c r="AJ51" s="254">
        <v>3</v>
      </c>
      <c r="AK51" s="254">
        <v>1184</v>
      </c>
      <c r="AL51" s="254">
        <v>0</v>
      </c>
      <c r="AM51" s="254">
        <v>0</v>
      </c>
    </row>
    <row r="52" spans="1:39" ht="14.25" customHeight="1">
      <c r="A52" s="90"/>
      <c r="B52" s="90"/>
      <c r="C52" s="248" t="s">
        <v>247</v>
      </c>
      <c r="D52" s="78"/>
      <c r="E52" s="226">
        <v>72532</v>
      </c>
      <c r="F52" s="227"/>
      <c r="G52" s="226">
        <v>849</v>
      </c>
      <c r="H52" s="226">
        <v>7892</v>
      </c>
      <c r="I52" s="226">
        <v>56</v>
      </c>
      <c r="J52" s="226">
        <v>288</v>
      </c>
      <c r="K52" s="226">
        <v>219</v>
      </c>
      <c r="L52" s="226">
        <v>314</v>
      </c>
      <c r="M52" s="226">
        <v>887</v>
      </c>
      <c r="N52" s="226">
        <v>1</v>
      </c>
      <c r="O52" s="226">
        <v>1</v>
      </c>
      <c r="P52" s="226">
        <v>8</v>
      </c>
      <c r="Q52" s="226">
        <v>1587</v>
      </c>
      <c r="R52" s="226" t="s">
        <v>26</v>
      </c>
      <c r="S52" s="226">
        <v>0</v>
      </c>
      <c r="T52" s="226">
        <v>45370</v>
      </c>
      <c r="U52" s="226">
        <v>0</v>
      </c>
      <c r="V52" s="226">
        <v>1</v>
      </c>
      <c r="W52" s="226">
        <v>91</v>
      </c>
      <c r="X52" s="226">
        <v>1903</v>
      </c>
      <c r="Y52" s="226">
        <v>0</v>
      </c>
      <c r="Z52" s="226">
        <v>465</v>
      </c>
      <c r="AA52" s="226">
        <v>11015</v>
      </c>
      <c r="AB52" s="226">
        <v>31</v>
      </c>
      <c r="AC52" s="226">
        <v>32</v>
      </c>
      <c r="AD52" s="226">
        <v>2</v>
      </c>
      <c r="AE52" s="226">
        <v>7</v>
      </c>
      <c r="AF52" s="226">
        <v>370</v>
      </c>
      <c r="AG52" s="226">
        <v>0</v>
      </c>
      <c r="AH52" s="226">
        <v>61</v>
      </c>
      <c r="AI52" s="226">
        <v>0</v>
      </c>
      <c r="AJ52" s="226">
        <v>3</v>
      </c>
      <c r="AK52" s="226">
        <v>1079</v>
      </c>
      <c r="AL52" s="226">
        <v>0</v>
      </c>
      <c r="AM52" s="226">
        <v>0</v>
      </c>
    </row>
    <row r="53" spans="1:39" ht="14.25" customHeight="1">
      <c r="A53" s="90"/>
      <c r="B53" s="90"/>
      <c r="C53" s="248" t="s">
        <v>475</v>
      </c>
      <c r="D53" s="78"/>
      <c r="E53" s="263">
        <v>0.5981034056238146</v>
      </c>
      <c r="F53" s="283"/>
      <c r="G53" s="263">
        <v>0.6987654320987654</v>
      </c>
      <c r="H53" s="263">
        <v>0.5662218395752618</v>
      </c>
      <c r="I53" s="263">
        <v>0.8115942028985508</v>
      </c>
      <c r="J53" s="263">
        <v>0.8571428571428571</v>
      </c>
      <c r="K53" s="263">
        <v>0.8622047244094488</v>
      </c>
      <c r="L53" s="263">
        <v>0.5190082644628099</v>
      </c>
      <c r="M53" s="263">
        <v>0.8305243445692884</v>
      </c>
      <c r="N53" s="263">
        <v>1</v>
      </c>
      <c r="O53" s="263">
        <v>1</v>
      </c>
      <c r="P53" s="263">
        <v>0.6153846153846154</v>
      </c>
      <c r="Q53" s="263">
        <v>0.7962870045158055</v>
      </c>
      <c r="R53" s="263" t="s">
        <v>26</v>
      </c>
      <c r="S53" s="263" t="s">
        <v>547</v>
      </c>
      <c r="T53" s="263">
        <v>0.5452404129261756</v>
      </c>
      <c r="U53" s="263" t="s">
        <v>547</v>
      </c>
      <c r="V53" s="263">
        <v>1</v>
      </c>
      <c r="W53" s="263">
        <v>0.7109375</v>
      </c>
      <c r="X53" s="263">
        <v>0.7285604900459418</v>
      </c>
      <c r="Y53" s="263" t="s">
        <v>547</v>
      </c>
      <c r="Z53" s="263">
        <v>0.6671449067431852</v>
      </c>
      <c r="AA53" s="263">
        <v>0.8273867648163449</v>
      </c>
      <c r="AB53" s="263">
        <v>0.96875</v>
      </c>
      <c r="AC53" s="263">
        <v>0.9411764705882352</v>
      </c>
      <c r="AD53" s="263">
        <v>0.2857142857142857</v>
      </c>
      <c r="AE53" s="263">
        <v>0.875</v>
      </c>
      <c r="AF53" s="263">
        <v>0.7773109243697479</v>
      </c>
      <c r="AG53" s="263" t="s">
        <v>547</v>
      </c>
      <c r="AH53" s="263">
        <v>0.8591549295774648</v>
      </c>
      <c r="AI53" s="263" t="s">
        <v>547</v>
      </c>
      <c r="AJ53" s="263">
        <v>1</v>
      </c>
      <c r="AK53" s="263">
        <v>0.9113175675675675</v>
      </c>
      <c r="AL53" s="263" t="s">
        <v>547</v>
      </c>
      <c r="AM53" s="263" t="s">
        <v>547</v>
      </c>
    </row>
    <row r="54" spans="1:39" ht="5.25" customHeight="1">
      <c r="A54" s="90"/>
      <c r="B54" s="90"/>
      <c r="C54" s="248"/>
      <c r="D54" s="78"/>
      <c r="E54" s="263"/>
      <c r="F54" s="283"/>
      <c r="G54" s="263"/>
      <c r="H54" s="263"/>
      <c r="I54" s="263"/>
      <c r="J54" s="263"/>
      <c r="K54" s="263"/>
      <c r="L54" s="263"/>
      <c r="M54" s="263"/>
      <c r="N54" s="263"/>
      <c r="O54" s="263"/>
      <c r="P54" s="263"/>
      <c r="Q54" s="263"/>
      <c r="R54" s="263"/>
      <c r="S54" s="263"/>
      <c r="T54" s="263"/>
      <c r="U54" s="263"/>
      <c r="V54" s="263"/>
      <c r="W54" s="263"/>
      <c r="X54" s="263"/>
      <c r="Y54" s="263"/>
      <c r="Z54" s="263"/>
      <c r="AA54" s="263"/>
      <c r="AB54" s="263"/>
      <c r="AC54" s="263"/>
      <c r="AD54" s="263"/>
      <c r="AE54" s="263"/>
      <c r="AF54" s="263"/>
      <c r="AG54" s="263"/>
      <c r="AH54" s="263"/>
      <c r="AI54" s="263"/>
      <c r="AJ54" s="263"/>
      <c r="AK54" s="263"/>
      <c r="AL54" s="263"/>
      <c r="AM54" s="263"/>
    </row>
    <row r="55" spans="1:39" ht="14.25" customHeight="1">
      <c r="A55" s="90"/>
      <c r="B55" s="90"/>
      <c r="C55" s="248" t="s">
        <v>246</v>
      </c>
      <c r="D55" s="78"/>
      <c r="E55" s="226">
        <v>48022</v>
      </c>
      <c r="F55" s="227"/>
      <c r="G55" s="226">
        <v>350</v>
      </c>
      <c r="H55" s="226">
        <v>5843</v>
      </c>
      <c r="I55" s="226">
        <v>13</v>
      </c>
      <c r="J55" s="226">
        <v>44</v>
      </c>
      <c r="K55" s="226">
        <v>34</v>
      </c>
      <c r="L55" s="226">
        <v>282</v>
      </c>
      <c r="M55" s="226">
        <v>163</v>
      </c>
      <c r="N55" s="226">
        <v>0</v>
      </c>
      <c r="O55" s="226">
        <v>0</v>
      </c>
      <c r="P55" s="226">
        <v>5</v>
      </c>
      <c r="Q55" s="226">
        <v>383</v>
      </c>
      <c r="R55" s="226" t="s">
        <v>26</v>
      </c>
      <c r="S55" s="226">
        <v>0</v>
      </c>
      <c r="T55" s="226">
        <v>37514</v>
      </c>
      <c r="U55" s="226">
        <v>0</v>
      </c>
      <c r="V55" s="226">
        <v>0</v>
      </c>
      <c r="W55" s="226">
        <v>37</v>
      </c>
      <c r="X55" s="226">
        <v>678</v>
      </c>
      <c r="Y55" s="226">
        <v>0</v>
      </c>
      <c r="Z55" s="226">
        <v>213</v>
      </c>
      <c r="AA55" s="226">
        <v>2247</v>
      </c>
      <c r="AB55" s="226">
        <v>1</v>
      </c>
      <c r="AC55" s="226">
        <v>2</v>
      </c>
      <c r="AD55" s="226">
        <v>4</v>
      </c>
      <c r="AE55" s="226">
        <v>1</v>
      </c>
      <c r="AF55" s="226">
        <v>99</v>
      </c>
      <c r="AG55" s="226">
        <v>0</v>
      </c>
      <c r="AH55" s="226">
        <v>9</v>
      </c>
      <c r="AI55" s="226">
        <v>0</v>
      </c>
      <c r="AJ55" s="226">
        <v>0</v>
      </c>
      <c r="AK55" s="226">
        <v>100</v>
      </c>
      <c r="AL55" s="226">
        <v>0</v>
      </c>
      <c r="AM55" s="226">
        <v>0</v>
      </c>
    </row>
    <row r="56" spans="1:39" ht="14.25" customHeight="1">
      <c r="A56" s="90"/>
      <c r="B56" s="90"/>
      <c r="C56" s="248" t="s">
        <v>476</v>
      </c>
      <c r="D56" s="78"/>
      <c r="E56" s="263">
        <v>0.39599241362249527</v>
      </c>
      <c r="F56" s="283"/>
      <c r="G56" s="263">
        <v>0.2880658436213992</v>
      </c>
      <c r="H56" s="263">
        <v>0.41921366049648445</v>
      </c>
      <c r="I56" s="263">
        <v>0.1884057971014493</v>
      </c>
      <c r="J56" s="263">
        <v>0.13095238095238096</v>
      </c>
      <c r="K56" s="263">
        <v>0.13385826771653545</v>
      </c>
      <c r="L56" s="263">
        <v>0.4661157024793388</v>
      </c>
      <c r="M56" s="263">
        <v>0.15262172284644196</v>
      </c>
      <c r="N56" s="263">
        <v>0</v>
      </c>
      <c r="O56" s="263">
        <v>0</v>
      </c>
      <c r="P56" s="263">
        <v>0.3846153846153847</v>
      </c>
      <c r="Q56" s="263">
        <v>0.1921726041144004</v>
      </c>
      <c r="R56" s="263" t="s">
        <v>26</v>
      </c>
      <c r="S56" s="263" t="s">
        <v>547</v>
      </c>
      <c r="T56" s="263">
        <v>0.4508298181730781</v>
      </c>
      <c r="U56" s="263" t="s">
        <v>547</v>
      </c>
      <c r="V56" s="263">
        <v>0</v>
      </c>
      <c r="W56" s="263">
        <v>0.2890625</v>
      </c>
      <c r="X56" s="263">
        <v>0.25957120980091886</v>
      </c>
      <c r="Y56" s="263" t="s">
        <v>547</v>
      </c>
      <c r="Z56" s="263">
        <v>0.30559540889526543</v>
      </c>
      <c r="AA56" s="263">
        <v>0.16878239314955304</v>
      </c>
      <c r="AB56" s="263">
        <v>0.03125</v>
      </c>
      <c r="AC56" s="263">
        <v>0.0588235294117647</v>
      </c>
      <c r="AD56" s="263">
        <v>0.5714285714285714</v>
      </c>
      <c r="AE56" s="263">
        <v>0.125</v>
      </c>
      <c r="AF56" s="263">
        <v>0.20798319327731093</v>
      </c>
      <c r="AG56" s="263" t="s">
        <v>547</v>
      </c>
      <c r="AH56" s="263">
        <v>0.1267605633802817</v>
      </c>
      <c r="AI56" s="263" t="s">
        <v>547</v>
      </c>
      <c r="AJ56" s="263">
        <v>0</v>
      </c>
      <c r="AK56" s="263">
        <v>0.08445945945945946</v>
      </c>
      <c r="AL56" s="263" t="s">
        <v>547</v>
      </c>
      <c r="AM56" s="263" t="s">
        <v>547</v>
      </c>
    </row>
    <row r="57" spans="1:39" ht="14.25" customHeight="1">
      <c r="A57" s="90"/>
      <c r="B57" s="90"/>
      <c r="C57" s="248"/>
      <c r="D57" s="78"/>
      <c r="E57" s="263"/>
      <c r="F57" s="283"/>
      <c r="G57" s="263"/>
      <c r="H57" s="263"/>
      <c r="I57" s="263"/>
      <c r="J57" s="263"/>
      <c r="K57" s="263"/>
      <c r="L57" s="263"/>
      <c r="M57" s="263"/>
      <c r="N57" s="263"/>
      <c r="O57" s="263"/>
      <c r="P57" s="263"/>
      <c r="Q57" s="263"/>
      <c r="R57" s="263"/>
      <c r="S57" s="263"/>
      <c r="T57" s="263"/>
      <c r="U57" s="263"/>
      <c r="V57" s="263"/>
      <c r="W57" s="263"/>
      <c r="X57" s="263"/>
      <c r="Y57" s="263"/>
      <c r="Z57" s="263"/>
      <c r="AA57" s="263"/>
      <c r="AB57" s="263"/>
      <c r="AC57" s="263"/>
      <c r="AD57" s="263"/>
      <c r="AE57" s="263"/>
      <c r="AF57" s="263"/>
      <c r="AG57" s="263"/>
      <c r="AH57" s="263"/>
      <c r="AI57" s="263"/>
      <c r="AJ57" s="263"/>
      <c r="AK57" s="263"/>
      <c r="AL57" s="263"/>
      <c r="AM57" s="263"/>
    </row>
    <row r="58" spans="1:39" s="3" customFormat="1" ht="14.25" customHeight="1">
      <c r="A58" s="90"/>
      <c r="B58" s="90" t="s">
        <v>472</v>
      </c>
      <c r="C58" s="50" t="s">
        <v>252</v>
      </c>
      <c r="E58" s="254">
        <v>96843</v>
      </c>
      <c r="F58" s="287"/>
      <c r="G58" s="254">
        <v>1112</v>
      </c>
      <c r="H58" s="254">
        <v>12478</v>
      </c>
      <c r="I58" s="254">
        <v>74</v>
      </c>
      <c r="J58" s="254">
        <v>352</v>
      </c>
      <c r="K58" s="254">
        <v>236</v>
      </c>
      <c r="L58" s="254">
        <v>596</v>
      </c>
      <c r="M58" s="254">
        <v>1599</v>
      </c>
      <c r="N58" s="254">
        <v>0</v>
      </c>
      <c r="O58" s="254">
        <v>4</v>
      </c>
      <c r="P58" s="254">
        <v>15</v>
      </c>
      <c r="Q58" s="254">
        <v>2545</v>
      </c>
      <c r="R58" s="254" t="s">
        <v>26</v>
      </c>
      <c r="S58" s="254">
        <v>0</v>
      </c>
      <c r="T58" s="254">
        <v>61159</v>
      </c>
      <c r="U58" s="254">
        <v>0</v>
      </c>
      <c r="V58" s="254">
        <v>3</v>
      </c>
      <c r="W58" s="254">
        <v>152</v>
      </c>
      <c r="X58" s="254">
        <v>3120</v>
      </c>
      <c r="Y58" s="254">
        <v>0</v>
      </c>
      <c r="Z58" s="254">
        <v>816</v>
      </c>
      <c r="AA58" s="254">
        <v>10661</v>
      </c>
      <c r="AB58" s="254">
        <v>14</v>
      </c>
      <c r="AC58" s="254">
        <v>51</v>
      </c>
      <c r="AD58" s="254">
        <v>23</v>
      </c>
      <c r="AE58" s="254">
        <v>17</v>
      </c>
      <c r="AF58" s="254">
        <v>902</v>
      </c>
      <c r="AG58" s="254">
        <v>81</v>
      </c>
      <c r="AH58" s="254">
        <v>110</v>
      </c>
      <c r="AI58" s="254">
        <v>0</v>
      </c>
      <c r="AJ58" s="254">
        <v>2</v>
      </c>
      <c r="AK58" s="254">
        <v>721</v>
      </c>
      <c r="AL58" s="254">
        <v>0</v>
      </c>
      <c r="AM58" s="254">
        <v>0</v>
      </c>
    </row>
    <row r="59" spans="1:39" ht="14.25" customHeight="1">
      <c r="A59" s="90"/>
      <c r="B59" s="90"/>
      <c r="C59" s="248" t="s">
        <v>247</v>
      </c>
      <c r="D59" s="78"/>
      <c r="E59" s="226">
        <v>56035</v>
      </c>
      <c r="F59" s="227"/>
      <c r="G59" s="226">
        <v>773</v>
      </c>
      <c r="H59" s="226">
        <v>6824</v>
      </c>
      <c r="I59" s="226">
        <v>58</v>
      </c>
      <c r="J59" s="226">
        <v>285</v>
      </c>
      <c r="K59" s="226">
        <v>196</v>
      </c>
      <c r="L59" s="226">
        <v>270</v>
      </c>
      <c r="M59" s="226">
        <v>1215</v>
      </c>
      <c r="N59" s="226">
        <v>0</v>
      </c>
      <c r="O59" s="226">
        <v>4</v>
      </c>
      <c r="P59" s="226">
        <v>11</v>
      </c>
      <c r="Q59" s="226">
        <v>1942</v>
      </c>
      <c r="R59" s="226" t="s">
        <v>26</v>
      </c>
      <c r="S59" s="226">
        <v>0</v>
      </c>
      <c r="T59" s="226">
        <v>31625</v>
      </c>
      <c r="U59" s="226">
        <v>0</v>
      </c>
      <c r="V59" s="226">
        <v>3</v>
      </c>
      <c r="W59" s="226">
        <v>106</v>
      </c>
      <c r="X59" s="226">
        <v>2307</v>
      </c>
      <c r="Y59" s="226">
        <v>0</v>
      </c>
      <c r="Z59" s="226">
        <v>565</v>
      </c>
      <c r="AA59" s="226">
        <v>8309</v>
      </c>
      <c r="AB59" s="226">
        <v>10</v>
      </c>
      <c r="AC59" s="226">
        <v>43</v>
      </c>
      <c r="AD59" s="226">
        <v>16</v>
      </c>
      <c r="AE59" s="226">
        <v>12</v>
      </c>
      <c r="AF59" s="226">
        <v>665</v>
      </c>
      <c r="AG59" s="226">
        <v>60</v>
      </c>
      <c r="AH59" s="226">
        <v>98</v>
      </c>
      <c r="AI59" s="226">
        <v>0</v>
      </c>
      <c r="AJ59" s="226">
        <v>1</v>
      </c>
      <c r="AK59" s="226">
        <v>637</v>
      </c>
      <c r="AL59" s="226">
        <v>0</v>
      </c>
      <c r="AM59" s="226">
        <v>0</v>
      </c>
    </row>
    <row r="60" spans="1:39" ht="14.25" customHeight="1">
      <c r="A60" s="90"/>
      <c r="B60" s="90"/>
      <c r="C60" s="248" t="s">
        <v>475</v>
      </c>
      <c r="D60" s="78"/>
      <c r="E60" s="263">
        <v>0.5786169366913458</v>
      </c>
      <c r="F60" s="283"/>
      <c r="G60" s="263">
        <v>0.6951438848920862</v>
      </c>
      <c r="H60" s="263">
        <v>0.546882513223273</v>
      </c>
      <c r="I60" s="263">
        <v>0.7837837837837838</v>
      </c>
      <c r="J60" s="263">
        <v>0.8096590909090909</v>
      </c>
      <c r="K60" s="263">
        <v>0.8305084745762712</v>
      </c>
      <c r="L60" s="263">
        <v>0.45302013422818793</v>
      </c>
      <c r="M60" s="263">
        <v>0.7598499061913696</v>
      </c>
      <c r="N60" s="263" t="s">
        <v>26</v>
      </c>
      <c r="O60" s="263">
        <v>1</v>
      </c>
      <c r="P60" s="263">
        <v>0.7333333333333333</v>
      </c>
      <c r="Q60" s="263">
        <v>0.7630648330058939</v>
      </c>
      <c r="R60" s="263" t="s">
        <v>26</v>
      </c>
      <c r="S60" s="263">
        <v>0</v>
      </c>
      <c r="T60" s="263">
        <v>0.5170947857224611</v>
      </c>
      <c r="U60" s="263">
        <v>0</v>
      </c>
      <c r="V60" s="263">
        <v>1</v>
      </c>
      <c r="W60" s="263">
        <v>0.6973684210526315</v>
      </c>
      <c r="X60" s="263">
        <v>0.739423076923077</v>
      </c>
      <c r="Y60" s="263">
        <v>0</v>
      </c>
      <c r="Z60" s="263">
        <v>0.6924019607843137</v>
      </c>
      <c r="AA60" s="263">
        <v>0.7793827971109653</v>
      </c>
      <c r="AB60" s="263">
        <v>0.7142857142857143</v>
      </c>
      <c r="AC60" s="263">
        <v>0.8431372549019608</v>
      </c>
      <c r="AD60" s="263">
        <v>0.6956521739130435</v>
      </c>
      <c r="AE60" s="263">
        <v>0.7058823529411765</v>
      </c>
      <c r="AF60" s="263">
        <v>0.7372505543237251</v>
      </c>
      <c r="AG60" s="263">
        <v>0.7407407407407408</v>
      </c>
      <c r="AH60" s="263">
        <v>0.890909090909091</v>
      </c>
      <c r="AI60" s="263" t="s">
        <v>26</v>
      </c>
      <c r="AJ60" s="263">
        <v>0.5</v>
      </c>
      <c r="AK60" s="263">
        <v>0.8834951456310679</v>
      </c>
      <c r="AL60" s="263">
        <v>0</v>
      </c>
      <c r="AM60" s="263">
        <v>0</v>
      </c>
    </row>
    <row r="61" spans="1:39" ht="5.25" customHeight="1">
      <c r="A61" s="90"/>
      <c r="B61" s="90"/>
      <c r="C61" s="248"/>
      <c r="D61" s="78"/>
      <c r="E61" s="263"/>
      <c r="F61" s="283"/>
      <c r="G61" s="263"/>
      <c r="H61" s="263"/>
      <c r="I61" s="263"/>
      <c r="J61" s="263"/>
      <c r="K61" s="263"/>
      <c r="L61" s="263"/>
      <c r="M61" s="263"/>
      <c r="N61" s="263"/>
      <c r="O61" s="263"/>
      <c r="P61" s="263"/>
      <c r="Q61" s="263"/>
      <c r="R61" s="263"/>
      <c r="S61" s="263"/>
      <c r="T61" s="263"/>
      <c r="U61" s="263"/>
      <c r="V61" s="263"/>
      <c r="W61" s="263"/>
      <c r="X61" s="263"/>
      <c r="Y61" s="263"/>
      <c r="Z61" s="263"/>
      <c r="AA61" s="263"/>
      <c r="AB61" s="263"/>
      <c r="AC61" s="263"/>
      <c r="AD61" s="263"/>
      <c r="AE61" s="263"/>
      <c r="AF61" s="263"/>
      <c r="AG61" s="263"/>
      <c r="AH61" s="263"/>
      <c r="AI61" s="263"/>
      <c r="AJ61" s="263"/>
      <c r="AK61" s="263"/>
      <c r="AL61" s="263"/>
      <c r="AM61" s="263"/>
    </row>
    <row r="62" spans="1:39" ht="14.25" customHeight="1">
      <c r="A62" s="90"/>
      <c r="B62" s="90"/>
      <c r="C62" s="248" t="s">
        <v>246</v>
      </c>
      <c r="D62" s="78"/>
      <c r="E62" s="226">
        <v>40049</v>
      </c>
      <c r="F62" s="227"/>
      <c r="G62" s="226">
        <v>331</v>
      </c>
      <c r="H62" s="226">
        <v>5447</v>
      </c>
      <c r="I62" s="226">
        <v>15</v>
      </c>
      <c r="J62" s="226">
        <v>62</v>
      </c>
      <c r="K62" s="226">
        <v>38</v>
      </c>
      <c r="L62" s="226">
        <v>305</v>
      </c>
      <c r="M62" s="226">
        <v>360</v>
      </c>
      <c r="N62" s="226">
        <v>0</v>
      </c>
      <c r="O62" s="226">
        <v>0</v>
      </c>
      <c r="P62" s="226">
        <v>4</v>
      </c>
      <c r="Q62" s="226">
        <v>575</v>
      </c>
      <c r="R62" s="226" t="s">
        <v>26</v>
      </c>
      <c r="S62" s="226">
        <v>0</v>
      </c>
      <c r="T62" s="226">
        <v>29198</v>
      </c>
      <c r="U62" s="226">
        <v>0</v>
      </c>
      <c r="V62" s="226">
        <v>0</v>
      </c>
      <c r="W62" s="226">
        <v>45</v>
      </c>
      <c r="X62" s="226">
        <v>777</v>
      </c>
      <c r="Y62" s="226">
        <v>0</v>
      </c>
      <c r="Z62" s="226">
        <v>223</v>
      </c>
      <c r="AA62" s="226">
        <v>2308</v>
      </c>
      <c r="AB62" s="226">
        <v>4</v>
      </c>
      <c r="AC62" s="226">
        <v>7</v>
      </c>
      <c r="AD62" s="226">
        <v>6</v>
      </c>
      <c r="AE62" s="226">
        <v>5</v>
      </c>
      <c r="AF62" s="226">
        <v>230</v>
      </c>
      <c r="AG62" s="226">
        <v>21</v>
      </c>
      <c r="AH62" s="226">
        <v>10</v>
      </c>
      <c r="AI62" s="226">
        <v>0</v>
      </c>
      <c r="AJ62" s="226">
        <v>1</v>
      </c>
      <c r="AK62" s="226">
        <v>77</v>
      </c>
      <c r="AL62" s="226">
        <v>0</v>
      </c>
      <c r="AM62" s="226">
        <v>0</v>
      </c>
    </row>
    <row r="63" spans="1:39" ht="14.25" customHeight="1">
      <c r="A63" s="90"/>
      <c r="B63" s="90"/>
      <c r="C63" s="248" t="s">
        <v>476</v>
      </c>
      <c r="D63" s="78"/>
      <c r="E63" s="263">
        <v>0.41354563571967</v>
      </c>
      <c r="F63" s="283"/>
      <c r="G63" s="263">
        <v>0.2976618705035971</v>
      </c>
      <c r="H63" s="263">
        <v>0.43652828979003044</v>
      </c>
      <c r="I63" s="263">
        <v>0.20270270270270271</v>
      </c>
      <c r="J63" s="263">
        <v>0.17613636363636365</v>
      </c>
      <c r="K63" s="263">
        <v>0.16101694915254236</v>
      </c>
      <c r="L63" s="263">
        <v>0.511744966442953</v>
      </c>
      <c r="M63" s="263">
        <v>0.225140712945591</v>
      </c>
      <c r="N63" s="263" t="s">
        <v>26</v>
      </c>
      <c r="O63" s="263">
        <v>0</v>
      </c>
      <c r="P63" s="263">
        <v>0.26666666666666666</v>
      </c>
      <c r="Q63" s="263">
        <v>0.22593320235756384</v>
      </c>
      <c r="R63" s="263" t="s">
        <v>26</v>
      </c>
      <c r="S63" s="263">
        <v>0</v>
      </c>
      <c r="T63" s="263">
        <v>0.4774113376608512</v>
      </c>
      <c r="U63" s="263">
        <v>0</v>
      </c>
      <c r="V63" s="263">
        <v>0</v>
      </c>
      <c r="W63" s="263">
        <v>0.29605263157894735</v>
      </c>
      <c r="X63" s="263">
        <v>0.24903846153846154</v>
      </c>
      <c r="Y63" s="263">
        <v>0</v>
      </c>
      <c r="Z63" s="263">
        <v>0.27328431372549017</v>
      </c>
      <c r="AA63" s="263">
        <v>0.21649001031798143</v>
      </c>
      <c r="AB63" s="263">
        <v>0.2857142857142857</v>
      </c>
      <c r="AC63" s="263">
        <v>0.13725490196078433</v>
      </c>
      <c r="AD63" s="263">
        <v>0.2608695652173913</v>
      </c>
      <c r="AE63" s="263">
        <v>0.29411764705882354</v>
      </c>
      <c r="AF63" s="263">
        <v>0.2549889135254989</v>
      </c>
      <c r="AG63" s="263">
        <v>0.25925925925925924</v>
      </c>
      <c r="AH63" s="263">
        <v>0.09090909090909091</v>
      </c>
      <c r="AI63" s="263" t="s">
        <v>26</v>
      </c>
      <c r="AJ63" s="263">
        <v>0.5</v>
      </c>
      <c r="AK63" s="263">
        <v>0.10679611650485436</v>
      </c>
      <c r="AL63" s="263">
        <v>0</v>
      </c>
      <c r="AM63" s="263">
        <v>0</v>
      </c>
    </row>
    <row r="64" spans="1:39" ht="14.25" customHeight="1">
      <c r="A64" s="90"/>
      <c r="B64" s="90"/>
      <c r="C64" s="50"/>
      <c r="D64" s="3"/>
      <c r="E64" s="254"/>
      <c r="F64" s="227"/>
      <c r="G64" s="226"/>
      <c r="H64" s="226"/>
      <c r="I64" s="226"/>
      <c r="J64" s="226"/>
      <c r="K64" s="226"/>
      <c r="L64" s="226"/>
      <c r="M64" s="226"/>
      <c r="N64" s="226"/>
      <c r="O64" s="226"/>
      <c r="P64" s="226"/>
      <c r="Q64" s="226"/>
      <c r="R64" s="226"/>
      <c r="S64" s="226"/>
      <c r="T64" s="226"/>
      <c r="U64" s="226"/>
      <c r="V64" s="226"/>
      <c r="W64" s="226"/>
      <c r="X64" s="226"/>
      <c r="Y64" s="226"/>
      <c r="Z64" s="226"/>
      <c r="AA64" s="226"/>
      <c r="AB64" s="226"/>
      <c r="AC64" s="226"/>
      <c r="AD64" s="226"/>
      <c r="AE64" s="226"/>
      <c r="AF64" s="226"/>
      <c r="AG64" s="226"/>
      <c r="AH64" s="226"/>
      <c r="AI64" s="226"/>
      <c r="AJ64" s="226"/>
      <c r="AK64" s="226"/>
      <c r="AL64" s="226"/>
      <c r="AM64" s="226"/>
    </row>
    <row r="65" spans="1:39" s="3" customFormat="1" ht="14.25" customHeight="1">
      <c r="A65" s="90" t="s">
        <v>548</v>
      </c>
      <c r="B65" s="90" t="s">
        <v>469</v>
      </c>
      <c r="C65" s="50" t="s">
        <v>252</v>
      </c>
      <c r="E65" s="254">
        <v>46148</v>
      </c>
      <c r="F65" s="287"/>
      <c r="G65" s="254">
        <v>589</v>
      </c>
      <c r="H65" s="254">
        <v>6894</v>
      </c>
      <c r="I65" s="254">
        <v>40</v>
      </c>
      <c r="J65" s="254">
        <v>285</v>
      </c>
      <c r="K65" s="254">
        <v>243</v>
      </c>
      <c r="L65" s="254">
        <v>549</v>
      </c>
      <c r="M65" s="254">
        <v>1930</v>
      </c>
      <c r="N65" s="254">
        <v>1</v>
      </c>
      <c r="O65" s="254">
        <v>1</v>
      </c>
      <c r="P65" s="254">
        <v>21</v>
      </c>
      <c r="Q65" s="254">
        <v>2830</v>
      </c>
      <c r="R65" s="254">
        <v>0</v>
      </c>
      <c r="S65" s="254">
        <v>0</v>
      </c>
      <c r="T65" s="254">
        <v>24214</v>
      </c>
      <c r="U65" s="254">
        <v>0</v>
      </c>
      <c r="V65" s="254">
        <v>3</v>
      </c>
      <c r="W65" s="254">
        <v>124</v>
      </c>
      <c r="X65" s="254">
        <v>1798</v>
      </c>
      <c r="Y65" s="254">
        <v>0</v>
      </c>
      <c r="Z65" s="254">
        <v>523</v>
      </c>
      <c r="AA65" s="254">
        <v>4341</v>
      </c>
      <c r="AB65" s="254">
        <v>16</v>
      </c>
      <c r="AC65" s="254">
        <v>16</v>
      </c>
      <c r="AD65" s="254">
        <v>14</v>
      </c>
      <c r="AE65" s="254">
        <v>17</v>
      </c>
      <c r="AF65" s="254">
        <v>841</v>
      </c>
      <c r="AG65" s="254">
        <v>419</v>
      </c>
      <c r="AH65" s="254">
        <v>83</v>
      </c>
      <c r="AI65" s="254">
        <v>0</v>
      </c>
      <c r="AJ65" s="254">
        <v>2</v>
      </c>
      <c r="AK65" s="254">
        <v>352</v>
      </c>
      <c r="AL65" s="254">
        <v>2</v>
      </c>
      <c r="AM65" s="254">
        <v>0</v>
      </c>
    </row>
    <row r="66" spans="1:39" ht="14.25" customHeight="1">
      <c r="A66" s="90"/>
      <c r="B66" s="90"/>
      <c r="C66" s="248" t="s">
        <v>247</v>
      </c>
      <c r="D66" s="78"/>
      <c r="E66" s="226">
        <v>25766</v>
      </c>
      <c r="F66" s="227"/>
      <c r="G66" s="226">
        <v>394</v>
      </c>
      <c r="H66" s="226">
        <v>3493</v>
      </c>
      <c r="I66" s="226">
        <v>30</v>
      </c>
      <c r="J66" s="226">
        <v>215</v>
      </c>
      <c r="K66" s="226">
        <v>209</v>
      </c>
      <c r="L66" s="226">
        <v>230</v>
      </c>
      <c r="M66" s="226">
        <v>1257</v>
      </c>
      <c r="N66" s="226">
        <v>1</v>
      </c>
      <c r="O66" s="226">
        <v>1</v>
      </c>
      <c r="P66" s="226">
        <v>14</v>
      </c>
      <c r="Q66" s="226">
        <v>2140</v>
      </c>
      <c r="R66" s="226">
        <v>0</v>
      </c>
      <c r="S66" s="226">
        <v>0</v>
      </c>
      <c r="T66" s="226">
        <v>11811</v>
      </c>
      <c r="U66" s="226">
        <v>0</v>
      </c>
      <c r="V66" s="226">
        <v>3</v>
      </c>
      <c r="W66" s="226">
        <v>77</v>
      </c>
      <c r="X66" s="226">
        <v>1255</v>
      </c>
      <c r="Y66" s="226">
        <v>0</v>
      </c>
      <c r="Z66" s="226">
        <v>349</v>
      </c>
      <c r="AA66" s="226">
        <v>3032</v>
      </c>
      <c r="AB66" s="226">
        <v>11</v>
      </c>
      <c r="AC66" s="226">
        <v>15</v>
      </c>
      <c r="AD66" s="226">
        <v>5</v>
      </c>
      <c r="AE66" s="226">
        <v>9</v>
      </c>
      <c r="AF66" s="226">
        <v>583</v>
      </c>
      <c r="AG66" s="226">
        <v>269</v>
      </c>
      <c r="AH66" s="226">
        <v>74</v>
      </c>
      <c r="AI66" s="226">
        <v>0</v>
      </c>
      <c r="AJ66" s="226">
        <v>0</v>
      </c>
      <c r="AK66" s="226">
        <v>288</v>
      </c>
      <c r="AL66" s="226">
        <v>1</v>
      </c>
      <c r="AM66" s="226">
        <v>0</v>
      </c>
    </row>
    <row r="67" spans="1:39" ht="14.25" customHeight="1">
      <c r="A67" s="90"/>
      <c r="B67" s="90"/>
      <c r="C67" s="248" t="s">
        <v>475</v>
      </c>
      <c r="D67" s="78"/>
      <c r="E67" s="263">
        <v>0.5583340556470486</v>
      </c>
      <c r="F67" s="283"/>
      <c r="G67" s="263">
        <v>0.6689303904923599</v>
      </c>
      <c r="H67" s="263">
        <v>0.506672468813461</v>
      </c>
      <c r="I67" s="263">
        <v>0.75</v>
      </c>
      <c r="J67" s="263">
        <v>0.7543859649122807</v>
      </c>
      <c r="K67" s="263">
        <v>0.8600823045267489</v>
      </c>
      <c r="L67" s="263">
        <v>0.41894353369763204</v>
      </c>
      <c r="M67" s="263">
        <v>0.6512953367875647</v>
      </c>
      <c r="N67" s="263">
        <v>1</v>
      </c>
      <c r="O67" s="263">
        <v>1</v>
      </c>
      <c r="P67" s="263">
        <v>0.6666666666666665</v>
      </c>
      <c r="Q67" s="263">
        <v>0.7561837455830388</v>
      </c>
      <c r="R67" s="263" t="s">
        <v>26</v>
      </c>
      <c r="S67" s="263">
        <v>0</v>
      </c>
      <c r="T67" s="263">
        <v>0.4877756669695217</v>
      </c>
      <c r="U67" s="263">
        <v>0</v>
      </c>
      <c r="V67" s="263">
        <v>1</v>
      </c>
      <c r="W67" s="263">
        <v>0.6209677419354839</v>
      </c>
      <c r="X67" s="263">
        <v>0.6979977753058955</v>
      </c>
      <c r="Y67" s="263">
        <v>0</v>
      </c>
      <c r="Z67" s="263">
        <v>0.6673040152963671</v>
      </c>
      <c r="AA67" s="263">
        <v>0.6984565768256162</v>
      </c>
      <c r="AB67" s="263">
        <v>0.6875</v>
      </c>
      <c r="AC67" s="263">
        <v>0.9375</v>
      </c>
      <c r="AD67" s="263">
        <v>0.35714285714285715</v>
      </c>
      <c r="AE67" s="263">
        <v>0.5294117647058824</v>
      </c>
      <c r="AF67" s="263">
        <v>0.6932223543400713</v>
      </c>
      <c r="AG67" s="263">
        <v>0.6420047732696897</v>
      </c>
      <c r="AH67" s="263">
        <v>0.891566265060241</v>
      </c>
      <c r="AI67" s="263">
        <v>0</v>
      </c>
      <c r="AJ67" s="263">
        <v>0</v>
      </c>
      <c r="AK67" s="263">
        <v>0.8181818181818182</v>
      </c>
      <c r="AL67" s="263">
        <v>0.5</v>
      </c>
      <c r="AM67" s="263">
        <v>0</v>
      </c>
    </row>
    <row r="68" spans="1:39" ht="5.25" customHeight="1">
      <c r="A68" s="90"/>
      <c r="B68" s="90"/>
      <c r="C68" s="248"/>
      <c r="D68" s="78"/>
      <c r="E68" s="263"/>
      <c r="F68" s="283"/>
      <c r="G68" s="263"/>
      <c r="H68" s="263"/>
      <c r="I68" s="263"/>
      <c r="J68" s="263"/>
      <c r="K68" s="263"/>
      <c r="L68" s="263"/>
      <c r="M68" s="263"/>
      <c r="N68" s="263"/>
      <c r="O68" s="263"/>
      <c r="P68" s="263"/>
      <c r="Q68" s="263"/>
      <c r="R68" s="263"/>
      <c r="S68" s="263"/>
      <c r="T68" s="263"/>
      <c r="U68" s="263"/>
      <c r="V68" s="263"/>
      <c r="W68" s="263"/>
      <c r="X68" s="263"/>
      <c r="Y68" s="263"/>
      <c r="Z68" s="263"/>
      <c r="AA68" s="263"/>
      <c r="AB68" s="263"/>
      <c r="AC68" s="263"/>
      <c r="AD68" s="263"/>
      <c r="AE68" s="263"/>
      <c r="AF68" s="263"/>
      <c r="AG68" s="263"/>
      <c r="AH68" s="263"/>
      <c r="AI68" s="263"/>
      <c r="AJ68" s="263"/>
      <c r="AK68" s="263"/>
      <c r="AL68" s="263"/>
      <c r="AM68" s="263"/>
    </row>
    <row r="69" spans="1:39" ht="14.25" customHeight="1">
      <c r="A69" s="90"/>
      <c r="B69" s="90"/>
      <c r="C69" s="248" t="s">
        <v>246</v>
      </c>
      <c r="D69" s="78"/>
      <c r="E69" s="226">
        <v>19960</v>
      </c>
      <c r="F69" s="227"/>
      <c r="G69" s="226">
        <v>187</v>
      </c>
      <c r="H69" s="226">
        <v>3303</v>
      </c>
      <c r="I69" s="226">
        <v>9</v>
      </c>
      <c r="J69" s="226">
        <v>66</v>
      </c>
      <c r="K69" s="226">
        <v>34</v>
      </c>
      <c r="L69" s="226">
        <v>297</v>
      </c>
      <c r="M69" s="226">
        <v>660</v>
      </c>
      <c r="N69" s="226">
        <v>0</v>
      </c>
      <c r="O69" s="226">
        <v>0</v>
      </c>
      <c r="P69" s="226">
        <v>7</v>
      </c>
      <c r="Q69" s="226">
        <v>646</v>
      </c>
      <c r="R69" s="226">
        <v>0</v>
      </c>
      <c r="S69" s="226">
        <v>0</v>
      </c>
      <c r="T69" s="226">
        <v>12248</v>
      </c>
      <c r="U69" s="226">
        <v>0</v>
      </c>
      <c r="V69" s="226">
        <v>0</v>
      </c>
      <c r="W69" s="226">
        <v>44</v>
      </c>
      <c r="X69" s="226">
        <v>525</v>
      </c>
      <c r="Y69" s="226">
        <v>0</v>
      </c>
      <c r="Z69" s="226">
        <v>156</v>
      </c>
      <c r="AA69" s="226">
        <v>1287</v>
      </c>
      <c r="AB69" s="226">
        <v>5</v>
      </c>
      <c r="AC69" s="226">
        <v>0</v>
      </c>
      <c r="AD69" s="226">
        <v>9</v>
      </c>
      <c r="AE69" s="226">
        <v>8</v>
      </c>
      <c r="AF69" s="226">
        <v>251</v>
      </c>
      <c r="AG69" s="226">
        <v>144</v>
      </c>
      <c r="AH69" s="226">
        <v>8</v>
      </c>
      <c r="AI69" s="226">
        <v>0</v>
      </c>
      <c r="AJ69" s="226">
        <v>2</v>
      </c>
      <c r="AK69" s="226">
        <v>63</v>
      </c>
      <c r="AL69" s="226">
        <v>1</v>
      </c>
      <c r="AM69" s="226">
        <v>0</v>
      </c>
    </row>
    <row r="70" spans="1:39" ht="14.25" customHeight="1">
      <c r="A70" s="90"/>
      <c r="B70" s="90"/>
      <c r="C70" s="248" t="s">
        <v>476</v>
      </c>
      <c r="D70" s="78"/>
      <c r="E70" s="263">
        <v>0.4325214527173442</v>
      </c>
      <c r="F70" s="283"/>
      <c r="G70" s="263">
        <v>0.3174872665534805</v>
      </c>
      <c r="H70" s="263">
        <v>0.47911227154047</v>
      </c>
      <c r="I70" s="263">
        <v>0.225</v>
      </c>
      <c r="J70" s="263">
        <v>0.23157894736842105</v>
      </c>
      <c r="K70" s="263">
        <v>0.13991769547325103</v>
      </c>
      <c r="L70" s="263">
        <v>0.5409836065573771</v>
      </c>
      <c r="M70" s="263">
        <v>0.34196891191709844</v>
      </c>
      <c r="N70" s="263">
        <v>0</v>
      </c>
      <c r="O70" s="263">
        <v>0</v>
      </c>
      <c r="P70" s="263">
        <v>0.33333333333333326</v>
      </c>
      <c r="Q70" s="263">
        <v>0.2282685512367491</v>
      </c>
      <c r="R70" s="263" t="s">
        <v>26</v>
      </c>
      <c r="S70" s="263">
        <v>0</v>
      </c>
      <c r="T70" s="263">
        <v>0.5058230775584373</v>
      </c>
      <c r="U70" s="263">
        <v>0</v>
      </c>
      <c r="V70" s="263" t="s">
        <v>26</v>
      </c>
      <c r="W70" s="263">
        <v>0.3548387096774194</v>
      </c>
      <c r="X70" s="263">
        <v>0.29199110122358174</v>
      </c>
      <c r="Y70" s="263">
        <v>0</v>
      </c>
      <c r="Z70" s="263">
        <v>0.2982791586998088</v>
      </c>
      <c r="AA70" s="263">
        <v>0.2964754664823773</v>
      </c>
      <c r="AB70" s="263">
        <v>0.3125</v>
      </c>
      <c r="AC70" s="263">
        <v>0</v>
      </c>
      <c r="AD70" s="263">
        <v>0.6428571428571429</v>
      </c>
      <c r="AE70" s="263">
        <v>0.4705882352941176</v>
      </c>
      <c r="AF70" s="263">
        <v>0.2984542211652794</v>
      </c>
      <c r="AG70" s="263">
        <v>0.3436754176610978</v>
      </c>
      <c r="AH70" s="263">
        <v>0.0963855421686747</v>
      </c>
      <c r="AI70" s="263">
        <v>0</v>
      </c>
      <c r="AJ70" s="263">
        <v>1</v>
      </c>
      <c r="AK70" s="263">
        <v>0.17897727272727273</v>
      </c>
      <c r="AL70" s="263">
        <v>0.5</v>
      </c>
      <c r="AM70" s="263">
        <v>0</v>
      </c>
    </row>
    <row r="71" spans="1:39" ht="14.25" customHeight="1">
      <c r="A71" s="90"/>
      <c r="B71" s="90"/>
      <c r="C71" s="248"/>
      <c r="D71" s="78"/>
      <c r="E71" s="263"/>
      <c r="F71" s="283"/>
      <c r="G71" s="263"/>
      <c r="H71" s="263"/>
      <c r="I71" s="263"/>
      <c r="J71" s="263"/>
      <c r="K71" s="263"/>
      <c r="L71" s="263"/>
      <c r="M71" s="263"/>
      <c r="N71" s="263"/>
      <c r="O71" s="263"/>
      <c r="P71" s="263"/>
      <c r="Q71" s="263"/>
      <c r="R71" s="263"/>
      <c r="S71" s="263"/>
      <c r="T71" s="263"/>
      <c r="U71" s="263"/>
      <c r="V71" s="263"/>
      <c r="W71" s="263"/>
      <c r="X71" s="263"/>
      <c r="Y71" s="263"/>
      <c r="Z71" s="263"/>
      <c r="AA71" s="263"/>
      <c r="AB71" s="263"/>
      <c r="AC71" s="263"/>
      <c r="AD71" s="263"/>
      <c r="AE71" s="263"/>
      <c r="AF71" s="263"/>
      <c r="AG71" s="263"/>
      <c r="AH71" s="263"/>
      <c r="AI71" s="263"/>
      <c r="AJ71" s="263"/>
      <c r="AK71" s="263"/>
      <c r="AL71" s="263"/>
      <c r="AM71" s="263"/>
    </row>
    <row r="72" spans="1:39" s="3" customFormat="1" ht="14.25" customHeight="1">
      <c r="A72" s="90"/>
      <c r="B72" s="90" t="s">
        <v>470</v>
      </c>
      <c r="C72" s="50" t="s">
        <v>252</v>
      </c>
      <c r="E72" s="254">
        <v>30264</v>
      </c>
      <c r="F72" s="287"/>
      <c r="G72" s="254">
        <v>353</v>
      </c>
      <c r="H72" s="254">
        <v>3587</v>
      </c>
      <c r="I72" s="254">
        <v>42</v>
      </c>
      <c r="J72" s="254">
        <v>134</v>
      </c>
      <c r="K72" s="254">
        <v>149</v>
      </c>
      <c r="L72" s="254">
        <v>495</v>
      </c>
      <c r="M72" s="254">
        <v>2676</v>
      </c>
      <c r="N72" s="254">
        <v>18</v>
      </c>
      <c r="O72" s="254">
        <v>1</v>
      </c>
      <c r="P72" s="254">
        <v>10</v>
      </c>
      <c r="Q72" s="254">
        <v>3145</v>
      </c>
      <c r="R72" s="254">
        <v>0</v>
      </c>
      <c r="S72" s="254">
        <v>0</v>
      </c>
      <c r="T72" s="254">
        <v>14574</v>
      </c>
      <c r="U72" s="254">
        <v>0</v>
      </c>
      <c r="V72" s="254">
        <v>1</v>
      </c>
      <c r="W72" s="254">
        <v>87</v>
      </c>
      <c r="X72" s="254">
        <v>965</v>
      </c>
      <c r="Y72" s="254">
        <v>1</v>
      </c>
      <c r="Z72" s="254">
        <v>423</v>
      </c>
      <c r="AA72" s="254">
        <v>1587</v>
      </c>
      <c r="AB72" s="254">
        <v>377</v>
      </c>
      <c r="AC72" s="254">
        <v>5</v>
      </c>
      <c r="AD72" s="254">
        <v>9</v>
      </c>
      <c r="AE72" s="254">
        <v>32</v>
      </c>
      <c r="AF72" s="254">
        <v>578</v>
      </c>
      <c r="AG72" s="254">
        <v>796</v>
      </c>
      <c r="AH72" s="254">
        <v>55</v>
      </c>
      <c r="AI72" s="254">
        <v>1</v>
      </c>
      <c r="AJ72" s="254">
        <v>4</v>
      </c>
      <c r="AK72" s="254">
        <v>156</v>
      </c>
      <c r="AL72" s="254">
        <v>1</v>
      </c>
      <c r="AM72" s="254">
        <v>2</v>
      </c>
    </row>
    <row r="73" spans="1:39" ht="14.25" customHeight="1">
      <c r="A73" s="90"/>
      <c r="B73" s="90"/>
      <c r="C73" s="248" t="s">
        <v>247</v>
      </c>
      <c r="D73" s="78"/>
      <c r="E73" s="226">
        <v>15744</v>
      </c>
      <c r="F73" s="227"/>
      <c r="G73" s="226">
        <v>235</v>
      </c>
      <c r="H73" s="226">
        <v>1772</v>
      </c>
      <c r="I73" s="226">
        <v>32</v>
      </c>
      <c r="J73" s="226">
        <v>98</v>
      </c>
      <c r="K73" s="226">
        <v>125</v>
      </c>
      <c r="L73" s="226">
        <v>166</v>
      </c>
      <c r="M73" s="226">
        <v>1601</v>
      </c>
      <c r="N73" s="226">
        <v>12</v>
      </c>
      <c r="O73" s="226">
        <v>1</v>
      </c>
      <c r="P73" s="226">
        <v>7</v>
      </c>
      <c r="Q73" s="226">
        <v>2349</v>
      </c>
      <c r="R73" s="226">
        <v>0</v>
      </c>
      <c r="S73" s="226">
        <v>0</v>
      </c>
      <c r="T73" s="226">
        <v>6531</v>
      </c>
      <c r="U73" s="226">
        <v>0</v>
      </c>
      <c r="V73" s="226">
        <v>1</v>
      </c>
      <c r="W73" s="226">
        <v>59</v>
      </c>
      <c r="X73" s="226">
        <v>599</v>
      </c>
      <c r="Y73" s="226">
        <v>1</v>
      </c>
      <c r="Z73" s="226">
        <v>268</v>
      </c>
      <c r="AA73" s="226">
        <v>8.46</v>
      </c>
      <c r="AB73" s="226">
        <v>0.27</v>
      </c>
      <c r="AC73" s="226">
        <v>0.0003</v>
      </c>
      <c r="AD73" s="226">
        <v>1</v>
      </c>
      <c r="AE73" s="226">
        <v>20</v>
      </c>
      <c r="AF73" s="226">
        <v>373</v>
      </c>
      <c r="AG73" s="226">
        <v>443</v>
      </c>
      <c r="AH73" s="226">
        <v>47</v>
      </c>
      <c r="AI73" s="226">
        <v>0</v>
      </c>
      <c r="AJ73" s="226">
        <v>0</v>
      </c>
      <c r="AK73" s="226">
        <v>125</v>
      </c>
      <c r="AL73" s="226">
        <v>1</v>
      </c>
      <c r="AM73" s="226">
        <v>1</v>
      </c>
    </row>
    <row r="74" spans="1:39" ht="14.25" customHeight="1">
      <c r="A74" s="90"/>
      <c r="B74" s="90"/>
      <c r="C74" s="248" t="s">
        <v>475</v>
      </c>
      <c r="D74" s="78"/>
      <c r="E74" s="263">
        <v>0.5202220459952419</v>
      </c>
      <c r="F74" s="283"/>
      <c r="G74" s="263">
        <v>0.6657223796033995</v>
      </c>
      <c r="H74" s="263">
        <v>0.4940061332589908</v>
      </c>
      <c r="I74" s="263">
        <v>0.7619047619047619</v>
      </c>
      <c r="J74" s="263">
        <v>0.7313432835820897</v>
      </c>
      <c r="K74" s="263">
        <v>0.8389261744966443</v>
      </c>
      <c r="L74" s="263">
        <v>0.33535353535353535</v>
      </c>
      <c r="M74" s="263">
        <v>0.5982810164424515</v>
      </c>
      <c r="N74" s="263">
        <v>0.6666666666666665</v>
      </c>
      <c r="O74" s="263">
        <v>1</v>
      </c>
      <c r="P74" s="263">
        <v>0.7</v>
      </c>
      <c r="Q74" s="263">
        <v>0.7468998410174881</v>
      </c>
      <c r="R74" s="263" t="s">
        <v>26</v>
      </c>
      <c r="S74" s="263" t="s">
        <v>26</v>
      </c>
      <c r="T74" s="263">
        <v>0.44812680115273773</v>
      </c>
      <c r="U74" s="263" t="s">
        <v>26</v>
      </c>
      <c r="V74" s="263" t="s">
        <v>26</v>
      </c>
      <c r="W74" s="263">
        <v>0.6781609195402298</v>
      </c>
      <c r="X74" s="263">
        <v>0.6207253886010363</v>
      </c>
      <c r="Y74" s="263">
        <v>1</v>
      </c>
      <c r="Z74" s="263">
        <v>0.6335697399527187</v>
      </c>
      <c r="AA74" s="263">
        <v>0.5330812854442344</v>
      </c>
      <c r="AB74" s="263">
        <v>0.07161803713527852</v>
      </c>
      <c r="AC74" s="263">
        <v>0.6</v>
      </c>
      <c r="AD74" s="263">
        <v>0.0011111111111111111</v>
      </c>
      <c r="AE74" s="263">
        <v>0.625</v>
      </c>
      <c r="AF74" s="263">
        <v>0.6453287197231833</v>
      </c>
      <c r="AG74" s="263">
        <v>0.5565326633165829</v>
      </c>
      <c r="AH74" s="263">
        <v>0.8545454545454545</v>
      </c>
      <c r="AI74" s="263">
        <v>0</v>
      </c>
      <c r="AJ74" s="263">
        <v>0</v>
      </c>
      <c r="AK74" s="263">
        <v>0.8012820512820514</v>
      </c>
      <c r="AL74" s="263">
        <v>1</v>
      </c>
      <c r="AM74" s="263">
        <v>0.5</v>
      </c>
    </row>
    <row r="75" spans="1:39" ht="5.25" customHeight="1">
      <c r="A75" s="90"/>
      <c r="B75" s="90"/>
      <c r="C75" s="248"/>
      <c r="D75" s="78"/>
      <c r="E75" s="263"/>
      <c r="F75" s="283"/>
      <c r="G75" s="263"/>
      <c r="H75" s="263"/>
      <c r="I75" s="263"/>
      <c r="J75" s="263"/>
      <c r="K75" s="263"/>
      <c r="L75" s="263"/>
      <c r="M75" s="263"/>
      <c r="N75" s="263"/>
      <c r="O75" s="263"/>
      <c r="P75" s="263"/>
      <c r="Q75" s="263"/>
      <c r="R75" s="263"/>
      <c r="S75" s="263"/>
      <c r="T75" s="263"/>
      <c r="U75" s="263"/>
      <c r="V75" s="263"/>
      <c r="W75" s="263"/>
      <c r="X75" s="263"/>
      <c r="Y75" s="263"/>
      <c r="Z75" s="263"/>
      <c r="AA75" s="263"/>
      <c r="AB75" s="263"/>
      <c r="AC75" s="263"/>
      <c r="AD75" s="263"/>
      <c r="AE75" s="263"/>
      <c r="AF75" s="263"/>
      <c r="AG75" s="263"/>
      <c r="AH75" s="263"/>
      <c r="AI75" s="263"/>
      <c r="AJ75" s="263"/>
      <c r="AK75" s="263"/>
      <c r="AL75" s="263"/>
      <c r="AM75" s="263"/>
    </row>
    <row r="76" spans="1:39" ht="14.25" customHeight="1">
      <c r="A76" s="90"/>
      <c r="B76" s="90"/>
      <c r="C76" s="248" t="s">
        <v>246</v>
      </c>
      <c r="D76" s="78"/>
      <c r="E76" s="226">
        <v>14207</v>
      </c>
      <c r="F76" s="227"/>
      <c r="G76" s="226">
        <v>112</v>
      </c>
      <c r="H76" s="226">
        <v>1745</v>
      </c>
      <c r="I76" s="226">
        <v>10</v>
      </c>
      <c r="J76" s="226">
        <v>34</v>
      </c>
      <c r="K76" s="226">
        <v>24</v>
      </c>
      <c r="L76" s="226">
        <v>296</v>
      </c>
      <c r="M76" s="226">
        <v>1058</v>
      </c>
      <c r="N76" s="226">
        <v>6</v>
      </c>
      <c r="O76" s="226">
        <v>0</v>
      </c>
      <c r="P76" s="226">
        <v>3</v>
      </c>
      <c r="Q76" s="226">
        <v>750</v>
      </c>
      <c r="R76" s="226">
        <v>0</v>
      </c>
      <c r="S76" s="226">
        <v>0</v>
      </c>
      <c r="T76" s="226">
        <v>7980</v>
      </c>
      <c r="U76" s="226">
        <v>0</v>
      </c>
      <c r="V76" s="226">
        <v>0</v>
      </c>
      <c r="W76" s="226">
        <v>28</v>
      </c>
      <c r="X76" s="226">
        <v>352</v>
      </c>
      <c r="Y76" s="226">
        <v>0</v>
      </c>
      <c r="Z76" s="226">
        <v>145</v>
      </c>
      <c r="AA76" s="226">
        <v>722</v>
      </c>
      <c r="AB76" s="226">
        <v>350</v>
      </c>
      <c r="AC76" s="226">
        <v>2</v>
      </c>
      <c r="AD76" s="226">
        <v>8</v>
      </c>
      <c r="AE76" s="226">
        <v>12</v>
      </c>
      <c r="AF76" s="226">
        <v>186</v>
      </c>
      <c r="AG76" s="226">
        <v>339</v>
      </c>
      <c r="AH76" s="226">
        <v>8</v>
      </c>
      <c r="AI76" s="226">
        <v>1</v>
      </c>
      <c r="AJ76" s="226">
        <v>4</v>
      </c>
      <c r="AK76" s="226">
        <v>31</v>
      </c>
      <c r="AL76" s="226">
        <v>0</v>
      </c>
      <c r="AM76" s="226">
        <v>1</v>
      </c>
    </row>
    <row r="77" spans="1:39" ht="14.25" customHeight="1">
      <c r="A77" s="91"/>
      <c r="B77" s="91"/>
      <c r="C77" s="103" t="s">
        <v>476</v>
      </c>
      <c r="D77" s="214"/>
      <c r="E77" s="279">
        <v>0.4694356330954269</v>
      </c>
      <c r="F77" s="282"/>
      <c r="G77" s="279">
        <v>0.31728045325779036</v>
      </c>
      <c r="H77" s="279">
        <v>0.48647895177028155</v>
      </c>
      <c r="I77" s="279">
        <v>0.23809523809523805</v>
      </c>
      <c r="J77" s="279">
        <v>0.2537313432835821</v>
      </c>
      <c r="K77" s="279">
        <v>0.1610738255033557</v>
      </c>
      <c r="L77" s="279">
        <v>0.597979797979798</v>
      </c>
      <c r="M77" s="279">
        <v>0.3953662182361734</v>
      </c>
      <c r="N77" s="279">
        <v>0.33333333333333326</v>
      </c>
      <c r="O77" s="279">
        <v>0</v>
      </c>
      <c r="P77" s="279">
        <v>0.3</v>
      </c>
      <c r="Q77" s="279">
        <v>0.2384737678855326</v>
      </c>
      <c r="R77" s="263" t="s">
        <v>26</v>
      </c>
      <c r="S77" s="387" t="s">
        <v>26</v>
      </c>
      <c r="T77" s="387">
        <v>0.547550432276657</v>
      </c>
      <c r="U77" s="387" t="s">
        <v>26</v>
      </c>
      <c r="V77" s="263" t="s">
        <v>26</v>
      </c>
      <c r="W77" s="279">
        <v>0.3218390804597701</v>
      </c>
      <c r="X77" s="279">
        <v>0.36476683937823834</v>
      </c>
      <c r="Y77" s="279">
        <v>0</v>
      </c>
      <c r="Z77" s="279">
        <v>0.34278959810874704</v>
      </c>
      <c r="AA77" s="279">
        <v>0.4549464398235665</v>
      </c>
      <c r="AB77" s="279">
        <v>0.9283819628647215</v>
      </c>
      <c r="AC77" s="279">
        <v>0.4</v>
      </c>
      <c r="AD77" s="279">
        <v>0.8888888888888888</v>
      </c>
      <c r="AE77" s="279">
        <v>0.375</v>
      </c>
      <c r="AF77" s="279">
        <v>0.32179930795847755</v>
      </c>
      <c r="AG77" s="279">
        <v>0.4258793969849246</v>
      </c>
      <c r="AH77" s="279">
        <v>0.14545454545454545</v>
      </c>
      <c r="AI77" s="279">
        <v>1</v>
      </c>
      <c r="AJ77" s="279">
        <v>1</v>
      </c>
      <c r="AK77" s="279">
        <v>0.19871794871794873</v>
      </c>
      <c r="AL77" s="279">
        <v>0</v>
      </c>
      <c r="AM77" s="279">
        <v>0.5</v>
      </c>
    </row>
    <row r="78" spans="18:22" ht="12.75">
      <c r="R78" s="388"/>
      <c r="S78" s="388"/>
      <c r="T78" s="388"/>
      <c r="U78" s="388"/>
      <c r="V78" s="388"/>
    </row>
    <row r="79" ht="12.75">
      <c r="A79" s="96" t="s">
        <v>53</v>
      </c>
    </row>
    <row r="80" ht="12.75">
      <c r="A80" s="97" t="s">
        <v>54</v>
      </c>
    </row>
    <row r="81" ht="12.75">
      <c r="A81" s="98"/>
    </row>
    <row r="82" ht="12.75">
      <c r="A82" s="99" t="s">
        <v>583</v>
      </c>
    </row>
    <row r="83" ht="12.75">
      <c r="A83" s="100" t="s">
        <v>249</v>
      </c>
    </row>
    <row r="84" ht="12.75">
      <c r="A84" s="100" t="s">
        <v>238</v>
      </c>
    </row>
    <row r="85" ht="12.75">
      <c r="A85" s="100" t="s">
        <v>255</v>
      </c>
    </row>
    <row r="86" ht="12.75">
      <c r="A86" s="100" t="s">
        <v>256</v>
      </c>
    </row>
    <row r="87" ht="12.75">
      <c r="A87" s="100" t="s">
        <v>257</v>
      </c>
    </row>
    <row r="88" ht="12.75">
      <c r="A88" s="100" t="s">
        <v>258</v>
      </c>
    </row>
    <row r="89" ht="12.75">
      <c r="A89" s="293" t="s">
        <v>78</v>
      </c>
    </row>
    <row r="90" ht="12.75">
      <c r="A90" s="101" t="s">
        <v>57</v>
      </c>
    </row>
    <row r="91" ht="12.75">
      <c r="A91" s="101" t="s">
        <v>58</v>
      </c>
    </row>
  </sheetData>
  <sheetProtection/>
  <mergeCells count="5">
    <mergeCell ref="G4:AM4"/>
    <mergeCell ref="C4:C5"/>
    <mergeCell ref="E4:E5"/>
    <mergeCell ref="A4:A5"/>
    <mergeCell ref="B4:B5"/>
  </mergeCells>
  <hyperlinks>
    <hyperlink ref="A3" location="Index!A1" display="Index"/>
  </hyperlinks>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BA41"/>
  <sheetViews>
    <sheetView zoomScalePageLayoutView="0" workbookViewId="0" topLeftCell="A1">
      <pane xSplit="5" ySplit="5" topLeftCell="F6" activePane="bottomRight" state="frozen"/>
      <selection pane="topLeft" activeCell="A1" sqref="A1"/>
      <selection pane="topRight" activeCell="A1" sqref="A1"/>
      <selection pane="bottomLeft" activeCell="A1" sqref="A1"/>
      <selection pane="bottomRight" activeCell="A3" sqref="A3"/>
    </sheetView>
  </sheetViews>
  <sheetFormatPr defaultColWidth="9.140625" defaultRowHeight="12.75"/>
  <cols>
    <col min="1" max="1" width="9.140625" style="3" customWidth="1"/>
    <col min="2" max="2" width="8.28125" style="3" customWidth="1"/>
    <col min="3" max="3" width="1.421875" style="2" customWidth="1"/>
    <col min="4" max="4" width="9.140625" style="2" customWidth="1"/>
    <col min="5" max="5" width="1.421875" style="2" customWidth="1"/>
    <col min="6" max="6" width="17.421875" style="2" customWidth="1"/>
    <col min="7" max="7" width="13.28125" style="2" customWidth="1"/>
    <col min="8" max="8" width="10.28125" style="2" customWidth="1"/>
    <col min="9" max="9" width="1.421875" style="2" customWidth="1"/>
    <col min="10" max="10" width="13.57421875" style="2" customWidth="1"/>
    <col min="11" max="11" width="1.421875" style="2" customWidth="1"/>
    <col min="12" max="12" width="12.140625" style="2" customWidth="1"/>
    <col min="13" max="13" width="10.7109375" style="2" customWidth="1"/>
    <col min="14" max="14" width="9.140625" style="2" customWidth="1"/>
    <col min="15" max="15" width="1.421875" style="2" customWidth="1"/>
    <col min="16" max="16" width="12.00390625" style="2" customWidth="1"/>
    <col min="17" max="17" width="1.421875" style="2" customWidth="1"/>
    <col min="18" max="18" width="9.140625" style="2" customWidth="1"/>
    <col min="19" max="19" width="13.57421875" style="2" customWidth="1"/>
    <col min="20" max="20" width="12.00390625" style="2" customWidth="1"/>
    <col min="21" max="21" width="14.28125" style="2" customWidth="1"/>
    <col min="22" max="22" width="9.140625" style="2" customWidth="1"/>
    <col min="23" max="23" width="11.140625" style="2" customWidth="1"/>
    <col min="24" max="24" width="9.140625" style="2" customWidth="1"/>
    <col min="25" max="25" width="13.57421875" style="2" customWidth="1"/>
    <col min="26" max="26" width="12.421875" style="2" customWidth="1"/>
    <col min="27" max="27" width="12.7109375" style="2" customWidth="1"/>
    <col min="28" max="28" width="11.140625" style="2" customWidth="1"/>
    <col min="29" max="29" width="13.8515625" style="2" customWidth="1"/>
    <col min="30" max="30" width="17.8515625" style="2" customWidth="1"/>
    <col min="31" max="31" width="13.8515625" style="2" customWidth="1"/>
    <col min="32" max="32" width="9.140625" style="2" customWidth="1"/>
    <col min="33" max="33" width="14.57421875" style="2" customWidth="1"/>
    <col min="34" max="34" width="19.421875" style="2" customWidth="1"/>
    <col min="35" max="35" width="9.140625" style="2" customWidth="1"/>
    <col min="36" max="36" width="12.00390625" style="2" customWidth="1"/>
    <col min="37" max="37" width="11.00390625" style="2" customWidth="1"/>
    <col min="38" max="38" width="13.00390625" style="2" customWidth="1"/>
    <col min="39" max="39" width="12.57421875" style="2" customWidth="1"/>
    <col min="40" max="40" width="12.8515625" style="2" customWidth="1"/>
    <col min="41" max="41" width="9.140625" style="2" customWidth="1"/>
    <col min="42" max="42" width="19.00390625" style="2" customWidth="1"/>
    <col min="43" max="43" width="9.140625" style="2" customWidth="1"/>
    <col min="44" max="44" width="15.57421875" style="2" customWidth="1"/>
    <col min="45" max="45" width="12.8515625" style="2" customWidth="1"/>
    <col min="46" max="46" width="15.7109375" style="2" customWidth="1"/>
    <col min="47" max="47" width="17.8515625" style="2" customWidth="1"/>
    <col min="48" max="48" width="11.57421875" style="2" customWidth="1"/>
    <col min="49" max="49" width="10.7109375" style="2" customWidth="1"/>
    <col min="50" max="50" width="18.28125" style="2" customWidth="1"/>
    <col min="51" max="51" width="13.00390625" style="2" customWidth="1"/>
    <col min="52" max="52" width="9.140625" style="2" customWidth="1"/>
    <col min="53" max="53" width="24.00390625" style="2" customWidth="1"/>
    <col min="54" max="16384" width="9.140625" style="2" customWidth="1"/>
  </cols>
  <sheetData>
    <row r="1" spans="1:7" ht="12.75">
      <c r="A1" s="396" t="s">
        <v>260</v>
      </c>
      <c r="B1" s="396"/>
      <c r="C1" s="396"/>
      <c r="D1" s="396"/>
      <c r="E1" s="396"/>
      <c r="F1" s="397"/>
      <c r="G1" s="397"/>
    </row>
    <row r="2" spans="1:7" ht="12.75">
      <c r="A2" s="62" t="s">
        <v>261</v>
      </c>
      <c r="B2" s="1"/>
      <c r="C2" s="20"/>
      <c r="D2" s="20"/>
      <c r="E2" s="20"/>
      <c r="F2" s="19"/>
      <c r="G2" s="21"/>
    </row>
    <row r="3" spans="1:12" ht="12.75">
      <c r="A3" s="381" t="s">
        <v>307</v>
      </c>
      <c r="B3" s="1"/>
      <c r="C3" s="20"/>
      <c r="D3" s="20"/>
      <c r="E3" s="20"/>
      <c r="F3" s="19"/>
      <c r="G3" s="21"/>
      <c r="H3" s="18"/>
      <c r="I3" s="18"/>
      <c r="J3" s="18"/>
      <c r="K3" s="18"/>
      <c r="L3" s="18"/>
    </row>
    <row r="4" spans="1:53" s="3" customFormat="1" ht="12.75">
      <c r="A4" s="391" t="s">
        <v>555</v>
      </c>
      <c r="B4" s="391" t="s">
        <v>554</v>
      </c>
      <c r="C4" s="65"/>
      <c r="D4" s="393" t="s">
        <v>529</v>
      </c>
      <c r="E4" s="65"/>
      <c r="F4" s="401" t="s">
        <v>21</v>
      </c>
      <c r="G4" s="401"/>
      <c r="H4" s="410"/>
      <c r="I4" s="216"/>
      <c r="J4" s="393" t="s">
        <v>530</v>
      </c>
      <c r="K4" s="25"/>
      <c r="L4" s="410" t="s">
        <v>556</v>
      </c>
      <c r="M4" s="401"/>
      <c r="N4" s="401"/>
      <c r="O4" s="65"/>
      <c r="P4" s="393" t="s">
        <v>531</v>
      </c>
      <c r="Q4" s="65"/>
      <c r="R4" s="401" t="s">
        <v>580</v>
      </c>
      <c r="S4" s="401"/>
      <c r="T4" s="401"/>
      <c r="U4" s="401"/>
      <c r="V4" s="401"/>
      <c r="W4" s="401"/>
      <c r="X4" s="401"/>
      <c r="Y4" s="401"/>
      <c r="Z4" s="401"/>
      <c r="AA4" s="401"/>
      <c r="AB4" s="401"/>
      <c r="AC4" s="401"/>
      <c r="AD4" s="401"/>
      <c r="AE4" s="401"/>
      <c r="AF4" s="401"/>
      <c r="AG4" s="401"/>
      <c r="AH4" s="401"/>
      <c r="AI4" s="401"/>
      <c r="AJ4" s="401"/>
      <c r="AK4" s="401"/>
      <c r="AL4" s="401"/>
      <c r="AM4" s="401"/>
      <c r="AN4" s="401"/>
      <c r="AO4" s="401"/>
      <c r="AP4" s="401"/>
      <c r="AQ4" s="401"/>
      <c r="AR4" s="401"/>
      <c r="AS4" s="401"/>
      <c r="AT4" s="401"/>
      <c r="AU4" s="401"/>
      <c r="AV4" s="401"/>
      <c r="AW4" s="401"/>
      <c r="AX4" s="401"/>
      <c r="AY4" s="401"/>
      <c r="AZ4" s="401"/>
      <c r="BA4" s="401"/>
    </row>
    <row r="5" spans="1:53" s="3" customFormat="1" ht="65.25">
      <c r="A5" s="400"/>
      <c r="B5" s="400"/>
      <c r="C5" s="27"/>
      <c r="D5" s="394"/>
      <c r="E5" s="27"/>
      <c r="F5" s="10" t="s">
        <v>551</v>
      </c>
      <c r="G5" s="10" t="s">
        <v>552</v>
      </c>
      <c r="H5" s="10" t="s">
        <v>29</v>
      </c>
      <c r="I5" s="25"/>
      <c r="J5" s="394"/>
      <c r="K5" s="25"/>
      <c r="L5" s="10" t="s">
        <v>187</v>
      </c>
      <c r="M5" s="10" t="s">
        <v>23</v>
      </c>
      <c r="N5" s="10" t="s">
        <v>24</v>
      </c>
      <c r="O5" s="27"/>
      <c r="P5" s="394"/>
      <c r="Q5" s="27"/>
      <c r="R5" s="10" t="s">
        <v>532</v>
      </c>
      <c r="S5" s="10" t="s">
        <v>154</v>
      </c>
      <c r="T5" s="10" t="s">
        <v>155</v>
      </c>
      <c r="U5" s="10" t="s">
        <v>262</v>
      </c>
      <c r="V5" s="10" t="s">
        <v>533</v>
      </c>
      <c r="W5" s="10" t="s">
        <v>534</v>
      </c>
      <c r="X5" s="10" t="s">
        <v>157</v>
      </c>
      <c r="Y5" s="10" t="s">
        <v>535</v>
      </c>
      <c r="Z5" s="10" t="s">
        <v>158</v>
      </c>
      <c r="AA5" s="10" t="s">
        <v>263</v>
      </c>
      <c r="AB5" s="10" t="s">
        <v>159</v>
      </c>
      <c r="AC5" s="10" t="s">
        <v>536</v>
      </c>
      <c r="AD5" s="10" t="s">
        <v>264</v>
      </c>
      <c r="AE5" s="10" t="s">
        <v>162</v>
      </c>
      <c r="AF5" s="10" t="s">
        <v>566</v>
      </c>
      <c r="AG5" s="10" t="s">
        <v>164</v>
      </c>
      <c r="AH5" s="10" t="s">
        <v>537</v>
      </c>
      <c r="AI5" s="10" t="s">
        <v>165</v>
      </c>
      <c r="AJ5" s="10" t="s">
        <v>538</v>
      </c>
      <c r="AK5" s="10" t="s">
        <v>539</v>
      </c>
      <c r="AL5" s="10" t="s">
        <v>166</v>
      </c>
      <c r="AM5" s="10" t="s">
        <v>134</v>
      </c>
      <c r="AN5" s="10" t="s">
        <v>540</v>
      </c>
      <c r="AO5" s="10" t="s">
        <v>541</v>
      </c>
      <c r="AP5" s="10" t="s">
        <v>167</v>
      </c>
      <c r="AQ5" s="10" t="s">
        <v>168</v>
      </c>
      <c r="AR5" s="10" t="s">
        <v>169</v>
      </c>
      <c r="AS5" s="10" t="s">
        <v>170</v>
      </c>
      <c r="AT5" s="10" t="s">
        <v>171</v>
      </c>
      <c r="AU5" s="10" t="s">
        <v>542</v>
      </c>
      <c r="AV5" s="10" t="s">
        <v>172</v>
      </c>
      <c r="AW5" s="10" t="s">
        <v>173</v>
      </c>
      <c r="AX5" s="10" t="s">
        <v>127</v>
      </c>
      <c r="AY5" s="10" t="s">
        <v>174</v>
      </c>
      <c r="AZ5" s="10" t="s">
        <v>175</v>
      </c>
      <c r="BA5" s="10" t="s">
        <v>543</v>
      </c>
    </row>
    <row r="6" spans="1:53" ht="12.75">
      <c r="A6" s="5" t="s">
        <v>524</v>
      </c>
      <c r="B6" s="5"/>
      <c r="C6" s="49"/>
      <c r="D6" s="256">
        <v>364557</v>
      </c>
      <c r="E6" s="221"/>
      <c r="F6" s="228">
        <v>63384</v>
      </c>
      <c r="G6" s="228" t="s">
        <v>26</v>
      </c>
      <c r="H6" s="228" t="s">
        <v>26</v>
      </c>
      <c r="I6" s="221"/>
      <c r="J6" s="228" t="s">
        <v>26</v>
      </c>
      <c r="K6" s="221"/>
      <c r="L6" s="228">
        <v>239255</v>
      </c>
      <c r="M6" s="228">
        <v>22463</v>
      </c>
      <c r="N6" s="228">
        <v>216792</v>
      </c>
      <c r="O6" s="221"/>
      <c r="P6" s="228">
        <v>44516</v>
      </c>
      <c r="Q6" s="221"/>
      <c r="R6" s="228" t="s">
        <v>26</v>
      </c>
      <c r="S6" s="228">
        <v>1960</v>
      </c>
      <c r="T6" s="228" t="s">
        <v>26</v>
      </c>
      <c r="U6" s="228" t="s">
        <v>26</v>
      </c>
      <c r="V6" s="228">
        <v>80</v>
      </c>
      <c r="W6" s="228">
        <v>147</v>
      </c>
      <c r="X6" s="228">
        <v>0</v>
      </c>
      <c r="Y6" s="228">
        <v>0</v>
      </c>
      <c r="Z6" s="228" t="s">
        <v>26</v>
      </c>
      <c r="AA6" s="228" t="s">
        <v>26</v>
      </c>
      <c r="AB6" s="228">
        <v>0</v>
      </c>
      <c r="AC6" s="228">
        <v>2094</v>
      </c>
      <c r="AD6" s="228" t="s">
        <v>26</v>
      </c>
      <c r="AE6" s="228">
        <v>0</v>
      </c>
      <c r="AF6" s="228">
        <v>0</v>
      </c>
      <c r="AG6" s="228" t="s">
        <v>26</v>
      </c>
      <c r="AH6" s="228">
        <v>17</v>
      </c>
      <c r="AI6" s="228" t="s">
        <v>26</v>
      </c>
      <c r="AJ6" s="228">
        <v>1</v>
      </c>
      <c r="AK6" s="228">
        <v>0</v>
      </c>
      <c r="AL6" s="228" t="s">
        <v>26</v>
      </c>
      <c r="AM6" s="228">
        <v>76</v>
      </c>
      <c r="AN6" s="228">
        <v>86</v>
      </c>
      <c r="AO6" s="228">
        <v>1191</v>
      </c>
      <c r="AP6" s="228" t="s">
        <v>26</v>
      </c>
      <c r="AQ6" s="228" t="s">
        <v>26</v>
      </c>
      <c r="AR6" s="228" t="s">
        <v>26</v>
      </c>
      <c r="AS6" s="228" t="s">
        <v>26</v>
      </c>
      <c r="AT6" s="228">
        <v>397</v>
      </c>
      <c r="AU6" s="228">
        <v>1405</v>
      </c>
      <c r="AV6" s="228" t="s">
        <v>26</v>
      </c>
      <c r="AW6" s="228">
        <v>194</v>
      </c>
      <c r="AX6" s="228">
        <v>1727</v>
      </c>
      <c r="AY6" s="228" t="s">
        <v>26</v>
      </c>
      <c r="AZ6" s="228">
        <v>7012</v>
      </c>
      <c r="BA6" s="228">
        <v>1015</v>
      </c>
    </row>
    <row r="7" spans="1:53" ht="12.75">
      <c r="A7" s="27" t="s">
        <v>525</v>
      </c>
      <c r="B7" s="27"/>
      <c r="C7" s="49"/>
      <c r="D7" s="242">
        <v>462526</v>
      </c>
      <c r="E7" s="221"/>
      <c r="F7" s="221">
        <v>88434</v>
      </c>
      <c r="G7" s="221" t="s">
        <v>26</v>
      </c>
      <c r="H7" s="221" t="s">
        <v>26</v>
      </c>
      <c r="I7" s="221"/>
      <c r="J7" s="221" t="s">
        <v>26</v>
      </c>
      <c r="K7" s="221"/>
      <c r="L7" s="221">
        <v>290248</v>
      </c>
      <c r="M7" s="221">
        <v>29822</v>
      </c>
      <c r="N7" s="221">
        <v>260426</v>
      </c>
      <c r="O7" s="221"/>
      <c r="P7" s="221">
        <v>66383</v>
      </c>
      <c r="Q7" s="221"/>
      <c r="R7" s="221" t="s">
        <v>26</v>
      </c>
      <c r="S7" s="221">
        <v>1637</v>
      </c>
      <c r="T7" s="221" t="s">
        <v>26</v>
      </c>
      <c r="U7" s="221" t="s">
        <v>26</v>
      </c>
      <c r="V7" s="221">
        <v>43</v>
      </c>
      <c r="W7" s="221">
        <v>96</v>
      </c>
      <c r="X7" s="221">
        <v>3</v>
      </c>
      <c r="Y7" s="221">
        <v>0</v>
      </c>
      <c r="Z7" s="221" t="s">
        <v>26</v>
      </c>
      <c r="AA7" s="221" t="s">
        <v>26</v>
      </c>
      <c r="AB7" s="221">
        <v>5</v>
      </c>
      <c r="AC7" s="221">
        <v>1704</v>
      </c>
      <c r="AD7" s="221" t="s">
        <v>26</v>
      </c>
      <c r="AE7" s="221">
        <v>0</v>
      </c>
      <c r="AF7" s="221">
        <v>1</v>
      </c>
      <c r="AG7" s="221" t="s">
        <v>26</v>
      </c>
      <c r="AH7" s="221">
        <v>18</v>
      </c>
      <c r="AI7" s="221" t="s">
        <v>26</v>
      </c>
      <c r="AJ7" s="221">
        <v>1</v>
      </c>
      <c r="AK7" s="221">
        <v>0</v>
      </c>
      <c r="AL7" s="221" t="s">
        <v>26</v>
      </c>
      <c r="AM7" s="221">
        <v>65</v>
      </c>
      <c r="AN7" s="221">
        <v>145</v>
      </c>
      <c r="AO7" s="221">
        <v>1384</v>
      </c>
      <c r="AP7" s="221" t="s">
        <v>26</v>
      </c>
      <c r="AQ7" s="221" t="s">
        <v>26</v>
      </c>
      <c r="AR7" s="221" t="s">
        <v>26</v>
      </c>
      <c r="AS7" s="221" t="s">
        <v>26</v>
      </c>
      <c r="AT7" s="221">
        <v>535</v>
      </c>
      <c r="AU7" s="221">
        <v>935</v>
      </c>
      <c r="AV7" s="221" t="s">
        <v>26</v>
      </c>
      <c r="AW7" s="221">
        <v>145</v>
      </c>
      <c r="AX7" s="221">
        <v>922</v>
      </c>
      <c r="AY7" s="221" t="s">
        <v>26</v>
      </c>
      <c r="AZ7" s="221">
        <v>8969</v>
      </c>
      <c r="BA7" s="221">
        <v>853</v>
      </c>
    </row>
    <row r="8" spans="1:53" ht="12.75">
      <c r="A8" s="27" t="s">
        <v>526</v>
      </c>
      <c r="B8" s="27"/>
      <c r="C8" s="49"/>
      <c r="D8" s="242">
        <v>629456</v>
      </c>
      <c r="E8" s="221"/>
      <c r="F8" s="221">
        <v>58019</v>
      </c>
      <c r="G8" s="221" t="s">
        <v>26</v>
      </c>
      <c r="H8" s="221" t="s">
        <v>26</v>
      </c>
      <c r="I8" s="221"/>
      <c r="J8" s="221" t="s">
        <v>26</v>
      </c>
      <c r="K8" s="221"/>
      <c r="L8" s="221">
        <v>404835</v>
      </c>
      <c r="M8" s="221">
        <v>33845</v>
      </c>
      <c r="N8" s="221">
        <v>370990</v>
      </c>
      <c r="O8" s="221"/>
      <c r="P8" s="221">
        <v>138822</v>
      </c>
      <c r="Q8" s="221"/>
      <c r="R8" s="221">
        <v>4836</v>
      </c>
      <c r="S8" s="221">
        <v>1049</v>
      </c>
      <c r="T8" s="221" t="s">
        <v>26</v>
      </c>
      <c r="U8" s="221" t="s">
        <v>26</v>
      </c>
      <c r="V8" s="221">
        <v>319</v>
      </c>
      <c r="W8" s="221">
        <v>109</v>
      </c>
      <c r="X8" s="221">
        <v>0</v>
      </c>
      <c r="Y8" s="221">
        <v>2</v>
      </c>
      <c r="Z8" s="221" t="s">
        <v>26</v>
      </c>
      <c r="AA8" s="221" t="s">
        <v>26</v>
      </c>
      <c r="AB8" s="221">
        <v>0</v>
      </c>
      <c r="AC8" s="221">
        <v>2751</v>
      </c>
      <c r="AD8" s="221" t="s">
        <v>26</v>
      </c>
      <c r="AE8" s="221">
        <v>0</v>
      </c>
      <c r="AF8" s="221">
        <v>3</v>
      </c>
      <c r="AG8" s="221" t="s">
        <v>26</v>
      </c>
      <c r="AH8" s="221">
        <v>20</v>
      </c>
      <c r="AI8" s="221" t="s">
        <v>26</v>
      </c>
      <c r="AJ8" s="221">
        <v>1</v>
      </c>
      <c r="AK8" s="221">
        <v>0</v>
      </c>
      <c r="AL8" s="221" t="s">
        <v>26</v>
      </c>
      <c r="AM8" s="221">
        <v>91</v>
      </c>
      <c r="AN8" s="221">
        <v>94</v>
      </c>
      <c r="AO8" s="221">
        <v>1472</v>
      </c>
      <c r="AP8" s="221">
        <v>14</v>
      </c>
      <c r="AQ8" s="221">
        <v>57</v>
      </c>
      <c r="AR8" s="221">
        <v>3</v>
      </c>
      <c r="AS8" s="221" t="s">
        <v>26</v>
      </c>
      <c r="AT8" s="221" t="s">
        <v>26</v>
      </c>
      <c r="AU8" s="221">
        <v>1028</v>
      </c>
      <c r="AV8" s="221">
        <v>13456</v>
      </c>
      <c r="AW8" s="221">
        <v>123</v>
      </c>
      <c r="AX8" s="221">
        <v>1070</v>
      </c>
      <c r="AY8" s="221">
        <v>60</v>
      </c>
      <c r="AZ8" s="221" t="s">
        <v>26</v>
      </c>
      <c r="BA8" s="221">
        <v>1222</v>
      </c>
    </row>
    <row r="9" spans="1:53" ht="12.75">
      <c r="A9" s="27" t="s">
        <v>27</v>
      </c>
      <c r="B9" s="27"/>
      <c r="C9" s="49"/>
      <c r="D9" s="242">
        <v>756181</v>
      </c>
      <c r="E9" s="221"/>
      <c r="F9" s="221">
        <v>42394</v>
      </c>
      <c r="G9" s="221">
        <v>4781</v>
      </c>
      <c r="H9" s="221" t="s">
        <v>26</v>
      </c>
      <c r="I9" s="221"/>
      <c r="J9" s="221">
        <v>369</v>
      </c>
      <c r="K9" s="221"/>
      <c r="L9" s="221">
        <v>484255</v>
      </c>
      <c r="M9" s="221">
        <v>28455</v>
      </c>
      <c r="N9" s="221">
        <v>455800</v>
      </c>
      <c r="O9" s="221"/>
      <c r="P9" s="221">
        <v>194150</v>
      </c>
      <c r="Q9" s="221"/>
      <c r="R9" s="221">
        <v>4457</v>
      </c>
      <c r="S9" s="221">
        <v>1196</v>
      </c>
      <c r="T9" s="221" t="s">
        <v>26</v>
      </c>
      <c r="U9" s="221" t="s">
        <v>26</v>
      </c>
      <c r="V9" s="221">
        <v>137</v>
      </c>
      <c r="W9" s="221">
        <v>45</v>
      </c>
      <c r="X9" s="221">
        <v>4</v>
      </c>
      <c r="Y9" s="221">
        <v>5</v>
      </c>
      <c r="Z9" s="221" t="s">
        <v>26</v>
      </c>
      <c r="AA9" s="221" t="s">
        <v>26</v>
      </c>
      <c r="AB9" s="221">
        <v>8</v>
      </c>
      <c r="AC9" s="221">
        <v>1887</v>
      </c>
      <c r="AD9" s="221" t="s">
        <v>26</v>
      </c>
      <c r="AE9" s="221">
        <v>0</v>
      </c>
      <c r="AF9" s="221">
        <v>0</v>
      </c>
      <c r="AG9" s="221" t="s">
        <v>26</v>
      </c>
      <c r="AH9" s="221">
        <v>716</v>
      </c>
      <c r="AI9" s="221" t="s">
        <v>26</v>
      </c>
      <c r="AJ9" s="221">
        <v>4</v>
      </c>
      <c r="AK9" s="221">
        <v>1</v>
      </c>
      <c r="AL9" s="221" t="s">
        <v>26</v>
      </c>
      <c r="AM9" s="221">
        <v>78</v>
      </c>
      <c r="AN9" s="221">
        <v>127</v>
      </c>
      <c r="AO9" s="221">
        <v>636</v>
      </c>
      <c r="AP9" s="221">
        <v>6</v>
      </c>
      <c r="AQ9" s="221">
        <v>42</v>
      </c>
      <c r="AR9" s="221">
        <v>1</v>
      </c>
      <c r="AS9" s="221" t="s">
        <v>26</v>
      </c>
      <c r="AT9" s="221" t="s">
        <v>26</v>
      </c>
      <c r="AU9" s="221">
        <v>1048</v>
      </c>
      <c r="AV9" s="221">
        <v>17556</v>
      </c>
      <c r="AW9" s="221">
        <v>115</v>
      </c>
      <c r="AX9" s="221">
        <v>1099</v>
      </c>
      <c r="AY9" s="221">
        <v>118</v>
      </c>
      <c r="AZ9" s="221" t="s">
        <v>26</v>
      </c>
      <c r="BA9" s="221">
        <v>946</v>
      </c>
    </row>
    <row r="10" spans="1:53" ht="12.75">
      <c r="A10" s="27" t="s">
        <v>527</v>
      </c>
      <c r="B10" s="27"/>
      <c r="C10" s="49"/>
      <c r="D10" s="242">
        <v>762014</v>
      </c>
      <c r="E10" s="221"/>
      <c r="F10" s="221">
        <v>28911</v>
      </c>
      <c r="G10" s="221">
        <v>5594</v>
      </c>
      <c r="H10" s="221" t="s">
        <v>26</v>
      </c>
      <c r="I10" s="221"/>
      <c r="J10" s="221">
        <v>358</v>
      </c>
      <c r="K10" s="221"/>
      <c r="L10" s="221">
        <v>540765</v>
      </c>
      <c r="M10" s="221">
        <v>26502</v>
      </c>
      <c r="N10" s="221">
        <v>514263</v>
      </c>
      <c r="O10" s="221"/>
      <c r="P10" s="221">
        <v>145208</v>
      </c>
      <c r="Q10" s="221"/>
      <c r="R10" s="221">
        <v>4457</v>
      </c>
      <c r="S10" s="221">
        <v>1092</v>
      </c>
      <c r="T10" s="221">
        <v>310</v>
      </c>
      <c r="U10" s="221">
        <v>0</v>
      </c>
      <c r="V10" s="221">
        <v>96</v>
      </c>
      <c r="W10" s="221">
        <v>27</v>
      </c>
      <c r="X10" s="221">
        <v>0</v>
      </c>
      <c r="Y10" s="221">
        <v>3</v>
      </c>
      <c r="Z10" s="221" t="s">
        <v>26</v>
      </c>
      <c r="AA10" s="221" t="s">
        <v>26</v>
      </c>
      <c r="AB10" s="221">
        <v>15</v>
      </c>
      <c r="AC10" s="221">
        <v>2252</v>
      </c>
      <c r="AD10" s="221" t="s">
        <v>26</v>
      </c>
      <c r="AE10" s="221">
        <v>0</v>
      </c>
      <c r="AF10" s="221">
        <v>0</v>
      </c>
      <c r="AG10" s="221" t="s">
        <v>26</v>
      </c>
      <c r="AH10" s="221">
        <v>771</v>
      </c>
      <c r="AI10" s="221" t="s">
        <v>26</v>
      </c>
      <c r="AJ10" s="221">
        <v>7</v>
      </c>
      <c r="AK10" s="221">
        <v>3</v>
      </c>
      <c r="AL10" s="221">
        <v>15</v>
      </c>
      <c r="AM10" s="221">
        <v>89</v>
      </c>
      <c r="AN10" s="221">
        <v>168</v>
      </c>
      <c r="AO10" s="221">
        <v>738</v>
      </c>
      <c r="AP10" s="221">
        <v>11</v>
      </c>
      <c r="AQ10" s="221">
        <v>18</v>
      </c>
      <c r="AR10" s="221">
        <v>1</v>
      </c>
      <c r="AS10" s="221">
        <v>3270</v>
      </c>
      <c r="AT10" s="221" t="s">
        <v>26</v>
      </c>
      <c r="AU10" s="221">
        <v>1034</v>
      </c>
      <c r="AV10" s="221">
        <v>24273</v>
      </c>
      <c r="AW10" s="221">
        <v>87</v>
      </c>
      <c r="AX10" s="221">
        <v>1617</v>
      </c>
      <c r="AY10" s="221">
        <v>185</v>
      </c>
      <c r="AZ10" s="221" t="s">
        <v>26</v>
      </c>
      <c r="BA10" s="221">
        <v>639</v>
      </c>
    </row>
    <row r="11" spans="1:53" ht="12.75">
      <c r="A11" s="27" t="s">
        <v>528</v>
      </c>
      <c r="B11" s="27"/>
      <c r="C11" s="49"/>
      <c r="D11" s="242">
        <v>901142</v>
      </c>
      <c r="E11" s="221"/>
      <c r="F11" s="221">
        <v>40322</v>
      </c>
      <c r="G11" s="221">
        <v>3321</v>
      </c>
      <c r="H11" s="221" t="s">
        <v>26</v>
      </c>
      <c r="I11" s="221"/>
      <c r="J11" s="221">
        <v>417</v>
      </c>
      <c r="K11" s="221"/>
      <c r="L11" s="221">
        <v>609251</v>
      </c>
      <c r="M11" s="221">
        <v>23529</v>
      </c>
      <c r="N11" s="221">
        <v>585722</v>
      </c>
      <c r="O11" s="221"/>
      <c r="P11" s="221">
        <v>204304</v>
      </c>
      <c r="Q11" s="221"/>
      <c r="R11" s="221">
        <v>4139</v>
      </c>
      <c r="S11" s="221">
        <v>1029</v>
      </c>
      <c r="T11" s="221">
        <v>311</v>
      </c>
      <c r="U11" s="221">
        <v>0</v>
      </c>
      <c r="V11" s="221">
        <v>131</v>
      </c>
      <c r="W11" s="221">
        <v>15</v>
      </c>
      <c r="X11" s="221">
        <v>4</v>
      </c>
      <c r="Y11" s="221">
        <v>4</v>
      </c>
      <c r="Z11" s="221">
        <v>1</v>
      </c>
      <c r="AA11" s="221" t="s">
        <v>26</v>
      </c>
      <c r="AB11" s="221">
        <v>14</v>
      </c>
      <c r="AC11" s="221">
        <v>2135</v>
      </c>
      <c r="AD11" s="221" t="s">
        <v>26</v>
      </c>
      <c r="AE11" s="221">
        <v>32</v>
      </c>
      <c r="AF11" s="221">
        <v>0</v>
      </c>
      <c r="AG11" s="221">
        <v>0</v>
      </c>
      <c r="AH11" s="221">
        <v>38</v>
      </c>
      <c r="AI11" s="221">
        <v>0</v>
      </c>
      <c r="AJ11" s="221">
        <v>6</v>
      </c>
      <c r="AK11" s="221">
        <v>2</v>
      </c>
      <c r="AL11" s="221">
        <v>14</v>
      </c>
      <c r="AM11" s="221">
        <v>113</v>
      </c>
      <c r="AN11" s="221">
        <v>127</v>
      </c>
      <c r="AO11" s="221">
        <v>740</v>
      </c>
      <c r="AP11" s="221">
        <v>1</v>
      </c>
      <c r="AQ11" s="221">
        <v>20</v>
      </c>
      <c r="AR11" s="221">
        <v>2</v>
      </c>
      <c r="AS11" s="221">
        <v>3535</v>
      </c>
      <c r="AT11" s="221" t="s">
        <v>26</v>
      </c>
      <c r="AU11" s="221">
        <v>1054</v>
      </c>
      <c r="AV11" s="221">
        <v>26965</v>
      </c>
      <c r="AW11" s="221">
        <v>98</v>
      </c>
      <c r="AX11" s="221">
        <v>2078</v>
      </c>
      <c r="AY11" s="221">
        <v>222</v>
      </c>
      <c r="AZ11" s="221" t="s">
        <v>26</v>
      </c>
      <c r="BA11" s="221">
        <v>697</v>
      </c>
    </row>
    <row r="12" spans="1:53" ht="12.75">
      <c r="A12" s="27" t="s">
        <v>546</v>
      </c>
      <c r="B12" s="27"/>
      <c r="C12" s="49"/>
      <c r="D12" s="242">
        <f>D18</f>
        <v>663742</v>
      </c>
      <c r="E12" s="221"/>
      <c r="F12" s="221">
        <f>F18</f>
        <v>49160</v>
      </c>
      <c r="G12" s="221">
        <f aca="true" t="shared" si="0" ref="G12:BA12">G18</f>
        <v>2345</v>
      </c>
      <c r="H12" s="221">
        <v>13436</v>
      </c>
      <c r="I12" s="221"/>
      <c r="J12" s="221">
        <f t="shared" si="0"/>
        <v>333</v>
      </c>
      <c r="K12" s="221"/>
      <c r="L12" s="221">
        <f t="shared" si="0"/>
        <v>483136</v>
      </c>
      <c r="M12" s="221">
        <f t="shared" si="0"/>
        <v>13603</v>
      </c>
      <c r="N12" s="221">
        <f t="shared" si="0"/>
        <v>469533</v>
      </c>
      <c r="O12" s="221"/>
      <c r="P12" s="221">
        <f t="shared" si="0"/>
        <v>78347</v>
      </c>
      <c r="Q12" s="221"/>
      <c r="R12" s="221">
        <f t="shared" si="0"/>
        <v>3425</v>
      </c>
      <c r="S12" s="221">
        <f t="shared" si="0"/>
        <v>1030</v>
      </c>
      <c r="T12" s="221">
        <f t="shared" si="0"/>
        <v>294</v>
      </c>
      <c r="U12" s="221">
        <f t="shared" si="0"/>
        <v>0</v>
      </c>
      <c r="V12" s="221">
        <f t="shared" si="0"/>
        <v>13</v>
      </c>
      <c r="W12" s="221">
        <f t="shared" si="0"/>
        <v>32</v>
      </c>
      <c r="X12" s="221">
        <f t="shared" si="0"/>
        <v>7</v>
      </c>
      <c r="Y12" s="221">
        <f t="shared" si="0"/>
        <v>1</v>
      </c>
      <c r="Z12" s="221">
        <f t="shared" si="0"/>
        <v>5</v>
      </c>
      <c r="AA12" s="221" t="str">
        <f t="shared" si="0"/>
        <v>..</v>
      </c>
      <c r="AB12" s="221">
        <f t="shared" si="0"/>
        <v>6</v>
      </c>
      <c r="AC12" s="221">
        <f t="shared" si="0"/>
        <v>1905</v>
      </c>
      <c r="AD12" s="221" t="str">
        <f t="shared" si="0"/>
        <v>..</v>
      </c>
      <c r="AE12" s="221">
        <f t="shared" si="0"/>
        <v>1</v>
      </c>
      <c r="AF12" s="221">
        <f t="shared" si="0"/>
        <v>0</v>
      </c>
      <c r="AG12" s="221">
        <f t="shared" si="0"/>
        <v>0</v>
      </c>
      <c r="AH12" s="221">
        <f t="shared" si="0"/>
        <v>30</v>
      </c>
      <c r="AI12" s="221">
        <f t="shared" si="0"/>
        <v>0</v>
      </c>
      <c r="AJ12" s="221">
        <f t="shared" si="0"/>
        <v>12</v>
      </c>
      <c r="AK12" s="221">
        <f t="shared" si="0"/>
        <v>2</v>
      </c>
      <c r="AL12" s="221">
        <f t="shared" si="0"/>
        <v>13</v>
      </c>
      <c r="AM12" s="221">
        <f t="shared" si="0"/>
        <v>53</v>
      </c>
      <c r="AN12" s="221">
        <f t="shared" si="0"/>
        <v>155</v>
      </c>
      <c r="AO12" s="221">
        <f t="shared" si="0"/>
        <v>678</v>
      </c>
      <c r="AP12" s="221">
        <f t="shared" si="0"/>
        <v>0</v>
      </c>
      <c r="AQ12" s="221">
        <f t="shared" si="0"/>
        <v>13</v>
      </c>
      <c r="AR12" s="221">
        <f t="shared" si="0"/>
        <v>0</v>
      </c>
      <c r="AS12" s="221">
        <f t="shared" si="0"/>
        <v>3535</v>
      </c>
      <c r="AT12" s="221" t="str">
        <f t="shared" si="0"/>
        <v>..</v>
      </c>
      <c r="AU12" s="221">
        <f t="shared" si="0"/>
        <v>1201</v>
      </c>
      <c r="AV12" s="221">
        <f t="shared" si="0"/>
        <v>27246</v>
      </c>
      <c r="AW12" s="221">
        <f t="shared" si="0"/>
        <v>73</v>
      </c>
      <c r="AX12" s="221">
        <f t="shared" si="0"/>
        <v>1891</v>
      </c>
      <c r="AY12" s="221">
        <f t="shared" si="0"/>
        <v>222</v>
      </c>
      <c r="AZ12" s="221" t="str">
        <f t="shared" si="0"/>
        <v>..</v>
      </c>
      <c r="BA12" s="221">
        <f t="shared" si="0"/>
        <v>779</v>
      </c>
    </row>
    <row r="13" spans="1:53" ht="12.75">
      <c r="A13" s="27"/>
      <c r="B13" s="27"/>
      <c r="C13" s="49"/>
      <c r="D13" s="242"/>
      <c r="E13" s="221"/>
      <c r="F13" s="221"/>
      <c r="G13" s="221"/>
      <c r="H13" s="221"/>
      <c r="I13" s="221"/>
      <c r="J13" s="221"/>
      <c r="K13" s="221"/>
      <c r="L13" s="221"/>
      <c r="M13" s="221"/>
      <c r="N13" s="221"/>
      <c r="O13" s="221"/>
      <c r="P13" s="221"/>
      <c r="Q13" s="221"/>
      <c r="R13" s="221"/>
      <c r="S13" s="221"/>
      <c r="T13" s="221"/>
      <c r="U13" s="221"/>
      <c r="V13" s="221"/>
      <c r="W13" s="221"/>
      <c r="X13" s="221"/>
      <c r="Y13" s="221"/>
      <c r="Z13" s="221"/>
      <c r="AA13" s="221"/>
      <c r="AB13" s="221"/>
      <c r="AC13" s="221"/>
      <c r="AD13" s="221"/>
      <c r="AE13" s="221"/>
      <c r="AF13" s="221"/>
      <c r="AG13" s="221"/>
      <c r="AH13" s="221"/>
      <c r="AI13" s="221"/>
      <c r="AJ13" s="221"/>
      <c r="AK13" s="221"/>
      <c r="AL13" s="221"/>
      <c r="AM13" s="221"/>
      <c r="AN13" s="221"/>
      <c r="AO13" s="221"/>
      <c r="AP13" s="221"/>
      <c r="AQ13" s="221"/>
      <c r="AR13" s="221"/>
      <c r="AS13" s="221"/>
      <c r="AT13" s="221"/>
      <c r="AU13" s="221"/>
      <c r="AV13" s="221"/>
      <c r="AW13" s="221"/>
      <c r="AX13" s="221"/>
      <c r="AY13" s="221"/>
      <c r="AZ13" s="221"/>
      <c r="BA13" s="221"/>
    </row>
    <row r="14" spans="1:53" ht="12.75">
      <c r="A14" s="27"/>
      <c r="B14" s="27"/>
      <c r="C14" s="49"/>
      <c r="D14" s="242"/>
      <c r="E14" s="221"/>
      <c r="F14" s="221"/>
      <c r="G14" s="221"/>
      <c r="H14" s="221"/>
      <c r="I14" s="221"/>
      <c r="J14" s="221"/>
      <c r="K14" s="221"/>
      <c r="L14" s="221"/>
      <c r="M14" s="221"/>
      <c r="N14" s="221"/>
      <c r="O14" s="221"/>
      <c r="P14" s="221"/>
      <c r="Q14" s="221"/>
      <c r="R14" s="221"/>
      <c r="S14" s="221"/>
      <c r="T14" s="221"/>
      <c r="U14" s="221"/>
      <c r="V14" s="221"/>
      <c r="W14" s="221"/>
      <c r="X14" s="221"/>
      <c r="Y14" s="221"/>
      <c r="Z14" s="221"/>
      <c r="AA14" s="221"/>
      <c r="AB14" s="221"/>
      <c r="AC14" s="221"/>
      <c r="AD14" s="221"/>
      <c r="AE14" s="221"/>
      <c r="AF14" s="221"/>
      <c r="AG14" s="221"/>
      <c r="AH14" s="221"/>
      <c r="AI14" s="221"/>
      <c r="AJ14" s="221"/>
      <c r="AK14" s="221"/>
      <c r="AL14" s="221"/>
      <c r="AM14" s="221"/>
      <c r="AN14" s="221"/>
      <c r="AO14" s="221"/>
      <c r="AP14" s="221"/>
      <c r="AQ14" s="221"/>
      <c r="AR14" s="221"/>
      <c r="AS14" s="221"/>
      <c r="AT14" s="221"/>
      <c r="AU14" s="221"/>
      <c r="AV14" s="221"/>
      <c r="AW14" s="221"/>
      <c r="AX14" s="221"/>
      <c r="AY14" s="221"/>
      <c r="AZ14" s="221"/>
      <c r="BA14" s="221"/>
    </row>
    <row r="15" spans="1:53" ht="12.75">
      <c r="A15" s="27" t="s">
        <v>546</v>
      </c>
      <c r="B15" s="46" t="s">
        <v>469</v>
      </c>
      <c r="C15" s="102"/>
      <c r="D15" s="242">
        <v>930238</v>
      </c>
      <c r="E15" s="221"/>
      <c r="F15" s="221">
        <v>45043</v>
      </c>
      <c r="G15" s="221">
        <v>2267</v>
      </c>
      <c r="H15" s="221" t="s">
        <v>26</v>
      </c>
      <c r="I15" s="221"/>
      <c r="J15" s="221">
        <v>442</v>
      </c>
      <c r="K15" s="221"/>
      <c r="L15" s="221">
        <v>617054</v>
      </c>
      <c r="M15" s="221">
        <v>22526</v>
      </c>
      <c r="N15" s="221">
        <v>594528</v>
      </c>
      <c r="O15" s="221"/>
      <c r="P15" s="221">
        <v>221601</v>
      </c>
      <c r="Q15" s="221"/>
      <c r="R15" s="221">
        <v>4198</v>
      </c>
      <c r="S15" s="221">
        <v>1034</v>
      </c>
      <c r="T15" s="221">
        <v>319</v>
      </c>
      <c r="U15" s="221">
        <v>0</v>
      </c>
      <c r="V15" s="221">
        <v>43</v>
      </c>
      <c r="W15" s="221">
        <v>21</v>
      </c>
      <c r="X15" s="221">
        <v>6</v>
      </c>
      <c r="Y15" s="221">
        <v>0</v>
      </c>
      <c r="Z15" s="221">
        <v>2</v>
      </c>
      <c r="AA15" s="221" t="s">
        <v>26</v>
      </c>
      <c r="AB15" s="221">
        <v>6</v>
      </c>
      <c r="AC15" s="221">
        <v>2072</v>
      </c>
      <c r="AD15" s="221" t="s">
        <v>26</v>
      </c>
      <c r="AE15" s="221">
        <v>3</v>
      </c>
      <c r="AF15" s="221">
        <v>0</v>
      </c>
      <c r="AG15" s="221">
        <v>0</v>
      </c>
      <c r="AH15" s="221">
        <v>23</v>
      </c>
      <c r="AI15" s="221">
        <v>0</v>
      </c>
      <c r="AJ15" s="221">
        <v>2</v>
      </c>
      <c r="AK15" s="221">
        <v>1</v>
      </c>
      <c r="AL15" s="221">
        <v>19</v>
      </c>
      <c r="AM15" s="221">
        <v>80</v>
      </c>
      <c r="AN15" s="221">
        <v>136</v>
      </c>
      <c r="AO15" s="221">
        <v>769</v>
      </c>
      <c r="AP15" s="221">
        <v>0</v>
      </c>
      <c r="AQ15" s="221">
        <v>13</v>
      </c>
      <c r="AR15" s="221">
        <v>4</v>
      </c>
      <c r="AS15" s="221">
        <v>3554</v>
      </c>
      <c r="AT15" s="221" t="s">
        <v>26</v>
      </c>
      <c r="AU15" s="221">
        <v>1115</v>
      </c>
      <c r="AV15" s="221">
        <v>27459</v>
      </c>
      <c r="AW15" s="221">
        <v>88</v>
      </c>
      <c r="AX15" s="221">
        <v>1951</v>
      </c>
      <c r="AY15" s="221">
        <v>161</v>
      </c>
      <c r="AZ15" s="221" t="s">
        <v>26</v>
      </c>
      <c r="BA15" s="221">
        <v>752</v>
      </c>
    </row>
    <row r="16" spans="1:53" ht="12.75">
      <c r="A16" s="27"/>
      <c r="B16" s="46" t="s">
        <v>470</v>
      </c>
      <c r="C16" s="102"/>
      <c r="D16" s="242">
        <v>940140</v>
      </c>
      <c r="E16" s="221"/>
      <c r="F16" s="221">
        <v>53605</v>
      </c>
      <c r="G16" s="221">
        <v>2212</v>
      </c>
      <c r="H16" s="221" t="s">
        <v>26</v>
      </c>
      <c r="I16" s="221"/>
      <c r="J16" s="221">
        <v>420</v>
      </c>
      <c r="K16" s="221"/>
      <c r="L16" s="221">
        <v>625371</v>
      </c>
      <c r="M16" s="221">
        <v>20301</v>
      </c>
      <c r="N16" s="221">
        <v>605070</v>
      </c>
      <c r="O16" s="221"/>
      <c r="P16" s="221">
        <v>215208</v>
      </c>
      <c r="Q16" s="221"/>
      <c r="R16" s="221">
        <v>3640</v>
      </c>
      <c r="S16" s="221">
        <v>1029</v>
      </c>
      <c r="T16" s="221">
        <v>303</v>
      </c>
      <c r="U16" s="221">
        <v>0</v>
      </c>
      <c r="V16" s="221">
        <v>14</v>
      </c>
      <c r="W16" s="221">
        <v>23</v>
      </c>
      <c r="X16" s="221">
        <v>6</v>
      </c>
      <c r="Y16" s="221">
        <v>0</v>
      </c>
      <c r="Z16" s="221">
        <v>6</v>
      </c>
      <c r="AA16" s="221" t="s">
        <v>26</v>
      </c>
      <c r="AB16" s="221">
        <v>7</v>
      </c>
      <c r="AC16" s="221">
        <v>2072</v>
      </c>
      <c r="AD16" s="221" t="s">
        <v>26</v>
      </c>
      <c r="AE16" s="221">
        <v>0</v>
      </c>
      <c r="AF16" s="221">
        <v>0</v>
      </c>
      <c r="AG16" s="221">
        <v>0</v>
      </c>
      <c r="AH16" s="221">
        <v>25</v>
      </c>
      <c r="AI16" s="221">
        <v>0</v>
      </c>
      <c r="AJ16" s="221">
        <v>3</v>
      </c>
      <c r="AK16" s="221">
        <v>2</v>
      </c>
      <c r="AL16" s="221">
        <v>14</v>
      </c>
      <c r="AM16" s="221">
        <v>46</v>
      </c>
      <c r="AN16" s="221">
        <v>172</v>
      </c>
      <c r="AO16" s="221">
        <v>713</v>
      </c>
      <c r="AP16" s="221">
        <v>0</v>
      </c>
      <c r="AQ16" s="221">
        <v>9</v>
      </c>
      <c r="AR16" s="221">
        <v>3</v>
      </c>
      <c r="AS16" s="221">
        <v>3394</v>
      </c>
      <c r="AT16" s="221" t="s">
        <v>26</v>
      </c>
      <c r="AU16" s="221">
        <v>1325</v>
      </c>
      <c r="AV16" s="221">
        <v>27659</v>
      </c>
      <c r="AW16" s="221">
        <v>78</v>
      </c>
      <c r="AX16" s="221">
        <v>1877</v>
      </c>
      <c r="AY16" s="221">
        <v>200</v>
      </c>
      <c r="AZ16" s="221" t="s">
        <v>26</v>
      </c>
      <c r="BA16" s="221">
        <v>704</v>
      </c>
    </row>
    <row r="17" spans="1:53" ht="12.75">
      <c r="A17" s="27"/>
      <c r="B17" s="46" t="s">
        <v>471</v>
      </c>
      <c r="C17" s="102"/>
      <c r="D17" s="242">
        <v>850944</v>
      </c>
      <c r="E17" s="221"/>
      <c r="F17" s="221">
        <v>54735</v>
      </c>
      <c r="G17" s="221">
        <v>1913</v>
      </c>
      <c r="H17" s="221">
        <v>5637</v>
      </c>
      <c r="I17" s="221"/>
      <c r="J17" s="221">
        <v>342</v>
      </c>
      <c r="K17" s="221"/>
      <c r="L17" s="221">
        <v>589628</v>
      </c>
      <c r="M17" s="221">
        <v>15092</v>
      </c>
      <c r="N17" s="221">
        <v>574536</v>
      </c>
      <c r="O17" s="221"/>
      <c r="P17" s="221">
        <v>154762</v>
      </c>
      <c r="Q17" s="221"/>
      <c r="R17" s="221">
        <v>3482</v>
      </c>
      <c r="S17" s="221">
        <v>1077</v>
      </c>
      <c r="T17" s="221">
        <v>307</v>
      </c>
      <c r="U17" s="221">
        <v>0</v>
      </c>
      <c r="V17" s="221">
        <v>25</v>
      </c>
      <c r="W17" s="221">
        <v>38</v>
      </c>
      <c r="X17" s="221">
        <v>8</v>
      </c>
      <c r="Y17" s="221">
        <v>1</v>
      </c>
      <c r="Z17" s="221">
        <v>5</v>
      </c>
      <c r="AA17" s="221" t="s">
        <v>26</v>
      </c>
      <c r="AB17" s="221">
        <v>2</v>
      </c>
      <c r="AC17" s="221">
        <v>1991</v>
      </c>
      <c r="AD17" s="221" t="s">
        <v>26</v>
      </c>
      <c r="AE17" s="221">
        <v>0</v>
      </c>
      <c r="AF17" s="221">
        <v>1</v>
      </c>
      <c r="AG17" s="221">
        <v>0</v>
      </c>
      <c r="AH17" s="221">
        <v>27</v>
      </c>
      <c r="AI17" s="221">
        <v>0</v>
      </c>
      <c r="AJ17" s="221">
        <v>5</v>
      </c>
      <c r="AK17" s="221">
        <v>4</v>
      </c>
      <c r="AL17" s="221">
        <v>13</v>
      </c>
      <c r="AM17" s="221">
        <v>51</v>
      </c>
      <c r="AN17" s="221">
        <v>179</v>
      </c>
      <c r="AO17" s="221">
        <v>704</v>
      </c>
      <c r="AP17" s="221">
        <v>0</v>
      </c>
      <c r="AQ17" s="221">
        <v>8</v>
      </c>
      <c r="AR17" s="221">
        <v>3</v>
      </c>
      <c r="AS17" s="221">
        <v>3366</v>
      </c>
      <c r="AT17" s="221" t="s">
        <v>26</v>
      </c>
      <c r="AU17" s="221">
        <v>1164</v>
      </c>
      <c r="AV17" s="221">
        <v>28732</v>
      </c>
      <c r="AW17" s="221">
        <v>102</v>
      </c>
      <c r="AX17" s="221">
        <v>1615</v>
      </c>
      <c r="AY17" s="221">
        <v>228</v>
      </c>
      <c r="AZ17" s="221" t="s">
        <v>26</v>
      </c>
      <c r="BA17" s="221">
        <v>789</v>
      </c>
    </row>
    <row r="18" spans="1:53" ht="12.75">
      <c r="A18" s="27"/>
      <c r="B18" s="46" t="s">
        <v>472</v>
      </c>
      <c r="C18" s="102"/>
      <c r="D18" s="242">
        <v>663742</v>
      </c>
      <c r="E18" s="221"/>
      <c r="F18" s="221">
        <v>49160</v>
      </c>
      <c r="G18" s="221">
        <v>2345</v>
      </c>
      <c r="H18" s="221">
        <v>7799</v>
      </c>
      <c r="I18" s="221"/>
      <c r="J18" s="221">
        <v>333</v>
      </c>
      <c r="K18" s="221"/>
      <c r="L18" s="221">
        <v>483136</v>
      </c>
      <c r="M18" s="221">
        <v>13603</v>
      </c>
      <c r="N18" s="221">
        <v>469533</v>
      </c>
      <c r="O18" s="221"/>
      <c r="P18" s="221">
        <v>78347</v>
      </c>
      <c r="Q18" s="221"/>
      <c r="R18" s="221">
        <v>3425</v>
      </c>
      <c r="S18" s="221">
        <v>1030</v>
      </c>
      <c r="T18" s="221">
        <v>294</v>
      </c>
      <c r="U18" s="221">
        <v>0</v>
      </c>
      <c r="V18" s="221">
        <v>13</v>
      </c>
      <c r="W18" s="221">
        <v>32</v>
      </c>
      <c r="X18" s="221">
        <v>7</v>
      </c>
      <c r="Y18" s="221">
        <v>1</v>
      </c>
      <c r="Z18" s="221">
        <v>5</v>
      </c>
      <c r="AA18" s="221" t="s">
        <v>26</v>
      </c>
      <c r="AB18" s="221">
        <v>6</v>
      </c>
      <c r="AC18" s="221">
        <v>1905</v>
      </c>
      <c r="AD18" s="221" t="s">
        <v>26</v>
      </c>
      <c r="AE18" s="221">
        <v>1</v>
      </c>
      <c r="AF18" s="221">
        <v>0</v>
      </c>
      <c r="AG18" s="221">
        <v>0</v>
      </c>
      <c r="AH18" s="221">
        <v>30</v>
      </c>
      <c r="AI18" s="221">
        <v>0</v>
      </c>
      <c r="AJ18" s="221">
        <v>12</v>
      </c>
      <c r="AK18" s="221">
        <v>2</v>
      </c>
      <c r="AL18" s="221">
        <v>13</v>
      </c>
      <c r="AM18" s="221">
        <v>53</v>
      </c>
      <c r="AN18" s="221">
        <v>155</v>
      </c>
      <c r="AO18" s="221">
        <v>678</v>
      </c>
      <c r="AP18" s="221">
        <v>0</v>
      </c>
      <c r="AQ18" s="221">
        <v>13</v>
      </c>
      <c r="AR18" s="221">
        <v>0</v>
      </c>
      <c r="AS18" s="221">
        <v>3535</v>
      </c>
      <c r="AT18" s="221" t="s">
        <v>26</v>
      </c>
      <c r="AU18" s="221">
        <v>1201</v>
      </c>
      <c r="AV18" s="221">
        <v>27246</v>
      </c>
      <c r="AW18" s="221">
        <v>73</v>
      </c>
      <c r="AX18" s="221">
        <v>1891</v>
      </c>
      <c r="AY18" s="221">
        <v>222</v>
      </c>
      <c r="AZ18" s="221" t="s">
        <v>26</v>
      </c>
      <c r="BA18" s="221">
        <v>779</v>
      </c>
    </row>
    <row r="19" spans="1:53" ht="12.75">
      <c r="A19" s="27"/>
      <c r="B19" s="46"/>
      <c r="C19" s="102"/>
      <c r="D19" s="242"/>
      <c r="E19" s="221"/>
      <c r="F19" s="221"/>
      <c r="G19" s="221"/>
      <c r="H19" s="221"/>
      <c r="I19" s="221"/>
      <c r="J19" s="221"/>
      <c r="K19" s="221"/>
      <c r="L19" s="221"/>
      <c r="M19" s="221"/>
      <c r="N19" s="221"/>
      <c r="O19" s="221"/>
      <c r="P19" s="221"/>
      <c r="Q19" s="221"/>
      <c r="R19" s="221"/>
      <c r="S19" s="221"/>
      <c r="T19" s="221"/>
      <c r="U19" s="221"/>
      <c r="V19" s="221"/>
      <c r="W19" s="221"/>
      <c r="X19" s="221"/>
      <c r="Y19" s="221"/>
      <c r="Z19" s="221"/>
      <c r="AA19" s="221"/>
      <c r="AB19" s="221"/>
      <c r="AC19" s="221"/>
      <c r="AD19" s="221"/>
      <c r="AE19" s="221"/>
      <c r="AF19" s="221"/>
      <c r="AG19" s="221"/>
      <c r="AH19" s="221"/>
      <c r="AI19" s="221"/>
      <c r="AJ19" s="221"/>
      <c r="AK19" s="221"/>
      <c r="AL19" s="221"/>
      <c r="AM19" s="221"/>
      <c r="AN19" s="221"/>
      <c r="AO19" s="221"/>
      <c r="AP19" s="221"/>
      <c r="AQ19" s="221"/>
      <c r="AR19" s="221"/>
      <c r="AS19" s="221"/>
      <c r="AT19" s="221"/>
      <c r="AU19" s="221"/>
      <c r="AV19" s="221"/>
      <c r="AW19" s="221"/>
      <c r="AX19" s="221"/>
      <c r="AY19" s="221"/>
      <c r="AZ19" s="221"/>
      <c r="BA19" s="221"/>
    </row>
    <row r="20" spans="1:53" ht="12.75">
      <c r="A20" s="27" t="s">
        <v>548</v>
      </c>
      <c r="B20" s="46" t="s">
        <v>469</v>
      </c>
      <c r="C20" s="102"/>
      <c r="D20" s="242">
        <v>609551</v>
      </c>
      <c r="E20" s="221"/>
      <c r="F20" s="221">
        <v>43643</v>
      </c>
      <c r="G20" s="221">
        <v>3019</v>
      </c>
      <c r="H20" s="221">
        <v>7610</v>
      </c>
      <c r="I20" s="221"/>
      <c r="J20" s="221">
        <v>442</v>
      </c>
      <c r="K20" s="221"/>
      <c r="L20" s="221">
        <v>461499</v>
      </c>
      <c r="M20" s="221">
        <v>7957</v>
      </c>
      <c r="N20" s="221">
        <v>453542</v>
      </c>
      <c r="O20" s="221"/>
      <c r="P20" s="221">
        <v>49987</v>
      </c>
      <c r="Q20" s="221"/>
      <c r="R20" s="221">
        <v>3780</v>
      </c>
      <c r="S20" s="221">
        <v>938</v>
      </c>
      <c r="T20" s="221">
        <v>306</v>
      </c>
      <c r="U20" s="221">
        <v>0</v>
      </c>
      <c r="V20" s="221">
        <v>27</v>
      </c>
      <c r="W20" s="221">
        <v>28</v>
      </c>
      <c r="X20" s="221">
        <v>11</v>
      </c>
      <c r="Y20" s="221">
        <v>0</v>
      </c>
      <c r="Z20" s="221">
        <v>6</v>
      </c>
      <c r="AA20" s="269">
        <v>4</v>
      </c>
      <c r="AB20" s="269">
        <v>0</v>
      </c>
      <c r="AC20" s="221">
        <v>1881</v>
      </c>
      <c r="AD20" s="221">
        <v>0</v>
      </c>
      <c r="AE20" s="221">
        <v>1</v>
      </c>
      <c r="AF20" s="221">
        <v>5</v>
      </c>
      <c r="AG20" s="221">
        <v>0</v>
      </c>
      <c r="AH20" s="221">
        <v>29</v>
      </c>
      <c r="AI20" s="221">
        <v>0</v>
      </c>
      <c r="AJ20" s="221">
        <v>10</v>
      </c>
      <c r="AK20" s="221">
        <v>4</v>
      </c>
      <c r="AL20" s="221">
        <v>14</v>
      </c>
      <c r="AM20" s="221">
        <v>60</v>
      </c>
      <c r="AN20" s="221">
        <v>165</v>
      </c>
      <c r="AO20" s="221">
        <v>674</v>
      </c>
      <c r="AP20" s="221">
        <v>0</v>
      </c>
      <c r="AQ20" s="221">
        <v>11</v>
      </c>
      <c r="AR20" s="221">
        <v>0</v>
      </c>
      <c r="AS20" s="221">
        <v>3278</v>
      </c>
      <c r="AT20" s="221" t="s">
        <v>26</v>
      </c>
      <c r="AU20" s="221">
        <v>1269</v>
      </c>
      <c r="AV20" s="221">
        <v>27497</v>
      </c>
      <c r="AW20" s="221">
        <v>100</v>
      </c>
      <c r="AX20" s="221">
        <v>2194</v>
      </c>
      <c r="AY20" s="221">
        <v>296</v>
      </c>
      <c r="AZ20" s="221" t="s">
        <v>26</v>
      </c>
      <c r="BA20" s="221">
        <v>763</v>
      </c>
    </row>
    <row r="21" spans="1:53" ht="12.75">
      <c r="A21" s="9"/>
      <c r="B21" s="48" t="s">
        <v>470</v>
      </c>
      <c r="C21" s="103"/>
      <c r="D21" s="243">
        <v>606427</v>
      </c>
      <c r="E21" s="229"/>
      <c r="F21" s="229">
        <v>42894</v>
      </c>
      <c r="G21" s="229">
        <v>2533</v>
      </c>
      <c r="H21" s="229">
        <v>7828</v>
      </c>
      <c r="I21" s="229"/>
      <c r="J21" s="229">
        <v>420</v>
      </c>
      <c r="K21" s="229"/>
      <c r="L21" s="229">
        <v>464860</v>
      </c>
      <c r="M21" s="229">
        <v>10653</v>
      </c>
      <c r="N21" s="229">
        <v>454207</v>
      </c>
      <c r="O21" s="229"/>
      <c r="P21" s="229">
        <v>43738</v>
      </c>
      <c r="Q21" s="229"/>
      <c r="R21" s="229">
        <v>3502</v>
      </c>
      <c r="S21" s="229">
        <v>942</v>
      </c>
      <c r="T21" s="229">
        <v>294</v>
      </c>
      <c r="U21" s="229">
        <v>0</v>
      </c>
      <c r="V21" s="229">
        <v>15</v>
      </c>
      <c r="W21" s="229">
        <v>22</v>
      </c>
      <c r="X21" s="229">
        <v>11</v>
      </c>
      <c r="Y21" s="229">
        <v>0</v>
      </c>
      <c r="Z21" s="229">
        <v>10</v>
      </c>
      <c r="AA21" s="229">
        <v>4</v>
      </c>
      <c r="AB21" s="229">
        <v>0</v>
      </c>
      <c r="AC21" s="229">
        <v>1872</v>
      </c>
      <c r="AD21" s="229">
        <v>0</v>
      </c>
      <c r="AE21" s="229">
        <v>0</v>
      </c>
      <c r="AF21" s="229">
        <v>5</v>
      </c>
      <c r="AG21" s="229">
        <v>0</v>
      </c>
      <c r="AH21" s="229">
        <v>0</v>
      </c>
      <c r="AI21" s="229">
        <v>0</v>
      </c>
      <c r="AJ21" s="229">
        <v>11</v>
      </c>
      <c r="AK21" s="229">
        <v>3</v>
      </c>
      <c r="AL21" s="229">
        <v>19</v>
      </c>
      <c r="AM21" s="229">
        <v>82</v>
      </c>
      <c r="AN21" s="229">
        <v>157</v>
      </c>
      <c r="AO21" s="229">
        <v>621</v>
      </c>
      <c r="AP21" s="229">
        <v>0</v>
      </c>
      <c r="AQ21" s="229">
        <v>15</v>
      </c>
      <c r="AR21" s="229">
        <v>1</v>
      </c>
      <c r="AS21" s="229">
        <v>3546</v>
      </c>
      <c r="AT21" s="229" t="s">
        <v>26</v>
      </c>
      <c r="AU21" s="229">
        <v>1407</v>
      </c>
      <c r="AV21" s="229">
        <v>28056</v>
      </c>
      <c r="AW21" s="229">
        <v>93</v>
      </c>
      <c r="AX21" s="229">
        <v>2349</v>
      </c>
      <c r="AY21" s="229">
        <v>300</v>
      </c>
      <c r="AZ21" s="229" t="s">
        <v>26</v>
      </c>
      <c r="BA21" s="229">
        <v>817</v>
      </c>
    </row>
    <row r="24" ht="12.75">
      <c r="A24" s="51" t="s">
        <v>53</v>
      </c>
    </row>
    <row r="25" ht="12.75">
      <c r="A25" s="52" t="s">
        <v>54</v>
      </c>
    </row>
    <row r="26" ht="12.75">
      <c r="A26" s="51"/>
    </row>
    <row r="27" ht="12.75">
      <c r="A27" s="51" t="s">
        <v>583</v>
      </c>
    </row>
    <row r="28" ht="12.75">
      <c r="A28" s="39" t="s">
        <v>584</v>
      </c>
    </row>
    <row r="29" ht="12.75">
      <c r="A29" s="39" t="s">
        <v>585</v>
      </c>
    </row>
    <row r="30" ht="12.75">
      <c r="A30" s="39" t="s">
        <v>226</v>
      </c>
    </row>
    <row r="31" ht="12.75">
      <c r="A31" s="39" t="s">
        <v>131</v>
      </c>
    </row>
    <row r="32" ht="12.75">
      <c r="A32" s="39" t="s">
        <v>265</v>
      </c>
    </row>
    <row r="33" spans="1:2" s="78" customFormat="1" ht="12.75">
      <c r="A33" s="39" t="s">
        <v>266</v>
      </c>
      <c r="B33" s="3"/>
    </row>
    <row r="34" spans="1:2" s="78" customFormat="1" ht="12.75">
      <c r="A34" s="39" t="s">
        <v>267</v>
      </c>
      <c r="B34" s="3"/>
    </row>
    <row r="35" ht="12.75">
      <c r="A35" s="39" t="s">
        <v>135</v>
      </c>
    </row>
    <row r="36" ht="12.75">
      <c r="A36" s="39" t="s">
        <v>13</v>
      </c>
    </row>
    <row r="37" ht="12.75">
      <c r="A37" s="39" t="s">
        <v>136</v>
      </c>
    </row>
    <row r="38" ht="12.75">
      <c r="A38" s="39" t="s">
        <v>137</v>
      </c>
    </row>
    <row r="39" ht="12.75">
      <c r="A39" s="67" t="s">
        <v>153</v>
      </c>
    </row>
    <row r="41" ht="12.75">
      <c r="A41" s="101" t="s">
        <v>57</v>
      </c>
    </row>
  </sheetData>
  <sheetProtection/>
  <mergeCells count="9">
    <mergeCell ref="A1:G1"/>
    <mergeCell ref="F4:H4"/>
    <mergeCell ref="P4:P5"/>
    <mergeCell ref="D4:D5"/>
    <mergeCell ref="R4:BA4"/>
    <mergeCell ref="B4:B5"/>
    <mergeCell ref="A4:A5"/>
    <mergeCell ref="L4:N4"/>
    <mergeCell ref="J4:J5"/>
  </mergeCells>
  <hyperlinks>
    <hyperlink ref="A3" location="Index!A1" display="Index"/>
  </hyperlinks>
  <printOptions/>
  <pageMargins left="0.7" right="0.7" top="0.75" bottom="0.75" header="0.3" footer="0.3"/>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sheetPr>
    <pageSetUpPr fitToPage="1"/>
  </sheetPr>
  <dimension ref="A1:G20"/>
  <sheetViews>
    <sheetView zoomScalePageLayoutView="0" workbookViewId="0" topLeftCell="A1">
      <selection activeCell="A1" sqref="A1:F1"/>
    </sheetView>
  </sheetViews>
  <sheetFormatPr defaultColWidth="9.140625" defaultRowHeight="12.75"/>
  <cols>
    <col min="1" max="1" width="34.8515625" style="106" customWidth="1"/>
    <col min="2" max="2" width="15.140625" style="106" bestFit="1" customWidth="1"/>
    <col min="3" max="3" width="16.28125" style="106" bestFit="1" customWidth="1"/>
    <col min="4" max="4" width="15.28125" style="106" bestFit="1" customWidth="1"/>
    <col min="5" max="5" width="14.7109375" style="158" customWidth="1"/>
    <col min="6" max="6" width="17.57421875" style="106" customWidth="1"/>
    <col min="7" max="16384" width="9.140625" style="106" customWidth="1"/>
  </cols>
  <sheetData>
    <row r="1" spans="1:6" ht="12.75">
      <c r="A1" s="411" t="s">
        <v>309</v>
      </c>
      <c r="B1" s="411"/>
      <c r="C1" s="411"/>
      <c r="D1" s="412"/>
      <c r="E1" s="412"/>
      <c r="F1" s="412"/>
    </row>
    <row r="2" spans="1:7" ht="12.75">
      <c r="A2" s="104" t="s">
        <v>308</v>
      </c>
      <c r="B2" s="107"/>
      <c r="C2" s="107"/>
      <c r="D2" s="105"/>
      <c r="E2" s="314"/>
      <c r="F2" s="108"/>
      <c r="G2" s="109"/>
    </row>
    <row r="3" ht="12.75">
      <c r="A3" s="110" t="s">
        <v>307</v>
      </c>
    </row>
    <row r="5" spans="1:6" ht="25.5">
      <c r="A5" s="111" t="s">
        <v>306</v>
      </c>
      <c r="B5" s="112" t="s">
        <v>305</v>
      </c>
      <c r="C5" s="112" t="s">
        <v>304</v>
      </c>
      <c r="D5" s="112" t="s">
        <v>303</v>
      </c>
      <c r="E5" s="201" t="s">
        <v>302</v>
      </c>
      <c r="F5" s="113"/>
    </row>
    <row r="6" spans="1:6" ht="15" customHeight="1">
      <c r="A6" s="114" t="s">
        <v>301</v>
      </c>
      <c r="B6" s="115"/>
      <c r="C6" s="115"/>
      <c r="D6" s="115"/>
      <c r="E6" s="305"/>
      <c r="F6" s="113"/>
    </row>
    <row r="7" spans="1:6" ht="15" customHeight="1">
      <c r="A7" s="116" t="s">
        <v>546</v>
      </c>
      <c r="B7" s="117" t="s">
        <v>274</v>
      </c>
      <c r="C7" s="117" t="s">
        <v>273</v>
      </c>
      <c r="D7" s="117" t="s">
        <v>300</v>
      </c>
      <c r="E7" s="148" t="s">
        <v>299</v>
      </c>
      <c r="F7" s="113"/>
    </row>
    <row r="8" spans="1:6" ht="15" customHeight="1">
      <c r="A8" s="116" t="s">
        <v>528</v>
      </c>
      <c r="B8" s="117" t="s">
        <v>279</v>
      </c>
      <c r="C8" s="117" t="s">
        <v>298</v>
      </c>
      <c r="D8" s="117" t="s">
        <v>297</v>
      </c>
      <c r="E8" s="148" t="s">
        <v>276</v>
      </c>
      <c r="F8" s="113"/>
    </row>
    <row r="9" spans="1:6" ht="15" customHeight="1">
      <c r="A9" s="119" t="s">
        <v>271</v>
      </c>
      <c r="B9" s="120" t="s">
        <v>296</v>
      </c>
      <c r="C9" s="120" t="s">
        <v>294</v>
      </c>
      <c r="D9" s="120" t="s">
        <v>295</v>
      </c>
      <c r="E9" s="306" t="s">
        <v>294</v>
      </c>
      <c r="F9" s="113"/>
    </row>
    <row r="10" spans="1:6" ht="15" customHeight="1">
      <c r="A10" s="116"/>
      <c r="B10" s="117"/>
      <c r="C10" s="117"/>
      <c r="D10" s="117"/>
      <c r="E10" s="148"/>
      <c r="F10" s="113"/>
    </row>
    <row r="11" spans="1:6" ht="15" customHeight="1">
      <c r="A11" s="124" t="s">
        <v>293</v>
      </c>
      <c r="B11" s="118"/>
      <c r="C11" s="118"/>
      <c r="D11" s="118"/>
      <c r="E11" s="148"/>
      <c r="F11" s="113"/>
    </row>
    <row r="12" spans="1:6" ht="15" customHeight="1">
      <c r="A12" s="116" t="s">
        <v>546</v>
      </c>
      <c r="B12" s="118" t="s">
        <v>292</v>
      </c>
      <c r="C12" s="118" t="s">
        <v>291</v>
      </c>
      <c r="D12" s="118" t="s">
        <v>290</v>
      </c>
      <c r="E12" s="148" t="s">
        <v>289</v>
      </c>
      <c r="F12" s="118"/>
    </row>
    <row r="13" spans="1:6" ht="15" customHeight="1">
      <c r="A13" s="116" t="s">
        <v>528</v>
      </c>
      <c r="B13" s="118" t="s">
        <v>288</v>
      </c>
      <c r="C13" s="118" t="s">
        <v>287</v>
      </c>
      <c r="D13" s="118" t="s">
        <v>286</v>
      </c>
      <c r="E13" s="148" t="s">
        <v>285</v>
      </c>
      <c r="F13" s="118"/>
    </row>
    <row r="14" spans="1:6" ht="15" customHeight="1">
      <c r="A14" s="119" t="s">
        <v>271</v>
      </c>
      <c r="B14" s="123" t="s">
        <v>284</v>
      </c>
      <c r="C14" s="123" t="s">
        <v>283</v>
      </c>
      <c r="D14" s="123" t="s">
        <v>282</v>
      </c>
      <c r="E14" s="306" t="s">
        <v>281</v>
      </c>
      <c r="F14" s="113"/>
    </row>
    <row r="15" spans="1:6" ht="15" customHeight="1">
      <c r="A15" s="116"/>
      <c r="B15" s="118"/>
      <c r="C15" s="118"/>
      <c r="D15" s="118"/>
      <c r="E15" s="148"/>
      <c r="F15" s="113"/>
    </row>
    <row r="16" spans="1:6" ht="15" customHeight="1">
      <c r="A16" s="124" t="s">
        <v>280</v>
      </c>
      <c r="B16" s="118"/>
      <c r="C16" s="118"/>
      <c r="D16" s="118"/>
      <c r="E16" s="148"/>
      <c r="F16" s="113"/>
    </row>
    <row r="17" spans="1:6" ht="15" customHeight="1">
      <c r="A17" s="116" t="s">
        <v>546</v>
      </c>
      <c r="B17" s="118" t="s">
        <v>279</v>
      </c>
      <c r="C17" s="118" t="s">
        <v>278</v>
      </c>
      <c r="D17" s="118" t="s">
        <v>277</v>
      </c>
      <c r="E17" s="307" t="s">
        <v>276</v>
      </c>
      <c r="F17" s="113"/>
    </row>
    <row r="18" spans="1:6" ht="15" customHeight="1">
      <c r="A18" s="116" t="s">
        <v>528</v>
      </c>
      <c r="B18" s="125" t="s">
        <v>275</v>
      </c>
      <c r="C18" s="118" t="s">
        <v>274</v>
      </c>
      <c r="D18" s="118" t="s">
        <v>273</v>
      </c>
      <c r="E18" s="154" t="s">
        <v>272</v>
      </c>
      <c r="F18" s="113"/>
    </row>
    <row r="19" spans="1:6" ht="15" customHeight="1">
      <c r="A19" s="126" t="s">
        <v>271</v>
      </c>
      <c r="B19" s="127" t="s">
        <v>268</v>
      </c>
      <c r="C19" s="127" t="s">
        <v>270</v>
      </c>
      <c r="D19" s="127" t="s">
        <v>269</v>
      </c>
      <c r="E19" s="308" t="s">
        <v>268</v>
      </c>
      <c r="F19" s="113"/>
    </row>
    <row r="20" spans="1:6" ht="12.75">
      <c r="A20" s="113"/>
      <c r="B20" s="113"/>
      <c r="C20" s="113"/>
      <c r="D20" s="113"/>
      <c r="E20" s="164"/>
      <c r="F20" s="113"/>
    </row>
  </sheetData>
  <sheetProtection/>
  <mergeCells count="1">
    <mergeCell ref="A1:F1"/>
  </mergeCells>
  <hyperlinks>
    <hyperlink ref="A3" location="Index!A1" display="Index"/>
  </hyperlinks>
  <printOptions/>
  <pageMargins left="0.7480314960629921" right="0.7480314960629921" top="0.984251968503937" bottom="0.984251968503937" header="0.5118110236220472" footer="0.5118110236220472"/>
  <pageSetup fitToHeight="1" fitToWidth="1" horizontalDpi="600" verticalDpi="600" orientation="landscape" paperSize="9" r:id="rId1"/>
  <headerFooter alignWithMargins="0">
    <oddHeader>&amp;CTribunal Statistics Quarterly
July to September 2014</oddHeader>
    <oddFooter>&amp;C&amp;P</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G24"/>
  <sheetViews>
    <sheetView zoomScalePageLayoutView="0" workbookViewId="0" topLeftCell="A1">
      <selection activeCell="A1" sqref="A1:F1"/>
    </sheetView>
  </sheetViews>
  <sheetFormatPr defaultColWidth="9.140625" defaultRowHeight="12.75"/>
  <cols>
    <col min="1" max="1" width="33.00390625" style="106" customWidth="1"/>
    <col min="2" max="4" width="17.140625" style="106" customWidth="1"/>
    <col min="5" max="5" width="11.421875" style="158" customWidth="1"/>
    <col min="6" max="6" width="12.7109375" style="106" customWidth="1"/>
    <col min="7" max="16384" width="9.140625" style="106" customWidth="1"/>
  </cols>
  <sheetData>
    <row r="1" spans="1:7" ht="12.75">
      <c r="A1" s="411" t="s">
        <v>325</v>
      </c>
      <c r="B1" s="411"/>
      <c r="C1" s="411"/>
      <c r="D1" s="412"/>
      <c r="E1" s="412"/>
      <c r="F1" s="412"/>
      <c r="G1" s="110"/>
    </row>
    <row r="2" spans="1:7" ht="12.75">
      <c r="A2" s="104" t="s">
        <v>324</v>
      </c>
      <c r="B2" s="107"/>
      <c r="C2" s="107"/>
      <c r="D2" s="105"/>
      <c r="E2" s="314"/>
      <c r="F2" s="105"/>
      <c r="G2" s="128"/>
    </row>
    <row r="3" spans="1:7" ht="12.75">
      <c r="A3" s="110" t="s">
        <v>307</v>
      </c>
      <c r="B3" s="107"/>
      <c r="C3" s="107"/>
      <c r="D3" s="105"/>
      <c r="E3" s="314"/>
      <c r="F3" s="105"/>
      <c r="G3" s="128"/>
    </row>
    <row r="5" spans="1:5" ht="25.5">
      <c r="A5" s="172" t="s">
        <v>306</v>
      </c>
      <c r="B5" s="112" t="s">
        <v>305</v>
      </c>
      <c r="C5" s="112" t="s">
        <v>304</v>
      </c>
      <c r="D5" s="112" t="s">
        <v>303</v>
      </c>
      <c r="E5" s="201" t="s">
        <v>302</v>
      </c>
    </row>
    <row r="6" spans="1:5" ht="20.25" customHeight="1">
      <c r="A6" s="129" t="s">
        <v>301</v>
      </c>
      <c r="B6" s="173"/>
      <c r="C6" s="173"/>
      <c r="D6" s="173"/>
      <c r="E6" s="344"/>
    </row>
    <row r="7" spans="1:5" ht="12.75">
      <c r="A7" s="129" t="s">
        <v>312</v>
      </c>
      <c r="B7" s="296" t="s">
        <v>274</v>
      </c>
      <c r="C7" s="130" t="s">
        <v>321</v>
      </c>
      <c r="D7" s="131" t="s">
        <v>300</v>
      </c>
      <c r="E7" s="345" t="s">
        <v>139</v>
      </c>
    </row>
    <row r="8" spans="1:6" ht="12.75">
      <c r="A8" s="129" t="s">
        <v>314</v>
      </c>
      <c r="B8" s="131" t="s">
        <v>274</v>
      </c>
      <c r="C8" s="131" t="s">
        <v>323</v>
      </c>
      <c r="D8" s="131" t="s">
        <v>322</v>
      </c>
      <c r="E8" s="345" t="s">
        <v>140</v>
      </c>
      <c r="F8" s="131"/>
    </row>
    <row r="9" spans="1:6" ht="12.75">
      <c r="A9" s="175"/>
      <c r="B9" s="128"/>
      <c r="C9" s="128"/>
      <c r="D9" s="128"/>
      <c r="E9" s="346"/>
      <c r="F9" s="131"/>
    </row>
    <row r="10" spans="1:5" ht="20.25" customHeight="1">
      <c r="A10" s="129" t="s">
        <v>293</v>
      </c>
      <c r="B10" s="297"/>
      <c r="C10" s="297"/>
      <c r="D10" s="297"/>
      <c r="E10" s="297"/>
    </row>
    <row r="11" spans="1:7" ht="12.75">
      <c r="A11" s="129" t="s">
        <v>312</v>
      </c>
      <c r="B11" s="130" t="s">
        <v>278</v>
      </c>
      <c r="C11" s="130" t="s">
        <v>317</v>
      </c>
      <c r="D11" s="130" t="s">
        <v>316</v>
      </c>
      <c r="E11" s="297" t="s">
        <v>315</v>
      </c>
      <c r="F11" s="130"/>
      <c r="G11" s="113"/>
    </row>
    <row r="12" spans="1:5" ht="12.75">
      <c r="A12" s="129" t="s">
        <v>314</v>
      </c>
      <c r="B12" s="125" t="s">
        <v>320</v>
      </c>
      <c r="C12" s="125" t="s">
        <v>319</v>
      </c>
      <c r="D12" s="125" t="s">
        <v>593</v>
      </c>
      <c r="E12" s="297" t="s">
        <v>318</v>
      </c>
    </row>
    <row r="13" spans="1:7" ht="12.75">
      <c r="A13" s="175"/>
      <c r="B13" s="128"/>
      <c r="C13" s="128"/>
      <c r="D13" s="128"/>
      <c r="E13" s="346"/>
      <c r="F13" s="130"/>
      <c r="G13" s="113"/>
    </row>
    <row r="14" spans="1:6" ht="20.25" customHeight="1">
      <c r="A14" s="129" t="s">
        <v>88</v>
      </c>
      <c r="B14" s="297"/>
      <c r="C14" s="297"/>
      <c r="D14" s="297"/>
      <c r="E14" s="297"/>
      <c r="F14" s="113"/>
    </row>
    <row r="15" spans="1:6" ht="12.75">
      <c r="A15" s="129" t="s">
        <v>312</v>
      </c>
      <c r="B15" s="298" t="s">
        <v>311</v>
      </c>
      <c r="C15" s="298" t="s">
        <v>298</v>
      </c>
      <c r="D15" s="298" t="s">
        <v>310</v>
      </c>
      <c r="E15" s="307" t="s">
        <v>80</v>
      </c>
      <c r="F15" s="113"/>
    </row>
    <row r="16" spans="1:6" ht="12" customHeight="1">
      <c r="A16" s="129" t="s">
        <v>314</v>
      </c>
      <c r="B16" s="298" t="s">
        <v>279</v>
      </c>
      <c r="C16" s="298" t="s">
        <v>278</v>
      </c>
      <c r="D16" s="298" t="s">
        <v>313</v>
      </c>
      <c r="E16" s="347" t="s">
        <v>81</v>
      </c>
      <c r="F16" s="113"/>
    </row>
    <row r="17" spans="2:7" ht="12.75">
      <c r="B17" s="174"/>
      <c r="C17" s="174"/>
      <c r="D17" s="174"/>
      <c r="E17" s="348"/>
      <c r="F17" s="130"/>
      <c r="G17" s="113"/>
    </row>
    <row r="18" spans="1:5" ht="12.75">
      <c r="A18" s="132"/>
      <c r="B18" s="132"/>
      <c r="C18" s="132"/>
      <c r="D18" s="132"/>
      <c r="E18" s="349"/>
    </row>
    <row r="19" spans="1:5" ht="12.75">
      <c r="A19" s="273" t="s">
        <v>583</v>
      </c>
      <c r="B19" s="275"/>
      <c r="C19" s="275"/>
      <c r="D19" s="275"/>
      <c r="E19" s="350"/>
    </row>
    <row r="20" spans="1:5" ht="14.25" customHeight="1">
      <c r="A20" s="413" t="s">
        <v>0</v>
      </c>
      <c r="B20" s="414"/>
      <c r="C20" s="414"/>
      <c r="D20" s="414"/>
      <c r="E20" s="414"/>
    </row>
    <row r="21" spans="1:5" ht="12.75">
      <c r="A21" s="414"/>
      <c r="B21" s="414"/>
      <c r="C21" s="414"/>
      <c r="D21" s="414"/>
      <c r="E21" s="414"/>
    </row>
    <row r="22" spans="1:5" ht="12.75">
      <c r="A22" s="414"/>
      <c r="B22" s="414"/>
      <c r="C22" s="414"/>
      <c r="D22" s="414"/>
      <c r="E22" s="414"/>
    </row>
    <row r="23" spans="1:5" ht="12.75">
      <c r="A23" s="414"/>
      <c r="B23" s="414"/>
      <c r="C23" s="414"/>
      <c r="D23" s="414"/>
      <c r="E23" s="414"/>
    </row>
    <row r="24" spans="1:5" ht="12.75">
      <c r="A24" s="414"/>
      <c r="B24" s="414"/>
      <c r="C24" s="414"/>
      <c r="D24" s="414"/>
      <c r="E24" s="414"/>
    </row>
  </sheetData>
  <sheetProtection/>
  <mergeCells count="2">
    <mergeCell ref="A1:F1"/>
    <mergeCell ref="A20:E24"/>
  </mergeCells>
  <hyperlinks>
    <hyperlink ref="A3" location="Index!A1" display="Index"/>
  </hyperlinks>
  <printOptions/>
  <pageMargins left="0.7480314960629921" right="0.7480314960629921" top="0.984251968503937" bottom="0.984251968503937" header="0.5118110236220472" footer="0.5118110236220472"/>
  <pageSetup fitToHeight="1" fitToWidth="1" horizontalDpi="600" verticalDpi="600" orientation="landscape" paperSize="9" r:id="rId1"/>
  <headerFooter alignWithMargins="0">
    <oddHeader>&amp;CTribunal Statistics Quarterly
July to September 2014</oddHeader>
    <oddFooter>&amp;C&amp;P</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F52"/>
  <sheetViews>
    <sheetView zoomScalePageLayoutView="0" workbookViewId="0" topLeftCell="A1">
      <selection activeCell="A1" sqref="A1"/>
    </sheetView>
  </sheetViews>
  <sheetFormatPr defaultColWidth="9.140625" defaultRowHeight="12.75"/>
  <cols>
    <col min="1" max="1" width="45.00390625" style="113" customWidth="1"/>
    <col min="2" max="4" width="17.8515625" style="113" customWidth="1"/>
    <col min="5" max="5" width="14.7109375" style="113" customWidth="1"/>
    <col min="6" max="6" width="6.57421875" style="113" customWidth="1"/>
    <col min="7" max="16384" width="9.140625" style="113" customWidth="1"/>
  </cols>
  <sheetData>
    <row r="1" spans="1:6" ht="12.75">
      <c r="A1" s="104" t="s">
        <v>356</v>
      </c>
      <c r="B1" s="104"/>
      <c r="C1" s="104"/>
      <c r="D1" s="105"/>
      <c r="E1" s="105"/>
      <c r="F1" s="105"/>
    </row>
    <row r="2" spans="1:6" ht="12.75">
      <c r="A2" s="104" t="s">
        <v>488</v>
      </c>
      <c r="B2" s="107"/>
      <c r="C2" s="107"/>
      <c r="D2" s="105"/>
      <c r="E2" s="105"/>
      <c r="F2" s="105"/>
    </row>
    <row r="3" spans="1:6" ht="12.75">
      <c r="A3" s="134" t="s">
        <v>307</v>
      </c>
      <c r="B3" s="107"/>
      <c r="C3" s="107"/>
      <c r="D3" s="105"/>
      <c r="E3" s="105"/>
      <c r="F3" s="105"/>
    </row>
    <row r="5" spans="1:5" ht="25.5">
      <c r="A5" s="136" t="s">
        <v>355</v>
      </c>
      <c r="B5" s="201" t="s">
        <v>305</v>
      </c>
      <c r="C5" s="201" t="s">
        <v>304</v>
      </c>
      <c r="D5" s="201" t="s">
        <v>303</v>
      </c>
      <c r="E5" s="299" t="s">
        <v>302</v>
      </c>
    </row>
    <row r="6" spans="1:6" ht="20.25" customHeight="1">
      <c r="A6" s="137" t="s">
        <v>187</v>
      </c>
      <c r="B6" s="376" t="s">
        <v>274</v>
      </c>
      <c r="C6" s="377" t="s">
        <v>323</v>
      </c>
      <c r="D6" s="377" t="s">
        <v>322</v>
      </c>
      <c r="E6" s="378" t="s">
        <v>140</v>
      </c>
      <c r="F6" s="131"/>
    </row>
    <row r="7" spans="1:6" ht="20.25" customHeight="1">
      <c r="A7" s="138" t="s">
        <v>64</v>
      </c>
      <c r="B7" s="300" t="s">
        <v>354</v>
      </c>
      <c r="C7" s="301" t="s">
        <v>348</v>
      </c>
      <c r="D7" s="301" t="s">
        <v>353</v>
      </c>
      <c r="E7" s="302" t="s">
        <v>141</v>
      </c>
      <c r="F7" s="131"/>
    </row>
    <row r="8" spans="1:6" ht="20.25" customHeight="1">
      <c r="A8" s="139" t="s">
        <v>65</v>
      </c>
      <c r="B8" s="300" t="s">
        <v>288</v>
      </c>
      <c r="C8" s="301" t="s">
        <v>350</v>
      </c>
      <c r="D8" s="301" t="s">
        <v>352</v>
      </c>
      <c r="E8" s="302" t="s">
        <v>142</v>
      </c>
      <c r="F8" s="131"/>
    </row>
    <row r="9" spans="1:6" ht="20.25" customHeight="1">
      <c r="A9" s="138" t="s">
        <v>351</v>
      </c>
      <c r="B9" s="300" t="s">
        <v>350</v>
      </c>
      <c r="C9" s="301" t="s">
        <v>347</v>
      </c>
      <c r="D9" s="301" t="s">
        <v>349</v>
      </c>
      <c r="E9" s="302" t="s">
        <v>505</v>
      </c>
      <c r="F9" s="131"/>
    </row>
    <row r="10" spans="1:6" ht="20.25" customHeight="1">
      <c r="A10" s="140" t="s">
        <v>67</v>
      </c>
      <c r="B10" s="303" t="s">
        <v>348</v>
      </c>
      <c r="C10" s="304" t="s">
        <v>273</v>
      </c>
      <c r="D10" s="304" t="s">
        <v>317</v>
      </c>
      <c r="E10" s="309" t="s">
        <v>142</v>
      </c>
      <c r="F10" s="131"/>
    </row>
    <row r="11" spans="2:5" ht="12.75">
      <c r="B11" s="164"/>
      <c r="C11" s="164"/>
      <c r="D11" s="164"/>
      <c r="E11" s="164"/>
    </row>
    <row r="12" spans="1:5" s="106" customFormat="1" ht="21" customHeight="1">
      <c r="A12" s="141"/>
      <c r="B12" s="158"/>
      <c r="C12" s="158"/>
      <c r="D12" s="158"/>
      <c r="E12" s="158"/>
    </row>
    <row r="13" spans="1:5" s="106" customFormat="1" ht="30.75" customHeight="1">
      <c r="A13" s="208" t="s">
        <v>343</v>
      </c>
      <c r="B13" s="354" t="s">
        <v>305</v>
      </c>
      <c r="C13" s="201" t="s">
        <v>304</v>
      </c>
      <c r="D13" s="201" t="s">
        <v>303</v>
      </c>
      <c r="E13" s="299" t="s">
        <v>302</v>
      </c>
    </row>
    <row r="14" spans="1:6" s="106" customFormat="1" ht="21" customHeight="1">
      <c r="A14" s="351" t="s">
        <v>187</v>
      </c>
      <c r="B14" s="310" t="s">
        <v>320</v>
      </c>
      <c r="C14" s="311" t="s">
        <v>319</v>
      </c>
      <c r="D14" s="30" t="s">
        <v>589</v>
      </c>
      <c r="E14" s="312" t="s">
        <v>318</v>
      </c>
      <c r="F14" s="130"/>
    </row>
    <row r="15" spans="1:6" s="106" customFormat="1" ht="21" customHeight="1">
      <c r="A15" s="352" t="s">
        <v>23</v>
      </c>
      <c r="B15" s="313" t="s">
        <v>278</v>
      </c>
      <c r="C15" s="314" t="s">
        <v>277</v>
      </c>
      <c r="D15" s="314" t="s">
        <v>502</v>
      </c>
      <c r="E15" s="315" t="s">
        <v>346</v>
      </c>
      <c r="F15" s="130"/>
    </row>
    <row r="16" spans="1:6" s="106" customFormat="1" ht="21" customHeight="1">
      <c r="A16" s="353" t="s">
        <v>24</v>
      </c>
      <c r="B16" s="316" t="s">
        <v>319</v>
      </c>
      <c r="C16" s="317" t="s">
        <v>345</v>
      </c>
      <c r="D16" s="318" t="s">
        <v>589</v>
      </c>
      <c r="E16" s="319" t="s">
        <v>344</v>
      </c>
      <c r="F16" s="130"/>
    </row>
    <row r="17" spans="1:6" s="106" customFormat="1" ht="21" customHeight="1">
      <c r="A17" s="143"/>
      <c r="B17" s="320"/>
      <c r="C17" s="320"/>
      <c r="D17" s="320"/>
      <c r="E17" s="321"/>
      <c r="F17" s="130"/>
    </row>
    <row r="18" spans="1:6" ht="25.5">
      <c r="A18" s="208" t="s">
        <v>478</v>
      </c>
      <c r="B18" s="201" t="s">
        <v>305</v>
      </c>
      <c r="C18" s="201" t="s">
        <v>304</v>
      </c>
      <c r="D18" s="201" t="s">
        <v>303</v>
      </c>
      <c r="E18" s="299" t="s">
        <v>302</v>
      </c>
      <c r="F18" s="130"/>
    </row>
    <row r="19" spans="1:6" ht="20.25" customHeight="1">
      <c r="A19" s="212" t="s">
        <v>342</v>
      </c>
      <c r="B19" s="30" t="s">
        <v>587</v>
      </c>
      <c r="C19" s="30" t="s">
        <v>589</v>
      </c>
      <c r="D19" s="30" t="s">
        <v>589</v>
      </c>
      <c r="E19" s="322" t="s">
        <v>495</v>
      </c>
      <c r="F19" s="130"/>
    </row>
    <row r="20" spans="1:6" ht="20.25" customHeight="1">
      <c r="A20" s="212" t="s">
        <v>341</v>
      </c>
      <c r="B20" s="30" t="s">
        <v>292</v>
      </c>
      <c r="C20" s="30" t="s">
        <v>313</v>
      </c>
      <c r="D20" s="30" t="s">
        <v>319</v>
      </c>
      <c r="E20" s="322" t="s">
        <v>496</v>
      </c>
      <c r="F20" s="130"/>
    </row>
    <row r="21" spans="1:6" ht="20.25" customHeight="1">
      <c r="A21" s="212" t="s">
        <v>497</v>
      </c>
      <c r="B21" s="30" t="s">
        <v>297</v>
      </c>
      <c r="C21" s="30" t="s">
        <v>322</v>
      </c>
      <c r="D21" s="30" t="s">
        <v>319</v>
      </c>
      <c r="E21" s="322" t="s">
        <v>498</v>
      </c>
      <c r="F21" s="130"/>
    </row>
    <row r="22" spans="1:6" ht="20.25" customHeight="1">
      <c r="A22" s="212" t="s">
        <v>499</v>
      </c>
      <c r="B22" s="30" t="s">
        <v>319</v>
      </c>
      <c r="C22" s="30" t="s">
        <v>494</v>
      </c>
      <c r="D22" s="30" t="s">
        <v>589</v>
      </c>
      <c r="E22" s="322" t="s">
        <v>500</v>
      </c>
      <c r="F22" s="130"/>
    </row>
    <row r="23" spans="1:6" ht="20.25" customHeight="1">
      <c r="A23" s="212" t="s">
        <v>501</v>
      </c>
      <c r="B23" s="30" t="s">
        <v>297</v>
      </c>
      <c r="C23" s="30" t="s">
        <v>347</v>
      </c>
      <c r="D23" s="30" t="s">
        <v>319</v>
      </c>
      <c r="E23" s="322" t="s">
        <v>503</v>
      </c>
      <c r="F23" s="130"/>
    </row>
    <row r="24" spans="1:6" ht="20.25" customHeight="1">
      <c r="A24" s="212" t="s">
        <v>504</v>
      </c>
      <c r="B24" s="30" t="s">
        <v>506</v>
      </c>
      <c r="C24" s="30" t="s">
        <v>588</v>
      </c>
      <c r="D24" s="30" t="s">
        <v>319</v>
      </c>
      <c r="E24" s="322" t="s">
        <v>505</v>
      </c>
      <c r="F24" s="130"/>
    </row>
    <row r="25" spans="1:6" ht="20.25" customHeight="1">
      <c r="A25" s="212" t="s">
        <v>35</v>
      </c>
      <c r="B25" s="30" t="s">
        <v>506</v>
      </c>
      <c r="C25" s="30" t="s">
        <v>287</v>
      </c>
      <c r="D25" s="30" t="s">
        <v>319</v>
      </c>
      <c r="E25" s="322" t="s">
        <v>507</v>
      </c>
      <c r="F25" s="130"/>
    </row>
    <row r="26" spans="1:6" ht="20.25" customHeight="1">
      <c r="A26" s="212" t="s">
        <v>340</v>
      </c>
      <c r="B26" s="30" t="s">
        <v>508</v>
      </c>
      <c r="C26" s="30" t="s">
        <v>319</v>
      </c>
      <c r="D26" s="30" t="s">
        <v>345</v>
      </c>
      <c r="E26" s="322" t="s">
        <v>509</v>
      </c>
      <c r="F26" s="130"/>
    </row>
    <row r="27" spans="1:6" ht="20.25" customHeight="1">
      <c r="A27" s="212" t="s">
        <v>510</v>
      </c>
      <c r="B27" s="30" t="s">
        <v>506</v>
      </c>
      <c r="C27" s="30" t="s">
        <v>511</v>
      </c>
      <c r="D27" s="30" t="s">
        <v>319</v>
      </c>
      <c r="E27" s="322" t="s">
        <v>512</v>
      </c>
      <c r="F27" s="130"/>
    </row>
    <row r="28" spans="1:6" ht="20.25" customHeight="1">
      <c r="A28" s="212" t="s">
        <v>513</v>
      </c>
      <c r="B28" s="30" t="s">
        <v>514</v>
      </c>
      <c r="C28" s="30" t="s">
        <v>515</v>
      </c>
      <c r="D28" s="30" t="s">
        <v>319</v>
      </c>
      <c r="E28" s="322" t="s">
        <v>516</v>
      </c>
      <c r="F28" s="130"/>
    </row>
    <row r="29" spans="1:5" ht="20.25" customHeight="1">
      <c r="A29" s="212" t="s">
        <v>517</v>
      </c>
      <c r="B29" s="30" t="s">
        <v>518</v>
      </c>
      <c r="C29" s="30" t="s">
        <v>515</v>
      </c>
      <c r="D29" s="30" t="s">
        <v>319</v>
      </c>
      <c r="E29" s="322" t="s">
        <v>519</v>
      </c>
    </row>
    <row r="30" spans="1:5" ht="20.25" customHeight="1">
      <c r="A30" s="212" t="s">
        <v>339</v>
      </c>
      <c r="B30" s="30" t="s">
        <v>319</v>
      </c>
      <c r="C30" s="30" t="s">
        <v>520</v>
      </c>
      <c r="D30" s="30" t="s">
        <v>589</v>
      </c>
      <c r="E30" s="322" t="s">
        <v>521</v>
      </c>
    </row>
    <row r="31" spans="1:5" s="144" customFormat="1" ht="20.25" customHeight="1">
      <c r="A31" s="213" t="s">
        <v>51</v>
      </c>
      <c r="B31" s="318" t="s">
        <v>514</v>
      </c>
      <c r="C31" s="318" t="s">
        <v>323</v>
      </c>
      <c r="D31" s="318" t="s">
        <v>522</v>
      </c>
      <c r="E31" s="323" t="s">
        <v>523</v>
      </c>
    </row>
    <row r="32" spans="1:5" s="144" customFormat="1" ht="12.75">
      <c r="A32" s="113"/>
      <c r="B32" s="164"/>
      <c r="C32" s="164"/>
      <c r="D32" s="164"/>
      <c r="E32" s="164"/>
    </row>
    <row r="33" spans="1:5" s="144" customFormat="1" ht="25.5">
      <c r="A33" s="136" t="s">
        <v>87</v>
      </c>
      <c r="B33" s="201" t="s">
        <v>305</v>
      </c>
      <c r="C33" s="201" t="s">
        <v>304</v>
      </c>
      <c r="D33" s="201" t="s">
        <v>303</v>
      </c>
      <c r="E33" s="299" t="s">
        <v>302</v>
      </c>
    </row>
    <row r="34" spans="1:5" s="144" customFormat="1" ht="30.75" customHeight="1">
      <c r="A34" s="355" t="s">
        <v>187</v>
      </c>
      <c r="B34" s="324" t="s">
        <v>279</v>
      </c>
      <c r="C34" s="325" t="s">
        <v>278</v>
      </c>
      <c r="D34" s="325" t="s">
        <v>313</v>
      </c>
      <c r="E34" s="326" t="s">
        <v>81</v>
      </c>
    </row>
    <row r="35" spans="1:5" s="144" customFormat="1" ht="57" customHeight="1">
      <c r="A35" s="294" t="s">
        <v>338</v>
      </c>
      <c r="B35" s="327" t="s">
        <v>590</v>
      </c>
      <c r="C35" s="328" t="s">
        <v>274</v>
      </c>
      <c r="D35" s="328" t="s">
        <v>277</v>
      </c>
      <c r="E35" s="329" t="s">
        <v>82</v>
      </c>
    </row>
    <row r="36" spans="1:5" ht="60" customHeight="1">
      <c r="A36" s="294" t="s">
        <v>337</v>
      </c>
      <c r="B36" s="327" t="s">
        <v>353</v>
      </c>
      <c r="C36" s="328" t="s">
        <v>506</v>
      </c>
      <c r="D36" s="328" t="s">
        <v>591</v>
      </c>
      <c r="E36" s="329" t="s">
        <v>140</v>
      </c>
    </row>
    <row r="37" spans="1:6" ht="34.5" customHeight="1">
      <c r="A37" s="294" t="s">
        <v>336</v>
      </c>
      <c r="B37" s="327" t="s">
        <v>353</v>
      </c>
      <c r="C37" s="328" t="s">
        <v>292</v>
      </c>
      <c r="D37" s="328" t="s">
        <v>592</v>
      </c>
      <c r="E37" s="330" t="s">
        <v>83</v>
      </c>
      <c r="F37" s="146"/>
    </row>
    <row r="38" spans="1:5" ht="42" customHeight="1">
      <c r="A38" s="295" t="s">
        <v>597</v>
      </c>
      <c r="B38" s="327" t="s">
        <v>274</v>
      </c>
      <c r="C38" s="328" t="s">
        <v>514</v>
      </c>
      <c r="D38" s="328" t="s">
        <v>347</v>
      </c>
      <c r="E38" s="331" t="s">
        <v>84</v>
      </c>
    </row>
    <row r="39" spans="2:5" ht="25.5" customHeight="1">
      <c r="B39" s="332"/>
      <c r="C39" s="332"/>
      <c r="D39" s="332"/>
      <c r="E39" s="332"/>
    </row>
    <row r="40" spans="1:5" ht="25.5" customHeight="1">
      <c r="A40" s="145" t="s">
        <v>335</v>
      </c>
      <c r="B40" s="201" t="s">
        <v>305</v>
      </c>
      <c r="C40" s="201" t="s">
        <v>304</v>
      </c>
      <c r="D40" s="201" t="s">
        <v>303</v>
      </c>
      <c r="E40" s="299" t="s">
        <v>302</v>
      </c>
    </row>
    <row r="41" spans="1:5" ht="24.75" customHeight="1">
      <c r="A41" s="294" t="s">
        <v>334</v>
      </c>
      <c r="B41" s="333" t="s">
        <v>333</v>
      </c>
      <c r="C41" s="333" t="s">
        <v>333</v>
      </c>
      <c r="D41" s="333" t="s">
        <v>333</v>
      </c>
      <c r="E41" s="334" t="s">
        <v>85</v>
      </c>
    </row>
    <row r="42" spans="1:5" ht="38.25" customHeight="1">
      <c r="A42" s="294" t="s">
        <v>332</v>
      </c>
      <c r="B42" s="333" t="s">
        <v>331</v>
      </c>
      <c r="C42" s="333" t="s">
        <v>330</v>
      </c>
      <c r="D42" s="333" t="s">
        <v>330</v>
      </c>
      <c r="E42" s="334" t="s">
        <v>141</v>
      </c>
    </row>
    <row r="43" spans="1:5" ht="33.75" customHeight="1">
      <c r="A43" s="295" t="s">
        <v>329</v>
      </c>
      <c r="B43" s="335" t="s">
        <v>328</v>
      </c>
      <c r="C43" s="336" t="s">
        <v>328</v>
      </c>
      <c r="D43" s="336" t="s">
        <v>327</v>
      </c>
      <c r="E43" s="337" t="s">
        <v>86</v>
      </c>
    </row>
    <row r="44" spans="1:5" ht="12.75">
      <c r="A44" s="147"/>
      <c r="B44" s="148"/>
      <c r="C44" s="148"/>
      <c r="D44" s="148"/>
      <c r="E44" s="149"/>
    </row>
    <row r="45" spans="1:5" ht="28.5" customHeight="1">
      <c r="A45" s="415" t="s">
        <v>326</v>
      </c>
      <c r="B45" s="416"/>
      <c r="C45" s="416"/>
      <c r="D45" s="416"/>
      <c r="E45" s="416"/>
    </row>
    <row r="47" ht="12.75">
      <c r="A47" s="276" t="s">
        <v>583</v>
      </c>
    </row>
    <row r="48" spans="1:5" ht="12.75" customHeight="1">
      <c r="A48" s="417" t="s">
        <v>598</v>
      </c>
      <c r="B48" s="418"/>
      <c r="C48" s="418"/>
      <c r="D48" s="418"/>
      <c r="E48" s="418"/>
    </row>
    <row r="49" spans="1:5" ht="12.75">
      <c r="A49" s="418"/>
      <c r="B49" s="418"/>
      <c r="C49" s="418"/>
      <c r="D49" s="418"/>
      <c r="E49" s="418"/>
    </row>
    <row r="50" spans="1:5" ht="12.75">
      <c r="A50" s="418"/>
      <c r="B50" s="418"/>
      <c r="C50" s="418"/>
      <c r="D50" s="418"/>
      <c r="E50" s="418"/>
    </row>
    <row r="51" spans="1:5" ht="12.75">
      <c r="A51" s="418"/>
      <c r="B51" s="418"/>
      <c r="C51" s="418"/>
      <c r="D51" s="418"/>
      <c r="E51" s="418"/>
    </row>
    <row r="52" spans="1:5" ht="12.75">
      <c r="A52" s="418"/>
      <c r="B52" s="418"/>
      <c r="C52" s="418"/>
      <c r="D52" s="418"/>
      <c r="E52" s="418"/>
    </row>
  </sheetData>
  <sheetProtection/>
  <mergeCells count="2">
    <mergeCell ref="A45:E45"/>
    <mergeCell ref="A48:E52"/>
  </mergeCells>
  <hyperlinks>
    <hyperlink ref="A3" location="Index!A1" display="Index"/>
  </hyperlinks>
  <printOptions/>
  <pageMargins left="0.7480314960629921" right="0.7480314960629921" top="0.984251968503937" bottom="0.984251968503937" header="0.5118110236220472" footer="0.5118110236220472"/>
  <pageSetup fitToHeight="1" fitToWidth="1" horizontalDpi="600" verticalDpi="600" orientation="portrait" paperSize="9" scale="65" r:id="rId1"/>
  <headerFooter alignWithMargins="0">
    <oddHeader>&amp;CTribunal Statistics Quarterly
July to September 2014</oddHeader>
    <oddFooter>&amp;C&amp;P</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K53"/>
  <sheetViews>
    <sheetView zoomScalePageLayoutView="0" workbookViewId="0" topLeftCell="A4">
      <selection activeCell="E26" sqref="E26"/>
    </sheetView>
  </sheetViews>
  <sheetFormatPr defaultColWidth="9.140625" defaultRowHeight="12.75"/>
  <cols>
    <col min="1" max="1" width="10.28125" style="159" customWidth="1"/>
    <col min="2" max="2" width="8.28125" style="157" customWidth="1"/>
    <col min="3" max="3" width="1.421875" style="159" customWidth="1"/>
    <col min="4" max="4" width="11.8515625" style="157" customWidth="1"/>
    <col min="5" max="5" width="12.140625" style="157" customWidth="1"/>
    <col min="6" max="6" width="1.421875" style="157" customWidth="1"/>
    <col min="7" max="10" width="10.7109375" style="158" customWidth="1"/>
    <col min="11" max="11" width="10.421875" style="106" customWidth="1"/>
    <col min="12" max="12" width="10.7109375" style="106" customWidth="1"/>
    <col min="13" max="16384" width="9.140625" style="106" customWidth="1"/>
  </cols>
  <sheetData>
    <row r="1" spans="1:10" s="150" customFormat="1" ht="15" customHeight="1">
      <c r="A1" s="419" t="s">
        <v>4</v>
      </c>
      <c r="B1" s="419"/>
      <c r="C1" s="419"/>
      <c r="D1" s="419"/>
      <c r="E1" s="419"/>
      <c r="F1" s="419"/>
      <c r="G1" s="419"/>
      <c r="H1" s="419"/>
      <c r="I1" s="419"/>
      <c r="J1" s="419"/>
    </row>
    <row r="2" spans="1:11" s="150" customFormat="1" ht="15" customHeight="1">
      <c r="A2" s="357" t="s">
        <v>3</v>
      </c>
      <c r="B2" s="375"/>
      <c r="C2" s="341"/>
      <c r="D2" s="341"/>
      <c r="E2" s="341"/>
      <c r="F2" s="341"/>
      <c r="G2" s="341"/>
      <c r="H2" s="341"/>
      <c r="I2" s="341"/>
      <c r="J2" s="341"/>
      <c r="K2" s="163"/>
    </row>
    <row r="3" spans="1:11" ht="12.75">
      <c r="A3" s="356" t="s">
        <v>307</v>
      </c>
      <c r="B3" s="142"/>
      <c r="C3" s="160"/>
      <c r="D3" s="142"/>
      <c r="E3" s="142"/>
      <c r="F3" s="142"/>
      <c r="G3" s="164"/>
      <c r="H3" s="164"/>
      <c r="I3" s="164"/>
      <c r="J3" s="164"/>
      <c r="K3" s="113"/>
    </row>
    <row r="4" spans="1:11" ht="12.75">
      <c r="A4" s="163"/>
      <c r="B4" s="142"/>
      <c r="C4" s="160"/>
      <c r="D4" s="142"/>
      <c r="E4" s="142"/>
      <c r="F4" s="142"/>
      <c r="G4" s="164"/>
      <c r="H4" s="164"/>
      <c r="I4" s="164"/>
      <c r="J4" s="164"/>
      <c r="K4" s="113"/>
    </row>
    <row r="5" spans="1:11" s="152" customFormat="1" ht="18.75" customHeight="1">
      <c r="A5" s="420" t="s">
        <v>370</v>
      </c>
      <c r="B5" s="426" t="s">
        <v>554</v>
      </c>
      <c r="C5" s="168"/>
      <c r="D5" s="424" t="s">
        <v>369</v>
      </c>
      <c r="E5" s="424" t="s">
        <v>368</v>
      </c>
      <c r="F5" s="169"/>
      <c r="G5" s="423" t="s">
        <v>367</v>
      </c>
      <c r="H5" s="423"/>
      <c r="I5" s="423"/>
      <c r="J5" s="423"/>
      <c r="K5" s="423"/>
    </row>
    <row r="6" spans="1:11" s="153" customFormat="1" ht="42.75" customHeight="1">
      <c r="A6" s="421"/>
      <c r="B6" s="427"/>
      <c r="C6" s="165"/>
      <c r="D6" s="425"/>
      <c r="E6" s="425"/>
      <c r="F6" s="167"/>
      <c r="G6" s="171" t="s">
        <v>366</v>
      </c>
      <c r="H6" s="171" t="s">
        <v>365</v>
      </c>
      <c r="I6" s="171" t="s">
        <v>364</v>
      </c>
      <c r="J6" s="171" t="s">
        <v>221</v>
      </c>
      <c r="K6" s="171" t="s">
        <v>363</v>
      </c>
    </row>
    <row r="7" spans="1:11" ht="14.25">
      <c r="A7" s="104" t="s">
        <v>457</v>
      </c>
      <c r="B7" s="183"/>
      <c r="C7" s="160"/>
      <c r="D7" s="177">
        <v>395</v>
      </c>
      <c r="E7" s="177" t="s">
        <v>26</v>
      </c>
      <c r="F7" s="178"/>
      <c r="G7" s="177" t="s">
        <v>26</v>
      </c>
      <c r="H7" s="177" t="s">
        <v>26</v>
      </c>
      <c r="I7" s="177" t="s">
        <v>26</v>
      </c>
      <c r="J7" s="177" t="s">
        <v>26</v>
      </c>
      <c r="K7" s="177" t="s">
        <v>26</v>
      </c>
    </row>
    <row r="8" spans="1:11" ht="12.75">
      <c r="A8" s="104" t="s">
        <v>362</v>
      </c>
      <c r="B8" s="183"/>
      <c r="C8" s="160"/>
      <c r="D8" s="177">
        <v>1007</v>
      </c>
      <c r="E8" s="177">
        <v>1253</v>
      </c>
      <c r="F8" s="178"/>
      <c r="G8" s="177">
        <v>1181</v>
      </c>
      <c r="H8" s="177">
        <v>33</v>
      </c>
      <c r="I8" s="177" t="s">
        <v>26</v>
      </c>
      <c r="J8" s="177">
        <v>21</v>
      </c>
      <c r="K8" s="177">
        <v>18</v>
      </c>
    </row>
    <row r="9" spans="1:11" ht="12.75">
      <c r="A9" s="104" t="s">
        <v>361</v>
      </c>
      <c r="B9" s="183"/>
      <c r="C9" s="160"/>
      <c r="D9" s="177">
        <v>693</v>
      </c>
      <c r="E9" s="177">
        <v>588</v>
      </c>
      <c r="F9" s="178"/>
      <c r="G9" s="177">
        <v>532</v>
      </c>
      <c r="H9" s="177">
        <v>22</v>
      </c>
      <c r="I9" s="177" t="s">
        <v>26</v>
      </c>
      <c r="J9" s="177">
        <v>23</v>
      </c>
      <c r="K9" s="177">
        <v>11</v>
      </c>
    </row>
    <row r="10" spans="1:11" ht="12.75">
      <c r="A10" s="104" t="s">
        <v>524</v>
      </c>
      <c r="B10" s="183"/>
      <c r="C10" s="160"/>
      <c r="D10" s="177">
        <v>294</v>
      </c>
      <c r="E10" s="177">
        <v>448</v>
      </c>
      <c r="F10" s="178"/>
      <c r="G10" s="177">
        <v>392</v>
      </c>
      <c r="H10" s="177">
        <v>24</v>
      </c>
      <c r="I10" s="177" t="s">
        <v>26</v>
      </c>
      <c r="J10" s="177">
        <v>27</v>
      </c>
      <c r="K10" s="177">
        <v>5</v>
      </c>
    </row>
    <row r="11" spans="1:11" ht="12.75">
      <c r="A11" s="104" t="s">
        <v>525</v>
      </c>
      <c r="B11" s="183"/>
      <c r="C11" s="160"/>
      <c r="D11" s="177">
        <v>278</v>
      </c>
      <c r="E11" s="177">
        <v>274</v>
      </c>
      <c r="F11" s="178"/>
      <c r="G11" s="177">
        <v>241</v>
      </c>
      <c r="H11" s="177">
        <v>25</v>
      </c>
      <c r="I11" s="177" t="s">
        <v>26</v>
      </c>
      <c r="J11" s="177">
        <v>8</v>
      </c>
      <c r="K11" s="177">
        <v>0</v>
      </c>
    </row>
    <row r="12" spans="1:11" ht="12.75">
      <c r="A12" s="104" t="s">
        <v>526</v>
      </c>
      <c r="B12" s="183"/>
      <c r="C12" s="160"/>
      <c r="D12" s="177">
        <v>286</v>
      </c>
      <c r="E12" s="177">
        <v>273</v>
      </c>
      <c r="F12" s="177">
        <v>0</v>
      </c>
      <c r="G12" s="177">
        <v>239</v>
      </c>
      <c r="H12" s="177">
        <v>16</v>
      </c>
      <c r="I12" s="177" t="s">
        <v>26</v>
      </c>
      <c r="J12" s="177">
        <v>15</v>
      </c>
      <c r="K12" s="177">
        <v>3</v>
      </c>
    </row>
    <row r="13" spans="1:11" ht="12.75">
      <c r="A13" s="104" t="s">
        <v>579</v>
      </c>
      <c r="B13" s="183"/>
      <c r="C13" s="160"/>
      <c r="D13" s="177">
        <v>303</v>
      </c>
      <c r="E13" s="177">
        <v>316</v>
      </c>
      <c r="F13" s="177">
        <v>0</v>
      </c>
      <c r="G13" s="177">
        <v>260</v>
      </c>
      <c r="H13" s="177">
        <v>16</v>
      </c>
      <c r="I13" s="177" t="s">
        <v>26</v>
      </c>
      <c r="J13" s="177">
        <v>28</v>
      </c>
      <c r="K13" s="177">
        <v>12</v>
      </c>
    </row>
    <row r="14" spans="1:11" ht="12.75">
      <c r="A14" s="104" t="s">
        <v>527</v>
      </c>
      <c r="B14" s="183"/>
      <c r="C14" s="160"/>
      <c r="D14" s="177">
        <v>320</v>
      </c>
      <c r="E14" s="177">
        <v>309</v>
      </c>
      <c r="F14" s="177">
        <v>0</v>
      </c>
      <c r="G14" s="177">
        <v>263</v>
      </c>
      <c r="H14" s="177">
        <v>13</v>
      </c>
      <c r="I14" s="177" t="s">
        <v>26</v>
      </c>
      <c r="J14" s="177">
        <v>23</v>
      </c>
      <c r="K14" s="177">
        <v>10</v>
      </c>
    </row>
    <row r="15" spans="1:11" ht="12.75">
      <c r="A15" s="104" t="s">
        <v>528</v>
      </c>
      <c r="B15" s="183"/>
      <c r="C15" s="160"/>
      <c r="D15" s="177">
        <v>301</v>
      </c>
      <c r="E15" s="177">
        <v>277</v>
      </c>
      <c r="F15" s="177">
        <v>0</v>
      </c>
      <c r="G15" s="177">
        <v>236</v>
      </c>
      <c r="H15" s="177">
        <v>9</v>
      </c>
      <c r="I15" s="177" t="s">
        <v>26</v>
      </c>
      <c r="J15" s="177">
        <v>15</v>
      </c>
      <c r="K15" s="177">
        <v>17</v>
      </c>
    </row>
    <row r="16" spans="1:11" ht="12.75">
      <c r="A16" s="104" t="s">
        <v>546</v>
      </c>
      <c r="B16" s="183"/>
      <c r="C16" s="160"/>
      <c r="D16" s="177">
        <v>311</v>
      </c>
      <c r="E16" s="177">
        <v>371</v>
      </c>
      <c r="F16" s="177">
        <v>0</v>
      </c>
      <c r="G16" s="177">
        <v>318</v>
      </c>
      <c r="H16" s="177">
        <v>16</v>
      </c>
      <c r="I16" s="177" t="s">
        <v>26</v>
      </c>
      <c r="J16" s="177">
        <v>20</v>
      </c>
      <c r="K16" s="177">
        <v>17</v>
      </c>
    </row>
    <row r="17" spans="1:11" ht="12.75">
      <c r="A17" s="104"/>
      <c r="B17" s="183"/>
      <c r="C17" s="160"/>
      <c r="D17" s="177"/>
      <c r="E17" s="177"/>
      <c r="F17" s="178"/>
      <c r="G17" s="177"/>
      <c r="H17" s="177"/>
      <c r="I17" s="177"/>
      <c r="J17" s="177"/>
      <c r="K17" s="177"/>
    </row>
    <row r="18" spans="1:11" ht="12.75">
      <c r="A18" s="104" t="s">
        <v>526</v>
      </c>
      <c r="B18" s="369" t="s">
        <v>469</v>
      </c>
      <c r="C18" s="161"/>
      <c r="D18" s="177">
        <v>76</v>
      </c>
      <c r="E18" s="177">
        <v>71</v>
      </c>
      <c r="F18" s="178"/>
      <c r="G18" s="177">
        <v>64</v>
      </c>
      <c r="H18" s="177">
        <v>3</v>
      </c>
      <c r="I18" s="177" t="s">
        <v>26</v>
      </c>
      <c r="J18" s="177">
        <v>4</v>
      </c>
      <c r="K18" s="177">
        <v>0</v>
      </c>
    </row>
    <row r="19" spans="1:11" ht="12.75">
      <c r="A19" s="104"/>
      <c r="B19" s="369" t="s">
        <v>470</v>
      </c>
      <c r="C19" s="161"/>
      <c r="D19" s="177">
        <v>70</v>
      </c>
      <c r="E19" s="177">
        <v>72</v>
      </c>
      <c r="F19" s="178"/>
      <c r="G19" s="177">
        <v>60</v>
      </c>
      <c r="H19" s="177">
        <v>5</v>
      </c>
      <c r="I19" s="177" t="s">
        <v>26</v>
      </c>
      <c r="J19" s="177">
        <v>4</v>
      </c>
      <c r="K19" s="177">
        <v>3</v>
      </c>
    </row>
    <row r="20" spans="1:11" ht="12.75">
      <c r="A20" s="104"/>
      <c r="B20" s="369" t="s">
        <v>471</v>
      </c>
      <c r="C20" s="161"/>
      <c r="D20" s="177">
        <v>77</v>
      </c>
      <c r="E20" s="177">
        <v>79</v>
      </c>
      <c r="F20" s="178"/>
      <c r="G20" s="177">
        <v>68</v>
      </c>
      <c r="H20" s="177">
        <v>5</v>
      </c>
      <c r="I20" s="177" t="s">
        <v>26</v>
      </c>
      <c r="J20" s="177">
        <v>6</v>
      </c>
      <c r="K20" s="177">
        <v>0</v>
      </c>
    </row>
    <row r="21" spans="1:11" ht="12.75">
      <c r="A21" s="104"/>
      <c r="B21" s="369" t="s">
        <v>472</v>
      </c>
      <c r="C21" s="161"/>
      <c r="D21" s="177">
        <v>63</v>
      </c>
      <c r="E21" s="177">
        <v>51</v>
      </c>
      <c r="F21" s="178"/>
      <c r="G21" s="177">
        <v>47</v>
      </c>
      <c r="H21" s="177">
        <v>3</v>
      </c>
      <c r="I21" s="177" t="s">
        <v>26</v>
      </c>
      <c r="J21" s="177">
        <v>1</v>
      </c>
      <c r="K21" s="177">
        <v>0</v>
      </c>
    </row>
    <row r="22" spans="1:11" ht="12.75">
      <c r="A22" s="104"/>
      <c r="B22" s="369"/>
      <c r="C22" s="161"/>
      <c r="D22" s="177"/>
      <c r="E22" s="177"/>
      <c r="F22" s="178"/>
      <c r="G22" s="177"/>
      <c r="H22" s="177"/>
      <c r="I22" s="177"/>
      <c r="J22" s="177"/>
      <c r="K22" s="177"/>
    </row>
    <row r="23" spans="1:11" ht="12.75">
      <c r="A23" s="104" t="s">
        <v>579</v>
      </c>
      <c r="B23" s="369" t="s">
        <v>469</v>
      </c>
      <c r="C23" s="161"/>
      <c r="D23" s="177">
        <v>83</v>
      </c>
      <c r="E23" s="177">
        <v>61</v>
      </c>
      <c r="F23" s="178"/>
      <c r="G23" s="177">
        <v>46</v>
      </c>
      <c r="H23" s="177">
        <v>7</v>
      </c>
      <c r="I23" s="177" t="s">
        <v>26</v>
      </c>
      <c r="J23" s="177">
        <v>6</v>
      </c>
      <c r="K23" s="177">
        <v>2</v>
      </c>
    </row>
    <row r="24" spans="1:11" ht="12.75">
      <c r="A24" s="104"/>
      <c r="B24" s="369" t="s">
        <v>470</v>
      </c>
      <c r="C24" s="161"/>
      <c r="D24" s="177">
        <v>86</v>
      </c>
      <c r="E24" s="177">
        <v>80</v>
      </c>
      <c r="F24" s="178"/>
      <c r="G24" s="177">
        <v>63</v>
      </c>
      <c r="H24" s="177">
        <v>0</v>
      </c>
      <c r="I24" s="177" t="s">
        <v>26</v>
      </c>
      <c r="J24" s="177">
        <v>8</v>
      </c>
      <c r="K24" s="177">
        <v>9</v>
      </c>
    </row>
    <row r="25" spans="1:11" ht="12.75">
      <c r="A25" s="104"/>
      <c r="B25" s="369" t="s">
        <v>471</v>
      </c>
      <c r="C25" s="161"/>
      <c r="D25" s="177">
        <v>72</v>
      </c>
      <c r="E25" s="177">
        <v>85</v>
      </c>
      <c r="F25" s="178"/>
      <c r="G25" s="177">
        <v>74</v>
      </c>
      <c r="H25" s="177">
        <v>5</v>
      </c>
      <c r="I25" s="177" t="s">
        <v>26</v>
      </c>
      <c r="J25" s="177">
        <v>6</v>
      </c>
      <c r="K25" s="177">
        <v>0</v>
      </c>
    </row>
    <row r="26" spans="1:11" ht="12.75">
      <c r="A26" s="104"/>
      <c r="B26" s="369" t="s">
        <v>472</v>
      </c>
      <c r="C26" s="161"/>
      <c r="D26" s="177">
        <v>62</v>
      </c>
      <c r="E26" s="177">
        <v>90</v>
      </c>
      <c r="F26" s="178"/>
      <c r="G26" s="177">
        <v>77</v>
      </c>
      <c r="H26" s="177">
        <v>4</v>
      </c>
      <c r="I26" s="177" t="s">
        <v>26</v>
      </c>
      <c r="J26" s="177">
        <v>8</v>
      </c>
      <c r="K26" s="177">
        <v>1</v>
      </c>
    </row>
    <row r="27" spans="1:11" ht="12.75">
      <c r="A27" s="104"/>
      <c r="B27" s="369"/>
      <c r="C27" s="161"/>
      <c r="D27" s="177"/>
      <c r="E27" s="177"/>
      <c r="F27" s="178"/>
      <c r="G27" s="177"/>
      <c r="H27" s="177"/>
      <c r="I27" s="177"/>
      <c r="J27" s="177"/>
      <c r="K27" s="177"/>
    </row>
    <row r="28" spans="1:11" ht="12.75">
      <c r="A28" s="104" t="s">
        <v>527</v>
      </c>
      <c r="B28" s="369" t="s">
        <v>469</v>
      </c>
      <c r="C28" s="161"/>
      <c r="D28" s="177">
        <v>84</v>
      </c>
      <c r="E28" s="177">
        <v>58</v>
      </c>
      <c r="F28" s="178"/>
      <c r="G28" s="177">
        <v>49</v>
      </c>
      <c r="H28" s="177">
        <v>3</v>
      </c>
      <c r="I28" s="177" t="s">
        <v>26</v>
      </c>
      <c r="J28" s="177">
        <v>5</v>
      </c>
      <c r="K28" s="177">
        <v>1</v>
      </c>
    </row>
    <row r="29" spans="1:11" ht="12.75">
      <c r="A29" s="104"/>
      <c r="B29" s="369" t="s">
        <v>470</v>
      </c>
      <c r="C29" s="161"/>
      <c r="D29" s="177">
        <v>82</v>
      </c>
      <c r="E29" s="177">
        <v>99</v>
      </c>
      <c r="F29" s="178"/>
      <c r="G29" s="177">
        <v>82</v>
      </c>
      <c r="H29" s="177">
        <v>1</v>
      </c>
      <c r="I29" s="177" t="s">
        <v>26</v>
      </c>
      <c r="J29" s="177">
        <v>11</v>
      </c>
      <c r="K29" s="177">
        <v>5</v>
      </c>
    </row>
    <row r="30" spans="1:11" ht="12.75">
      <c r="A30" s="104"/>
      <c r="B30" s="369" t="s">
        <v>471</v>
      </c>
      <c r="C30" s="161"/>
      <c r="D30" s="177">
        <v>78</v>
      </c>
      <c r="E30" s="177">
        <v>89</v>
      </c>
      <c r="F30" s="178"/>
      <c r="G30" s="177">
        <v>78</v>
      </c>
      <c r="H30" s="177">
        <v>4</v>
      </c>
      <c r="I30" s="177" t="s">
        <v>26</v>
      </c>
      <c r="J30" s="177">
        <v>4</v>
      </c>
      <c r="K30" s="177">
        <v>3</v>
      </c>
    </row>
    <row r="31" spans="1:11" ht="12.75">
      <c r="A31" s="104"/>
      <c r="B31" s="369" t="s">
        <v>472</v>
      </c>
      <c r="C31" s="161"/>
      <c r="D31" s="177">
        <v>76</v>
      </c>
      <c r="E31" s="177">
        <v>63</v>
      </c>
      <c r="F31" s="178"/>
      <c r="G31" s="177">
        <v>54</v>
      </c>
      <c r="H31" s="177">
        <v>5</v>
      </c>
      <c r="I31" s="177" t="s">
        <v>26</v>
      </c>
      <c r="J31" s="177">
        <v>3</v>
      </c>
      <c r="K31" s="177">
        <v>1</v>
      </c>
    </row>
    <row r="32" spans="1:11" ht="12.75">
      <c r="A32" s="104"/>
      <c r="B32" s="369"/>
      <c r="C32" s="161"/>
      <c r="D32" s="177"/>
      <c r="E32" s="177"/>
      <c r="F32" s="178"/>
      <c r="G32" s="177"/>
      <c r="H32" s="177"/>
      <c r="I32" s="177"/>
      <c r="J32" s="177"/>
      <c r="K32" s="177"/>
    </row>
    <row r="33" spans="1:11" ht="12.75">
      <c r="A33" s="104" t="s">
        <v>528</v>
      </c>
      <c r="B33" s="369" t="s">
        <v>469</v>
      </c>
      <c r="C33" s="161"/>
      <c r="D33" s="177">
        <v>68</v>
      </c>
      <c r="E33" s="177">
        <v>88</v>
      </c>
      <c r="F33" s="178"/>
      <c r="G33" s="177">
        <v>79</v>
      </c>
      <c r="H33" s="177">
        <v>1</v>
      </c>
      <c r="I33" s="177" t="s">
        <v>26</v>
      </c>
      <c r="J33" s="177">
        <v>6</v>
      </c>
      <c r="K33" s="177">
        <v>2</v>
      </c>
    </row>
    <row r="34" spans="1:11" ht="12.75">
      <c r="A34" s="104"/>
      <c r="B34" s="369" t="s">
        <v>470</v>
      </c>
      <c r="C34" s="161"/>
      <c r="D34" s="177">
        <v>71</v>
      </c>
      <c r="E34" s="177">
        <v>52</v>
      </c>
      <c r="F34" s="178"/>
      <c r="G34" s="177">
        <v>43</v>
      </c>
      <c r="H34" s="177">
        <v>1</v>
      </c>
      <c r="I34" s="177" t="s">
        <v>26</v>
      </c>
      <c r="J34" s="177">
        <v>3</v>
      </c>
      <c r="K34" s="177">
        <v>5</v>
      </c>
    </row>
    <row r="35" spans="1:11" ht="12.75">
      <c r="A35" s="104"/>
      <c r="B35" s="369" t="s">
        <v>471</v>
      </c>
      <c r="C35" s="161"/>
      <c r="D35" s="177">
        <v>90</v>
      </c>
      <c r="E35" s="177">
        <v>81</v>
      </c>
      <c r="F35" s="178"/>
      <c r="G35" s="177">
        <v>69</v>
      </c>
      <c r="H35" s="177">
        <v>3</v>
      </c>
      <c r="I35" s="177" t="s">
        <v>26</v>
      </c>
      <c r="J35" s="177">
        <v>3</v>
      </c>
      <c r="K35" s="177">
        <v>6</v>
      </c>
    </row>
    <row r="36" spans="1:11" ht="12.75">
      <c r="A36" s="104"/>
      <c r="B36" s="369" t="s">
        <v>472</v>
      </c>
      <c r="C36" s="161"/>
      <c r="D36" s="177">
        <v>72</v>
      </c>
      <c r="E36" s="177">
        <v>56</v>
      </c>
      <c r="F36" s="178"/>
      <c r="G36" s="177">
        <v>45</v>
      </c>
      <c r="H36" s="177">
        <v>4</v>
      </c>
      <c r="I36" s="177" t="s">
        <v>26</v>
      </c>
      <c r="J36" s="177">
        <v>3</v>
      </c>
      <c r="K36" s="177">
        <v>4</v>
      </c>
    </row>
    <row r="37" spans="1:11" ht="12.75">
      <c r="A37" s="104"/>
      <c r="B37" s="369"/>
      <c r="C37" s="161"/>
      <c r="D37" s="177"/>
      <c r="E37" s="177"/>
      <c r="F37" s="178"/>
      <c r="G37" s="177"/>
      <c r="H37" s="177"/>
      <c r="I37" s="177"/>
      <c r="J37" s="177"/>
      <c r="K37" s="177"/>
    </row>
    <row r="38" spans="1:11" ht="12.75">
      <c r="A38" s="104" t="s">
        <v>546</v>
      </c>
      <c r="B38" s="369" t="s">
        <v>469</v>
      </c>
      <c r="C38" s="161"/>
      <c r="D38" s="177">
        <v>79</v>
      </c>
      <c r="E38" s="177">
        <v>112</v>
      </c>
      <c r="F38" s="178"/>
      <c r="G38" s="177">
        <v>100</v>
      </c>
      <c r="H38" s="177">
        <v>2</v>
      </c>
      <c r="I38" s="177" t="s">
        <v>26</v>
      </c>
      <c r="J38" s="177">
        <v>6</v>
      </c>
      <c r="K38" s="177">
        <v>4</v>
      </c>
    </row>
    <row r="39" spans="1:11" ht="12.75">
      <c r="A39" s="104"/>
      <c r="B39" s="369" t="s">
        <v>470</v>
      </c>
      <c r="C39" s="161"/>
      <c r="D39" s="177">
        <v>73</v>
      </c>
      <c r="E39" s="177">
        <v>107</v>
      </c>
      <c r="F39" s="178"/>
      <c r="G39" s="177">
        <v>90</v>
      </c>
      <c r="H39" s="177">
        <v>4</v>
      </c>
      <c r="I39" s="177" t="s">
        <v>26</v>
      </c>
      <c r="J39" s="177">
        <v>10</v>
      </c>
      <c r="K39" s="177">
        <v>3</v>
      </c>
    </row>
    <row r="40" spans="1:11" ht="12.75">
      <c r="A40" s="104"/>
      <c r="B40" s="369" t="s">
        <v>471</v>
      </c>
      <c r="C40" s="161"/>
      <c r="D40" s="177">
        <v>82</v>
      </c>
      <c r="E40" s="177">
        <v>77</v>
      </c>
      <c r="F40" s="178"/>
      <c r="G40" s="177">
        <v>61</v>
      </c>
      <c r="H40" s="177">
        <v>8</v>
      </c>
      <c r="I40" s="177" t="s">
        <v>26</v>
      </c>
      <c r="J40" s="177">
        <v>3</v>
      </c>
      <c r="K40" s="177">
        <v>5</v>
      </c>
    </row>
    <row r="41" spans="1:11" ht="12.75">
      <c r="A41" s="104"/>
      <c r="B41" s="369" t="s">
        <v>472</v>
      </c>
      <c r="C41" s="161"/>
      <c r="D41" s="177">
        <v>77</v>
      </c>
      <c r="E41" s="177">
        <v>75</v>
      </c>
      <c r="F41" s="178"/>
      <c r="G41" s="177">
        <v>67</v>
      </c>
      <c r="H41" s="177">
        <v>2</v>
      </c>
      <c r="I41" s="177" t="s">
        <v>26</v>
      </c>
      <c r="J41" s="177">
        <v>1</v>
      </c>
      <c r="K41" s="177">
        <v>5</v>
      </c>
    </row>
    <row r="42" spans="1:11" ht="12.75">
      <c r="A42" s="104"/>
      <c r="B42" s="369"/>
      <c r="C42" s="161"/>
      <c r="D42" s="177"/>
      <c r="E42" s="177"/>
      <c r="F42" s="178"/>
      <c r="G42" s="177"/>
      <c r="H42" s="177"/>
      <c r="I42" s="177"/>
      <c r="J42" s="177"/>
      <c r="K42" s="177"/>
    </row>
    <row r="43" spans="1:11" ht="12.75">
      <c r="A43" s="104" t="s">
        <v>548</v>
      </c>
      <c r="B43" s="369" t="s">
        <v>469</v>
      </c>
      <c r="C43" s="161"/>
      <c r="D43" s="177">
        <v>75</v>
      </c>
      <c r="E43" s="177">
        <v>68</v>
      </c>
      <c r="F43" s="178"/>
      <c r="G43" s="177">
        <v>58</v>
      </c>
      <c r="H43" s="177">
        <v>2</v>
      </c>
      <c r="I43" s="177" t="s">
        <v>26</v>
      </c>
      <c r="J43" s="177">
        <v>2</v>
      </c>
      <c r="K43" s="177">
        <v>6</v>
      </c>
    </row>
    <row r="44" spans="1:11" ht="12.75">
      <c r="A44" s="176"/>
      <c r="B44" s="370" t="s">
        <v>470</v>
      </c>
      <c r="C44" s="162"/>
      <c r="D44" s="179">
        <v>76</v>
      </c>
      <c r="E44" s="179">
        <v>54</v>
      </c>
      <c r="F44" s="180"/>
      <c r="G44" s="179">
        <v>43</v>
      </c>
      <c r="H44" s="179">
        <v>3</v>
      </c>
      <c r="I44" s="179">
        <v>2</v>
      </c>
      <c r="J44" s="179">
        <v>4</v>
      </c>
      <c r="K44" s="179">
        <v>2</v>
      </c>
    </row>
    <row r="45" spans="1:11" ht="12.75">
      <c r="A45" s="155"/>
      <c r="B45" s="142"/>
      <c r="C45" s="155"/>
      <c r="D45" s="156"/>
      <c r="E45" s="154"/>
      <c r="F45" s="154"/>
      <c r="G45" s="154"/>
      <c r="H45" s="154"/>
      <c r="I45" s="154"/>
      <c r="J45" s="154"/>
      <c r="K45" s="113"/>
    </row>
    <row r="46" spans="1:11" ht="12.75">
      <c r="A46" s="217" t="s">
        <v>583</v>
      </c>
      <c r="B46" s="183"/>
      <c r="C46" s="104"/>
      <c r="D46" s="142"/>
      <c r="E46" s="142"/>
      <c r="F46" s="142"/>
      <c r="G46" s="164"/>
      <c r="H46" s="164"/>
      <c r="I46" s="164"/>
      <c r="J46" s="164"/>
      <c r="K46" s="113"/>
    </row>
    <row r="47" ht="12.75">
      <c r="A47" s="218" t="s">
        <v>360</v>
      </c>
    </row>
    <row r="48" ht="12.75">
      <c r="A48" s="218" t="s">
        <v>359</v>
      </c>
    </row>
    <row r="49" ht="12.75">
      <c r="A49" s="218"/>
    </row>
    <row r="50" ht="12.75">
      <c r="A50" s="218" t="s">
        <v>358</v>
      </c>
    </row>
    <row r="51" ht="12.75">
      <c r="A51" s="218" t="s">
        <v>357</v>
      </c>
    </row>
    <row r="52" spans="1:10" ht="12.75">
      <c r="A52" s="422"/>
      <c r="B52" s="422"/>
      <c r="C52" s="422"/>
      <c r="D52" s="422"/>
      <c r="E52" s="422"/>
      <c r="F52" s="422"/>
      <c r="G52" s="422"/>
      <c r="H52" s="422"/>
      <c r="I52" s="422"/>
      <c r="J52" s="422"/>
    </row>
    <row r="53" ht="12.75">
      <c r="A53" s="278" t="s">
        <v>610</v>
      </c>
    </row>
  </sheetData>
  <sheetProtection/>
  <mergeCells count="7">
    <mergeCell ref="A1:J1"/>
    <mergeCell ref="A5:A6"/>
    <mergeCell ref="A52:J52"/>
    <mergeCell ref="G5:K5"/>
    <mergeCell ref="D5:D6"/>
    <mergeCell ref="E5:E6"/>
    <mergeCell ref="B5:B6"/>
  </mergeCells>
  <hyperlinks>
    <hyperlink ref="A3" location="Index!A1" display="Index"/>
  </hyperlinks>
  <printOptions/>
  <pageMargins left="0.75" right="0.75" top="1" bottom="1" header="0.5" footer="0.5"/>
  <pageSetup fitToHeight="1" fitToWidth="1" horizontalDpi="600" verticalDpi="600" orientation="landscape" paperSize="9" scale="64" r:id="rId1"/>
  <headerFooter alignWithMargins="0">
    <oddHeader>&amp;CGender Recognition Certificates: January to March 2014</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7">
      <selection activeCell="K16" sqref="K16"/>
    </sheetView>
  </sheetViews>
  <sheetFormatPr defaultColWidth="9.140625" defaultRowHeight="12.75"/>
  <cols>
    <col min="1" max="1" width="12.421875" style="144" customWidth="1"/>
    <col min="2" max="2" width="10.28125" style="142" customWidth="1"/>
    <col min="3" max="3" width="15.421875" style="164" customWidth="1"/>
    <col min="4" max="5" width="15.28125" style="164" customWidth="1"/>
    <col min="6" max="6" width="22.00390625" style="113" customWidth="1"/>
    <col min="7" max="16384" width="9.140625" style="106" customWidth="1"/>
  </cols>
  <sheetData>
    <row r="1" ht="12.75">
      <c r="A1" s="360" t="s">
        <v>604</v>
      </c>
    </row>
    <row r="2" spans="1:6" s="150" customFormat="1" ht="17.25" customHeight="1">
      <c r="A2" s="428" t="s">
        <v>7</v>
      </c>
      <c r="B2" s="428"/>
      <c r="C2" s="428"/>
      <c r="D2" s="428"/>
      <c r="E2" s="428"/>
      <c r="F2" s="428"/>
    </row>
    <row r="3" spans="1:7" s="150" customFormat="1" ht="12.75">
      <c r="A3" s="381" t="s">
        <v>307</v>
      </c>
      <c r="B3" s="341"/>
      <c r="C3" s="341"/>
      <c r="D3" s="341"/>
      <c r="E3" s="341"/>
      <c r="F3" s="341"/>
      <c r="G3" s="151"/>
    </row>
    <row r="4" spans="7:8" ht="12.75">
      <c r="G4" s="113"/>
      <c r="H4" s="113"/>
    </row>
    <row r="5" spans="1:9" s="152" customFormat="1" ht="18.75" customHeight="1">
      <c r="A5" s="430" t="s">
        <v>555</v>
      </c>
      <c r="B5" s="426" t="s">
        <v>554</v>
      </c>
      <c r="C5" s="424" t="s">
        <v>375</v>
      </c>
      <c r="D5" s="423" t="s">
        <v>374</v>
      </c>
      <c r="E5" s="423"/>
      <c r="F5" s="424" t="s">
        <v>373</v>
      </c>
      <c r="G5" s="167"/>
      <c r="H5" s="167"/>
      <c r="I5" s="167"/>
    </row>
    <row r="6" spans="1:9" s="153" customFormat="1" ht="31.5" customHeight="1">
      <c r="A6" s="431"/>
      <c r="B6" s="427"/>
      <c r="C6" s="429"/>
      <c r="D6" s="181" t="s">
        <v>458</v>
      </c>
      <c r="E6" s="181" t="s">
        <v>459</v>
      </c>
      <c r="F6" s="429"/>
      <c r="G6" s="182"/>
      <c r="H6" s="182"/>
      <c r="I6" s="182"/>
    </row>
    <row r="7" spans="7:9" ht="12.75">
      <c r="G7" s="113"/>
      <c r="H7" s="113"/>
      <c r="I7" s="113"/>
    </row>
    <row r="8" spans="1:9" ht="12.75">
      <c r="A8" s="360" t="s">
        <v>526</v>
      </c>
      <c r="C8" s="156">
        <v>286</v>
      </c>
      <c r="D8" s="156">
        <v>273</v>
      </c>
      <c r="E8" s="156">
        <v>13</v>
      </c>
      <c r="F8" s="156">
        <v>338</v>
      </c>
      <c r="G8" s="113"/>
      <c r="H8" s="113"/>
      <c r="I8" s="113"/>
    </row>
    <row r="9" spans="1:9" ht="12.75">
      <c r="A9" s="360" t="s">
        <v>579</v>
      </c>
      <c r="C9" s="156">
        <v>303</v>
      </c>
      <c r="D9" s="156">
        <v>284</v>
      </c>
      <c r="E9" s="156">
        <v>19</v>
      </c>
      <c r="F9" s="156">
        <v>416</v>
      </c>
      <c r="G9" s="113"/>
      <c r="H9" s="113"/>
      <c r="I9" s="113"/>
    </row>
    <row r="10" spans="1:9" ht="12.75">
      <c r="A10" s="366" t="s">
        <v>527</v>
      </c>
      <c r="B10" s="157"/>
      <c r="C10" s="209">
        <v>320</v>
      </c>
      <c r="D10" s="209">
        <v>311</v>
      </c>
      <c r="E10" s="209">
        <v>9</v>
      </c>
      <c r="F10" s="358">
        <v>356</v>
      </c>
      <c r="G10" s="113"/>
      <c r="H10" s="113"/>
      <c r="I10" s="113"/>
    </row>
    <row r="11" spans="1:9" ht="12.75">
      <c r="A11" s="360" t="s">
        <v>528</v>
      </c>
      <c r="B11" s="369"/>
      <c r="C11" s="177">
        <v>301</v>
      </c>
      <c r="D11" s="177">
        <v>288</v>
      </c>
      <c r="E11" s="177">
        <v>13</v>
      </c>
      <c r="F11" s="177">
        <v>367</v>
      </c>
      <c r="G11" s="113"/>
      <c r="H11" s="113"/>
      <c r="I11" s="113"/>
    </row>
    <row r="12" spans="1:9" ht="12.75">
      <c r="A12" s="360" t="s">
        <v>546</v>
      </c>
      <c r="B12" s="369"/>
      <c r="C12" s="177">
        <v>311</v>
      </c>
      <c r="D12" s="177">
        <v>294</v>
      </c>
      <c r="E12" s="177">
        <v>17</v>
      </c>
      <c r="F12" s="177">
        <v>230</v>
      </c>
      <c r="G12" s="113"/>
      <c r="H12" s="113"/>
      <c r="I12" s="113"/>
    </row>
    <row r="13" spans="1:9" ht="12.75">
      <c r="A13" s="360"/>
      <c r="B13" s="369"/>
      <c r="C13" s="177"/>
      <c r="D13" s="177"/>
      <c r="E13" s="177"/>
      <c r="F13" s="177"/>
      <c r="G13" s="113"/>
      <c r="H13" s="113"/>
      <c r="I13" s="113"/>
    </row>
    <row r="14" spans="1:9" ht="12.75">
      <c r="A14" s="360"/>
      <c r="B14" s="369"/>
      <c r="C14" s="177"/>
      <c r="D14" s="177"/>
      <c r="E14" s="177"/>
      <c r="F14" s="177"/>
      <c r="G14" s="113"/>
      <c r="H14" s="113"/>
      <c r="I14" s="113"/>
    </row>
    <row r="15" spans="1:9" ht="12.75">
      <c r="A15" s="360" t="s">
        <v>526</v>
      </c>
      <c r="B15" s="369" t="s">
        <v>469</v>
      </c>
      <c r="C15" s="177">
        <v>76</v>
      </c>
      <c r="D15" s="177">
        <v>73</v>
      </c>
      <c r="E15" s="177">
        <v>3</v>
      </c>
      <c r="F15" s="177">
        <v>87</v>
      </c>
      <c r="G15" s="113"/>
      <c r="H15" s="113"/>
      <c r="I15" s="113"/>
    </row>
    <row r="16" spans="1:9" ht="12.75">
      <c r="A16" s="360"/>
      <c r="B16" s="369" t="s">
        <v>470</v>
      </c>
      <c r="C16" s="177">
        <v>70</v>
      </c>
      <c r="D16" s="177">
        <v>68</v>
      </c>
      <c r="E16" s="177">
        <v>2</v>
      </c>
      <c r="F16" s="177">
        <v>81</v>
      </c>
      <c r="G16" s="113"/>
      <c r="H16" s="113"/>
      <c r="I16" s="113"/>
    </row>
    <row r="17" spans="1:9" ht="12.75">
      <c r="A17" s="360"/>
      <c r="B17" s="369" t="s">
        <v>471</v>
      </c>
      <c r="C17" s="177">
        <v>77</v>
      </c>
      <c r="D17" s="177">
        <v>72</v>
      </c>
      <c r="E17" s="177">
        <v>5</v>
      </c>
      <c r="F17" s="177">
        <v>79</v>
      </c>
      <c r="G17" s="113"/>
      <c r="H17" s="113"/>
      <c r="I17" s="113"/>
    </row>
    <row r="18" spans="1:9" ht="12.75">
      <c r="A18" s="360"/>
      <c r="B18" s="369" t="s">
        <v>472</v>
      </c>
      <c r="C18" s="177">
        <v>63</v>
      </c>
      <c r="D18" s="177">
        <v>60</v>
      </c>
      <c r="E18" s="177">
        <v>3</v>
      </c>
      <c r="F18" s="177">
        <v>91</v>
      </c>
      <c r="G18" s="113"/>
      <c r="H18" s="113"/>
      <c r="I18" s="113"/>
    </row>
    <row r="19" spans="1:9" ht="12.75">
      <c r="A19" s="360"/>
      <c r="B19" s="369"/>
      <c r="C19" s="177"/>
      <c r="D19" s="177"/>
      <c r="E19" s="177"/>
      <c r="F19" s="177"/>
      <c r="G19" s="113"/>
      <c r="H19" s="113"/>
      <c r="I19" s="113"/>
    </row>
    <row r="20" spans="1:9" ht="12.75">
      <c r="A20" s="360" t="s">
        <v>579</v>
      </c>
      <c r="B20" s="369" t="s">
        <v>469</v>
      </c>
      <c r="C20" s="177">
        <v>83</v>
      </c>
      <c r="D20" s="177">
        <v>75</v>
      </c>
      <c r="E20" s="177">
        <v>8</v>
      </c>
      <c r="F20" s="177">
        <v>113</v>
      </c>
      <c r="G20" s="113"/>
      <c r="H20" s="113"/>
      <c r="I20" s="113"/>
    </row>
    <row r="21" spans="1:9" ht="12.75">
      <c r="A21" s="360"/>
      <c r="B21" s="369" t="s">
        <v>470</v>
      </c>
      <c r="C21" s="177">
        <v>86</v>
      </c>
      <c r="D21" s="177">
        <v>82</v>
      </c>
      <c r="E21" s="177">
        <v>4</v>
      </c>
      <c r="F21" s="177">
        <v>119</v>
      </c>
      <c r="G21" s="113"/>
      <c r="H21" s="113"/>
      <c r="I21" s="113"/>
    </row>
    <row r="22" spans="1:9" ht="12.75">
      <c r="A22" s="360"/>
      <c r="B22" s="369" t="s">
        <v>471</v>
      </c>
      <c r="C22" s="177">
        <v>72</v>
      </c>
      <c r="D22" s="177">
        <v>67</v>
      </c>
      <c r="E22" s="177">
        <v>5</v>
      </c>
      <c r="F22" s="177">
        <v>106</v>
      </c>
      <c r="G22" s="113"/>
      <c r="H22" s="113"/>
      <c r="I22" s="113"/>
    </row>
    <row r="23" spans="1:9" ht="12.75">
      <c r="A23" s="360"/>
      <c r="B23" s="369" t="s">
        <v>472</v>
      </c>
      <c r="C23" s="177">
        <v>62</v>
      </c>
      <c r="D23" s="177">
        <v>60</v>
      </c>
      <c r="E23" s="177">
        <v>2</v>
      </c>
      <c r="F23" s="177">
        <v>78</v>
      </c>
      <c r="G23" s="113"/>
      <c r="H23" s="113"/>
      <c r="I23" s="113"/>
    </row>
    <row r="24" spans="1:9" ht="12.75">
      <c r="A24" s="360"/>
      <c r="B24" s="369"/>
      <c r="C24" s="177"/>
      <c r="D24" s="177"/>
      <c r="E24" s="177"/>
      <c r="F24" s="177"/>
      <c r="G24" s="113"/>
      <c r="H24" s="113"/>
      <c r="I24" s="113"/>
    </row>
    <row r="25" spans="1:9" ht="12.75">
      <c r="A25" s="360" t="s">
        <v>527</v>
      </c>
      <c r="B25" s="369" t="s">
        <v>469</v>
      </c>
      <c r="C25" s="177">
        <v>84</v>
      </c>
      <c r="D25" s="177">
        <v>82</v>
      </c>
      <c r="E25" s="177">
        <v>2</v>
      </c>
      <c r="F25" s="177">
        <v>104</v>
      </c>
      <c r="G25" s="113"/>
      <c r="H25" s="113"/>
      <c r="I25" s="113"/>
    </row>
    <row r="26" spans="1:9" ht="12.75">
      <c r="A26" s="360"/>
      <c r="B26" s="369" t="s">
        <v>470</v>
      </c>
      <c r="C26" s="177">
        <v>82</v>
      </c>
      <c r="D26" s="177">
        <v>78</v>
      </c>
      <c r="E26" s="177">
        <v>4</v>
      </c>
      <c r="F26" s="177">
        <v>87</v>
      </c>
      <c r="G26" s="113"/>
      <c r="H26" s="113"/>
      <c r="I26" s="113"/>
    </row>
    <row r="27" spans="1:9" ht="12.75">
      <c r="A27" s="360"/>
      <c r="B27" s="369" t="s">
        <v>471</v>
      </c>
      <c r="C27" s="177">
        <v>78</v>
      </c>
      <c r="D27" s="177">
        <v>76</v>
      </c>
      <c r="E27" s="177">
        <v>2</v>
      </c>
      <c r="F27" s="177">
        <v>76</v>
      </c>
      <c r="G27" s="113"/>
      <c r="H27" s="113"/>
      <c r="I27" s="113"/>
    </row>
    <row r="28" spans="1:9" ht="12.75">
      <c r="A28" s="360"/>
      <c r="B28" s="369" t="s">
        <v>472</v>
      </c>
      <c r="C28" s="177">
        <v>76</v>
      </c>
      <c r="D28" s="177">
        <v>75</v>
      </c>
      <c r="E28" s="177">
        <v>1</v>
      </c>
      <c r="F28" s="177">
        <v>89</v>
      </c>
      <c r="G28" s="113"/>
      <c r="H28" s="113"/>
      <c r="I28" s="113"/>
    </row>
    <row r="29" spans="1:9" ht="12.75">
      <c r="A29" s="360"/>
      <c r="B29" s="369"/>
      <c r="C29" s="177"/>
      <c r="D29" s="177"/>
      <c r="E29" s="177"/>
      <c r="F29" s="177"/>
      <c r="G29" s="113"/>
      <c r="H29" s="113"/>
      <c r="I29" s="113"/>
    </row>
    <row r="30" spans="1:9" ht="12.75">
      <c r="A30" s="360" t="s">
        <v>528</v>
      </c>
      <c r="B30" s="369" t="s">
        <v>469</v>
      </c>
      <c r="C30" s="177">
        <v>68</v>
      </c>
      <c r="D30" s="177">
        <v>65</v>
      </c>
      <c r="E30" s="177">
        <v>3</v>
      </c>
      <c r="F30" s="177">
        <v>69</v>
      </c>
      <c r="G30" s="113"/>
      <c r="H30" s="113"/>
      <c r="I30" s="113"/>
    </row>
    <row r="31" spans="1:9" ht="12.75">
      <c r="A31" s="360"/>
      <c r="B31" s="369" t="s">
        <v>470</v>
      </c>
      <c r="C31" s="177">
        <v>71</v>
      </c>
      <c r="D31" s="177">
        <v>67</v>
      </c>
      <c r="E31" s="177">
        <v>4</v>
      </c>
      <c r="F31" s="177">
        <v>88</v>
      </c>
      <c r="G31" s="113"/>
      <c r="H31" s="113"/>
      <c r="I31" s="113"/>
    </row>
    <row r="32" spans="1:9" ht="12.75">
      <c r="A32" s="360"/>
      <c r="B32" s="369" t="s">
        <v>471</v>
      </c>
      <c r="C32" s="177">
        <v>90</v>
      </c>
      <c r="D32" s="177">
        <v>87</v>
      </c>
      <c r="E32" s="177">
        <v>3</v>
      </c>
      <c r="F32" s="177">
        <v>97</v>
      </c>
      <c r="G32" s="113"/>
      <c r="H32" s="113"/>
      <c r="I32" s="113"/>
    </row>
    <row r="33" spans="1:9" ht="12.75">
      <c r="A33" s="360"/>
      <c r="B33" s="369" t="s">
        <v>472</v>
      </c>
      <c r="C33" s="177">
        <v>72</v>
      </c>
      <c r="D33" s="177">
        <v>69</v>
      </c>
      <c r="E33" s="177">
        <v>3</v>
      </c>
      <c r="F33" s="177">
        <v>113</v>
      </c>
      <c r="G33" s="113"/>
      <c r="H33" s="113"/>
      <c r="I33" s="113"/>
    </row>
    <row r="34" spans="1:9" ht="12.75">
      <c r="A34" s="360"/>
      <c r="B34" s="369"/>
      <c r="C34" s="177"/>
      <c r="D34" s="177"/>
      <c r="E34" s="177"/>
      <c r="F34" s="177"/>
      <c r="G34" s="113"/>
      <c r="H34" s="113"/>
      <c r="I34" s="113"/>
    </row>
    <row r="35" spans="1:9" ht="12.75">
      <c r="A35" s="360" t="s">
        <v>546</v>
      </c>
      <c r="B35" s="369" t="s">
        <v>469</v>
      </c>
      <c r="C35" s="177">
        <v>79</v>
      </c>
      <c r="D35" s="177">
        <v>77</v>
      </c>
      <c r="E35" s="177">
        <v>2</v>
      </c>
      <c r="F35" s="177">
        <v>80</v>
      </c>
      <c r="G35" s="113"/>
      <c r="H35" s="113"/>
      <c r="I35" s="113"/>
    </row>
    <row r="36" spans="1:9" ht="12.75">
      <c r="A36" s="360"/>
      <c r="B36" s="369" t="s">
        <v>470</v>
      </c>
      <c r="C36" s="177">
        <v>73</v>
      </c>
      <c r="D36" s="177">
        <v>68</v>
      </c>
      <c r="E36" s="177">
        <v>5</v>
      </c>
      <c r="F36" s="177">
        <v>46</v>
      </c>
      <c r="G36" s="113"/>
      <c r="H36" s="113"/>
      <c r="I36" s="113"/>
    </row>
    <row r="37" spans="1:9" ht="12.75">
      <c r="A37" s="360"/>
      <c r="B37" s="369" t="s">
        <v>471</v>
      </c>
      <c r="C37" s="177">
        <v>82</v>
      </c>
      <c r="D37" s="177">
        <v>79</v>
      </c>
      <c r="E37" s="177">
        <v>3</v>
      </c>
      <c r="F37" s="177">
        <v>51</v>
      </c>
      <c r="G37" s="113"/>
      <c r="H37" s="113"/>
      <c r="I37" s="113"/>
    </row>
    <row r="38" spans="1:9" ht="12.75">
      <c r="A38" s="360"/>
      <c r="B38" s="369" t="s">
        <v>472</v>
      </c>
      <c r="C38" s="177">
        <v>77</v>
      </c>
      <c r="D38" s="177">
        <v>70</v>
      </c>
      <c r="E38" s="177">
        <v>7</v>
      </c>
      <c r="F38" s="177">
        <v>53</v>
      </c>
      <c r="G38" s="113"/>
      <c r="H38" s="113"/>
      <c r="I38" s="113"/>
    </row>
    <row r="39" spans="1:9" ht="12.75">
      <c r="A39" s="360"/>
      <c r="B39" s="369"/>
      <c r="C39" s="177"/>
      <c r="D39" s="177"/>
      <c r="E39" s="177"/>
      <c r="F39" s="177"/>
      <c r="G39" s="113"/>
      <c r="H39" s="113"/>
      <c r="I39" s="113"/>
    </row>
    <row r="40" spans="1:9" ht="12.75">
      <c r="A40" s="360" t="s">
        <v>548</v>
      </c>
      <c r="B40" s="369" t="s">
        <v>469</v>
      </c>
      <c r="C40" s="177">
        <v>75</v>
      </c>
      <c r="D40" s="177">
        <v>73</v>
      </c>
      <c r="E40" s="177">
        <v>2</v>
      </c>
      <c r="F40" s="177">
        <v>60</v>
      </c>
      <c r="G40" s="113"/>
      <c r="H40" s="113"/>
      <c r="I40" s="113"/>
    </row>
    <row r="41" spans="1:9" ht="12.75">
      <c r="A41" s="361"/>
      <c r="B41" s="370" t="s">
        <v>470</v>
      </c>
      <c r="C41" s="184">
        <v>76</v>
      </c>
      <c r="D41" s="184">
        <v>76</v>
      </c>
      <c r="E41" s="184">
        <v>0</v>
      </c>
      <c r="F41" s="185">
        <v>82</v>
      </c>
      <c r="G41" s="113"/>
      <c r="H41" s="113"/>
      <c r="I41" s="113"/>
    </row>
    <row r="42" spans="7:8" ht="12.75">
      <c r="G42" s="113"/>
      <c r="H42" s="113"/>
    </row>
    <row r="43" spans="1:8" ht="12.75">
      <c r="A43" s="362" t="s">
        <v>583</v>
      </c>
      <c r="G43" s="113"/>
      <c r="H43" s="113"/>
    </row>
    <row r="44" spans="1:8" ht="12.75">
      <c r="A44" s="363" t="s">
        <v>372</v>
      </c>
      <c r="F44" s="186"/>
      <c r="G44" s="113"/>
      <c r="H44" s="113"/>
    </row>
    <row r="45" spans="1:8" ht="12.75">
      <c r="A45" s="363" t="s">
        <v>371</v>
      </c>
      <c r="G45" s="113"/>
      <c r="H45" s="113"/>
    </row>
    <row r="46" spans="1:8" ht="15">
      <c r="A46" s="367"/>
      <c r="B46" s="373"/>
      <c r="G46" s="113"/>
      <c r="H46" s="113"/>
    </row>
    <row r="47" spans="1:8" ht="15">
      <c r="A47" s="367"/>
      <c r="B47" s="373"/>
      <c r="G47" s="113"/>
      <c r="H47" s="113"/>
    </row>
    <row r="48" spans="1:8" ht="15">
      <c r="A48" s="367"/>
      <c r="B48" s="373"/>
      <c r="G48" s="113"/>
      <c r="H48" s="113"/>
    </row>
    <row r="49" spans="1:2" ht="15">
      <c r="A49" s="368"/>
      <c r="B49" s="374"/>
    </row>
    <row r="50" spans="1:2" ht="15">
      <c r="A50" s="368"/>
      <c r="B50" s="374"/>
    </row>
  </sheetData>
  <sheetProtection/>
  <mergeCells count="6">
    <mergeCell ref="A2:F2"/>
    <mergeCell ref="D5:E5"/>
    <mergeCell ref="C5:C6"/>
    <mergeCell ref="A5:A6"/>
    <mergeCell ref="F5:F6"/>
    <mergeCell ref="B5:B6"/>
  </mergeCells>
  <hyperlinks>
    <hyperlink ref="A3" location="Index!A1" display="Index"/>
  </hyperlinks>
  <printOptions/>
  <pageMargins left="0.75" right="0.75" top="1" bottom="1" header="0.5" footer="0.5"/>
  <pageSetup fitToHeight="1" fitToWidth="1" horizontalDpi="600" verticalDpi="600" orientation="landscape" paperSize="9" scale="70" r:id="rId2"/>
  <headerFooter alignWithMargins="0">
    <oddHeader>&amp;CGender Recognition Certificates: January to March 2014</oddHead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Q45"/>
  <sheetViews>
    <sheetView zoomScalePageLayoutView="0" workbookViewId="0" topLeftCell="A1">
      <selection activeCell="A3" sqref="A3"/>
    </sheetView>
  </sheetViews>
  <sheetFormatPr defaultColWidth="9.140625" defaultRowHeight="12.75"/>
  <cols>
    <col min="1" max="1" width="14.00390625" style="2" customWidth="1"/>
    <col min="2" max="2" width="1.421875" style="2" customWidth="1"/>
    <col min="3" max="3" width="10.57421875" style="2" customWidth="1"/>
    <col min="4" max="4" width="1.421875" style="2" customWidth="1"/>
    <col min="5" max="5" width="19.140625" style="2" bestFit="1" customWidth="1"/>
    <col min="6" max="6" width="18.00390625" style="2" bestFit="1" customWidth="1"/>
    <col min="7" max="7" width="9.28125" style="2" bestFit="1" customWidth="1"/>
    <col min="8" max="8" width="1.421875" style="2" customWidth="1"/>
    <col min="9" max="9" width="12.28125" style="2" bestFit="1" customWidth="1"/>
    <col min="10" max="10" width="1.421875" style="2" customWidth="1"/>
    <col min="11" max="11" width="7.421875" style="2" bestFit="1" customWidth="1"/>
    <col min="12" max="12" width="7.421875" style="2" customWidth="1"/>
    <col min="13" max="13" width="8.28125" style="2" bestFit="1" customWidth="1"/>
    <col min="14" max="14" width="1.421875" style="2" customWidth="1"/>
    <col min="15" max="15" width="14.7109375" style="2" customWidth="1"/>
    <col min="16" max="16" width="7.140625" style="2" bestFit="1" customWidth="1"/>
    <col min="17" max="16384" width="9.140625" style="2" customWidth="1"/>
  </cols>
  <sheetData>
    <row r="1" spans="1:2" ht="12.75">
      <c r="A1" s="1" t="s">
        <v>19</v>
      </c>
      <c r="B1" s="1"/>
    </row>
    <row r="2" spans="1:2" ht="15">
      <c r="A2" s="207" t="s">
        <v>594</v>
      </c>
      <c r="B2" s="3"/>
    </row>
    <row r="3" spans="1:2" ht="12.75">
      <c r="A3" s="381" t="s">
        <v>307</v>
      </c>
      <c r="B3" s="3"/>
    </row>
    <row r="4" spans="1:10" ht="25.5" customHeight="1">
      <c r="A4" s="219" t="s">
        <v>20</v>
      </c>
      <c r="B4" s="3"/>
      <c r="J4" s="18"/>
    </row>
    <row r="5" spans="1:17" s="8" customFormat="1" ht="12.75">
      <c r="A5" s="391" t="s">
        <v>555</v>
      </c>
      <c r="B5" s="5"/>
      <c r="C5" s="393" t="s">
        <v>529</v>
      </c>
      <c r="D5" s="7"/>
      <c r="E5" s="395" t="s">
        <v>21</v>
      </c>
      <c r="F5" s="395"/>
      <c r="G5" s="395"/>
      <c r="H5" s="42"/>
      <c r="I5" s="393" t="s">
        <v>530</v>
      </c>
      <c r="J5" s="215"/>
      <c r="K5" s="395" t="s">
        <v>22</v>
      </c>
      <c r="L5" s="395"/>
      <c r="M5" s="395"/>
      <c r="N5" s="42"/>
      <c r="O5" s="393" t="s">
        <v>531</v>
      </c>
      <c r="P5" s="393" t="s">
        <v>532</v>
      </c>
      <c r="Q5" s="393" t="s">
        <v>25</v>
      </c>
    </row>
    <row r="6" spans="1:17" s="8" customFormat="1" ht="39.75">
      <c r="A6" s="392"/>
      <c r="B6" s="9"/>
      <c r="C6" s="394"/>
      <c r="D6" s="25"/>
      <c r="E6" s="11" t="s">
        <v>551</v>
      </c>
      <c r="F6" s="10" t="s">
        <v>28</v>
      </c>
      <c r="G6" s="10" t="s">
        <v>29</v>
      </c>
      <c r="H6" s="25"/>
      <c r="I6" s="394"/>
      <c r="J6" s="215"/>
      <c r="K6" s="10" t="s">
        <v>544</v>
      </c>
      <c r="L6" s="12" t="s">
        <v>23</v>
      </c>
      <c r="M6" s="12" t="s">
        <v>24</v>
      </c>
      <c r="N6" s="94"/>
      <c r="O6" s="394"/>
      <c r="P6" s="394"/>
      <c r="Q6" s="394"/>
    </row>
    <row r="7" spans="1:17" ht="12.75">
      <c r="A7" s="13" t="s">
        <v>524</v>
      </c>
      <c r="B7" s="14"/>
      <c r="C7" s="15">
        <v>652179</v>
      </c>
      <c r="D7" s="15"/>
      <c r="E7" s="15">
        <v>184683</v>
      </c>
      <c r="F7" s="15" t="s">
        <v>26</v>
      </c>
      <c r="G7" s="15" t="s">
        <v>26</v>
      </c>
      <c r="H7" s="15"/>
      <c r="I7" s="15">
        <v>1841</v>
      </c>
      <c r="J7" s="15"/>
      <c r="K7" s="15">
        <v>189303</v>
      </c>
      <c r="L7" s="15" t="s">
        <v>26</v>
      </c>
      <c r="M7" s="15" t="s">
        <v>26</v>
      </c>
      <c r="N7" s="15"/>
      <c r="O7" s="15">
        <v>229123</v>
      </c>
      <c r="P7" s="15">
        <v>21849</v>
      </c>
      <c r="Q7" s="15">
        <v>25380</v>
      </c>
    </row>
    <row r="8" spans="1:17" ht="12.75">
      <c r="A8" s="13" t="s">
        <v>525</v>
      </c>
      <c r="B8" s="14"/>
      <c r="C8" s="15">
        <v>649222</v>
      </c>
      <c r="D8" s="15"/>
      <c r="E8" s="15">
        <v>205891</v>
      </c>
      <c r="F8" s="15" t="s">
        <v>26</v>
      </c>
      <c r="G8" s="15" t="s">
        <v>26</v>
      </c>
      <c r="H8" s="15"/>
      <c r="I8" s="15">
        <v>1794</v>
      </c>
      <c r="J8" s="15"/>
      <c r="K8" s="15">
        <v>151028</v>
      </c>
      <c r="L8" s="15">
        <v>62370</v>
      </c>
      <c r="M8" s="15">
        <v>88658</v>
      </c>
      <c r="N8" s="15"/>
      <c r="O8" s="15">
        <v>242825</v>
      </c>
      <c r="P8" s="15">
        <v>22652</v>
      </c>
      <c r="Q8" s="15">
        <v>25032</v>
      </c>
    </row>
    <row r="9" spans="1:17" ht="12.75">
      <c r="A9" s="13" t="s">
        <v>526</v>
      </c>
      <c r="B9" s="14"/>
      <c r="C9" s="15">
        <v>806251</v>
      </c>
      <c r="D9" s="15"/>
      <c r="E9" s="15">
        <v>172649</v>
      </c>
      <c r="F9" s="15" t="s">
        <v>26</v>
      </c>
      <c r="G9" s="15" t="s">
        <v>26</v>
      </c>
      <c r="H9" s="15"/>
      <c r="I9" s="15">
        <v>1963</v>
      </c>
      <c r="J9" s="15"/>
      <c r="K9" s="15">
        <v>236103</v>
      </c>
      <c r="L9" s="15">
        <v>71280</v>
      </c>
      <c r="M9" s="15">
        <v>164823</v>
      </c>
      <c r="N9" s="15"/>
      <c r="O9" s="15">
        <v>339213</v>
      </c>
      <c r="P9" s="15">
        <v>25007</v>
      </c>
      <c r="Q9" s="15">
        <v>31316</v>
      </c>
    </row>
    <row r="10" spans="1:17" ht="12.75">
      <c r="A10" s="16" t="s">
        <v>27</v>
      </c>
      <c r="B10" s="17"/>
      <c r="C10" s="15">
        <v>848998</v>
      </c>
      <c r="D10" s="15"/>
      <c r="E10" s="15">
        <v>146104</v>
      </c>
      <c r="F10" s="15">
        <v>8965</v>
      </c>
      <c r="G10" s="15" t="s">
        <v>26</v>
      </c>
      <c r="H10" s="15"/>
      <c r="I10" s="15">
        <v>2048</v>
      </c>
      <c r="J10" s="15"/>
      <c r="K10" s="15">
        <v>218096</v>
      </c>
      <c r="L10" s="15">
        <v>60591</v>
      </c>
      <c r="M10" s="15">
        <v>157505</v>
      </c>
      <c r="N10" s="15"/>
      <c r="O10" s="15">
        <v>418476</v>
      </c>
      <c r="P10" s="15">
        <v>25946</v>
      </c>
      <c r="Q10" s="15">
        <v>29363</v>
      </c>
    </row>
    <row r="11" spans="1:17" ht="12.75">
      <c r="A11" s="16" t="s">
        <v>527</v>
      </c>
      <c r="B11" s="17"/>
      <c r="C11" s="15">
        <v>759233</v>
      </c>
      <c r="D11" s="15"/>
      <c r="E11" s="15">
        <v>122371</v>
      </c>
      <c r="F11" s="15">
        <v>9631</v>
      </c>
      <c r="G11" s="15" t="s">
        <v>26</v>
      </c>
      <c r="H11" s="15"/>
      <c r="I11" s="15">
        <v>2172</v>
      </c>
      <c r="J11" s="15"/>
      <c r="K11" s="15">
        <v>186331</v>
      </c>
      <c r="L11" s="15">
        <v>59247</v>
      </c>
      <c r="M11" s="15">
        <v>127084</v>
      </c>
      <c r="N11" s="15"/>
      <c r="O11" s="15">
        <v>370797</v>
      </c>
      <c r="P11" s="15">
        <v>29601</v>
      </c>
      <c r="Q11" s="15">
        <v>38330</v>
      </c>
    </row>
    <row r="12" spans="1:17" ht="12.75">
      <c r="A12" s="16" t="s">
        <v>528</v>
      </c>
      <c r="B12" s="17"/>
      <c r="C12" s="15">
        <v>881388</v>
      </c>
      <c r="D12" s="15"/>
      <c r="E12" s="15">
        <v>103923</v>
      </c>
      <c r="F12" s="15">
        <v>7224</v>
      </c>
      <c r="G12" s="15" t="s">
        <v>26</v>
      </c>
      <c r="H12" s="15"/>
      <c r="I12" s="15">
        <v>2296</v>
      </c>
      <c r="J12" s="15"/>
      <c r="K12" s="15">
        <v>191541</v>
      </c>
      <c r="L12" s="15">
        <v>54704</v>
      </c>
      <c r="M12" s="15">
        <v>136837</v>
      </c>
      <c r="N12" s="15"/>
      <c r="O12" s="15">
        <v>507131</v>
      </c>
      <c r="P12" s="15">
        <v>28969</v>
      </c>
      <c r="Q12" s="15">
        <v>40304</v>
      </c>
    </row>
    <row r="13" spans="1:17" ht="12.75">
      <c r="A13" s="16" t="s">
        <v>546</v>
      </c>
      <c r="B13" s="17"/>
      <c r="C13" s="15">
        <v>698949</v>
      </c>
      <c r="D13" s="15"/>
      <c r="E13" s="15">
        <v>104996</v>
      </c>
      <c r="F13" s="15">
        <v>7712</v>
      </c>
      <c r="G13" s="15">
        <v>7010</v>
      </c>
      <c r="H13" s="15"/>
      <c r="I13" s="15">
        <v>1663</v>
      </c>
      <c r="J13" s="15"/>
      <c r="K13" s="15">
        <v>105803</v>
      </c>
      <c r="L13" s="15">
        <v>34219</v>
      </c>
      <c r="M13" s="15">
        <v>71584</v>
      </c>
      <c r="N13" s="15"/>
      <c r="O13" s="15">
        <v>401896</v>
      </c>
      <c r="P13" s="15">
        <v>30701</v>
      </c>
      <c r="Q13" s="15">
        <v>39168</v>
      </c>
    </row>
    <row r="14" spans="1:17" ht="12.75">
      <c r="A14" s="72"/>
      <c r="B14" s="72"/>
      <c r="C14" s="72"/>
      <c r="D14" s="72"/>
      <c r="E14" s="72"/>
      <c r="F14" s="72"/>
      <c r="G14" s="72"/>
      <c r="H14" s="72"/>
      <c r="I14" s="72"/>
      <c r="J14" s="72"/>
      <c r="K14" s="72"/>
      <c r="L14" s="72"/>
      <c r="M14" s="72"/>
      <c r="N14" s="72"/>
      <c r="O14" s="72"/>
      <c r="P14" s="72"/>
      <c r="Q14" s="72"/>
    </row>
    <row r="15" spans="1:9" ht="26.25" customHeight="1">
      <c r="A15" s="219" t="s">
        <v>30</v>
      </c>
      <c r="B15" s="3"/>
      <c r="I15" s="18"/>
    </row>
    <row r="16" spans="1:17" ht="12.75" customHeight="1">
      <c r="A16" s="391" t="s">
        <v>555</v>
      </c>
      <c r="B16" s="5"/>
      <c r="C16" s="393" t="s">
        <v>529</v>
      </c>
      <c r="D16" s="7"/>
      <c r="E16" s="395" t="s">
        <v>21</v>
      </c>
      <c r="F16" s="395"/>
      <c r="G16" s="395"/>
      <c r="H16" s="42"/>
      <c r="I16" s="393" t="s">
        <v>530</v>
      </c>
      <c r="J16" s="5"/>
      <c r="K16" s="395" t="s">
        <v>22</v>
      </c>
      <c r="L16" s="395"/>
      <c r="M16" s="395"/>
      <c r="N16" s="42"/>
      <c r="O16" s="393" t="s">
        <v>531</v>
      </c>
      <c r="P16" s="393" t="s">
        <v>532</v>
      </c>
      <c r="Q16" s="393" t="s">
        <v>25</v>
      </c>
    </row>
    <row r="17" spans="1:17" ht="39.75">
      <c r="A17" s="392"/>
      <c r="B17" s="9"/>
      <c r="C17" s="394"/>
      <c r="D17" s="25"/>
      <c r="E17" s="11" t="s">
        <v>551</v>
      </c>
      <c r="F17" s="10" t="s">
        <v>28</v>
      </c>
      <c r="G17" s="10" t="s">
        <v>29</v>
      </c>
      <c r="H17" s="25"/>
      <c r="I17" s="394"/>
      <c r="J17" s="25"/>
      <c r="K17" s="10" t="s">
        <v>544</v>
      </c>
      <c r="L17" s="12" t="s">
        <v>23</v>
      </c>
      <c r="M17" s="12" t="s">
        <v>24</v>
      </c>
      <c r="N17" s="94"/>
      <c r="O17" s="394"/>
      <c r="P17" s="394"/>
      <c r="Q17" s="394"/>
    </row>
    <row r="18" spans="1:17" ht="12.75">
      <c r="A18" s="13" t="s">
        <v>524</v>
      </c>
      <c r="B18" s="14"/>
      <c r="C18" s="15">
        <v>553551</v>
      </c>
      <c r="D18" s="15"/>
      <c r="E18" s="15">
        <v>172093</v>
      </c>
      <c r="F18" s="15" t="s">
        <v>26</v>
      </c>
      <c r="G18" s="15" t="s">
        <v>26</v>
      </c>
      <c r="H18" s="15"/>
      <c r="I18" s="15">
        <v>666</v>
      </c>
      <c r="J18" s="15"/>
      <c r="K18" s="15">
        <v>81857</v>
      </c>
      <c r="L18" s="15" t="s">
        <v>26</v>
      </c>
      <c r="M18" s="15" t="s">
        <v>26</v>
      </c>
      <c r="N18" s="15"/>
      <c r="O18" s="15">
        <v>256565</v>
      </c>
      <c r="P18" s="15">
        <v>18299</v>
      </c>
      <c r="Q18" s="2">
        <v>24071</v>
      </c>
    </row>
    <row r="19" spans="1:17" ht="12.75">
      <c r="A19" s="13" t="s">
        <v>525</v>
      </c>
      <c r="B19" s="14"/>
      <c r="C19" s="15">
        <v>570890</v>
      </c>
      <c r="D19" s="15"/>
      <c r="E19" s="15">
        <v>183307</v>
      </c>
      <c r="F19" s="15" t="s">
        <v>26</v>
      </c>
      <c r="G19" s="15" t="s">
        <v>26</v>
      </c>
      <c r="H19" s="15"/>
      <c r="I19" s="15">
        <v>604</v>
      </c>
      <c r="J19" s="15"/>
      <c r="K19" s="15">
        <v>92018</v>
      </c>
      <c r="L19" s="15" t="s">
        <v>26</v>
      </c>
      <c r="M19" s="15" t="s">
        <v>26</v>
      </c>
      <c r="N19" s="15"/>
      <c r="O19" s="15">
        <v>245479</v>
      </c>
      <c r="P19" s="15">
        <v>24485</v>
      </c>
      <c r="Q19" s="2">
        <v>24997</v>
      </c>
    </row>
    <row r="20" spans="1:17" ht="12.75">
      <c r="A20" s="13" t="s">
        <v>526</v>
      </c>
      <c r="B20" s="14"/>
      <c r="C20" s="15">
        <v>650852</v>
      </c>
      <c r="D20" s="15"/>
      <c r="E20" s="15">
        <v>207354</v>
      </c>
      <c r="F20" s="15" t="s">
        <v>26</v>
      </c>
      <c r="G20" s="15" t="s">
        <v>26</v>
      </c>
      <c r="H20" s="15"/>
      <c r="I20" s="15">
        <v>574</v>
      </c>
      <c r="J20" s="15"/>
      <c r="K20" s="15">
        <v>112364</v>
      </c>
      <c r="L20" s="15">
        <v>65018</v>
      </c>
      <c r="M20" s="15">
        <v>47346</v>
      </c>
      <c r="N20" s="15"/>
      <c r="O20" s="15">
        <v>279264</v>
      </c>
      <c r="P20" s="15">
        <v>25251</v>
      </c>
      <c r="Q20" s="2">
        <v>26045</v>
      </c>
    </row>
    <row r="21" spans="1:17" ht="12.75">
      <c r="A21" s="16" t="s">
        <v>27</v>
      </c>
      <c r="B21" s="17"/>
      <c r="C21" s="15">
        <v>726641</v>
      </c>
      <c r="D21" s="15"/>
      <c r="E21" s="15">
        <v>162204</v>
      </c>
      <c r="F21" s="15">
        <v>7316</v>
      </c>
      <c r="G21" s="15" t="s">
        <v>26</v>
      </c>
      <c r="H21" s="15"/>
      <c r="I21" s="15">
        <v>2003</v>
      </c>
      <c r="J21" s="15"/>
      <c r="K21" s="15">
        <v>122792</v>
      </c>
      <c r="L21" s="15">
        <v>62887</v>
      </c>
      <c r="M21" s="15">
        <v>59905</v>
      </c>
      <c r="N21" s="15"/>
      <c r="O21" s="15">
        <v>380220</v>
      </c>
      <c r="P21" s="15">
        <v>26663</v>
      </c>
      <c r="Q21" s="2">
        <v>25443</v>
      </c>
    </row>
    <row r="22" spans="1:17" ht="12.75">
      <c r="A22" s="16" t="s">
        <v>527</v>
      </c>
      <c r="B22" s="17"/>
      <c r="C22" s="15">
        <v>749304</v>
      </c>
      <c r="D22" s="15"/>
      <c r="E22" s="15">
        <v>132649</v>
      </c>
      <c r="F22" s="15">
        <v>9073</v>
      </c>
      <c r="G22" s="15" t="s">
        <v>26</v>
      </c>
      <c r="H22" s="15"/>
      <c r="I22" s="15">
        <v>2217</v>
      </c>
      <c r="J22" s="15"/>
      <c r="K22" s="15">
        <v>110769</v>
      </c>
      <c r="L22" s="15">
        <v>59402</v>
      </c>
      <c r="M22" s="15">
        <v>51367</v>
      </c>
      <c r="N22" s="15"/>
      <c r="O22" s="15">
        <v>433633</v>
      </c>
      <c r="P22" s="15">
        <v>28382</v>
      </c>
      <c r="Q22" s="2">
        <v>32581</v>
      </c>
    </row>
    <row r="23" spans="1:17" ht="12.75">
      <c r="A23" s="16" t="s">
        <v>528</v>
      </c>
      <c r="B23" s="17"/>
      <c r="C23" s="15">
        <v>750276</v>
      </c>
      <c r="D23" s="15"/>
      <c r="E23" s="15">
        <v>98733</v>
      </c>
      <c r="F23" s="15">
        <v>9560</v>
      </c>
      <c r="G23" s="15" t="s">
        <v>26</v>
      </c>
      <c r="H23" s="15"/>
      <c r="I23" s="15">
        <v>2155</v>
      </c>
      <c r="J23" s="15"/>
      <c r="K23" s="15">
        <v>107420</v>
      </c>
      <c r="L23" s="15">
        <v>56011</v>
      </c>
      <c r="M23" s="15">
        <v>51409</v>
      </c>
      <c r="N23" s="15"/>
      <c r="O23" s="15">
        <v>465497</v>
      </c>
      <c r="P23" s="15">
        <v>29287</v>
      </c>
      <c r="Q23" s="2">
        <v>37624</v>
      </c>
    </row>
    <row r="24" spans="1:17" ht="12.75">
      <c r="A24" s="16" t="s">
        <v>546</v>
      </c>
      <c r="B24" s="17"/>
      <c r="C24" s="15">
        <v>878810</v>
      </c>
      <c r="D24" s="15"/>
      <c r="E24" s="15">
        <v>100122</v>
      </c>
      <c r="F24" s="15">
        <v>8902</v>
      </c>
      <c r="G24" s="15">
        <v>2045</v>
      </c>
      <c r="H24" s="15"/>
      <c r="I24" s="15">
        <v>1684</v>
      </c>
      <c r="J24" s="15"/>
      <c r="K24" s="15">
        <v>148387</v>
      </c>
      <c r="L24" s="15">
        <v>42165</v>
      </c>
      <c r="M24" s="15">
        <v>106222</v>
      </c>
      <c r="N24" s="15"/>
      <c r="O24" s="15">
        <v>545923</v>
      </c>
      <c r="P24" s="15">
        <v>31614</v>
      </c>
      <c r="Q24" s="2">
        <v>40133</v>
      </c>
    </row>
    <row r="25" spans="1:17" ht="12.75">
      <c r="A25" s="72"/>
      <c r="B25" s="72"/>
      <c r="C25" s="72"/>
      <c r="D25" s="72"/>
      <c r="E25" s="72"/>
      <c r="F25" s="72"/>
      <c r="G25" s="72"/>
      <c r="H25" s="72"/>
      <c r="I25" s="72"/>
      <c r="J25" s="72"/>
      <c r="K25" s="72"/>
      <c r="L25" s="72"/>
      <c r="M25" s="72"/>
      <c r="N25" s="72"/>
      <c r="O25" s="72"/>
      <c r="P25" s="72"/>
      <c r="Q25" s="72"/>
    </row>
    <row r="26" spans="1:2" ht="15">
      <c r="A26" s="220" t="s">
        <v>31</v>
      </c>
      <c r="B26" s="3"/>
    </row>
    <row r="27" spans="1:17" ht="25.5" customHeight="1">
      <c r="A27" s="391" t="s">
        <v>555</v>
      </c>
      <c r="B27" s="5"/>
      <c r="C27" s="393" t="s">
        <v>529</v>
      </c>
      <c r="D27" s="7"/>
      <c r="E27" s="395" t="s">
        <v>21</v>
      </c>
      <c r="F27" s="395"/>
      <c r="G27" s="395"/>
      <c r="H27" s="42"/>
      <c r="I27" s="393" t="s">
        <v>530</v>
      </c>
      <c r="J27" s="5"/>
      <c r="K27" s="395" t="s">
        <v>22</v>
      </c>
      <c r="L27" s="395"/>
      <c r="M27" s="395"/>
      <c r="N27" s="42"/>
      <c r="O27" s="393" t="s">
        <v>531</v>
      </c>
      <c r="P27" s="393" t="s">
        <v>532</v>
      </c>
      <c r="Q27" s="393" t="s">
        <v>25</v>
      </c>
    </row>
    <row r="28" spans="1:17" ht="12.75" customHeight="1">
      <c r="A28" s="392"/>
      <c r="B28" s="9"/>
      <c r="C28" s="394"/>
      <c r="D28" s="25"/>
      <c r="E28" s="11" t="s">
        <v>551</v>
      </c>
      <c r="F28" s="10" t="s">
        <v>28</v>
      </c>
      <c r="G28" s="10" t="s">
        <v>29</v>
      </c>
      <c r="H28" s="25"/>
      <c r="I28" s="394"/>
      <c r="J28" s="25"/>
      <c r="K28" s="10" t="s">
        <v>544</v>
      </c>
      <c r="L28" s="12" t="s">
        <v>23</v>
      </c>
      <c r="M28" s="12" t="s">
        <v>24</v>
      </c>
      <c r="N28" s="94"/>
      <c r="O28" s="394"/>
      <c r="P28" s="394"/>
      <c r="Q28" s="394"/>
    </row>
    <row r="29" spans="1:17" ht="12.75">
      <c r="A29" s="13" t="s">
        <v>524</v>
      </c>
      <c r="B29" s="14"/>
      <c r="C29" s="15">
        <v>364557</v>
      </c>
      <c r="D29" s="15"/>
      <c r="E29" s="15">
        <v>63384</v>
      </c>
      <c r="F29" s="15" t="s">
        <v>26</v>
      </c>
      <c r="G29" s="15" t="s">
        <v>26</v>
      </c>
      <c r="H29" s="15"/>
      <c r="I29" s="15" t="s">
        <v>26</v>
      </c>
      <c r="J29" s="15"/>
      <c r="K29" s="15">
        <v>239255</v>
      </c>
      <c r="L29" s="15">
        <v>22463</v>
      </c>
      <c r="M29" s="15">
        <v>216792</v>
      </c>
      <c r="N29" s="15"/>
      <c r="O29" s="15">
        <v>44516</v>
      </c>
      <c r="P29" s="272" t="s">
        <v>26</v>
      </c>
      <c r="Q29" s="260">
        <v>17402</v>
      </c>
    </row>
    <row r="30" spans="1:17" ht="12.75">
      <c r="A30" s="13" t="s">
        <v>525</v>
      </c>
      <c r="B30" s="14"/>
      <c r="C30" s="15">
        <v>462526</v>
      </c>
      <c r="D30" s="15"/>
      <c r="E30" s="15">
        <v>88434</v>
      </c>
      <c r="F30" s="15" t="s">
        <v>26</v>
      </c>
      <c r="G30" s="15" t="s">
        <v>26</v>
      </c>
      <c r="H30" s="15"/>
      <c r="I30" s="15" t="s">
        <v>26</v>
      </c>
      <c r="J30" s="15"/>
      <c r="K30" s="15">
        <v>290248</v>
      </c>
      <c r="L30" s="15">
        <v>29822</v>
      </c>
      <c r="M30" s="15">
        <v>260426</v>
      </c>
      <c r="N30" s="15"/>
      <c r="O30" s="15">
        <v>66383</v>
      </c>
      <c r="P30" s="272" t="s">
        <v>26</v>
      </c>
      <c r="Q30" s="260">
        <v>17461</v>
      </c>
    </row>
    <row r="31" spans="1:17" ht="12.75">
      <c r="A31" s="13" t="s">
        <v>526</v>
      </c>
      <c r="B31" s="14"/>
      <c r="C31" s="15">
        <v>629456</v>
      </c>
      <c r="D31" s="15"/>
      <c r="E31" s="15">
        <v>58019</v>
      </c>
      <c r="F31" s="15" t="s">
        <v>26</v>
      </c>
      <c r="G31" s="15" t="s">
        <v>26</v>
      </c>
      <c r="H31" s="15"/>
      <c r="I31" s="15" t="s">
        <v>26</v>
      </c>
      <c r="J31" s="15"/>
      <c r="K31" s="15">
        <v>404835</v>
      </c>
      <c r="L31" s="15">
        <v>33845</v>
      </c>
      <c r="M31" s="15">
        <v>370990</v>
      </c>
      <c r="N31" s="15"/>
      <c r="O31" s="15">
        <v>138822</v>
      </c>
      <c r="P31" s="260">
        <v>4836</v>
      </c>
      <c r="Q31" s="260">
        <v>22944</v>
      </c>
    </row>
    <row r="32" spans="1:17" ht="12.75">
      <c r="A32" s="16" t="s">
        <v>27</v>
      </c>
      <c r="B32" s="17"/>
      <c r="C32" s="15">
        <v>756181</v>
      </c>
      <c r="D32" s="15"/>
      <c r="E32" s="15">
        <v>42394</v>
      </c>
      <c r="F32" s="15">
        <v>4781</v>
      </c>
      <c r="G32" s="15" t="s">
        <v>26</v>
      </c>
      <c r="H32" s="15"/>
      <c r="I32" s="15">
        <v>369</v>
      </c>
      <c r="J32" s="15"/>
      <c r="K32" s="15">
        <v>484255</v>
      </c>
      <c r="L32" s="15">
        <v>28455</v>
      </c>
      <c r="M32" s="15">
        <v>455800</v>
      </c>
      <c r="N32" s="15"/>
      <c r="O32" s="15">
        <v>194150</v>
      </c>
      <c r="P32" s="260">
        <v>4457</v>
      </c>
      <c r="Q32" s="260">
        <v>25775</v>
      </c>
    </row>
    <row r="33" spans="1:17" ht="12.75">
      <c r="A33" s="16" t="s">
        <v>527</v>
      </c>
      <c r="B33" s="17"/>
      <c r="C33" s="15">
        <v>762014</v>
      </c>
      <c r="D33" s="15"/>
      <c r="E33" s="15">
        <v>28911</v>
      </c>
      <c r="F33" s="15">
        <v>5594</v>
      </c>
      <c r="G33" s="15" t="s">
        <v>26</v>
      </c>
      <c r="H33" s="15"/>
      <c r="I33" s="15">
        <v>358</v>
      </c>
      <c r="J33" s="15"/>
      <c r="K33" s="15">
        <v>540765</v>
      </c>
      <c r="L33" s="15">
        <v>26502</v>
      </c>
      <c r="M33" s="15">
        <v>514263</v>
      </c>
      <c r="N33" s="15"/>
      <c r="O33" s="15">
        <v>145208</v>
      </c>
      <c r="P33" s="260">
        <v>4457</v>
      </c>
      <c r="Q33" s="260">
        <v>36721</v>
      </c>
    </row>
    <row r="34" spans="1:17" ht="12.75">
      <c r="A34" s="16" t="s">
        <v>528</v>
      </c>
      <c r="B34" s="17"/>
      <c r="C34" s="15">
        <v>901142</v>
      </c>
      <c r="D34" s="15"/>
      <c r="E34" s="15">
        <v>40322</v>
      </c>
      <c r="F34" s="15">
        <v>3321</v>
      </c>
      <c r="G34" s="15" t="s">
        <v>26</v>
      </c>
      <c r="H34" s="15"/>
      <c r="I34" s="15">
        <v>417</v>
      </c>
      <c r="J34" s="15"/>
      <c r="K34" s="15">
        <v>609251</v>
      </c>
      <c r="L34" s="15">
        <v>23529</v>
      </c>
      <c r="M34" s="15">
        <v>585722</v>
      </c>
      <c r="N34" s="15"/>
      <c r="O34" s="15">
        <v>204304</v>
      </c>
      <c r="P34" s="260">
        <v>4139</v>
      </c>
      <c r="Q34" s="260">
        <v>39388</v>
      </c>
    </row>
    <row r="35" spans="1:17" ht="12.75">
      <c r="A35" s="16" t="s">
        <v>546</v>
      </c>
      <c r="B35" s="17"/>
      <c r="C35" s="15">
        <v>663742</v>
      </c>
      <c r="D35" s="15"/>
      <c r="E35" s="15">
        <v>49160</v>
      </c>
      <c r="F35" s="15">
        <v>2345</v>
      </c>
      <c r="G35" s="15">
        <v>7799</v>
      </c>
      <c r="H35" s="15"/>
      <c r="I35" s="15">
        <v>333</v>
      </c>
      <c r="J35" s="15"/>
      <c r="K35" s="15">
        <v>483136</v>
      </c>
      <c r="L35" s="15">
        <v>13603</v>
      </c>
      <c r="M35" s="15">
        <v>469533</v>
      </c>
      <c r="N35" s="15"/>
      <c r="O35" s="15">
        <v>78347</v>
      </c>
      <c r="P35" s="260">
        <v>3425</v>
      </c>
      <c r="Q35" s="260">
        <v>39197</v>
      </c>
    </row>
    <row r="36" spans="1:17" ht="12.75">
      <c r="A36" s="72"/>
      <c r="B36" s="72"/>
      <c r="C36" s="72"/>
      <c r="D36" s="72"/>
      <c r="E36" s="72"/>
      <c r="F36" s="72"/>
      <c r="G36" s="72"/>
      <c r="H36" s="72"/>
      <c r="I36" s="72"/>
      <c r="J36" s="72"/>
      <c r="K36" s="72"/>
      <c r="L36" s="72"/>
      <c r="M36" s="72"/>
      <c r="N36" s="72"/>
      <c r="O36" s="72"/>
      <c r="P36" s="72"/>
      <c r="Q36" s="72"/>
    </row>
    <row r="37" ht="12.75">
      <c r="A37" s="51" t="s">
        <v>53</v>
      </c>
    </row>
    <row r="38" ht="12.75">
      <c r="A38" s="277" t="s">
        <v>54</v>
      </c>
    </row>
    <row r="39" ht="12.75">
      <c r="A39" s="37" t="s">
        <v>583</v>
      </c>
    </row>
    <row r="40" ht="12.75">
      <c r="A40" s="278" t="s">
        <v>584</v>
      </c>
    </row>
    <row r="41" ht="12.75">
      <c r="A41" s="278" t="s">
        <v>585</v>
      </c>
    </row>
    <row r="42" ht="12.75">
      <c r="A42" s="278" t="s">
        <v>226</v>
      </c>
    </row>
    <row r="43" ht="12.75">
      <c r="A43" s="278"/>
    </row>
    <row r="44" ht="12.75">
      <c r="A44" s="278" t="s">
        <v>57</v>
      </c>
    </row>
    <row r="45" ht="12.75">
      <c r="A45" s="278" t="s">
        <v>58</v>
      </c>
    </row>
  </sheetData>
  <sheetProtection/>
  <protectedRanges>
    <protectedRange sqref="A10:B10 A21:B21 A32:B32" name="Range1"/>
  </protectedRanges>
  <mergeCells count="24">
    <mergeCell ref="O27:O28"/>
    <mergeCell ref="P27:P28"/>
    <mergeCell ref="Q5:Q6"/>
    <mergeCell ref="O5:O6"/>
    <mergeCell ref="O16:O17"/>
    <mergeCell ref="P16:P17"/>
    <mergeCell ref="Q16:Q17"/>
    <mergeCell ref="P5:P6"/>
    <mergeCell ref="Q27:Q28"/>
    <mergeCell ref="I27:I28"/>
    <mergeCell ref="K5:M5"/>
    <mergeCell ref="I5:I6"/>
    <mergeCell ref="K16:M16"/>
    <mergeCell ref="I16:I17"/>
    <mergeCell ref="K27:M27"/>
    <mergeCell ref="A27:A28"/>
    <mergeCell ref="C27:C28"/>
    <mergeCell ref="E27:G27"/>
    <mergeCell ref="A5:A6"/>
    <mergeCell ref="A16:A17"/>
    <mergeCell ref="C16:C17"/>
    <mergeCell ref="E16:G16"/>
    <mergeCell ref="E5:G5"/>
    <mergeCell ref="C5:C6"/>
  </mergeCells>
  <hyperlinks>
    <hyperlink ref="A3" location="Index!A1" display="Index"/>
  </hyperlinks>
  <printOptions/>
  <pageMargins left="0.75" right="0.75" top="1" bottom="1" header="0.5" footer="0.5"/>
  <pageSetup fitToHeight="1" fitToWidth="1" horizontalDpi="600" verticalDpi="600" orientation="landscape" paperSize="9" scale="66" r:id="rId1"/>
</worksheet>
</file>

<file path=xl/worksheets/sheet20.xml><?xml version="1.0" encoding="utf-8"?>
<worksheet xmlns="http://schemas.openxmlformats.org/spreadsheetml/2006/main" xmlns:r="http://schemas.openxmlformats.org/officeDocument/2006/relationships">
  <sheetPr>
    <pageSetUpPr fitToPage="1"/>
  </sheetPr>
  <dimension ref="A1:R50"/>
  <sheetViews>
    <sheetView zoomScalePageLayoutView="0" workbookViewId="0" topLeftCell="A1">
      <selection activeCell="A1" sqref="A1:P1"/>
    </sheetView>
  </sheetViews>
  <sheetFormatPr defaultColWidth="9.140625" defaultRowHeight="12.75"/>
  <cols>
    <col min="1" max="1" width="11.00390625" style="365" customWidth="1"/>
    <col min="2" max="2" width="9.421875" style="157" customWidth="1"/>
    <col min="3" max="3" width="12.00390625" style="158" customWidth="1"/>
    <col min="4" max="4" width="1.421875" style="158" customWidth="1"/>
    <col min="5" max="9" width="10.7109375" style="158" customWidth="1"/>
    <col min="10" max="10" width="11.57421875" style="158" customWidth="1"/>
    <col min="11" max="11" width="1.421875" style="158" customWidth="1"/>
    <col min="12" max="16" width="10.7109375" style="106" customWidth="1"/>
    <col min="17" max="17" width="11.7109375" style="106" customWidth="1"/>
    <col min="18" max="18" width="10.7109375" style="106" customWidth="1"/>
    <col min="19" max="16384" width="9.140625" style="106" customWidth="1"/>
  </cols>
  <sheetData>
    <row r="1" spans="1:17" s="150" customFormat="1" ht="14.25" customHeight="1">
      <c r="A1" s="432" t="s">
        <v>605</v>
      </c>
      <c r="B1" s="432"/>
      <c r="C1" s="432"/>
      <c r="D1" s="432"/>
      <c r="E1" s="432"/>
      <c r="F1" s="432"/>
      <c r="G1" s="432"/>
      <c r="H1" s="432"/>
      <c r="I1" s="432"/>
      <c r="J1" s="432"/>
      <c r="K1" s="432"/>
      <c r="L1" s="432"/>
      <c r="M1" s="432"/>
      <c r="N1" s="432"/>
      <c r="O1" s="432"/>
      <c r="P1" s="432"/>
      <c r="Q1" s="151"/>
    </row>
    <row r="2" spans="1:17" s="150" customFormat="1" ht="14.25" customHeight="1">
      <c r="A2" s="382" t="s">
        <v>490</v>
      </c>
      <c r="B2" s="380"/>
      <c r="C2" s="380"/>
      <c r="D2" s="380"/>
      <c r="E2" s="380"/>
      <c r="F2" s="380"/>
      <c r="G2" s="380"/>
      <c r="H2" s="380"/>
      <c r="I2" s="380"/>
      <c r="J2" s="380"/>
      <c r="K2" s="380"/>
      <c r="L2" s="380"/>
      <c r="M2" s="380"/>
      <c r="N2" s="380"/>
      <c r="O2" s="380"/>
      <c r="P2" s="380"/>
      <c r="Q2" s="151"/>
    </row>
    <row r="3" spans="1:17" s="150" customFormat="1" ht="14.25" customHeight="1">
      <c r="A3" s="381" t="s">
        <v>307</v>
      </c>
      <c r="B3" s="380"/>
      <c r="C3" s="380"/>
      <c r="D3" s="380"/>
      <c r="E3" s="380"/>
      <c r="F3" s="380"/>
      <c r="G3" s="380"/>
      <c r="H3" s="380"/>
      <c r="I3" s="380"/>
      <c r="J3" s="380"/>
      <c r="K3" s="380"/>
      <c r="L3" s="380"/>
      <c r="M3" s="380"/>
      <c r="N3" s="380"/>
      <c r="O3" s="380"/>
      <c r="P3" s="380"/>
      <c r="Q3" s="151"/>
    </row>
    <row r="4" spans="1:18" ht="12.75">
      <c r="A4" s="144"/>
      <c r="B4" s="142"/>
      <c r="C4" s="164"/>
      <c r="D4" s="164"/>
      <c r="E4" s="164"/>
      <c r="F4" s="164"/>
      <c r="G4" s="164"/>
      <c r="H4" s="164"/>
      <c r="I4" s="164"/>
      <c r="J4" s="164"/>
      <c r="K4" s="164"/>
      <c r="L4" s="113"/>
      <c r="M4" s="113"/>
      <c r="N4" s="113"/>
      <c r="O4" s="113"/>
      <c r="P4" s="113"/>
      <c r="Q4" s="113"/>
      <c r="R4" s="113"/>
    </row>
    <row r="5" spans="1:18" s="152" customFormat="1" ht="17.25" customHeight="1">
      <c r="A5" s="430" t="s">
        <v>370</v>
      </c>
      <c r="B5" s="433" t="s">
        <v>554</v>
      </c>
      <c r="C5" s="424" t="s">
        <v>368</v>
      </c>
      <c r="D5" s="169"/>
      <c r="E5" s="423" t="s">
        <v>379</v>
      </c>
      <c r="F5" s="423"/>
      <c r="G5" s="423"/>
      <c r="H5" s="423"/>
      <c r="I5" s="423"/>
      <c r="J5" s="423"/>
      <c r="K5" s="187"/>
      <c r="L5" s="423" t="s">
        <v>378</v>
      </c>
      <c r="M5" s="423"/>
      <c r="N5" s="423"/>
      <c r="O5" s="423"/>
      <c r="P5" s="423"/>
      <c r="Q5" s="423"/>
      <c r="R5" s="167"/>
    </row>
    <row r="6" spans="1:18" s="153" customFormat="1" ht="42.75" customHeight="1">
      <c r="A6" s="431"/>
      <c r="B6" s="434"/>
      <c r="C6" s="429"/>
      <c r="D6" s="166"/>
      <c r="E6" s="188" t="s">
        <v>544</v>
      </c>
      <c r="F6" s="188" t="s">
        <v>366</v>
      </c>
      <c r="G6" s="188" t="s">
        <v>460</v>
      </c>
      <c r="H6" s="188" t="s">
        <v>364</v>
      </c>
      <c r="I6" s="188" t="s">
        <v>221</v>
      </c>
      <c r="J6" s="188" t="s">
        <v>363</v>
      </c>
      <c r="K6" s="189"/>
      <c r="L6" s="188" t="s">
        <v>544</v>
      </c>
      <c r="M6" s="188" t="s">
        <v>366</v>
      </c>
      <c r="N6" s="188" t="s">
        <v>460</v>
      </c>
      <c r="O6" s="188" t="s">
        <v>364</v>
      </c>
      <c r="P6" s="188" t="s">
        <v>221</v>
      </c>
      <c r="Q6" s="188" t="s">
        <v>363</v>
      </c>
      <c r="R6" s="182"/>
    </row>
    <row r="7" spans="2:18" s="192" customFormat="1" ht="12.75">
      <c r="B7" s="371"/>
      <c r="R7" s="191"/>
    </row>
    <row r="8" spans="1:18" s="192" customFormat="1" ht="12.75">
      <c r="A8" s="359" t="s">
        <v>526</v>
      </c>
      <c r="B8" s="371"/>
      <c r="C8" s="192">
        <v>273</v>
      </c>
      <c r="D8" s="192">
        <v>0</v>
      </c>
      <c r="E8" s="192">
        <v>265</v>
      </c>
      <c r="F8" s="192">
        <v>233</v>
      </c>
      <c r="G8" s="192">
        <v>16</v>
      </c>
      <c r="H8" s="192">
        <v>0</v>
      </c>
      <c r="I8" s="192">
        <v>13</v>
      </c>
      <c r="J8" s="192">
        <v>3</v>
      </c>
      <c r="K8" s="192">
        <v>0</v>
      </c>
      <c r="L8" s="192">
        <v>8</v>
      </c>
      <c r="M8" s="192">
        <v>6</v>
      </c>
      <c r="N8" s="192">
        <v>0</v>
      </c>
      <c r="O8" s="192">
        <v>0</v>
      </c>
      <c r="P8" s="192">
        <v>2</v>
      </c>
      <c r="Q8" s="192">
        <v>0</v>
      </c>
      <c r="R8" s="191"/>
    </row>
    <row r="9" spans="1:18" s="192" customFormat="1" ht="12.75">
      <c r="A9" s="359" t="s">
        <v>579</v>
      </c>
      <c r="B9" s="371"/>
      <c r="C9" s="192">
        <v>316</v>
      </c>
      <c r="D9" s="192">
        <v>0</v>
      </c>
      <c r="E9" s="192">
        <v>296</v>
      </c>
      <c r="F9" s="192">
        <v>251</v>
      </c>
      <c r="G9" s="192">
        <v>16</v>
      </c>
      <c r="H9" s="192">
        <v>0</v>
      </c>
      <c r="I9" s="192">
        <v>23</v>
      </c>
      <c r="J9" s="192">
        <v>6</v>
      </c>
      <c r="K9" s="192">
        <v>0</v>
      </c>
      <c r="L9" s="192">
        <v>20</v>
      </c>
      <c r="M9" s="192">
        <v>9</v>
      </c>
      <c r="N9" s="192">
        <v>0</v>
      </c>
      <c r="O9" s="192">
        <v>0</v>
      </c>
      <c r="P9" s="192">
        <v>5</v>
      </c>
      <c r="Q9" s="192">
        <v>6</v>
      </c>
      <c r="R9" s="191"/>
    </row>
    <row r="10" spans="1:18" s="192" customFormat="1" ht="12.75">
      <c r="A10" s="359" t="s">
        <v>527</v>
      </c>
      <c r="B10" s="371"/>
      <c r="C10" s="192">
        <v>309</v>
      </c>
      <c r="D10" s="192">
        <v>0</v>
      </c>
      <c r="E10" s="192">
        <v>296</v>
      </c>
      <c r="F10" s="192">
        <v>255</v>
      </c>
      <c r="G10" s="192">
        <v>13</v>
      </c>
      <c r="H10" s="192">
        <v>0</v>
      </c>
      <c r="I10" s="192">
        <v>19</v>
      </c>
      <c r="J10" s="192">
        <v>9</v>
      </c>
      <c r="K10" s="192">
        <v>0</v>
      </c>
      <c r="L10" s="192">
        <v>13</v>
      </c>
      <c r="M10" s="192">
        <v>8</v>
      </c>
      <c r="N10" s="192">
        <v>0</v>
      </c>
      <c r="O10" s="192">
        <v>0</v>
      </c>
      <c r="P10" s="192">
        <v>4</v>
      </c>
      <c r="Q10" s="192">
        <v>1</v>
      </c>
      <c r="R10" s="191"/>
    </row>
    <row r="11" spans="1:18" s="192" customFormat="1" ht="12.75">
      <c r="A11" s="360" t="s">
        <v>528</v>
      </c>
      <c r="B11" s="369"/>
      <c r="C11" s="190">
        <v>277</v>
      </c>
      <c r="D11" s="190">
        <v>0</v>
      </c>
      <c r="E11" s="190">
        <v>266</v>
      </c>
      <c r="F11" s="190">
        <v>229</v>
      </c>
      <c r="G11" s="190">
        <v>8</v>
      </c>
      <c r="H11" s="190">
        <v>0</v>
      </c>
      <c r="I11" s="190">
        <v>14</v>
      </c>
      <c r="J11" s="190">
        <v>15</v>
      </c>
      <c r="K11" s="190">
        <v>0</v>
      </c>
      <c r="L11" s="190">
        <v>11</v>
      </c>
      <c r="M11" s="190">
        <v>7</v>
      </c>
      <c r="N11" s="190">
        <v>1</v>
      </c>
      <c r="O11" s="190">
        <v>0</v>
      </c>
      <c r="P11" s="190">
        <v>1</v>
      </c>
      <c r="Q11" s="190">
        <v>2</v>
      </c>
      <c r="R11" s="191"/>
    </row>
    <row r="12" spans="1:18" s="192" customFormat="1" ht="12.75">
      <c r="A12" s="360" t="s">
        <v>546</v>
      </c>
      <c r="B12" s="369"/>
      <c r="C12" s="190">
        <v>371</v>
      </c>
      <c r="D12" s="190">
        <v>0</v>
      </c>
      <c r="E12" s="190">
        <v>354</v>
      </c>
      <c r="F12" s="190">
        <v>306</v>
      </c>
      <c r="G12" s="190">
        <v>16</v>
      </c>
      <c r="H12" s="190">
        <v>0</v>
      </c>
      <c r="I12" s="190">
        <v>18</v>
      </c>
      <c r="J12" s="190">
        <v>14</v>
      </c>
      <c r="K12" s="190">
        <v>0</v>
      </c>
      <c r="L12" s="190">
        <v>17</v>
      </c>
      <c r="M12" s="190">
        <v>12</v>
      </c>
      <c r="N12" s="190">
        <v>0</v>
      </c>
      <c r="O12" s="190">
        <v>0</v>
      </c>
      <c r="P12" s="190">
        <v>2</v>
      </c>
      <c r="Q12" s="190">
        <v>3</v>
      </c>
      <c r="R12" s="191"/>
    </row>
    <row r="13" spans="1:18" s="192" customFormat="1" ht="12.75">
      <c r="A13" s="360"/>
      <c r="B13" s="369"/>
      <c r="C13" s="190"/>
      <c r="D13" s="190"/>
      <c r="E13" s="190"/>
      <c r="F13" s="190"/>
      <c r="G13" s="190"/>
      <c r="H13" s="190"/>
      <c r="I13" s="190"/>
      <c r="J13" s="190"/>
      <c r="K13" s="190"/>
      <c r="L13" s="190"/>
      <c r="M13" s="190"/>
      <c r="N13" s="190"/>
      <c r="O13" s="190"/>
      <c r="P13" s="190"/>
      <c r="Q13" s="190"/>
      <c r="R13" s="191"/>
    </row>
    <row r="14" spans="1:18" s="192" customFormat="1" ht="12.75">
      <c r="A14" s="360"/>
      <c r="B14" s="369"/>
      <c r="C14" s="190"/>
      <c r="D14" s="190"/>
      <c r="E14" s="190"/>
      <c r="F14" s="190"/>
      <c r="G14" s="190"/>
      <c r="H14" s="190"/>
      <c r="I14" s="190"/>
      <c r="J14" s="190"/>
      <c r="K14" s="190"/>
      <c r="L14" s="190"/>
      <c r="M14" s="190"/>
      <c r="N14" s="190"/>
      <c r="O14" s="190"/>
      <c r="P14" s="190"/>
      <c r="Q14" s="190"/>
      <c r="R14" s="191"/>
    </row>
    <row r="15" spans="1:18" s="192" customFormat="1" ht="12.75">
      <c r="A15" s="360" t="s">
        <v>526</v>
      </c>
      <c r="B15" s="369" t="s">
        <v>469</v>
      </c>
      <c r="C15" s="190">
        <v>71</v>
      </c>
      <c r="D15" s="190"/>
      <c r="E15" s="190">
        <v>70</v>
      </c>
      <c r="F15" s="190">
        <v>63</v>
      </c>
      <c r="G15" s="190">
        <v>3</v>
      </c>
      <c r="H15" s="190">
        <v>0</v>
      </c>
      <c r="I15" s="190">
        <v>4</v>
      </c>
      <c r="J15" s="190">
        <v>0</v>
      </c>
      <c r="K15" s="190"/>
      <c r="L15" s="190">
        <v>1</v>
      </c>
      <c r="M15" s="190">
        <v>1</v>
      </c>
      <c r="N15" s="190">
        <v>0</v>
      </c>
      <c r="O15" s="190">
        <v>0</v>
      </c>
      <c r="P15" s="190">
        <v>0</v>
      </c>
      <c r="Q15" s="190">
        <v>0</v>
      </c>
      <c r="R15" s="191"/>
    </row>
    <row r="16" spans="1:18" s="192" customFormat="1" ht="12.75">
      <c r="A16" s="360"/>
      <c r="B16" s="369" t="s">
        <v>470</v>
      </c>
      <c r="C16" s="190">
        <v>72</v>
      </c>
      <c r="D16" s="190"/>
      <c r="E16" s="190">
        <v>70</v>
      </c>
      <c r="F16" s="190">
        <v>59</v>
      </c>
      <c r="G16" s="190">
        <v>5</v>
      </c>
      <c r="H16" s="190">
        <v>0</v>
      </c>
      <c r="I16" s="190">
        <v>3</v>
      </c>
      <c r="J16" s="190">
        <v>3</v>
      </c>
      <c r="K16" s="190"/>
      <c r="L16" s="190">
        <v>2</v>
      </c>
      <c r="M16" s="190">
        <v>1</v>
      </c>
      <c r="N16" s="190">
        <v>0</v>
      </c>
      <c r="O16" s="190">
        <v>0</v>
      </c>
      <c r="P16" s="190">
        <v>1</v>
      </c>
      <c r="Q16" s="190">
        <v>0</v>
      </c>
      <c r="R16" s="191"/>
    </row>
    <row r="17" spans="1:18" s="192" customFormat="1" ht="12.75">
      <c r="A17" s="360"/>
      <c r="B17" s="369" t="s">
        <v>471</v>
      </c>
      <c r="C17" s="190">
        <v>79</v>
      </c>
      <c r="D17" s="190"/>
      <c r="E17" s="190">
        <v>77</v>
      </c>
      <c r="F17" s="190">
        <v>67</v>
      </c>
      <c r="G17" s="190">
        <v>5</v>
      </c>
      <c r="H17" s="190">
        <v>0</v>
      </c>
      <c r="I17" s="190">
        <v>5</v>
      </c>
      <c r="J17" s="190">
        <v>0</v>
      </c>
      <c r="K17" s="190"/>
      <c r="L17" s="190">
        <v>2</v>
      </c>
      <c r="M17" s="190">
        <v>1</v>
      </c>
      <c r="N17" s="190">
        <v>0</v>
      </c>
      <c r="O17" s="190">
        <v>0</v>
      </c>
      <c r="P17" s="190">
        <v>1</v>
      </c>
      <c r="Q17" s="190">
        <v>0</v>
      </c>
      <c r="R17" s="191"/>
    </row>
    <row r="18" spans="1:18" s="192" customFormat="1" ht="12.75">
      <c r="A18" s="360"/>
      <c r="B18" s="369" t="s">
        <v>472</v>
      </c>
      <c r="C18" s="190">
        <v>51</v>
      </c>
      <c r="D18" s="190"/>
      <c r="E18" s="190">
        <v>48</v>
      </c>
      <c r="F18" s="190">
        <v>44</v>
      </c>
      <c r="G18" s="190">
        <v>3</v>
      </c>
      <c r="H18" s="190">
        <v>0</v>
      </c>
      <c r="I18" s="190">
        <v>1</v>
      </c>
      <c r="J18" s="190">
        <v>0</v>
      </c>
      <c r="K18" s="190"/>
      <c r="L18" s="190">
        <v>3</v>
      </c>
      <c r="M18" s="190">
        <v>3</v>
      </c>
      <c r="N18" s="190">
        <v>0</v>
      </c>
      <c r="O18" s="190">
        <v>0</v>
      </c>
      <c r="P18" s="190">
        <v>0</v>
      </c>
      <c r="Q18" s="190">
        <v>0</v>
      </c>
      <c r="R18" s="191"/>
    </row>
    <row r="19" spans="1:18" s="192" customFormat="1" ht="12.75">
      <c r="A19" s="360"/>
      <c r="B19" s="369"/>
      <c r="C19" s="190"/>
      <c r="D19" s="190"/>
      <c r="E19" s="190"/>
      <c r="F19" s="190"/>
      <c r="G19" s="190"/>
      <c r="H19" s="190"/>
      <c r="I19" s="190"/>
      <c r="J19" s="190"/>
      <c r="K19" s="190"/>
      <c r="L19" s="190"/>
      <c r="M19" s="190"/>
      <c r="N19" s="190"/>
      <c r="O19" s="190"/>
      <c r="P19" s="190"/>
      <c r="Q19" s="190"/>
      <c r="R19" s="191"/>
    </row>
    <row r="20" spans="1:18" s="192" customFormat="1" ht="12.75">
      <c r="A20" s="360" t="s">
        <v>579</v>
      </c>
      <c r="B20" s="369" t="s">
        <v>469</v>
      </c>
      <c r="C20" s="190">
        <v>61</v>
      </c>
      <c r="D20" s="190"/>
      <c r="E20" s="190">
        <v>60</v>
      </c>
      <c r="F20" s="190">
        <v>46</v>
      </c>
      <c r="G20" s="190">
        <v>7</v>
      </c>
      <c r="H20" s="190">
        <v>0</v>
      </c>
      <c r="I20" s="190">
        <v>5</v>
      </c>
      <c r="J20" s="190">
        <v>2</v>
      </c>
      <c r="K20" s="190"/>
      <c r="L20" s="190">
        <v>1</v>
      </c>
      <c r="M20" s="190">
        <v>0</v>
      </c>
      <c r="N20" s="190">
        <v>0</v>
      </c>
      <c r="O20" s="190">
        <v>0</v>
      </c>
      <c r="P20" s="190">
        <v>1</v>
      </c>
      <c r="Q20" s="190">
        <v>0</v>
      </c>
      <c r="R20" s="191"/>
    </row>
    <row r="21" spans="1:18" s="192" customFormat="1" ht="12.75">
      <c r="A21" s="360"/>
      <c r="B21" s="369" t="s">
        <v>470</v>
      </c>
      <c r="C21" s="190">
        <v>80</v>
      </c>
      <c r="D21" s="190"/>
      <c r="E21" s="190">
        <v>73</v>
      </c>
      <c r="F21" s="190">
        <v>62</v>
      </c>
      <c r="G21" s="190">
        <v>0</v>
      </c>
      <c r="H21" s="190">
        <v>0</v>
      </c>
      <c r="I21" s="190">
        <v>8</v>
      </c>
      <c r="J21" s="190">
        <v>3</v>
      </c>
      <c r="K21" s="190"/>
      <c r="L21" s="190">
        <v>7</v>
      </c>
      <c r="M21" s="190">
        <v>1</v>
      </c>
      <c r="N21" s="190">
        <v>0</v>
      </c>
      <c r="O21" s="190">
        <v>0</v>
      </c>
      <c r="P21" s="190">
        <v>0</v>
      </c>
      <c r="Q21" s="190">
        <v>6</v>
      </c>
      <c r="R21" s="191"/>
    </row>
    <row r="22" spans="1:18" s="192" customFormat="1" ht="12.75">
      <c r="A22" s="360"/>
      <c r="B22" s="369" t="s">
        <v>471</v>
      </c>
      <c r="C22" s="190">
        <v>85</v>
      </c>
      <c r="D22" s="190"/>
      <c r="E22" s="190">
        <v>81</v>
      </c>
      <c r="F22" s="190">
        <v>74</v>
      </c>
      <c r="G22" s="190">
        <v>5</v>
      </c>
      <c r="H22" s="190">
        <v>0</v>
      </c>
      <c r="I22" s="190">
        <v>2</v>
      </c>
      <c r="J22" s="190">
        <v>0</v>
      </c>
      <c r="K22" s="190"/>
      <c r="L22" s="190">
        <v>4</v>
      </c>
      <c r="M22" s="190">
        <v>0</v>
      </c>
      <c r="N22" s="190">
        <v>0</v>
      </c>
      <c r="O22" s="190">
        <v>0</v>
      </c>
      <c r="P22" s="190">
        <v>4</v>
      </c>
      <c r="Q22" s="190">
        <v>0</v>
      </c>
      <c r="R22" s="191"/>
    </row>
    <row r="23" spans="1:18" s="192" customFormat="1" ht="12.75">
      <c r="A23" s="360"/>
      <c r="B23" s="369" t="s">
        <v>472</v>
      </c>
      <c r="C23" s="190">
        <v>90</v>
      </c>
      <c r="D23" s="190"/>
      <c r="E23" s="190">
        <v>82</v>
      </c>
      <c r="F23" s="190">
        <v>69</v>
      </c>
      <c r="G23" s="190">
        <v>4</v>
      </c>
      <c r="H23" s="190">
        <v>0</v>
      </c>
      <c r="I23" s="190">
        <v>8</v>
      </c>
      <c r="J23" s="190">
        <v>1</v>
      </c>
      <c r="K23" s="190"/>
      <c r="L23" s="190">
        <v>8</v>
      </c>
      <c r="M23" s="190">
        <v>8</v>
      </c>
      <c r="N23" s="190">
        <v>0</v>
      </c>
      <c r="O23" s="190">
        <v>0</v>
      </c>
      <c r="P23" s="190">
        <v>0</v>
      </c>
      <c r="Q23" s="190">
        <v>0</v>
      </c>
      <c r="R23" s="191"/>
    </row>
    <row r="24" spans="1:18" s="192" customFormat="1" ht="12.75">
      <c r="A24" s="360"/>
      <c r="B24" s="369"/>
      <c r="C24" s="190"/>
      <c r="D24" s="190"/>
      <c r="E24" s="190"/>
      <c r="F24" s="190"/>
      <c r="G24" s="190"/>
      <c r="H24" s="190"/>
      <c r="I24" s="190"/>
      <c r="J24" s="190"/>
      <c r="K24" s="190"/>
      <c r="L24" s="190"/>
      <c r="M24" s="190"/>
      <c r="N24" s="190"/>
      <c r="O24" s="190"/>
      <c r="P24" s="190"/>
      <c r="Q24" s="190"/>
      <c r="R24" s="191"/>
    </row>
    <row r="25" spans="1:18" s="192" customFormat="1" ht="12.75">
      <c r="A25" s="360" t="s">
        <v>527</v>
      </c>
      <c r="B25" s="369" t="s">
        <v>469</v>
      </c>
      <c r="C25" s="193">
        <v>58</v>
      </c>
      <c r="D25" s="193"/>
      <c r="E25" s="193">
        <v>54</v>
      </c>
      <c r="F25" s="193">
        <v>49</v>
      </c>
      <c r="G25" s="193">
        <v>3</v>
      </c>
      <c r="H25" s="193">
        <v>0</v>
      </c>
      <c r="I25" s="193">
        <v>1</v>
      </c>
      <c r="J25" s="193">
        <v>1</v>
      </c>
      <c r="K25" s="193"/>
      <c r="L25" s="190">
        <v>4</v>
      </c>
      <c r="M25" s="190">
        <v>0</v>
      </c>
      <c r="N25" s="190">
        <v>0</v>
      </c>
      <c r="O25" s="190">
        <v>0</v>
      </c>
      <c r="P25" s="190">
        <v>4</v>
      </c>
      <c r="Q25" s="190">
        <v>0</v>
      </c>
      <c r="R25" s="191"/>
    </row>
    <row r="26" spans="1:18" s="192" customFormat="1" ht="12.75">
      <c r="A26" s="360"/>
      <c r="B26" s="369" t="s">
        <v>470</v>
      </c>
      <c r="C26" s="193">
        <v>99</v>
      </c>
      <c r="D26" s="193"/>
      <c r="E26" s="193">
        <v>95</v>
      </c>
      <c r="F26" s="193">
        <v>78</v>
      </c>
      <c r="G26" s="193">
        <v>1</v>
      </c>
      <c r="H26" s="193">
        <v>0</v>
      </c>
      <c r="I26" s="193">
        <v>11</v>
      </c>
      <c r="J26" s="193">
        <v>5</v>
      </c>
      <c r="K26" s="193"/>
      <c r="L26" s="190">
        <v>4</v>
      </c>
      <c r="M26" s="190">
        <v>4</v>
      </c>
      <c r="N26" s="190">
        <v>0</v>
      </c>
      <c r="O26" s="190">
        <v>0</v>
      </c>
      <c r="P26" s="190">
        <v>0</v>
      </c>
      <c r="Q26" s="190">
        <v>0</v>
      </c>
      <c r="R26" s="191"/>
    </row>
    <row r="27" spans="1:18" s="192" customFormat="1" ht="12.75">
      <c r="A27" s="360"/>
      <c r="B27" s="369" t="s">
        <v>471</v>
      </c>
      <c r="C27" s="193">
        <v>89</v>
      </c>
      <c r="D27" s="193"/>
      <c r="E27" s="193">
        <v>86</v>
      </c>
      <c r="F27" s="193">
        <v>76</v>
      </c>
      <c r="G27" s="193">
        <v>4</v>
      </c>
      <c r="H27" s="193">
        <v>0</v>
      </c>
      <c r="I27" s="193">
        <v>4</v>
      </c>
      <c r="J27" s="193">
        <v>2</v>
      </c>
      <c r="K27" s="193"/>
      <c r="L27" s="190">
        <v>3</v>
      </c>
      <c r="M27" s="190">
        <v>2</v>
      </c>
      <c r="N27" s="190">
        <v>0</v>
      </c>
      <c r="O27" s="190">
        <v>0</v>
      </c>
      <c r="P27" s="190">
        <v>0</v>
      </c>
      <c r="Q27" s="190">
        <v>1</v>
      </c>
      <c r="R27" s="191"/>
    </row>
    <row r="28" spans="1:18" s="192" customFormat="1" ht="12.75">
      <c r="A28" s="360"/>
      <c r="B28" s="369" t="s">
        <v>472</v>
      </c>
      <c r="C28" s="193">
        <v>63</v>
      </c>
      <c r="D28" s="193"/>
      <c r="E28" s="193">
        <v>61</v>
      </c>
      <c r="F28" s="193">
        <v>52</v>
      </c>
      <c r="G28" s="193">
        <v>5</v>
      </c>
      <c r="H28" s="193">
        <v>0</v>
      </c>
      <c r="I28" s="193">
        <v>3</v>
      </c>
      <c r="J28" s="193">
        <v>1</v>
      </c>
      <c r="K28" s="193"/>
      <c r="L28" s="190">
        <v>2</v>
      </c>
      <c r="M28" s="190">
        <v>2</v>
      </c>
      <c r="N28" s="190">
        <v>0</v>
      </c>
      <c r="O28" s="190">
        <v>0</v>
      </c>
      <c r="P28" s="190">
        <v>0</v>
      </c>
      <c r="Q28" s="190">
        <v>0</v>
      </c>
      <c r="R28" s="191"/>
    </row>
    <row r="29" spans="1:18" s="192" customFormat="1" ht="12.75">
      <c r="A29" s="360"/>
      <c r="B29" s="369"/>
      <c r="C29" s="193"/>
      <c r="D29" s="193"/>
      <c r="E29" s="193"/>
      <c r="F29" s="193"/>
      <c r="G29" s="193"/>
      <c r="H29" s="193"/>
      <c r="I29" s="193"/>
      <c r="J29" s="193"/>
      <c r="K29" s="193"/>
      <c r="L29" s="190"/>
      <c r="M29" s="190"/>
      <c r="N29" s="190"/>
      <c r="O29" s="190"/>
      <c r="P29" s="190"/>
      <c r="Q29" s="190"/>
      <c r="R29" s="191"/>
    </row>
    <row r="30" spans="1:18" s="192" customFormat="1" ht="12.75">
      <c r="A30" s="360" t="s">
        <v>528</v>
      </c>
      <c r="B30" s="369" t="s">
        <v>469</v>
      </c>
      <c r="C30" s="193">
        <v>88</v>
      </c>
      <c r="D30" s="193"/>
      <c r="E30" s="193">
        <v>84</v>
      </c>
      <c r="F30" s="193">
        <v>77</v>
      </c>
      <c r="G30" s="193">
        <v>1</v>
      </c>
      <c r="H30" s="193">
        <v>0</v>
      </c>
      <c r="I30" s="193">
        <v>5</v>
      </c>
      <c r="J30" s="193">
        <v>1</v>
      </c>
      <c r="K30" s="193"/>
      <c r="L30" s="190">
        <v>4</v>
      </c>
      <c r="M30" s="190">
        <v>2</v>
      </c>
      <c r="N30" s="190">
        <v>0</v>
      </c>
      <c r="O30" s="190">
        <v>0</v>
      </c>
      <c r="P30" s="190">
        <v>1</v>
      </c>
      <c r="Q30" s="190">
        <v>1</v>
      </c>
      <c r="R30" s="191"/>
    </row>
    <row r="31" spans="1:18" s="192" customFormat="1" ht="12.75">
      <c r="A31" s="360"/>
      <c r="B31" s="369" t="s">
        <v>470</v>
      </c>
      <c r="C31" s="193">
        <v>52</v>
      </c>
      <c r="D31" s="193"/>
      <c r="E31" s="193">
        <v>52</v>
      </c>
      <c r="F31" s="193">
        <v>43</v>
      </c>
      <c r="G31" s="193">
        <v>1</v>
      </c>
      <c r="H31" s="193">
        <v>0</v>
      </c>
      <c r="I31" s="193">
        <v>3</v>
      </c>
      <c r="J31" s="193">
        <v>5</v>
      </c>
      <c r="K31" s="193"/>
      <c r="L31" s="190">
        <v>0</v>
      </c>
      <c r="M31" s="190">
        <v>0</v>
      </c>
      <c r="N31" s="190">
        <v>0</v>
      </c>
      <c r="O31" s="190">
        <v>0</v>
      </c>
      <c r="P31" s="190">
        <v>0</v>
      </c>
      <c r="Q31" s="190">
        <v>0</v>
      </c>
      <c r="R31" s="191"/>
    </row>
    <row r="32" spans="1:18" s="192" customFormat="1" ht="12.75">
      <c r="A32" s="360"/>
      <c r="B32" s="369" t="s">
        <v>471</v>
      </c>
      <c r="C32" s="193">
        <v>81</v>
      </c>
      <c r="D32" s="193"/>
      <c r="E32" s="193">
        <v>76</v>
      </c>
      <c r="F32" s="193">
        <v>65</v>
      </c>
      <c r="G32" s="193">
        <v>3</v>
      </c>
      <c r="H32" s="193">
        <v>0</v>
      </c>
      <c r="I32" s="193">
        <v>3</v>
      </c>
      <c r="J32" s="193">
        <v>5</v>
      </c>
      <c r="K32" s="193"/>
      <c r="L32" s="190">
        <v>5</v>
      </c>
      <c r="M32" s="190">
        <v>4</v>
      </c>
      <c r="N32" s="190">
        <v>0</v>
      </c>
      <c r="O32" s="190">
        <v>0</v>
      </c>
      <c r="P32" s="190">
        <v>0</v>
      </c>
      <c r="Q32" s="190">
        <v>1</v>
      </c>
      <c r="R32" s="191"/>
    </row>
    <row r="33" spans="1:18" s="192" customFormat="1" ht="12.75">
      <c r="A33" s="360"/>
      <c r="B33" s="369" t="s">
        <v>472</v>
      </c>
      <c r="C33" s="193">
        <v>56</v>
      </c>
      <c r="D33" s="193"/>
      <c r="E33" s="193">
        <v>54</v>
      </c>
      <c r="F33" s="193">
        <v>44</v>
      </c>
      <c r="G33" s="193">
        <v>3</v>
      </c>
      <c r="H33" s="193">
        <v>0</v>
      </c>
      <c r="I33" s="193">
        <v>3</v>
      </c>
      <c r="J33" s="193">
        <v>4</v>
      </c>
      <c r="K33" s="193"/>
      <c r="L33" s="190">
        <v>2</v>
      </c>
      <c r="M33" s="190">
        <v>1</v>
      </c>
      <c r="N33" s="190">
        <v>1</v>
      </c>
      <c r="O33" s="190">
        <v>0</v>
      </c>
      <c r="P33" s="190">
        <v>0</v>
      </c>
      <c r="Q33" s="190">
        <v>0</v>
      </c>
      <c r="R33" s="191"/>
    </row>
    <row r="34" spans="1:18" s="192" customFormat="1" ht="12.75">
      <c r="A34" s="360"/>
      <c r="B34" s="369"/>
      <c r="C34" s="193"/>
      <c r="D34" s="193"/>
      <c r="E34" s="193"/>
      <c r="F34" s="193"/>
      <c r="G34" s="193"/>
      <c r="H34" s="193"/>
      <c r="I34" s="193"/>
      <c r="J34" s="193"/>
      <c r="K34" s="193"/>
      <c r="L34" s="190"/>
      <c r="M34" s="190"/>
      <c r="N34" s="190"/>
      <c r="O34" s="190"/>
      <c r="P34" s="190"/>
      <c r="Q34" s="190"/>
      <c r="R34" s="191"/>
    </row>
    <row r="35" spans="1:18" s="192" customFormat="1" ht="12.75">
      <c r="A35" s="360" t="s">
        <v>546</v>
      </c>
      <c r="B35" s="369" t="s">
        <v>469</v>
      </c>
      <c r="C35" s="193">
        <v>112</v>
      </c>
      <c r="D35" s="193"/>
      <c r="E35" s="193">
        <v>109</v>
      </c>
      <c r="F35" s="193">
        <v>98</v>
      </c>
      <c r="G35" s="193">
        <v>2</v>
      </c>
      <c r="H35" s="193">
        <v>0</v>
      </c>
      <c r="I35" s="193">
        <v>6</v>
      </c>
      <c r="J35" s="193">
        <v>3</v>
      </c>
      <c r="K35" s="193"/>
      <c r="L35" s="190">
        <v>3</v>
      </c>
      <c r="M35" s="190">
        <v>2</v>
      </c>
      <c r="N35" s="190">
        <v>0</v>
      </c>
      <c r="O35" s="190">
        <v>0</v>
      </c>
      <c r="P35" s="190">
        <v>0</v>
      </c>
      <c r="Q35" s="190">
        <v>1</v>
      </c>
      <c r="R35" s="191"/>
    </row>
    <row r="36" spans="1:18" s="192" customFormat="1" ht="12.75">
      <c r="A36" s="360"/>
      <c r="B36" s="369" t="s">
        <v>470</v>
      </c>
      <c r="C36" s="193">
        <v>107</v>
      </c>
      <c r="D36" s="193"/>
      <c r="E36" s="193">
        <v>102</v>
      </c>
      <c r="F36" s="193">
        <v>87</v>
      </c>
      <c r="G36" s="193">
        <v>4</v>
      </c>
      <c r="H36" s="193">
        <v>0</v>
      </c>
      <c r="I36" s="193">
        <v>9</v>
      </c>
      <c r="J36" s="193">
        <v>2</v>
      </c>
      <c r="K36" s="193"/>
      <c r="L36" s="190">
        <v>5</v>
      </c>
      <c r="M36" s="190">
        <v>3</v>
      </c>
      <c r="N36" s="190">
        <v>0</v>
      </c>
      <c r="O36" s="190">
        <v>0</v>
      </c>
      <c r="P36" s="190">
        <v>1</v>
      </c>
      <c r="Q36" s="190">
        <v>1</v>
      </c>
      <c r="R36" s="191"/>
    </row>
    <row r="37" spans="1:18" s="192" customFormat="1" ht="12.75">
      <c r="A37" s="360"/>
      <c r="B37" s="369" t="s">
        <v>471</v>
      </c>
      <c r="C37" s="193">
        <v>77</v>
      </c>
      <c r="D37" s="193"/>
      <c r="E37" s="193">
        <v>74</v>
      </c>
      <c r="F37" s="193">
        <v>59</v>
      </c>
      <c r="G37" s="193">
        <v>8</v>
      </c>
      <c r="H37" s="193">
        <v>0</v>
      </c>
      <c r="I37" s="193">
        <v>2</v>
      </c>
      <c r="J37" s="193">
        <v>5</v>
      </c>
      <c r="K37" s="193"/>
      <c r="L37" s="190">
        <v>3</v>
      </c>
      <c r="M37" s="190">
        <v>2</v>
      </c>
      <c r="N37" s="190">
        <v>0</v>
      </c>
      <c r="O37" s="190">
        <v>0</v>
      </c>
      <c r="P37" s="190">
        <v>1</v>
      </c>
      <c r="Q37" s="190">
        <v>0</v>
      </c>
      <c r="R37" s="191"/>
    </row>
    <row r="38" spans="1:18" s="192" customFormat="1" ht="12.75">
      <c r="A38" s="360"/>
      <c r="B38" s="369" t="s">
        <v>472</v>
      </c>
      <c r="C38" s="193">
        <v>75</v>
      </c>
      <c r="D38" s="193"/>
      <c r="E38" s="193">
        <v>69</v>
      </c>
      <c r="F38" s="193">
        <v>62</v>
      </c>
      <c r="G38" s="193">
        <v>2</v>
      </c>
      <c r="H38" s="193">
        <v>0</v>
      </c>
      <c r="I38" s="193">
        <v>1</v>
      </c>
      <c r="J38" s="193">
        <v>4</v>
      </c>
      <c r="K38" s="193"/>
      <c r="L38" s="190">
        <v>6</v>
      </c>
      <c r="M38" s="190">
        <v>5</v>
      </c>
      <c r="N38" s="190">
        <v>0</v>
      </c>
      <c r="O38" s="190">
        <v>0</v>
      </c>
      <c r="P38" s="190">
        <v>0</v>
      </c>
      <c r="Q38" s="190">
        <v>1</v>
      </c>
      <c r="R38" s="191"/>
    </row>
    <row r="39" spans="1:18" s="192" customFormat="1" ht="12.75">
      <c r="A39" s="360"/>
      <c r="B39" s="369"/>
      <c r="C39" s="193"/>
      <c r="D39" s="193"/>
      <c r="E39" s="193"/>
      <c r="F39" s="193"/>
      <c r="G39" s="193"/>
      <c r="H39" s="193"/>
      <c r="I39" s="193"/>
      <c r="J39" s="193"/>
      <c r="K39" s="193"/>
      <c r="L39" s="190"/>
      <c r="M39" s="190"/>
      <c r="N39" s="190"/>
      <c r="O39" s="190"/>
      <c r="P39" s="190"/>
      <c r="Q39" s="190"/>
      <c r="R39" s="191"/>
    </row>
    <row r="40" spans="1:18" s="192" customFormat="1" ht="12.75">
      <c r="A40" s="360" t="s">
        <v>548</v>
      </c>
      <c r="B40" s="369" t="s">
        <v>469</v>
      </c>
      <c r="C40" s="193">
        <v>68</v>
      </c>
      <c r="D40" s="193"/>
      <c r="E40" s="193">
        <v>64</v>
      </c>
      <c r="F40" s="193">
        <v>54</v>
      </c>
      <c r="G40" s="193">
        <v>2</v>
      </c>
      <c r="H40" s="193">
        <v>0</v>
      </c>
      <c r="I40" s="193">
        <v>2</v>
      </c>
      <c r="J40" s="193">
        <v>6</v>
      </c>
      <c r="K40" s="193"/>
      <c r="L40" s="190">
        <v>4</v>
      </c>
      <c r="M40" s="190">
        <v>4</v>
      </c>
      <c r="N40" s="190">
        <v>0</v>
      </c>
      <c r="O40" s="190">
        <v>0</v>
      </c>
      <c r="P40" s="190">
        <v>0</v>
      </c>
      <c r="Q40" s="190">
        <v>0</v>
      </c>
      <c r="R40" s="191"/>
    </row>
    <row r="41" spans="1:18" s="192" customFormat="1" ht="12.75">
      <c r="A41" s="361"/>
      <c r="B41" s="370" t="s">
        <v>470</v>
      </c>
      <c r="C41" s="194">
        <v>54</v>
      </c>
      <c r="D41" s="194"/>
      <c r="E41" s="194">
        <v>53</v>
      </c>
      <c r="F41" s="194">
        <v>43</v>
      </c>
      <c r="G41" s="194">
        <v>3</v>
      </c>
      <c r="H41" s="194">
        <v>2</v>
      </c>
      <c r="I41" s="194">
        <v>4</v>
      </c>
      <c r="J41" s="194">
        <v>1</v>
      </c>
      <c r="K41" s="194"/>
      <c r="L41" s="195">
        <v>1</v>
      </c>
      <c r="M41" s="195">
        <v>0</v>
      </c>
      <c r="N41" s="195">
        <v>0</v>
      </c>
      <c r="O41" s="195">
        <v>0</v>
      </c>
      <c r="P41" s="195">
        <v>0</v>
      </c>
      <c r="Q41" s="195">
        <v>1</v>
      </c>
      <c r="R41" s="191"/>
    </row>
    <row r="42" spans="1:18" s="192" customFormat="1" ht="12.75" customHeight="1">
      <c r="A42" s="191"/>
      <c r="B42" s="372"/>
      <c r="C42" s="196"/>
      <c r="D42" s="196"/>
      <c r="E42" s="196"/>
      <c r="F42" s="196"/>
      <c r="G42" s="196"/>
      <c r="H42" s="196"/>
      <c r="I42" s="196"/>
      <c r="J42" s="196"/>
      <c r="K42" s="196"/>
      <c r="L42" s="191"/>
      <c r="M42" s="191"/>
      <c r="N42" s="191"/>
      <c r="O42" s="191"/>
      <c r="P42" s="191"/>
      <c r="Q42" s="191"/>
      <c r="R42" s="191"/>
    </row>
    <row r="43" spans="1:18" ht="12.75">
      <c r="A43" s="362" t="s">
        <v>377</v>
      </c>
      <c r="B43" s="183"/>
      <c r="C43" s="164"/>
      <c r="D43" s="164"/>
      <c r="E43" s="164"/>
      <c r="F43" s="164"/>
      <c r="G43" s="164"/>
      <c r="H43" s="164"/>
      <c r="I43" s="164"/>
      <c r="J43" s="164"/>
      <c r="K43" s="164"/>
      <c r="L43" s="113"/>
      <c r="M43" s="113"/>
      <c r="N43" s="113"/>
      <c r="O43" s="113"/>
      <c r="P43" s="113"/>
      <c r="Q43" s="113"/>
      <c r="R43" s="113"/>
    </row>
    <row r="44" spans="1:18" ht="12.75">
      <c r="A44" s="363" t="s">
        <v>359</v>
      </c>
      <c r="B44" s="142"/>
      <c r="C44" s="113"/>
      <c r="D44" s="113"/>
      <c r="E44" s="113"/>
      <c r="F44" s="113"/>
      <c r="G44" s="113"/>
      <c r="H44" s="113"/>
      <c r="I44" s="113"/>
      <c r="J44" s="113"/>
      <c r="K44" s="113"/>
      <c r="L44" s="113"/>
      <c r="M44" s="113"/>
      <c r="N44" s="113"/>
      <c r="O44" s="113"/>
      <c r="P44" s="113"/>
      <c r="Q44" s="113"/>
      <c r="R44" s="113"/>
    </row>
    <row r="45" spans="1:18" ht="12.75">
      <c r="A45" s="363" t="s">
        <v>372</v>
      </c>
      <c r="B45" s="142"/>
      <c r="C45" s="164"/>
      <c r="D45" s="164"/>
      <c r="E45" s="164"/>
      <c r="F45" s="164"/>
      <c r="G45" s="186"/>
      <c r="H45" s="113"/>
      <c r="I45" s="113"/>
      <c r="J45" s="113"/>
      <c r="K45" s="113"/>
      <c r="L45" s="113"/>
      <c r="M45" s="113"/>
      <c r="N45" s="113"/>
      <c r="O45" s="113"/>
      <c r="P45" s="113"/>
      <c r="Q45" s="113"/>
      <c r="R45" s="113"/>
    </row>
    <row r="46" spans="1:11" ht="12.75">
      <c r="A46" s="364" t="s">
        <v>371</v>
      </c>
      <c r="C46" s="164"/>
      <c r="D46" s="164"/>
      <c r="E46" s="164"/>
      <c r="F46" s="164"/>
      <c r="G46" s="113"/>
      <c r="H46" s="106"/>
      <c r="I46" s="106"/>
      <c r="J46" s="106"/>
      <c r="K46" s="106"/>
    </row>
    <row r="47" spans="1:5" ht="12.75">
      <c r="A47" s="364" t="s">
        <v>376</v>
      </c>
      <c r="C47" s="157"/>
      <c r="D47" s="157"/>
      <c r="E47" s="157"/>
    </row>
    <row r="48" spans="3:11" ht="12.75">
      <c r="C48" s="106"/>
      <c r="D48" s="106"/>
      <c r="E48" s="106"/>
      <c r="F48" s="106"/>
      <c r="G48" s="106"/>
      <c r="H48" s="106"/>
      <c r="I48" s="106"/>
      <c r="J48" s="106"/>
      <c r="K48" s="106"/>
    </row>
    <row r="49" spans="3:11" ht="12.75">
      <c r="C49" s="106"/>
      <c r="D49" s="106"/>
      <c r="E49" s="106"/>
      <c r="F49" s="106"/>
      <c r="G49" s="106"/>
      <c r="H49" s="106"/>
      <c r="I49" s="106"/>
      <c r="J49" s="106"/>
      <c r="K49" s="106"/>
    </row>
    <row r="50" spans="3:11" ht="12.75">
      <c r="C50" s="106"/>
      <c r="D50" s="106"/>
      <c r="E50" s="106"/>
      <c r="F50" s="106"/>
      <c r="G50" s="106"/>
      <c r="H50" s="106"/>
      <c r="I50" s="106"/>
      <c r="J50" s="106"/>
      <c r="K50" s="106"/>
    </row>
  </sheetData>
  <sheetProtection/>
  <mergeCells count="6">
    <mergeCell ref="A1:P1"/>
    <mergeCell ref="A5:A6"/>
    <mergeCell ref="B5:B6"/>
    <mergeCell ref="E5:J5"/>
    <mergeCell ref="L5:Q5"/>
    <mergeCell ref="C5:C6"/>
  </mergeCells>
  <hyperlinks>
    <hyperlink ref="Q1" location="Index!A1" display="Index"/>
  </hyperlinks>
  <printOptions/>
  <pageMargins left="0.75" right="0.75" top="1" bottom="1" header="0.5" footer="0.5"/>
  <pageSetup fitToHeight="1" fitToWidth="1" horizontalDpi="600" verticalDpi="600" orientation="landscape" paperSize="9" scale="76" r:id="rId1"/>
  <headerFooter alignWithMargins="0">
    <oddHeader>&amp;CGender Recognition Certificates: January to March 2014</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Q74"/>
  <sheetViews>
    <sheetView zoomScalePageLayoutView="0" workbookViewId="0" topLeftCell="A1">
      <pane xSplit="2" ySplit="6" topLeftCell="C7" activePane="bottomRight" state="frozen"/>
      <selection pane="topLeft" activeCell="A1" sqref="A1"/>
      <selection pane="topRight" activeCell="A1" sqref="A1"/>
      <selection pane="bottomLeft" activeCell="A1" sqref="A1"/>
      <selection pane="bottomRight" activeCell="A1" sqref="A1:M1"/>
    </sheetView>
  </sheetViews>
  <sheetFormatPr defaultColWidth="9.140625" defaultRowHeight="12.75"/>
  <cols>
    <col min="1" max="1" width="11.7109375" style="365" customWidth="1"/>
    <col min="2" max="2" width="10.140625" style="157" customWidth="1"/>
    <col min="3" max="3" width="11.7109375" style="158" customWidth="1"/>
    <col min="4" max="4" width="1.421875" style="158" customWidth="1"/>
    <col min="5" max="6" width="11.7109375" style="158" customWidth="1"/>
    <col min="7" max="7" width="1.421875" style="158" customWidth="1"/>
    <col min="8" max="12" width="11.7109375" style="158" customWidth="1"/>
    <col min="13" max="16384" width="9.140625" style="106" customWidth="1"/>
  </cols>
  <sheetData>
    <row r="1" spans="1:14" s="150" customFormat="1" ht="15" customHeight="1">
      <c r="A1" s="432" t="s">
        <v>606</v>
      </c>
      <c r="B1" s="432"/>
      <c r="C1" s="432"/>
      <c r="D1" s="432"/>
      <c r="E1" s="432"/>
      <c r="F1" s="432"/>
      <c r="G1" s="432"/>
      <c r="H1" s="432"/>
      <c r="I1" s="432"/>
      <c r="J1" s="432"/>
      <c r="K1" s="432"/>
      <c r="L1" s="432"/>
      <c r="M1" s="416"/>
      <c r="N1" s="151"/>
    </row>
    <row r="2" spans="1:14" s="150" customFormat="1" ht="15" customHeight="1">
      <c r="A2" s="382" t="s">
        <v>6</v>
      </c>
      <c r="B2" s="380"/>
      <c r="C2" s="380"/>
      <c r="D2" s="380"/>
      <c r="E2" s="380"/>
      <c r="F2" s="380"/>
      <c r="G2" s="380"/>
      <c r="H2" s="380"/>
      <c r="I2" s="380"/>
      <c r="J2" s="380"/>
      <c r="K2" s="380"/>
      <c r="L2" s="380"/>
      <c r="N2" s="151"/>
    </row>
    <row r="3" spans="1:14" s="150" customFormat="1" ht="15" customHeight="1">
      <c r="A3" s="381" t="s">
        <v>307</v>
      </c>
      <c r="B3" s="380"/>
      <c r="C3" s="380"/>
      <c r="D3" s="380"/>
      <c r="E3" s="380"/>
      <c r="F3" s="380"/>
      <c r="G3" s="380"/>
      <c r="H3" s="380"/>
      <c r="I3" s="380"/>
      <c r="J3" s="380"/>
      <c r="K3" s="380"/>
      <c r="L3" s="380"/>
      <c r="N3" s="151"/>
    </row>
    <row r="4" spans="1:13" ht="12.75">
      <c r="A4" s="144"/>
      <c r="B4" s="142"/>
      <c r="C4" s="164"/>
      <c r="D4" s="164"/>
      <c r="E4" s="164"/>
      <c r="F4" s="164"/>
      <c r="G4" s="164"/>
      <c r="H4" s="164"/>
      <c r="I4" s="164"/>
      <c r="J4" s="164"/>
      <c r="K4" s="164"/>
      <c r="L4" s="164"/>
      <c r="M4" s="113"/>
    </row>
    <row r="5" spans="1:13" s="152" customFormat="1" ht="18.75" customHeight="1">
      <c r="A5" s="430" t="s">
        <v>370</v>
      </c>
      <c r="B5" s="426" t="s">
        <v>554</v>
      </c>
      <c r="C5" s="424" t="s">
        <v>391</v>
      </c>
      <c r="D5" s="169"/>
      <c r="E5" s="423" t="s">
        <v>390</v>
      </c>
      <c r="F5" s="423"/>
      <c r="G5" s="170"/>
      <c r="H5" s="423" t="s">
        <v>389</v>
      </c>
      <c r="I5" s="423"/>
      <c r="J5" s="423"/>
      <c r="K5" s="423"/>
      <c r="L5" s="423"/>
      <c r="M5" s="435"/>
    </row>
    <row r="6" spans="1:13" s="153" customFormat="1" ht="31.5" customHeight="1">
      <c r="A6" s="431"/>
      <c r="B6" s="427"/>
      <c r="C6" s="429"/>
      <c r="D6" s="166"/>
      <c r="E6" s="181" t="s">
        <v>388</v>
      </c>
      <c r="F6" s="181" t="s">
        <v>387</v>
      </c>
      <c r="G6" s="166"/>
      <c r="H6" s="181" t="s">
        <v>386</v>
      </c>
      <c r="I6" s="181" t="s">
        <v>385</v>
      </c>
      <c r="J6" s="181" t="s">
        <v>384</v>
      </c>
      <c r="K6" s="181" t="s">
        <v>383</v>
      </c>
      <c r="L6" s="181" t="s">
        <v>382</v>
      </c>
      <c r="M6" s="181" t="s">
        <v>381</v>
      </c>
    </row>
    <row r="7" spans="15:17" ht="12.75">
      <c r="O7" s="197"/>
      <c r="P7" s="198"/>
      <c r="Q7" s="198"/>
    </row>
    <row r="8" spans="1:17" ht="12.75">
      <c r="A8" s="366" t="s">
        <v>362</v>
      </c>
      <c r="C8" s="264">
        <v>1181</v>
      </c>
      <c r="D8" s="264">
        <v>0</v>
      </c>
      <c r="E8" s="264">
        <v>912</v>
      </c>
      <c r="F8" s="264">
        <v>269</v>
      </c>
      <c r="G8" s="264">
        <v>0</v>
      </c>
      <c r="H8" s="264">
        <v>348</v>
      </c>
      <c r="I8" s="264">
        <v>338</v>
      </c>
      <c r="J8" s="264">
        <v>318</v>
      </c>
      <c r="K8" s="264">
        <v>153</v>
      </c>
      <c r="L8" s="264">
        <v>24</v>
      </c>
      <c r="M8" s="264">
        <v>0</v>
      </c>
      <c r="O8" s="197"/>
      <c r="P8" s="198"/>
      <c r="Q8" s="198"/>
    </row>
    <row r="9" spans="1:17" ht="12.75">
      <c r="A9" s="366" t="s">
        <v>361</v>
      </c>
      <c r="C9" s="264">
        <v>532</v>
      </c>
      <c r="D9" s="264">
        <v>0</v>
      </c>
      <c r="E9" s="264">
        <v>417</v>
      </c>
      <c r="F9" s="264">
        <v>115</v>
      </c>
      <c r="G9" s="264">
        <v>0</v>
      </c>
      <c r="H9" s="264">
        <v>122</v>
      </c>
      <c r="I9" s="264">
        <v>141</v>
      </c>
      <c r="J9" s="264">
        <v>153</v>
      </c>
      <c r="K9" s="264">
        <v>94</v>
      </c>
      <c r="L9" s="264">
        <v>22</v>
      </c>
      <c r="M9" s="264">
        <v>0</v>
      </c>
      <c r="O9" s="197"/>
      <c r="P9" s="198"/>
      <c r="Q9" s="198"/>
    </row>
    <row r="10" spans="1:17" ht="12.75">
      <c r="A10" s="366" t="s">
        <v>524</v>
      </c>
      <c r="C10" s="209">
        <v>392</v>
      </c>
      <c r="D10" s="209">
        <v>0</v>
      </c>
      <c r="E10" s="209">
        <v>300</v>
      </c>
      <c r="F10" s="209">
        <v>92</v>
      </c>
      <c r="G10" s="209">
        <v>0</v>
      </c>
      <c r="H10" s="209">
        <v>67</v>
      </c>
      <c r="I10" s="209">
        <v>94</v>
      </c>
      <c r="J10" s="209">
        <v>135</v>
      </c>
      <c r="K10" s="209">
        <v>73</v>
      </c>
      <c r="L10" s="209">
        <v>23</v>
      </c>
      <c r="M10" s="209">
        <v>0</v>
      </c>
      <c r="O10" s="197"/>
      <c r="P10" s="198"/>
      <c r="Q10" s="198"/>
    </row>
    <row r="11" spans="1:17" ht="12.75">
      <c r="A11" s="366" t="s">
        <v>525</v>
      </c>
      <c r="C11" s="209">
        <v>241</v>
      </c>
      <c r="D11" s="209">
        <v>0</v>
      </c>
      <c r="E11" s="209">
        <v>191</v>
      </c>
      <c r="F11" s="209">
        <v>50</v>
      </c>
      <c r="G11" s="209">
        <v>0</v>
      </c>
      <c r="H11" s="209">
        <v>38</v>
      </c>
      <c r="I11" s="209">
        <v>51</v>
      </c>
      <c r="J11" s="209">
        <v>67</v>
      </c>
      <c r="K11" s="209">
        <v>56</v>
      </c>
      <c r="L11" s="209">
        <v>28</v>
      </c>
      <c r="M11" s="209">
        <v>1</v>
      </c>
      <c r="O11" s="197"/>
      <c r="P11" s="198"/>
      <c r="Q11" s="198"/>
    </row>
    <row r="12" spans="1:17" ht="12.75">
      <c r="A12" s="360" t="s">
        <v>526</v>
      </c>
      <c r="B12" s="369"/>
      <c r="C12" s="177">
        <v>239</v>
      </c>
      <c r="D12" s="177">
        <v>0</v>
      </c>
      <c r="E12" s="177">
        <v>190</v>
      </c>
      <c r="F12" s="177">
        <v>49</v>
      </c>
      <c r="G12" s="177">
        <v>0</v>
      </c>
      <c r="H12" s="177">
        <v>35</v>
      </c>
      <c r="I12" s="177">
        <v>58</v>
      </c>
      <c r="J12" s="177">
        <v>61</v>
      </c>
      <c r="K12" s="177">
        <v>50</v>
      </c>
      <c r="L12" s="177">
        <v>33</v>
      </c>
      <c r="M12" s="177">
        <v>2</v>
      </c>
      <c r="O12" s="197"/>
      <c r="P12" s="198"/>
      <c r="Q12" s="198"/>
    </row>
    <row r="13" spans="1:17" ht="12.75">
      <c r="A13" s="360" t="s">
        <v>579</v>
      </c>
      <c r="B13" s="369"/>
      <c r="C13" s="177">
        <v>260</v>
      </c>
      <c r="D13" s="177">
        <v>0</v>
      </c>
      <c r="E13" s="177">
        <v>186</v>
      </c>
      <c r="F13" s="177">
        <v>74</v>
      </c>
      <c r="G13" s="177">
        <v>0</v>
      </c>
      <c r="H13" s="177">
        <v>27</v>
      </c>
      <c r="I13" s="177">
        <v>63</v>
      </c>
      <c r="J13" s="177">
        <v>69</v>
      </c>
      <c r="K13" s="177">
        <v>50</v>
      </c>
      <c r="L13" s="177">
        <v>46</v>
      </c>
      <c r="M13" s="177">
        <v>5</v>
      </c>
      <c r="O13" s="197"/>
      <c r="P13" s="198"/>
      <c r="Q13" s="198"/>
    </row>
    <row r="14" spans="1:17" ht="12.75">
      <c r="A14" s="360" t="s">
        <v>527</v>
      </c>
      <c r="B14" s="369"/>
      <c r="C14" s="177">
        <v>264</v>
      </c>
      <c r="D14" s="177">
        <v>0</v>
      </c>
      <c r="E14" s="177">
        <v>206</v>
      </c>
      <c r="F14" s="177">
        <v>58</v>
      </c>
      <c r="G14" s="177">
        <v>0</v>
      </c>
      <c r="H14" s="177">
        <v>19</v>
      </c>
      <c r="I14" s="177">
        <v>73</v>
      </c>
      <c r="J14" s="177">
        <v>64</v>
      </c>
      <c r="K14" s="177">
        <v>57</v>
      </c>
      <c r="L14" s="177">
        <v>46</v>
      </c>
      <c r="M14" s="177">
        <v>5</v>
      </c>
      <c r="O14" s="197"/>
      <c r="P14" s="198"/>
      <c r="Q14" s="198"/>
    </row>
    <row r="15" spans="1:17" ht="12.75">
      <c r="A15" s="360" t="s">
        <v>528</v>
      </c>
      <c r="B15" s="369"/>
      <c r="C15" s="177">
        <v>237</v>
      </c>
      <c r="D15" s="177">
        <v>0</v>
      </c>
      <c r="E15" s="177">
        <v>180</v>
      </c>
      <c r="F15" s="177">
        <v>57</v>
      </c>
      <c r="G15" s="177">
        <v>0</v>
      </c>
      <c r="H15" s="177">
        <v>17</v>
      </c>
      <c r="I15" s="177">
        <v>47</v>
      </c>
      <c r="J15" s="177">
        <v>58</v>
      </c>
      <c r="K15" s="177">
        <v>45</v>
      </c>
      <c r="L15" s="177">
        <v>54</v>
      </c>
      <c r="M15" s="177">
        <v>16</v>
      </c>
      <c r="O15" s="197"/>
      <c r="P15" s="198"/>
      <c r="Q15" s="198"/>
    </row>
    <row r="16" spans="1:17" ht="12.75">
      <c r="A16" s="360" t="s">
        <v>546</v>
      </c>
      <c r="B16" s="369"/>
      <c r="C16" s="177">
        <v>318</v>
      </c>
      <c r="D16" s="177">
        <v>0</v>
      </c>
      <c r="E16" s="177">
        <v>220</v>
      </c>
      <c r="F16" s="177">
        <v>98</v>
      </c>
      <c r="G16" s="177">
        <v>0</v>
      </c>
      <c r="H16" s="177">
        <v>10</v>
      </c>
      <c r="I16" s="177">
        <v>63</v>
      </c>
      <c r="J16" s="177">
        <v>85</v>
      </c>
      <c r="K16" s="177">
        <v>63</v>
      </c>
      <c r="L16" s="177">
        <v>65</v>
      </c>
      <c r="M16" s="177">
        <v>32</v>
      </c>
      <c r="O16" s="197"/>
      <c r="P16" s="198"/>
      <c r="Q16" s="198"/>
    </row>
    <row r="17" spans="1:17" ht="12.75">
      <c r="A17" s="360"/>
      <c r="B17" s="369"/>
      <c r="C17" s="177"/>
      <c r="D17" s="178"/>
      <c r="E17" s="177"/>
      <c r="F17" s="177"/>
      <c r="G17" s="177"/>
      <c r="H17" s="199"/>
      <c r="I17" s="199"/>
      <c r="J17" s="199"/>
      <c r="K17" s="199"/>
      <c r="L17" s="199"/>
      <c r="M17" s="177"/>
      <c r="O17" s="197"/>
      <c r="P17" s="198"/>
      <c r="Q17" s="198"/>
    </row>
    <row r="18" spans="3:17" ht="12.75">
      <c r="C18" s="106"/>
      <c r="D18" s="106"/>
      <c r="E18" s="106"/>
      <c r="F18" s="106"/>
      <c r="G18" s="106"/>
      <c r="H18" s="106"/>
      <c r="I18" s="106"/>
      <c r="J18" s="106"/>
      <c r="K18" s="106"/>
      <c r="L18" s="106"/>
      <c r="O18" s="197"/>
      <c r="P18" s="198"/>
      <c r="Q18" s="198"/>
    </row>
    <row r="19" spans="1:17" ht="12.75">
      <c r="A19" s="360" t="s">
        <v>362</v>
      </c>
      <c r="B19" s="369" t="s">
        <v>469</v>
      </c>
      <c r="C19" s="177">
        <v>444</v>
      </c>
      <c r="D19" s="178"/>
      <c r="E19" s="177">
        <v>336</v>
      </c>
      <c r="F19" s="177">
        <v>108</v>
      </c>
      <c r="G19" s="177"/>
      <c r="H19" s="177">
        <v>165</v>
      </c>
      <c r="I19" s="177">
        <v>129</v>
      </c>
      <c r="J19" s="177">
        <v>100</v>
      </c>
      <c r="K19" s="177">
        <v>46</v>
      </c>
      <c r="L19" s="177">
        <v>4</v>
      </c>
      <c r="M19" s="177">
        <v>0</v>
      </c>
      <c r="O19" s="197"/>
      <c r="P19" s="198"/>
      <c r="Q19" s="198"/>
    </row>
    <row r="20" spans="1:17" ht="12.75">
      <c r="A20" s="360"/>
      <c r="B20" s="369" t="s">
        <v>470</v>
      </c>
      <c r="C20" s="177">
        <v>244</v>
      </c>
      <c r="D20" s="178"/>
      <c r="E20" s="177">
        <v>179</v>
      </c>
      <c r="F20" s="177">
        <v>65</v>
      </c>
      <c r="G20" s="177"/>
      <c r="H20" s="199">
        <v>71</v>
      </c>
      <c r="I20" s="199">
        <v>62</v>
      </c>
      <c r="J20" s="199">
        <v>77</v>
      </c>
      <c r="K20" s="199">
        <v>32</v>
      </c>
      <c r="L20" s="199">
        <v>2</v>
      </c>
      <c r="M20" s="177">
        <v>0</v>
      </c>
      <c r="O20" s="197"/>
      <c r="P20" s="198"/>
      <c r="Q20" s="198"/>
    </row>
    <row r="21" spans="1:17" ht="12.75">
      <c r="A21" s="360"/>
      <c r="B21" s="369" t="s">
        <v>471</v>
      </c>
      <c r="C21" s="177">
        <v>266</v>
      </c>
      <c r="D21" s="178"/>
      <c r="E21" s="177">
        <v>221</v>
      </c>
      <c r="F21" s="177">
        <v>45</v>
      </c>
      <c r="G21" s="177"/>
      <c r="H21" s="199">
        <v>70</v>
      </c>
      <c r="I21" s="199">
        <v>89</v>
      </c>
      <c r="J21" s="199">
        <v>63</v>
      </c>
      <c r="K21" s="199">
        <v>39</v>
      </c>
      <c r="L21" s="199">
        <v>5</v>
      </c>
      <c r="M21" s="177">
        <v>0</v>
      </c>
      <c r="O21" s="197"/>
      <c r="P21" s="198"/>
      <c r="Q21" s="198"/>
    </row>
    <row r="22" spans="1:17" ht="12.75">
      <c r="A22" s="360"/>
      <c r="B22" s="369" t="s">
        <v>472</v>
      </c>
      <c r="C22" s="177">
        <v>227</v>
      </c>
      <c r="D22" s="178"/>
      <c r="E22" s="177">
        <v>176</v>
      </c>
      <c r="F22" s="177">
        <v>51</v>
      </c>
      <c r="G22" s="177"/>
      <c r="H22" s="199">
        <v>42</v>
      </c>
      <c r="I22" s="199">
        <v>58</v>
      </c>
      <c r="J22" s="199">
        <v>78</v>
      </c>
      <c r="K22" s="199">
        <v>36</v>
      </c>
      <c r="L22" s="199">
        <v>13</v>
      </c>
      <c r="M22" s="177">
        <v>0</v>
      </c>
      <c r="O22" s="197"/>
      <c r="P22" s="198"/>
      <c r="Q22" s="198"/>
    </row>
    <row r="23" spans="1:17" ht="12.75">
      <c r="A23" s="360"/>
      <c r="B23" s="369"/>
      <c r="C23" s="177"/>
      <c r="D23" s="178"/>
      <c r="E23" s="177"/>
      <c r="F23" s="177"/>
      <c r="G23" s="177"/>
      <c r="H23" s="199"/>
      <c r="I23" s="199"/>
      <c r="J23" s="199"/>
      <c r="K23" s="199"/>
      <c r="L23" s="199"/>
      <c r="M23" s="177"/>
      <c r="O23" s="197"/>
      <c r="P23" s="198"/>
      <c r="Q23" s="198"/>
    </row>
    <row r="24" spans="1:17" ht="12.75">
      <c r="A24" s="360" t="s">
        <v>361</v>
      </c>
      <c r="B24" s="369" t="s">
        <v>469</v>
      </c>
      <c r="C24" s="177">
        <v>184</v>
      </c>
      <c r="D24" s="178"/>
      <c r="E24" s="177">
        <v>154</v>
      </c>
      <c r="F24" s="177">
        <v>30</v>
      </c>
      <c r="G24" s="177"/>
      <c r="H24" s="199">
        <v>47</v>
      </c>
      <c r="I24" s="199">
        <v>48</v>
      </c>
      <c r="J24" s="199">
        <v>53</v>
      </c>
      <c r="K24" s="199">
        <v>29</v>
      </c>
      <c r="L24" s="199">
        <v>7</v>
      </c>
      <c r="M24" s="177">
        <v>0</v>
      </c>
      <c r="O24" s="197"/>
      <c r="P24" s="198"/>
      <c r="Q24" s="198"/>
    </row>
    <row r="25" spans="1:17" ht="12.75">
      <c r="A25" s="360"/>
      <c r="B25" s="369" t="s">
        <v>470</v>
      </c>
      <c r="C25" s="177">
        <v>127</v>
      </c>
      <c r="D25" s="178"/>
      <c r="E25" s="177">
        <v>98</v>
      </c>
      <c r="F25" s="177">
        <v>29</v>
      </c>
      <c r="G25" s="177"/>
      <c r="H25" s="199">
        <v>32</v>
      </c>
      <c r="I25" s="199">
        <v>28</v>
      </c>
      <c r="J25" s="199">
        <v>41</v>
      </c>
      <c r="K25" s="199">
        <v>24</v>
      </c>
      <c r="L25" s="199">
        <v>2</v>
      </c>
      <c r="M25" s="177">
        <v>0</v>
      </c>
      <c r="O25" s="197"/>
      <c r="P25" s="198"/>
      <c r="Q25" s="198"/>
    </row>
    <row r="26" spans="1:17" ht="12.75">
      <c r="A26" s="360"/>
      <c r="B26" s="369" t="s">
        <v>471</v>
      </c>
      <c r="C26" s="177">
        <v>118</v>
      </c>
      <c r="D26" s="178"/>
      <c r="E26" s="177">
        <v>93</v>
      </c>
      <c r="F26" s="177">
        <v>25</v>
      </c>
      <c r="G26" s="177"/>
      <c r="H26" s="199">
        <v>21</v>
      </c>
      <c r="I26" s="199">
        <v>39</v>
      </c>
      <c r="J26" s="199">
        <v>31</v>
      </c>
      <c r="K26" s="199">
        <v>21</v>
      </c>
      <c r="L26" s="199">
        <v>6</v>
      </c>
      <c r="M26" s="177">
        <v>0</v>
      </c>
      <c r="O26" s="197"/>
      <c r="P26" s="198"/>
      <c r="Q26" s="198"/>
    </row>
    <row r="27" spans="1:17" ht="12.75">
      <c r="A27" s="360"/>
      <c r="B27" s="369" t="s">
        <v>472</v>
      </c>
      <c r="C27" s="177">
        <v>103</v>
      </c>
      <c r="D27" s="178"/>
      <c r="E27" s="177">
        <v>72</v>
      </c>
      <c r="F27" s="177">
        <v>31</v>
      </c>
      <c r="G27" s="177"/>
      <c r="H27" s="199">
        <v>22</v>
      </c>
      <c r="I27" s="199">
        <v>26</v>
      </c>
      <c r="J27" s="199">
        <v>28</v>
      </c>
      <c r="K27" s="199">
        <v>20</v>
      </c>
      <c r="L27" s="199">
        <v>7</v>
      </c>
      <c r="M27" s="177">
        <v>0</v>
      </c>
      <c r="O27" s="197"/>
      <c r="P27" s="198"/>
      <c r="Q27" s="198"/>
    </row>
    <row r="28" spans="1:17" ht="12.75">
      <c r="A28" s="360"/>
      <c r="B28" s="369"/>
      <c r="C28" s="177"/>
      <c r="D28" s="178"/>
      <c r="E28" s="177"/>
      <c r="F28" s="177"/>
      <c r="G28" s="177"/>
      <c r="H28" s="199"/>
      <c r="I28" s="199"/>
      <c r="J28" s="199"/>
      <c r="K28" s="199"/>
      <c r="L28" s="199"/>
      <c r="M28" s="177"/>
      <c r="O28" s="197"/>
      <c r="P28" s="198"/>
      <c r="Q28" s="198"/>
    </row>
    <row r="29" spans="1:17" ht="12.75">
      <c r="A29" s="360" t="s">
        <v>524</v>
      </c>
      <c r="B29" s="369" t="s">
        <v>469</v>
      </c>
      <c r="C29" s="177">
        <v>194</v>
      </c>
      <c r="D29" s="178"/>
      <c r="E29" s="177">
        <v>150</v>
      </c>
      <c r="F29" s="177">
        <v>44</v>
      </c>
      <c r="G29" s="177"/>
      <c r="H29" s="199">
        <v>33</v>
      </c>
      <c r="I29" s="199">
        <v>50</v>
      </c>
      <c r="J29" s="199">
        <v>71</v>
      </c>
      <c r="K29" s="199">
        <v>35</v>
      </c>
      <c r="L29" s="199">
        <v>5</v>
      </c>
      <c r="M29" s="177">
        <v>0</v>
      </c>
      <c r="O29" s="197"/>
      <c r="P29" s="198"/>
      <c r="Q29" s="198"/>
    </row>
    <row r="30" spans="1:17" ht="12.75">
      <c r="A30" s="360"/>
      <c r="B30" s="369" t="s">
        <v>470</v>
      </c>
      <c r="C30" s="177">
        <v>78</v>
      </c>
      <c r="D30" s="178"/>
      <c r="E30" s="177">
        <v>63</v>
      </c>
      <c r="F30" s="177">
        <v>15</v>
      </c>
      <c r="G30" s="177"/>
      <c r="H30" s="199">
        <v>14</v>
      </c>
      <c r="I30" s="199">
        <v>20</v>
      </c>
      <c r="J30" s="199">
        <v>26</v>
      </c>
      <c r="K30" s="199">
        <v>12</v>
      </c>
      <c r="L30" s="199">
        <v>6</v>
      </c>
      <c r="M30" s="177">
        <v>0</v>
      </c>
      <c r="O30" s="197"/>
      <c r="P30" s="198"/>
      <c r="Q30" s="198"/>
    </row>
    <row r="31" spans="1:17" ht="12.75">
      <c r="A31" s="360"/>
      <c r="B31" s="369" t="s">
        <v>471</v>
      </c>
      <c r="C31" s="177">
        <v>73</v>
      </c>
      <c r="D31" s="178"/>
      <c r="E31" s="177">
        <v>50</v>
      </c>
      <c r="F31" s="177">
        <v>23</v>
      </c>
      <c r="G31" s="177"/>
      <c r="H31" s="199">
        <v>12</v>
      </c>
      <c r="I31" s="199">
        <v>16</v>
      </c>
      <c r="J31" s="199">
        <v>21</v>
      </c>
      <c r="K31" s="199">
        <v>17</v>
      </c>
      <c r="L31" s="199">
        <v>7</v>
      </c>
      <c r="M31" s="177">
        <v>0</v>
      </c>
      <c r="O31" s="197"/>
      <c r="P31" s="198"/>
      <c r="Q31" s="198"/>
    </row>
    <row r="32" spans="1:17" ht="12.75">
      <c r="A32" s="360"/>
      <c r="B32" s="369" t="s">
        <v>472</v>
      </c>
      <c r="C32" s="177">
        <v>47</v>
      </c>
      <c r="D32" s="178"/>
      <c r="E32" s="177">
        <v>37</v>
      </c>
      <c r="F32" s="177">
        <v>10</v>
      </c>
      <c r="G32" s="177"/>
      <c r="H32" s="199">
        <v>8</v>
      </c>
      <c r="I32" s="199">
        <v>8</v>
      </c>
      <c r="J32" s="199">
        <v>17</v>
      </c>
      <c r="K32" s="199">
        <v>9</v>
      </c>
      <c r="L32" s="199">
        <v>5</v>
      </c>
      <c r="M32" s="177">
        <v>0</v>
      </c>
      <c r="O32" s="197"/>
      <c r="P32" s="198"/>
      <c r="Q32" s="198"/>
    </row>
    <row r="33" spans="1:17" ht="12.75">
      <c r="A33" s="360"/>
      <c r="B33" s="369"/>
      <c r="C33" s="177"/>
      <c r="D33" s="178"/>
      <c r="E33" s="177"/>
      <c r="F33" s="177"/>
      <c r="G33" s="177"/>
      <c r="H33" s="199"/>
      <c r="I33" s="199"/>
      <c r="J33" s="199"/>
      <c r="K33" s="199"/>
      <c r="L33" s="199"/>
      <c r="M33" s="177"/>
      <c r="O33" s="197"/>
      <c r="P33" s="198"/>
      <c r="Q33" s="198"/>
    </row>
    <row r="34" spans="1:17" ht="12.75">
      <c r="A34" s="360" t="s">
        <v>525</v>
      </c>
      <c r="B34" s="369" t="s">
        <v>469</v>
      </c>
      <c r="C34" s="177">
        <v>59</v>
      </c>
      <c r="D34" s="178"/>
      <c r="E34" s="177">
        <v>45</v>
      </c>
      <c r="F34" s="177">
        <v>14</v>
      </c>
      <c r="G34" s="177"/>
      <c r="H34" s="199">
        <v>10</v>
      </c>
      <c r="I34" s="199">
        <v>14</v>
      </c>
      <c r="J34" s="199">
        <v>13</v>
      </c>
      <c r="K34" s="199">
        <v>17</v>
      </c>
      <c r="L34" s="199">
        <v>5</v>
      </c>
      <c r="M34" s="177">
        <v>0</v>
      </c>
      <c r="O34" s="197"/>
      <c r="P34" s="198"/>
      <c r="Q34" s="198"/>
    </row>
    <row r="35" spans="1:17" ht="12.75">
      <c r="A35" s="360"/>
      <c r="B35" s="369" t="s">
        <v>470</v>
      </c>
      <c r="C35" s="177">
        <v>50</v>
      </c>
      <c r="D35" s="178"/>
      <c r="E35" s="177">
        <v>42</v>
      </c>
      <c r="F35" s="177">
        <v>8</v>
      </c>
      <c r="G35" s="177"/>
      <c r="H35" s="199">
        <v>9</v>
      </c>
      <c r="I35" s="199">
        <v>10</v>
      </c>
      <c r="J35" s="199">
        <v>19</v>
      </c>
      <c r="K35" s="199">
        <v>9</v>
      </c>
      <c r="L35" s="199">
        <v>3</v>
      </c>
      <c r="M35" s="177">
        <v>0</v>
      </c>
      <c r="O35" s="197"/>
      <c r="P35" s="198"/>
      <c r="Q35" s="198"/>
    </row>
    <row r="36" spans="1:17" ht="12.75">
      <c r="A36" s="360"/>
      <c r="B36" s="369" t="s">
        <v>471</v>
      </c>
      <c r="C36" s="177">
        <v>63</v>
      </c>
      <c r="D36" s="178"/>
      <c r="E36" s="177">
        <v>53</v>
      </c>
      <c r="F36" s="177">
        <v>10</v>
      </c>
      <c r="G36" s="177"/>
      <c r="H36" s="199">
        <v>11</v>
      </c>
      <c r="I36" s="199">
        <v>9</v>
      </c>
      <c r="J36" s="199">
        <v>21</v>
      </c>
      <c r="K36" s="199">
        <v>13</v>
      </c>
      <c r="L36" s="199">
        <v>8</v>
      </c>
      <c r="M36" s="199">
        <v>1</v>
      </c>
      <c r="O36" s="197"/>
      <c r="P36" s="198"/>
      <c r="Q36" s="198"/>
    </row>
    <row r="37" spans="1:17" ht="12.75">
      <c r="A37" s="360"/>
      <c r="B37" s="369" t="s">
        <v>472</v>
      </c>
      <c r="C37" s="177">
        <v>69</v>
      </c>
      <c r="D37" s="178"/>
      <c r="E37" s="177">
        <v>51</v>
      </c>
      <c r="F37" s="177">
        <v>18</v>
      </c>
      <c r="G37" s="177"/>
      <c r="H37" s="199">
        <v>8</v>
      </c>
      <c r="I37" s="199">
        <v>18</v>
      </c>
      <c r="J37" s="199">
        <v>14</v>
      </c>
      <c r="K37" s="199">
        <v>17</v>
      </c>
      <c r="L37" s="199">
        <v>12</v>
      </c>
      <c r="M37" s="177">
        <v>0</v>
      </c>
      <c r="O37" s="197"/>
      <c r="P37" s="198"/>
      <c r="Q37" s="198"/>
    </row>
    <row r="38" spans="1:17" ht="12.75">
      <c r="A38" s="360"/>
      <c r="B38" s="369"/>
      <c r="C38" s="177"/>
      <c r="D38" s="178"/>
      <c r="E38" s="177"/>
      <c r="F38" s="177"/>
      <c r="G38" s="177"/>
      <c r="H38" s="199"/>
      <c r="I38" s="199"/>
      <c r="J38" s="199"/>
      <c r="K38" s="199"/>
      <c r="L38" s="199"/>
      <c r="M38" s="177"/>
      <c r="O38" s="197"/>
      <c r="P38" s="198"/>
      <c r="Q38" s="198"/>
    </row>
    <row r="39" spans="1:17" ht="12.75">
      <c r="A39" s="360" t="s">
        <v>526</v>
      </c>
      <c r="B39" s="369" t="s">
        <v>469</v>
      </c>
      <c r="C39" s="177">
        <v>64</v>
      </c>
      <c r="D39" s="178"/>
      <c r="E39" s="177">
        <v>52</v>
      </c>
      <c r="F39" s="177">
        <v>12</v>
      </c>
      <c r="G39" s="177"/>
      <c r="H39" s="199">
        <v>8</v>
      </c>
      <c r="I39" s="199">
        <v>16</v>
      </c>
      <c r="J39" s="199">
        <v>18</v>
      </c>
      <c r="K39" s="199">
        <v>12</v>
      </c>
      <c r="L39" s="199">
        <v>9</v>
      </c>
      <c r="M39" s="199">
        <v>1</v>
      </c>
      <c r="O39" s="197"/>
      <c r="P39" s="198"/>
      <c r="Q39" s="198"/>
    </row>
    <row r="40" spans="1:13" ht="12.75">
      <c r="A40" s="360"/>
      <c r="B40" s="369" t="s">
        <v>470</v>
      </c>
      <c r="C40" s="177">
        <v>60</v>
      </c>
      <c r="D40" s="178"/>
      <c r="E40" s="177">
        <v>45</v>
      </c>
      <c r="F40" s="177">
        <v>15</v>
      </c>
      <c r="G40" s="177"/>
      <c r="H40" s="177">
        <v>8</v>
      </c>
      <c r="I40" s="177">
        <v>15</v>
      </c>
      <c r="J40" s="177">
        <v>8</v>
      </c>
      <c r="K40" s="177">
        <v>18</v>
      </c>
      <c r="L40" s="177">
        <v>10</v>
      </c>
      <c r="M40" s="177">
        <v>1</v>
      </c>
    </row>
    <row r="41" spans="1:13" ht="12.75">
      <c r="A41" s="360"/>
      <c r="B41" s="369" t="s">
        <v>471</v>
      </c>
      <c r="C41" s="177">
        <v>68</v>
      </c>
      <c r="D41" s="178"/>
      <c r="E41" s="177">
        <v>58</v>
      </c>
      <c r="F41" s="177">
        <v>10</v>
      </c>
      <c r="G41" s="177"/>
      <c r="H41" s="177">
        <v>10</v>
      </c>
      <c r="I41" s="177">
        <v>14</v>
      </c>
      <c r="J41" s="177">
        <v>21</v>
      </c>
      <c r="K41" s="177">
        <v>16</v>
      </c>
      <c r="L41" s="177">
        <v>7</v>
      </c>
      <c r="M41" s="177">
        <v>0</v>
      </c>
    </row>
    <row r="42" spans="1:13" ht="12.75">
      <c r="A42" s="360"/>
      <c r="B42" s="369" t="s">
        <v>472</v>
      </c>
      <c r="C42" s="177">
        <v>47</v>
      </c>
      <c r="D42" s="178"/>
      <c r="E42" s="177">
        <v>35</v>
      </c>
      <c r="F42" s="177">
        <v>12</v>
      </c>
      <c r="G42" s="177"/>
      <c r="H42" s="177">
        <v>9</v>
      </c>
      <c r="I42" s="177">
        <v>13</v>
      </c>
      <c r="J42" s="177">
        <v>14</v>
      </c>
      <c r="K42" s="177">
        <v>4</v>
      </c>
      <c r="L42" s="177">
        <v>7</v>
      </c>
      <c r="M42" s="177">
        <v>0</v>
      </c>
    </row>
    <row r="43" spans="1:13" ht="12.75">
      <c r="A43" s="360"/>
      <c r="B43" s="369"/>
      <c r="C43" s="177"/>
      <c r="D43" s="178"/>
      <c r="E43" s="177"/>
      <c r="F43" s="177"/>
      <c r="G43" s="177"/>
      <c r="H43" s="177"/>
      <c r="I43" s="177"/>
      <c r="J43" s="177"/>
      <c r="K43" s="177"/>
      <c r="L43" s="177"/>
      <c r="M43" s="177"/>
    </row>
    <row r="44" spans="1:13" ht="12.75">
      <c r="A44" s="360" t="s">
        <v>579</v>
      </c>
      <c r="B44" s="369" t="s">
        <v>469</v>
      </c>
      <c r="C44" s="177">
        <v>46</v>
      </c>
      <c r="D44" s="178"/>
      <c r="E44" s="177">
        <v>36</v>
      </c>
      <c r="F44" s="177">
        <v>10</v>
      </c>
      <c r="G44" s="177"/>
      <c r="H44" s="177">
        <v>6</v>
      </c>
      <c r="I44" s="177">
        <v>12</v>
      </c>
      <c r="J44" s="177">
        <v>19</v>
      </c>
      <c r="K44" s="177">
        <v>3</v>
      </c>
      <c r="L44" s="177">
        <v>4</v>
      </c>
      <c r="M44" s="177">
        <v>2</v>
      </c>
    </row>
    <row r="45" spans="1:13" ht="12.75">
      <c r="A45" s="360"/>
      <c r="B45" s="369" t="s">
        <v>470</v>
      </c>
      <c r="C45" s="177">
        <v>63</v>
      </c>
      <c r="D45" s="178"/>
      <c r="E45" s="177">
        <v>42</v>
      </c>
      <c r="F45" s="177">
        <v>21</v>
      </c>
      <c r="G45" s="177"/>
      <c r="H45" s="177">
        <v>7</v>
      </c>
      <c r="I45" s="177">
        <v>20</v>
      </c>
      <c r="J45" s="177">
        <v>14</v>
      </c>
      <c r="K45" s="177">
        <v>10</v>
      </c>
      <c r="L45" s="177">
        <v>12</v>
      </c>
      <c r="M45" s="177">
        <v>0</v>
      </c>
    </row>
    <row r="46" spans="1:13" ht="12.75">
      <c r="A46" s="360"/>
      <c r="B46" s="369" t="s">
        <v>471</v>
      </c>
      <c r="C46" s="177">
        <v>74</v>
      </c>
      <c r="D46" s="178"/>
      <c r="E46" s="177">
        <v>55</v>
      </c>
      <c r="F46" s="177">
        <v>19</v>
      </c>
      <c r="G46" s="177"/>
      <c r="H46" s="177">
        <v>7</v>
      </c>
      <c r="I46" s="177">
        <v>11</v>
      </c>
      <c r="J46" s="177">
        <v>19</v>
      </c>
      <c r="K46" s="177">
        <v>20</v>
      </c>
      <c r="L46" s="177">
        <v>17</v>
      </c>
      <c r="M46" s="177">
        <v>0</v>
      </c>
    </row>
    <row r="47" spans="1:13" ht="12.75">
      <c r="A47" s="360"/>
      <c r="B47" s="369" t="s">
        <v>472</v>
      </c>
      <c r="C47" s="177">
        <v>77</v>
      </c>
      <c r="D47" s="178"/>
      <c r="E47" s="177">
        <v>53</v>
      </c>
      <c r="F47" s="177">
        <v>24</v>
      </c>
      <c r="G47" s="177"/>
      <c r="H47" s="177">
        <v>7</v>
      </c>
      <c r="I47" s="177">
        <v>20</v>
      </c>
      <c r="J47" s="177">
        <v>17</v>
      </c>
      <c r="K47" s="177">
        <v>17</v>
      </c>
      <c r="L47" s="177">
        <v>13</v>
      </c>
      <c r="M47" s="177">
        <v>3</v>
      </c>
    </row>
    <row r="48" spans="1:13" ht="12.75">
      <c r="A48" s="360"/>
      <c r="B48" s="369"/>
      <c r="C48" s="177"/>
      <c r="D48" s="178"/>
      <c r="E48" s="177"/>
      <c r="F48" s="177"/>
      <c r="G48" s="177"/>
      <c r="H48" s="177"/>
      <c r="I48" s="177"/>
      <c r="J48" s="177"/>
      <c r="K48" s="177"/>
      <c r="L48" s="177"/>
      <c r="M48" s="177"/>
    </row>
    <row r="49" spans="1:13" ht="12.75">
      <c r="A49" s="360" t="s">
        <v>527</v>
      </c>
      <c r="B49" s="369" t="s">
        <v>469</v>
      </c>
      <c r="C49" s="177">
        <v>49</v>
      </c>
      <c r="D49" s="178"/>
      <c r="E49" s="177">
        <v>38</v>
      </c>
      <c r="F49" s="177">
        <v>11</v>
      </c>
      <c r="G49" s="177"/>
      <c r="H49" s="177">
        <v>2</v>
      </c>
      <c r="I49" s="177">
        <v>18</v>
      </c>
      <c r="J49" s="177">
        <v>12</v>
      </c>
      <c r="K49" s="177">
        <v>12</v>
      </c>
      <c r="L49" s="177">
        <v>5</v>
      </c>
      <c r="M49" s="177">
        <v>0</v>
      </c>
    </row>
    <row r="50" spans="1:13" ht="12.75">
      <c r="A50" s="360"/>
      <c r="B50" s="369" t="s">
        <v>470</v>
      </c>
      <c r="C50" s="177">
        <v>82</v>
      </c>
      <c r="D50" s="178"/>
      <c r="E50" s="177">
        <v>69</v>
      </c>
      <c r="F50" s="177">
        <v>13</v>
      </c>
      <c r="G50" s="177"/>
      <c r="H50" s="177">
        <v>6</v>
      </c>
      <c r="I50" s="177">
        <v>24</v>
      </c>
      <c r="J50" s="177">
        <v>18</v>
      </c>
      <c r="K50" s="177">
        <v>20</v>
      </c>
      <c r="L50" s="177">
        <v>14</v>
      </c>
      <c r="M50" s="177">
        <v>0</v>
      </c>
    </row>
    <row r="51" spans="1:13" ht="12.75">
      <c r="A51" s="360"/>
      <c r="B51" s="369" t="s">
        <v>471</v>
      </c>
      <c r="C51" s="177">
        <v>78</v>
      </c>
      <c r="D51" s="178"/>
      <c r="E51" s="177">
        <v>55</v>
      </c>
      <c r="F51" s="177">
        <v>23</v>
      </c>
      <c r="G51" s="177"/>
      <c r="H51" s="177">
        <v>7</v>
      </c>
      <c r="I51" s="177">
        <v>17</v>
      </c>
      <c r="J51" s="177">
        <v>19</v>
      </c>
      <c r="K51" s="177">
        <v>15</v>
      </c>
      <c r="L51" s="177">
        <v>18</v>
      </c>
      <c r="M51" s="177">
        <v>2</v>
      </c>
    </row>
    <row r="52" spans="1:13" ht="12.75">
      <c r="A52" s="360"/>
      <c r="B52" s="369" t="s">
        <v>472</v>
      </c>
      <c r="C52" s="177">
        <v>55</v>
      </c>
      <c r="D52" s="178"/>
      <c r="E52" s="177">
        <v>44</v>
      </c>
      <c r="F52" s="177">
        <v>11</v>
      </c>
      <c r="G52" s="177"/>
      <c r="H52" s="177">
        <v>4</v>
      </c>
      <c r="I52" s="177">
        <v>14</v>
      </c>
      <c r="J52" s="177">
        <v>15</v>
      </c>
      <c r="K52" s="177">
        <v>10</v>
      </c>
      <c r="L52" s="177">
        <v>9</v>
      </c>
      <c r="M52" s="177">
        <v>3</v>
      </c>
    </row>
    <row r="53" spans="1:13" ht="12.75">
      <c r="A53" s="360"/>
      <c r="B53" s="369"/>
      <c r="C53" s="177"/>
      <c r="D53" s="178"/>
      <c r="E53" s="177"/>
      <c r="F53" s="177"/>
      <c r="G53" s="177"/>
      <c r="H53" s="177"/>
      <c r="I53" s="177"/>
      <c r="J53" s="177"/>
      <c r="K53" s="177"/>
      <c r="L53" s="177"/>
      <c r="M53" s="177"/>
    </row>
    <row r="54" spans="1:13" ht="12.75">
      <c r="A54" s="360" t="s">
        <v>528</v>
      </c>
      <c r="B54" s="369" t="s">
        <v>469</v>
      </c>
      <c r="C54" s="177">
        <v>79</v>
      </c>
      <c r="D54" s="178"/>
      <c r="E54" s="177">
        <v>61</v>
      </c>
      <c r="F54" s="177">
        <v>18</v>
      </c>
      <c r="G54" s="177"/>
      <c r="H54" s="177">
        <v>5</v>
      </c>
      <c r="I54" s="177">
        <v>11</v>
      </c>
      <c r="J54" s="177">
        <v>21</v>
      </c>
      <c r="K54" s="177">
        <v>19</v>
      </c>
      <c r="L54" s="177">
        <v>17</v>
      </c>
      <c r="M54" s="177">
        <v>6</v>
      </c>
    </row>
    <row r="55" spans="1:13" ht="12.75">
      <c r="A55" s="360"/>
      <c r="B55" s="369" t="s">
        <v>470</v>
      </c>
      <c r="C55" s="177">
        <v>44</v>
      </c>
      <c r="D55" s="178"/>
      <c r="E55" s="177">
        <v>36</v>
      </c>
      <c r="F55" s="177">
        <v>8</v>
      </c>
      <c r="G55" s="177"/>
      <c r="H55" s="177">
        <v>5</v>
      </c>
      <c r="I55" s="177">
        <v>12</v>
      </c>
      <c r="J55" s="177">
        <v>7</v>
      </c>
      <c r="K55" s="177">
        <v>5</v>
      </c>
      <c r="L55" s="177">
        <v>11</v>
      </c>
      <c r="M55" s="177">
        <v>4</v>
      </c>
    </row>
    <row r="56" spans="1:13" ht="12.75">
      <c r="A56" s="360"/>
      <c r="B56" s="369" t="s">
        <v>471</v>
      </c>
      <c r="C56" s="177">
        <v>69</v>
      </c>
      <c r="D56" s="178"/>
      <c r="E56" s="177">
        <v>52</v>
      </c>
      <c r="F56" s="177">
        <v>17</v>
      </c>
      <c r="G56" s="177"/>
      <c r="H56" s="177">
        <v>4</v>
      </c>
      <c r="I56" s="177">
        <v>14</v>
      </c>
      <c r="J56" s="177">
        <v>22</v>
      </c>
      <c r="K56" s="177">
        <v>14</v>
      </c>
      <c r="L56" s="177">
        <v>13</v>
      </c>
      <c r="M56" s="177">
        <v>2</v>
      </c>
    </row>
    <row r="57" spans="1:13" ht="12.75">
      <c r="A57" s="360"/>
      <c r="B57" s="369" t="s">
        <v>472</v>
      </c>
      <c r="C57" s="177">
        <v>45</v>
      </c>
      <c r="D57" s="178"/>
      <c r="E57" s="177">
        <v>31</v>
      </c>
      <c r="F57" s="177">
        <v>14</v>
      </c>
      <c r="G57" s="177"/>
      <c r="H57" s="177">
        <v>3</v>
      </c>
      <c r="I57" s="177">
        <v>10</v>
      </c>
      <c r="J57" s="177">
        <v>8</v>
      </c>
      <c r="K57" s="177">
        <v>7</v>
      </c>
      <c r="L57" s="177">
        <v>13</v>
      </c>
      <c r="M57" s="177">
        <v>4</v>
      </c>
    </row>
    <row r="58" spans="1:13" ht="12.75">
      <c r="A58" s="360"/>
      <c r="B58" s="369"/>
      <c r="C58" s="177"/>
      <c r="D58" s="178"/>
      <c r="E58" s="177"/>
      <c r="F58" s="177"/>
      <c r="G58" s="177"/>
      <c r="H58" s="177"/>
      <c r="I58" s="177"/>
      <c r="J58" s="177"/>
      <c r="K58" s="177"/>
      <c r="L58" s="177"/>
      <c r="M58" s="177"/>
    </row>
    <row r="59" spans="1:13" ht="12.75">
      <c r="A59" s="360" t="s">
        <v>546</v>
      </c>
      <c r="B59" s="369" t="s">
        <v>469</v>
      </c>
      <c r="C59" s="177">
        <v>100</v>
      </c>
      <c r="D59" s="178"/>
      <c r="E59" s="177">
        <v>75</v>
      </c>
      <c r="F59" s="177">
        <v>25</v>
      </c>
      <c r="G59" s="177"/>
      <c r="H59" s="177">
        <v>4</v>
      </c>
      <c r="I59" s="177">
        <v>21</v>
      </c>
      <c r="J59" s="177">
        <v>28</v>
      </c>
      <c r="K59" s="177">
        <v>17</v>
      </c>
      <c r="L59" s="177">
        <v>22</v>
      </c>
      <c r="M59" s="177">
        <v>8</v>
      </c>
    </row>
    <row r="60" spans="1:13" ht="12.75">
      <c r="A60" s="360"/>
      <c r="B60" s="369" t="s">
        <v>470</v>
      </c>
      <c r="C60" s="177">
        <v>90</v>
      </c>
      <c r="D60" s="178"/>
      <c r="E60" s="177">
        <v>62</v>
      </c>
      <c r="F60" s="177">
        <v>28</v>
      </c>
      <c r="G60" s="177"/>
      <c r="H60" s="177">
        <v>3</v>
      </c>
      <c r="I60" s="177">
        <v>12</v>
      </c>
      <c r="J60" s="177">
        <v>20</v>
      </c>
      <c r="K60" s="177">
        <v>25</v>
      </c>
      <c r="L60" s="177">
        <v>15</v>
      </c>
      <c r="M60" s="177">
        <v>15</v>
      </c>
    </row>
    <row r="61" spans="1:13" ht="12.75">
      <c r="A61" s="360"/>
      <c r="B61" s="369" t="s">
        <v>471</v>
      </c>
      <c r="C61" s="177">
        <v>61</v>
      </c>
      <c r="D61" s="178"/>
      <c r="E61" s="177">
        <v>36</v>
      </c>
      <c r="F61" s="177">
        <v>25</v>
      </c>
      <c r="G61" s="177"/>
      <c r="H61" s="177">
        <v>0</v>
      </c>
      <c r="I61" s="177">
        <v>10</v>
      </c>
      <c r="J61" s="177">
        <v>20</v>
      </c>
      <c r="K61" s="177">
        <v>13</v>
      </c>
      <c r="L61" s="177">
        <v>13</v>
      </c>
      <c r="M61" s="177">
        <v>5</v>
      </c>
    </row>
    <row r="62" spans="1:13" ht="12.75">
      <c r="A62" s="360"/>
      <c r="B62" s="369" t="s">
        <v>472</v>
      </c>
      <c r="C62" s="177">
        <v>67</v>
      </c>
      <c r="D62" s="178"/>
      <c r="E62" s="177">
        <v>47</v>
      </c>
      <c r="F62" s="177">
        <v>20</v>
      </c>
      <c r="G62" s="177"/>
      <c r="H62" s="177">
        <v>3</v>
      </c>
      <c r="I62" s="177">
        <v>20</v>
      </c>
      <c r="J62" s="177">
        <v>17</v>
      </c>
      <c r="K62" s="177">
        <v>8</v>
      </c>
      <c r="L62" s="177">
        <v>15</v>
      </c>
      <c r="M62" s="177">
        <v>4</v>
      </c>
    </row>
    <row r="63" spans="1:13" ht="12.75">
      <c r="A63" s="360"/>
      <c r="B63" s="369"/>
      <c r="C63" s="177"/>
      <c r="D63" s="178"/>
      <c r="E63" s="177"/>
      <c r="F63" s="177"/>
      <c r="G63" s="177"/>
      <c r="H63" s="177"/>
      <c r="I63" s="177"/>
      <c r="J63" s="177"/>
      <c r="K63" s="177"/>
      <c r="L63" s="177"/>
      <c r="M63" s="177"/>
    </row>
    <row r="64" spans="1:13" ht="12.75">
      <c r="A64" s="360" t="s">
        <v>548</v>
      </c>
      <c r="B64" s="369" t="s">
        <v>469</v>
      </c>
      <c r="C64" s="177">
        <v>58</v>
      </c>
      <c r="D64" s="178"/>
      <c r="E64" s="177">
        <v>33</v>
      </c>
      <c r="F64" s="177">
        <v>25</v>
      </c>
      <c r="G64" s="177"/>
      <c r="H64" s="177">
        <v>2</v>
      </c>
      <c r="I64" s="177">
        <v>15</v>
      </c>
      <c r="J64" s="177">
        <v>9</v>
      </c>
      <c r="K64" s="177">
        <v>12</v>
      </c>
      <c r="L64" s="177">
        <v>11</v>
      </c>
      <c r="M64" s="177">
        <v>9</v>
      </c>
    </row>
    <row r="65" spans="1:13" ht="12.75">
      <c r="A65" s="361"/>
      <c r="B65" s="370" t="s">
        <v>470</v>
      </c>
      <c r="C65" s="179">
        <v>43</v>
      </c>
      <c r="D65" s="180"/>
      <c r="E65" s="179">
        <v>23</v>
      </c>
      <c r="F65" s="179">
        <v>20</v>
      </c>
      <c r="G65" s="179"/>
      <c r="H65" s="179">
        <v>1</v>
      </c>
      <c r="I65" s="179">
        <v>9</v>
      </c>
      <c r="J65" s="179">
        <v>7</v>
      </c>
      <c r="K65" s="179">
        <v>8</v>
      </c>
      <c r="L65" s="179">
        <v>15</v>
      </c>
      <c r="M65" s="179">
        <v>3</v>
      </c>
    </row>
    <row r="66" spans="1:13" ht="12.75">
      <c r="A66" s="144"/>
      <c r="B66" s="369"/>
      <c r="C66" s="164"/>
      <c r="D66" s="164"/>
      <c r="E66" s="164"/>
      <c r="F66" s="164"/>
      <c r="G66" s="164"/>
      <c r="H66" s="164"/>
      <c r="I66" s="164"/>
      <c r="J66" s="164"/>
      <c r="K66" s="164"/>
      <c r="L66" s="164"/>
      <c r="M66" s="113"/>
    </row>
    <row r="67" spans="1:13" ht="12.75">
      <c r="A67" s="362" t="s">
        <v>583</v>
      </c>
      <c r="B67" s="369"/>
      <c r="C67" s="164"/>
      <c r="D67" s="164"/>
      <c r="E67" s="164"/>
      <c r="F67" s="164"/>
      <c r="G67" s="164"/>
      <c r="H67" s="164"/>
      <c r="I67" s="164"/>
      <c r="J67" s="164"/>
      <c r="K67" s="164"/>
      <c r="L67" s="164"/>
      <c r="M67" s="113"/>
    </row>
    <row r="68" spans="1:13" ht="12.75">
      <c r="A68" s="363" t="s">
        <v>380</v>
      </c>
      <c r="B68" s="369"/>
      <c r="C68" s="160"/>
      <c r="D68" s="160"/>
      <c r="E68" s="164"/>
      <c r="F68" s="164"/>
      <c r="G68" s="164"/>
      <c r="H68" s="164"/>
      <c r="I68" s="164"/>
      <c r="J68" s="164"/>
      <c r="K68" s="164"/>
      <c r="L68" s="164"/>
      <c r="M68" s="113"/>
    </row>
    <row r="69" spans="1:13" ht="12.75">
      <c r="A69" s="144"/>
      <c r="B69" s="369"/>
      <c r="C69" s="164"/>
      <c r="D69" s="164"/>
      <c r="E69" s="164"/>
      <c r="F69" s="164"/>
      <c r="G69" s="164"/>
      <c r="H69" s="164"/>
      <c r="I69" s="164"/>
      <c r="J69" s="164"/>
      <c r="K69" s="164"/>
      <c r="L69" s="164"/>
      <c r="M69" s="113"/>
    </row>
    <row r="70" spans="1:13" ht="12.75">
      <c r="A70" s="144"/>
      <c r="B70" s="369"/>
      <c r="C70" s="164"/>
      <c r="D70" s="164"/>
      <c r="E70" s="164"/>
      <c r="F70" s="164"/>
      <c r="G70" s="164"/>
      <c r="H70" s="164"/>
      <c r="I70" s="164"/>
      <c r="J70" s="164"/>
      <c r="K70" s="164"/>
      <c r="L70" s="164"/>
      <c r="M70" s="113"/>
    </row>
    <row r="71" spans="1:13" ht="12.75">
      <c r="A71" s="144"/>
      <c r="B71" s="369"/>
      <c r="C71" s="164"/>
      <c r="D71" s="164"/>
      <c r="E71" s="164"/>
      <c r="F71" s="164"/>
      <c r="G71" s="164"/>
      <c r="H71" s="164"/>
      <c r="I71" s="164"/>
      <c r="J71" s="164"/>
      <c r="K71" s="164"/>
      <c r="L71" s="164"/>
      <c r="M71" s="113"/>
    </row>
    <row r="72" ht="12.75">
      <c r="B72" s="369"/>
    </row>
    <row r="73" spans="2:6" ht="12.75">
      <c r="B73" s="369"/>
      <c r="F73" s="164"/>
    </row>
    <row r="74" ht="12.75">
      <c r="B74" s="369"/>
    </row>
  </sheetData>
  <sheetProtection/>
  <mergeCells count="6">
    <mergeCell ref="A1:M1"/>
    <mergeCell ref="A5:A6"/>
    <mergeCell ref="C5:C6"/>
    <mergeCell ref="E5:F5"/>
    <mergeCell ref="H5:M5"/>
    <mergeCell ref="B5:B6"/>
  </mergeCells>
  <hyperlinks>
    <hyperlink ref="N1" location="Index!A1" display="Index"/>
  </hyperlinks>
  <printOptions/>
  <pageMargins left="0.75" right="0.75" top="1" bottom="1" header="0.5" footer="0.5"/>
  <pageSetup fitToHeight="1" fitToWidth="1" horizontalDpi="600" verticalDpi="600" orientation="landscape" paperSize="9" scale="64" r:id="rId1"/>
  <headerFooter alignWithMargins="0">
    <oddHeader>&amp;CGender Recognition Certificates: January to March 2014</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J12"/>
  <sheetViews>
    <sheetView zoomScalePageLayoutView="0" workbookViewId="0" topLeftCell="A1">
      <selection activeCell="A1" sqref="A1:H1"/>
    </sheetView>
  </sheetViews>
  <sheetFormatPr defaultColWidth="9.140625" defaultRowHeight="12.75"/>
  <cols>
    <col min="1" max="1" width="23.57421875" style="128" customWidth="1"/>
    <col min="2" max="2" width="14.8515625" style="128" customWidth="1"/>
    <col min="3" max="3" width="12.57421875" style="128" customWidth="1"/>
    <col min="4" max="4" width="17.8515625" style="128" customWidth="1"/>
    <col min="5" max="5" width="17.57421875" style="128" customWidth="1"/>
    <col min="6" max="6" width="15.421875" style="128" customWidth="1"/>
    <col min="7" max="7" width="16.00390625" style="128" customWidth="1"/>
    <col min="8" max="8" width="14.57421875" style="128" customWidth="1"/>
    <col min="9" max="16384" width="9.140625" style="128" customWidth="1"/>
  </cols>
  <sheetData>
    <row r="1" spans="1:10" ht="14.25" customHeight="1">
      <c r="A1" s="432" t="s">
        <v>607</v>
      </c>
      <c r="B1" s="432"/>
      <c r="C1" s="432"/>
      <c r="D1" s="432"/>
      <c r="E1" s="432"/>
      <c r="F1" s="432"/>
      <c r="G1" s="432"/>
      <c r="H1" s="432"/>
      <c r="J1" s="133"/>
    </row>
    <row r="2" spans="1:10" ht="14.25" customHeight="1">
      <c r="A2" s="382" t="s">
        <v>608</v>
      </c>
      <c r="B2" s="380"/>
      <c r="C2" s="380"/>
      <c r="D2" s="380"/>
      <c r="E2" s="380"/>
      <c r="F2" s="380"/>
      <c r="G2" s="380"/>
      <c r="H2" s="380"/>
      <c r="I2" s="200"/>
      <c r="J2" s="133"/>
    </row>
    <row r="3" spans="1:10" ht="14.25" customHeight="1">
      <c r="A3" s="383" t="s">
        <v>307</v>
      </c>
      <c r="B3" s="380"/>
      <c r="C3" s="380"/>
      <c r="D3" s="380"/>
      <c r="E3" s="380"/>
      <c r="F3" s="380"/>
      <c r="G3" s="380"/>
      <c r="H3" s="380"/>
      <c r="I3" s="200"/>
      <c r="J3" s="133"/>
    </row>
    <row r="5" spans="1:8" ht="69.75" customHeight="1">
      <c r="A5" s="172" t="s">
        <v>401</v>
      </c>
      <c r="B5" s="201" t="s">
        <v>400</v>
      </c>
      <c r="C5" s="201" t="s">
        <v>461</v>
      </c>
      <c r="D5" s="201" t="s">
        <v>399</v>
      </c>
      <c r="E5" s="201" t="s">
        <v>398</v>
      </c>
      <c r="F5" s="201" t="s">
        <v>397</v>
      </c>
      <c r="G5" s="201" t="s">
        <v>396</v>
      </c>
      <c r="H5" s="201" t="s">
        <v>395</v>
      </c>
    </row>
    <row r="6" spans="1:8" ht="12.75">
      <c r="A6" s="202"/>
      <c r="B6" s="203"/>
      <c r="C6" s="204"/>
      <c r="D6" s="204"/>
      <c r="E6" s="204"/>
      <c r="F6" s="204"/>
      <c r="G6" s="204"/>
      <c r="H6" s="204"/>
    </row>
    <row r="7" spans="1:8" ht="12.75">
      <c r="A7" s="104" t="s">
        <v>394</v>
      </c>
      <c r="B7" s="154">
        <v>175</v>
      </c>
      <c r="C7" s="135">
        <v>123</v>
      </c>
      <c r="D7" s="186">
        <v>0.6988636363636364</v>
      </c>
      <c r="E7" s="186">
        <v>0.13</v>
      </c>
      <c r="F7" s="186">
        <v>0.43</v>
      </c>
      <c r="G7" s="186">
        <v>0.24</v>
      </c>
      <c r="H7" s="186">
        <v>0.1951219512195122</v>
      </c>
    </row>
    <row r="8" spans="1:8" ht="12.75">
      <c r="A8" s="205"/>
      <c r="B8" s="205"/>
      <c r="C8" s="205"/>
      <c r="D8" s="205"/>
      <c r="E8" s="205"/>
      <c r="F8" s="205"/>
      <c r="G8" s="205"/>
      <c r="H8" s="205"/>
    </row>
    <row r="9" spans="1:8" ht="12.75">
      <c r="A9" s="135"/>
      <c r="B9" s="135"/>
      <c r="C9" s="135"/>
      <c r="D9" s="135"/>
      <c r="E9" s="135"/>
      <c r="F9" s="135"/>
      <c r="G9" s="135"/>
      <c r="H9" s="135"/>
    </row>
    <row r="10" spans="1:5" ht="12.75">
      <c r="A10" s="273" t="s">
        <v>583</v>
      </c>
      <c r="B10" s="274"/>
      <c r="C10" s="274"/>
      <c r="D10" s="274"/>
      <c r="E10" s="274"/>
    </row>
    <row r="11" spans="1:5" ht="12.75">
      <c r="A11" s="436" t="s">
        <v>393</v>
      </c>
      <c r="B11" s="436"/>
      <c r="C11" s="436"/>
      <c r="D11" s="274"/>
      <c r="E11" s="274"/>
    </row>
    <row r="12" spans="1:5" ht="12.75">
      <c r="A12" s="436" t="s">
        <v>392</v>
      </c>
      <c r="B12" s="436"/>
      <c r="C12" s="436"/>
      <c r="D12" s="436"/>
      <c r="E12" s="436"/>
    </row>
  </sheetData>
  <sheetProtection/>
  <mergeCells count="3">
    <mergeCell ref="A1:H1"/>
    <mergeCell ref="A11:C11"/>
    <mergeCell ref="A12:E12"/>
  </mergeCells>
  <hyperlinks>
    <hyperlink ref="A3" location="Index!A1" display="Index"/>
  </hyperlinks>
  <printOptions/>
  <pageMargins left="0.75" right="0.75" top="1" bottom="1" header="0.5" footer="0.5"/>
  <pageSetup fitToHeight="1" fitToWidth="1" horizontalDpi="600" verticalDpi="600" orientation="landscape" paperSize="9" scale="98" r:id="rId1"/>
  <headerFooter alignWithMargins="0">
    <oddHeader>&amp;CGender Recognition Certificates: January to March 2014</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C32"/>
  <sheetViews>
    <sheetView zoomScalePageLayoutView="0" workbookViewId="0" topLeftCell="A1">
      <selection activeCell="A1" sqref="A1"/>
    </sheetView>
  </sheetViews>
  <sheetFormatPr defaultColWidth="9.140625" defaultRowHeight="12.75"/>
  <cols>
    <col min="1" max="1" width="42.421875" style="106" customWidth="1"/>
    <col min="2" max="2" width="103.140625" style="106" customWidth="1"/>
    <col min="3" max="3" width="21.00390625" style="106" customWidth="1"/>
    <col min="4" max="16384" width="9.140625" style="106" customWidth="1"/>
  </cols>
  <sheetData>
    <row r="1" spans="1:3" ht="12.75">
      <c r="A1" s="104" t="s">
        <v>454</v>
      </c>
      <c r="B1" s="104"/>
      <c r="C1" s="110"/>
    </row>
    <row r="2" spans="1:3" ht="12.75">
      <c r="A2" s="104" t="s">
        <v>453</v>
      </c>
      <c r="B2" s="107"/>
      <c r="C2" s="128"/>
    </row>
    <row r="3" spans="1:3" ht="12.75">
      <c r="A3" s="110" t="s">
        <v>307</v>
      </c>
      <c r="B3" s="107"/>
      <c r="C3" s="128"/>
    </row>
    <row r="5" spans="1:3" s="128" customFormat="1" ht="51" customHeight="1">
      <c r="A5" s="208" t="s">
        <v>452</v>
      </c>
      <c r="B5" s="208" t="s">
        <v>451</v>
      </c>
      <c r="C5" s="208" t="s">
        <v>450</v>
      </c>
    </row>
    <row r="6" spans="1:3" s="128" customFormat="1" ht="28.5" customHeight="1">
      <c r="A6" s="121" t="s">
        <v>449</v>
      </c>
      <c r="B6" s="121" t="s">
        <v>448</v>
      </c>
      <c r="C6" s="122">
        <v>41456</v>
      </c>
    </row>
    <row r="7" spans="1:3" s="128" customFormat="1" ht="28.5" customHeight="1">
      <c r="A7" s="121" t="s">
        <v>447</v>
      </c>
      <c r="B7" s="121" t="s">
        <v>446</v>
      </c>
      <c r="C7" s="122" t="s">
        <v>445</v>
      </c>
    </row>
    <row r="8" spans="1:3" s="128" customFormat="1" ht="28.5" customHeight="1">
      <c r="A8" s="121" t="s">
        <v>444</v>
      </c>
      <c r="B8" s="121" t="s">
        <v>443</v>
      </c>
      <c r="C8" s="122">
        <v>39173</v>
      </c>
    </row>
    <row r="9" spans="1:3" s="128" customFormat="1" ht="28.5" customHeight="1">
      <c r="A9" s="121" t="s">
        <v>442</v>
      </c>
      <c r="B9" s="121" t="s">
        <v>441</v>
      </c>
      <c r="C9" s="122">
        <v>39173</v>
      </c>
    </row>
    <row r="10" spans="1:3" s="128" customFormat="1" ht="28.5" customHeight="1">
      <c r="A10" s="121" t="s">
        <v>440</v>
      </c>
      <c r="B10" s="121" t="s">
        <v>409</v>
      </c>
      <c r="C10" s="122">
        <v>39508</v>
      </c>
    </row>
    <row r="11" spans="1:3" s="128" customFormat="1" ht="28.5" customHeight="1">
      <c r="A11" s="121" t="s">
        <v>439</v>
      </c>
      <c r="B11" s="121" t="s">
        <v>409</v>
      </c>
      <c r="C11" s="122">
        <v>41183</v>
      </c>
    </row>
    <row r="12" spans="1:3" s="128" customFormat="1" ht="28.5" customHeight="1">
      <c r="A12" s="121" t="s">
        <v>438</v>
      </c>
      <c r="B12" s="121" t="s">
        <v>437</v>
      </c>
      <c r="C12" s="122">
        <v>39539</v>
      </c>
    </row>
    <row r="13" spans="1:3" s="128" customFormat="1" ht="28.5" customHeight="1">
      <c r="A13" s="121" t="s">
        <v>436</v>
      </c>
      <c r="B13" s="121" t="s">
        <v>434</v>
      </c>
      <c r="C13" s="122">
        <v>41735</v>
      </c>
    </row>
    <row r="14" spans="1:3" s="128" customFormat="1" ht="28.5" customHeight="1">
      <c r="A14" s="121" t="s">
        <v>435</v>
      </c>
      <c r="B14" s="121" t="s">
        <v>434</v>
      </c>
      <c r="C14" s="122">
        <v>41370</v>
      </c>
    </row>
    <row r="15" spans="1:3" s="128" customFormat="1" ht="28.5" customHeight="1">
      <c r="A15" s="121" t="s">
        <v>433</v>
      </c>
      <c r="B15" s="121" t="s">
        <v>409</v>
      </c>
      <c r="C15" s="122">
        <v>40274</v>
      </c>
    </row>
    <row r="16" spans="1:3" s="128" customFormat="1" ht="28.5" customHeight="1">
      <c r="A16" s="121" t="s">
        <v>432</v>
      </c>
      <c r="B16" s="121" t="s">
        <v>431</v>
      </c>
      <c r="C16" s="122">
        <v>39539</v>
      </c>
    </row>
    <row r="17" spans="1:3" s="128" customFormat="1" ht="28.5" customHeight="1">
      <c r="A17" s="121" t="s">
        <v>430</v>
      </c>
      <c r="B17" s="121" t="s">
        <v>429</v>
      </c>
      <c r="C17" s="122">
        <v>41030</v>
      </c>
    </row>
    <row r="18" spans="1:3" s="128" customFormat="1" ht="28.5" customHeight="1">
      <c r="A18" s="121" t="s">
        <v>428</v>
      </c>
      <c r="B18" s="121" t="s">
        <v>427</v>
      </c>
      <c r="C18" s="122">
        <v>41275</v>
      </c>
    </row>
    <row r="19" spans="1:3" s="128" customFormat="1" ht="28.5" customHeight="1">
      <c r="A19" s="121" t="s">
        <v>426</v>
      </c>
      <c r="B19" s="121" t="s">
        <v>425</v>
      </c>
      <c r="C19" s="122">
        <v>40224</v>
      </c>
    </row>
    <row r="20" spans="1:3" s="128" customFormat="1" ht="28.5" customHeight="1">
      <c r="A20" s="121" t="s">
        <v>424</v>
      </c>
      <c r="B20" s="121" t="s">
        <v>409</v>
      </c>
      <c r="C20" s="122">
        <v>40805</v>
      </c>
    </row>
    <row r="21" spans="1:3" s="128" customFormat="1" ht="28.5" customHeight="1">
      <c r="A21" s="121" t="s">
        <v>538</v>
      </c>
      <c r="B21" s="121" t="s">
        <v>423</v>
      </c>
      <c r="C21" s="122">
        <v>40179</v>
      </c>
    </row>
    <row r="22" spans="1:3" s="128" customFormat="1" ht="28.5" customHeight="1">
      <c r="A22" s="121" t="s">
        <v>422</v>
      </c>
      <c r="B22" s="121" t="s">
        <v>421</v>
      </c>
      <c r="C22" s="122">
        <v>41456</v>
      </c>
    </row>
    <row r="23" spans="1:3" s="128" customFormat="1" ht="28.5" customHeight="1">
      <c r="A23" s="121" t="s">
        <v>420</v>
      </c>
      <c r="B23" s="121" t="s">
        <v>419</v>
      </c>
      <c r="C23" s="122">
        <v>39904</v>
      </c>
    </row>
    <row r="24" spans="1:3" s="128" customFormat="1" ht="28.5" customHeight="1">
      <c r="A24" s="121" t="s">
        <v>418</v>
      </c>
      <c r="B24" s="121" t="s">
        <v>417</v>
      </c>
      <c r="C24" s="122">
        <v>39904</v>
      </c>
    </row>
    <row r="25" spans="1:3" s="128" customFormat="1" ht="28.5" customHeight="1">
      <c r="A25" s="121" t="s">
        <v>416</v>
      </c>
      <c r="B25" s="121" t="s">
        <v>415</v>
      </c>
      <c r="C25" s="122">
        <v>39904</v>
      </c>
    </row>
    <row r="26" spans="1:3" s="128" customFormat="1" ht="47.25" customHeight="1">
      <c r="A26" s="121" t="s">
        <v>414</v>
      </c>
      <c r="B26" s="121" t="s">
        <v>413</v>
      </c>
      <c r="C26" s="122">
        <v>40755</v>
      </c>
    </row>
    <row r="27" spans="1:3" s="128" customFormat="1" ht="28.5" customHeight="1">
      <c r="A27" s="121" t="s">
        <v>412</v>
      </c>
      <c r="B27" s="121" t="s">
        <v>411</v>
      </c>
      <c r="C27" s="122">
        <v>39904</v>
      </c>
    </row>
    <row r="28" spans="1:3" s="128" customFormat="1" ht="28.5" customHeight="1">
      <c r="A28" s="121" t="s">
        <v>410</v>
      </c>
      <c r="B28" s="121" t="s">
        <v>409</v>
      </c>
      <c r="C28" s="122" t="s">
        <v>408</v>
      </c>
    </row>
    <row r="29" spans="1:3" s="128" customFormat="1" ht="28.5" customHeight="1">
      <c r="A29" s="437" t="s">
        <v>545</v>
      </c>
      <c r="B29" s="121" t="s">
        <v>407</v>
      </c>
      <c r="C29" s="438" t="s">
        <v>406</v>
      </c>
    </row>
    <row r="30" spans="1:3" s="128" customFormat="1" ht="28.5" customHeight="1">
      <c r="A30" s="437"/>
      <c r="B30" s="121" t="s">
        <v>405</v>
      </c>
      <c r="C30" s="438"/>
    </row>
    <row r="31" spans="1:3" s="128" customFormat="1" ht="28.5" customHeight="1">
      <c r="A31" s="121" t="s">
        <v>404</v>
      </c>
      <c r="B31" s="121" t="s">
        <v>403</v>
      </c>
      <c r="C31" s="122">
        <v>41000</v>
      </c>
    </row>
    <row r="32" spans="1:3" s="128" customFormat="1" ht="28.5" customHeight="1">
      <c r="A32" s="121" t="s">
        <v>543</v>
      </c>
      <c r="B32" s="121" t="s">
        <v>402</v>
      </c>
      <c r="C32" s="122">
        <v>39753</v>
      </c>
    </row>
    <row r="33" s="128" customFormat="1" ht="12.75"/>
    <row r="34" s="128" customFormat="1" ht="12.75"/>
    <row r="35" s="128" customFormat="1" ht="12.75"/>
    <row r="36" s="128" customFormat="1" ht="12.75"/>
    <row r="37" s="128" customFormat="1" ht="12.75"/>
    <row r="38" s="128" customFormat="1" ht="12.75"/>
    <row r="39" s="128" customFormat="1" ht="12.75"/>
    <row r="40" s="128" customFormat="1" ht="12.75"/>
  </sheetData>
  <sheetProtection/>
  <mergeCells count="2">
    <mergeCell ref="A29:A30"/>
    <mergeCell ref="C29:C30"/>
  </mergeCells>
  <hyperlinks>
    <hyperlink ref="A3" location="Index!A1" display="Index"/>
  </hyperlinks>
  <printOptions/>
  <pageMargins left="0.7480314960629921" right="0.7480314960629921" top="0.984251968503937" bottom="0.984251968503937" header="0.5118110236220472" footer="0.5118110236220472"/>
  <pageSetup fitToHeight="1" fitToWidth="1" horizontalDpi="600" verticalDpi="600" orientation="landscape" paperSize="9" scale="52" r:id="rId1"/>
  <headerFooter alignWithMargins="0">
    <oddHeader>&amp;CTribunal Statistics Quarterly
July to September 2014</oddHeader>
    <oddFooter>&amp;C&amp;P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BK38"/>
  <sheetViews>
    <sheetView zoomScalePageLayoutView="0" workbookViewId="0" topLeftCell="A1">
      <pane xSplit="5" ySplit="5" topLeftCell="F6" activePane="bottomRight" state="frozen"/>
      <selection pane="topLeft" activeCell="A1" sqref="A1"/>
      <selection pane="topRight" activeCell="A1" sqref="A1"/>
      <selection pane="bottomLeft" activeCell="A1" sqref="A1"/>
      <selection pane="bottomRight" activeCell="A3" sqref="A3"/>
    </sheetView>
  </sheetViews>
  <sheetFormatPr defaultColWidth="9.140625" defaultRowHeight="12.75"/>
  <cols>
    <col min="1" max="1" width="9.140625" style="2" customWidth="1"/>
    <col min="2" max="2" width="9.00390625" style="2" customWidth="1"/>
    <col min="3" max="3" width="1.421875" style="2" customWidth="1"/>
    <col min="4" max="4" width="9.140625" style="2" customWidth="1"/>
    <col min="5" max="5" width="1.421875" style="2" customWidth="1"/>
    <col min="6" max="6" width="16.8515625" style="2" customWidth="1"/>
    <col min="7" max="7" width="14.421875" style="2" customWidth="1"/>
    <col min="8" max="8" width="10.00390625" style="2" customWidth="1"/>
    <col min="9" max="9" width="1.421875" style="2" customWidth="1"/>
    <col min="10" max="10" width="12.8515625" style="2" customWidth="1"/>
    <col min="11" max="11" width="1.421875" style="2" customWidth="1"/>
    <col min="12" max="12" width="7.57421875" style="2" bestFit="1" customWidth="1"/>
    <col min="13" max="13" width="7.57421875" style="2" customWidth="1"/>
    <col min="14" max="14" width="8.28125" style="2" customWidth="1"/>
    <col min="15" max="15" width="1.421875" style="2" customWidth="1"/>
    <col min="16" max="16" width="14.00390625" style="2" customWidth="1"/>
    <col min="17" max="17" width="1.421875" style="2" customWidth="1"/>
    <col min="18" max="18" width="9.57421875" style="2" customWidth="1"/>
    <col min="19" max="19" width="12.28125" style="2" customWidth="1"/>
    <col min="20" max="20" width="12.00390625" style="2" customWidth="1"/>
    <col min="21" max="21" width="12.8515625" style="2" customWidth="1"/>
    <col min="22" max="22" width="8.8515625" style="2" customWidth="1"/>
    <col min="23" max="23" width="9.8515625" style="2" customWidth="1"/>
    <col min="24" max="24" width="8.8515625" style="2" customWidth="1"/>
    <col min="25" max="25" width="13.140625" style="2" customWidth="1"/>
    <col min="26" max="26" width="13.28125" style="2" customWidth="1"/>
    <col min="27" max="27" width="11.7109375" style="2" customWidth="1"/>
    <col min="28" max="28" width="12.00390625" style="2" customWidth="1"/>
    <col min="29" max="29" width="14.7109375" style="2" customWidth="1"/>
    <col min="30" max="30" width="17.57421875" style="2" customWidth="1"/>
    <col min="31" max="31" width="13.57421875" style="2" customWidth="1"/>
    <col min="32" max="32" width="9.421875" style="2" customWidth="1"/>
    <col min="33" max="33" width="13.140625" style="2" customWidth="1"/>
    <col min="34" max="34" width="18.421875" style="2" customWidth="1"/>
    <col min="35" max="35" width="7.57421875" style="2" customWidth="1"/>
    <col min="36" max="36" width="11.7109375" style="2" customWidth="1"/>
    <col min="37" max="37" width="9.8515625" style="2" customWidth="1"/>
    <col min="38" max="38" width="13.28125" style="2" customWidth="1"/>
    <col min="39" max="39" width="11.57421875" style="2" customWidth="1"/>
    <col min="40" max="40" width="11.7109375" style="2" customWidth="1"/>
    <col min="41" max="41" width="13.421875" style="2" customWidth="1"/>
    <col min="42" max="42" width="12.00390625" style="2" customWidth="1"/>
    <col min="43" max="43" width="9.57421875" style="2" customWidth="1"/>
    <col min="44" max="44" width="13.421875" style="2" customWidth="1"/>
    <col min="45" max="45" width="11.7109375" style="2" customWidth="1"/>
    <col min="46" max="46" width="14.421875" style="2" customWidth="1"/>
    <col min="47" max="47" width="12.57421875" style="2" customWidth="1"/>
    <col min="48" max="48" width="11.00390625" style="2" customWidth="1"/>
    <col min="49" max="49" width="10.57421875" style="2" customWidth="1"/>
    <col min="50" max="50" width="14.7109375" style="2" customWidth="1"/>
    <col min="51" max="51" width="13.8515625" style="2" customWidth="1"/>
    <col min="52" max="52" width="9.140625" style="2" customWidth="1"/>
    <col min="53" max="53" width="18.7109375" style="2" customWidth="1"/>
    <col min="54" max="16384" width="9.140625" style="2" customWidth="1"/>
  </cols>
  <sheetData>
    <row r="1" spans="1:5" ht="12.75">
      <c r="A1" s="396" t="s">
        <v>581</v>
      </c>
      <c r="B1" s="396"/>
      <c r="C1" s="396"/>
      <c r="D1" s="397"/>
      <c r="E1" s="397"/>
    </row>
    <row r="2" spans="1:5" ht="12.75">
      <c r="A2" s="3" t="s">
        <v>582</v>
      </c>
      <c r="B2" s="1"/>
      <c r="C2" s="1"/>
      <c r="D2" s="19"/>
      <c r="E2" s="19"/>
    </row>
    <row r="3" spans="1:17" ht="12.75">
      <c r="A3" s="381" t="s">
        <v>307</v>
      </c>
      <c r="B3" s="20"/>
      <c r="C3" s="20"/>
      <c r="D3" s="19"/>
      <c r="E3" s="21"/>
      <c r="F3" s="18"/>
      <c r="G3" s="18"/>
      <c r="H3" s="18"/>
      <c r="I3" s="47"/>
      <c r="Q3" s="18"/>
    </row>
    <row r="4" spans="1:63" s="23" customFormat="1" ht="12.75">
      <c r="A4" s="398" t="s">
        <v>555</v>
      </c>
      <c r="B4" s="398" t="s">
        <v>554</v>
      </c>
      <c r="C4" s="4"/>
      <c r="D4" s="393" t="s">
        <v>529</v>
      </c>
      <c r="E4" s="6"/>
      <c r="F4" s="395" t="s">
        <v>21</v>
      </c>
      <c r="G4" s="395"/>
      <c r="H4" s="395"/>
      <c r="I4" s="42"/>
      <c r="J4" s="393" t="s">
        <v>530</v>
      </c>
      <c r="K4" s="93"/>
      <c r="L4" s="395" t="s">
        <v>556</v>
      </c>
      <c r="M4" s="395"/>
      <c r="N4" s="395"/>
      <c r="O4" s="42"/>
      <c r="P4" s="393" t="s">
        <v>531</v>
      </c>
      <c r="Q4" s="22"/>
      <c r="R4" s="395" t="s">
        <v>580</v>
      </c>
      <c r="S4" s="395"/>
      <c r="T4" s="395"/>
      <c r="U4" s="395"/>
      <c r="V4" s="395"/>
      <c r="W4" s="395"/>
      <c r="X4" s="395"/>
      <c r="Y4" s="395"/>
      <c r="Z4" s="395"/>
      <c r="AA4" s="395"/>
      <c r="AB4" s="395"/>
      <c r="AC4" s="395"/>
      <c r="AD4" s="395"/>
      <c r="AE4" s="395"/>
      <c r="AF4" s="395"/>
      <c r="AG4" s="395"/>
      <c r="AH4" s="395"/>
      <c r="AI4" s="395"/>
      <c r="AJ4" s="395"/>
      <c r="AK4" s="395"/>
      <c r="AL4" s="395"/>
      <c r="AM4" s="395"/>
      <c r="AN4" s="395"/>
      <c r="AO4" s="395"/>
      <c r="AP4" s="395"/>
      <c r="AQ4" s="395"/>
      <c r="AR4" s="395"/>
      <c r="AS4" s="395"/>
      <c r="AT4" s="395"/>
      <c r="AU4" s="395"/>
      <c r="AV4" s="395"/>
      <c r="AW4" s="395"/>
      <c r="AX4" s="395"/>
      <c r="AY4" s="395"/>
      <c r="AZ4" s="395"/>
      <c r="BA4" s="395"/>
      <c r="BB4" s="22"/>
      <c r="BC4" s="22"/>
      <c r="BD4" s="22"/>
      <c r="BE4" s="22"/>
      <c r="BF4" s="22"/>
      <c r="BG4" s="22"/>
      <c r="BH4" s="22"/>
      <c r="BI4" s="22"/>
      <c r="BJ4" s="22"/>
      <c r="BK4" s="22"/>
    </row>
    <row r="5" spans="1:63" s="23" customFormat="1" ht="61.5" customHeight="1">
      <c r="A5" s="399"/>
      <c r="B5" s="399"/>
      <c r="C5" s="24"/>
      <c r="D5" s="394"/>
      <c r="E5" s="25"/>
      <c r="F5" s="26" t="s">
        <v>551</v>
      </c>
      <c r="G5" s="26" t="s">
        <v>552</v>
      </c>
      <c r="H5" s="26" t="s">
        <v>553</v>
      </c>
      <c r="I5" s="25"/>
      <c r="J5" s="394"/>
      <c r="K5" s="215"/>
      <c r="L5" s="26" t="s">
        <v>544</v>
      </c>
      <c r="M5" s="26" t="s">
        <v>549</v>
      </c>
      <c r="N5" s="26" t="s">
        <v>550</v>
      </c>
      <c r="O5" s="25"/>
      <c r="P5" s="394"/>
      <c r="Q5" s="22"/>
      <c r="R5" s="26" t="s">
        <v>532</v>
      </c>
      <c r="S5" s="26" t="s">
        <v>557</v>
      </c>
      <c r="T5" s="26" t="s">
        <v>558</v>
      </c>
      <c r="U5" s="26" t="s">
        <v>559</v>
      </c>
      <c r="V5" s="26" t="s">
        <v>533</v>
      </c>
      <c r="W5" s="26" t="s">
        <v>534</v>
      </c>
      <c r="X5" s="26" t="s">
        <v>560</v>
      </c>
      <c r="Y5" s="26" t="s">
        <v>535</v>
      </c>
      <c r="Z5" s="26" t="s">
        <v>561</v>
      </c>
      <c r="AA5" s="26" t="s">
        <v>562</v>
      </c>
      <c r="AB5" s="26" t="s">
        <v>563</v>
      </c>
      <c r="AC5" s="26" t="s">
        <v>536</v>
      </c>
      <c r="AD5" s="26" t="s">
        <v>564</v>
      </c>
      <c r="AE5" s="26" t="s">
        <v>565</v>
      </c>
      <c r="AF5" s="26" t="s">
        <v>566</v>
      </c>
      <c r="AG5" s="26" t="s">
        <v>567</v>
      </c>
      <c r="AH5" s="26" t="s">
        <v>537</v>
      </c>
      <c r="AI5" s="26" t="s">
        <v>568</v>
      </c>
      <c r="AJ5" s="26" t="s">
        <v>538</v>
      </c>
      <c r="AK5" s="26" t="s">
        <v>539</v>
      </c>
      <c r="AL5" s="26" t="s">
        <v>569</v>
      </c>
      <c r="AM5" s="26" t="s">
        <v>134</v>
      </c>
      <c r="AN5" s="26" t="s">
        <v>540</v>
      </c>
      <c r="AO5" s="26" t="s">
        <v>541</v>
      </c>
      <c r="AP5" s="26" t="s">
        <v>570</v>
      </c>
      <c r="AQ5" s="26" t="s">
        <v>571</v>
      </c>
      <c r="AR5" s="26" t="s">
        <v>572</v>
      </c>
      <c r="AS5" s="26" t="s">
        <v>573</v>
      </c>
      <c r="AT5" s="26" t="s">
        <v>574</v>
      </c>
      <c r="AU5" s="26" t="s">
        <v>542</v>
      </c>
      <c r="AV5" s="26" t="s">
        <v>575</v>
      </c>
      <c r="AW5" s="26" t="s">
        <v>576</v>
      </c>
      <c r="AX5" s="26" t="s">
        <v>545</v>
      </c>
      <c r="AY5" s="26" t="s">
        <v>577</v>
      </c>
      <c r="AZ5" s="26" t="s">
        <v>578</v>
      </c>
      <c r="BA5" s="26" t="s">
        <v>543</v>
      </c>
      <c r="BB5" s="22"/>
      <c r="BC5" s="22"/>
      <c r="BD5" s="22"/>
      <c r="BE5" s="22"/>
      <c r="BF5" s="22"/>
      <c r="BG5" s="22"/>
      <c r="BH5" s="22"/>
      <c r="BI5" s="22"/>
      <c r="BJ5" s="22"/>
      <c r="BK5" s="22"/>
    </row>
    <row r="6" spans="1:63" ht="12.75">
      <c r="A6" s="27" t="s">
        <v>524</v>
      </c>
      <c r="B6" s="27"/>
      <c r="C6" s="28"/>
      <c r="D6" s="233">
        <v>652179</v>
      </c>
      <c r="E6" s="15"/>
      <c r="F6" s="221">
        <v>184683</v>
      </c>
      <c r="G6" s="221" t="s">
        <v>120</v>
      </c>
      <c r="H6" s="221" t="s">
        <v>120</v>
      </c>
      <c r="I6" s="221"/>
      <c r="J6" s="221">
        <v>1841</v>
      </c>
      <c r="K6" s="221"/>
      <c r="L6" s="221">
        <v>189303</v>
      </c>
      <c r="M6" s="221" t="s">
        <v>547</v>
      </c>
      <c r="N6" s="221" t="s">
        <v>547</v>
      </c>
      <c r="O6" s="221"/>
      <c r="P6" s="221">
        <v>229123</v>
      </c>
      <c r="Q6" s="222"/>
      <c r="R6" s="221">
        <v>21849</v>
      </c>
      <c r="S6" s="221">
        <v>1672</v>
      </c>
      <c r="T6" s="221" t="s">
        <v>120</v>
      </c>
      <c r="U6" s="221" t="s">
        <v>120</v>
      </c>
      <c r="V6" s="221">
        <v>2412</v>
      </c>
      <c r="W6" s="221">
        <v>290</v>
      </c>
      <c r="X6" s="221" t="s">
        <v>120</v>
      </c>
      <c r="Y6" s="221">
        <v>2</v>
      </c>
      <c r="Z6" s="221" t="s">
        <v>120</v>
      </c>
      <c r="AA6" s="221" t="s">
        <v>120</v>
      </c>
      <c r="AB6" s="221" t="s">
        <v>120</v>
      </c>
      <c r="AC6" s="221">
        <v>2257</v>
      </c>
      <c r="AD6" s="221" t="s">
        <v>120</v>
      </c>
      <c r="AE6" s="221" t="s">
        <v>120</v>
      </c>
      <c r="AF6" s="221" t="s">
        <v>120</v>
      </c>
      <c r="AG6" s="221" t="s">
        <v>120</v>
      </c>
      <c r="AH6" s="221">
        <v>34</v>
      </c>
      <c r="AI6" s="221" t="s">
        <v>120</v>
      </c>
      <c r="AJ6" s="221">
        <v>12</v>
      </c>
      <c r="AK6" s="221">
        <v>1</v>
      </c>
      <c r="AL6" s="221" t="s">
        <v>120</v>
      </c>
      <c r="AM6" s="221">
        <v>294</v>
      </c>
      <c r="AN6" s="221">
        <v>136</v>
      </c>
      <c r="AO6" s="221">
        <v>1431</v>
      </c>
      <c r="AP6" s="221" t="s">
        <v>120</v>
      </c>
      <c r="AQ6" s="221" t="s">
        <v>120</v>
      </c>
      <c r="AR6" s="221" t="s">
        <v>120</v>
      </c>
      <c r="AS6" s="221" t="s">
        <v>120</v>
      </c>
      <c r="AT6" s="221">
        <v>256</v>
      </c>
      <c r="AU6" s="221">
        <v>3396</v>
      </c>
      <c r="AV6" s="221" t="s">
        <v>120</v>
      </c>
      <c r="AW6" s="221">
        <v>643</v>
      </c>
      <c r="AX6" s="221">
        <v>5835</v>
      </c>
      <c r="AY6" s="221" t="s">
        <v>120</v>
      </c>
      <c r="AZ6" s="221">
        <v>3944</v>
      </c>
      <c r="BA6" s="221">
        <v>2765</v>
      </c>
      <c r="BB6" s="30"/>
      <c r="BC6" s="30"/>
      <c r="BD6" s="30"/>
      <c r="BE6" s="30"/>
      <c r="BF6" s="29"/>
      <c r="BG6" s="29"/>
      <c r="BH6" s="29"/>
      <c r="BI6" s="29"/>
      <c r="BJ6" s="29"/>
      <c r="BK6" s="29"/>
    </row>
    <row r="7" spans="1:63" ht="12.75">
      <c r="A7" s="27" t="s">
        <v>525</v>
      </c>
      <c r="B7" s="27"/>
      <c r="C7" s="28"/>
      <c r="D7" s="233">
        <v>649222</v>
      </c>
      <c r="E7" s="15"/>
      <c r="F7" s="15">
        <v>205891</v>
      </c>
      <c r="G7" s="221" t="s">
        <v>120</v>
      </c>
      <c r="H7" s="221" t="s">
        <v>120</v>
      </c>
      <c r="I7" s="15"/>
      <c r="J7" s="15">
        <v>1794</v>
      </c>
      <c r="K7" s="15"/>
      <c r="L7" s="15">
        <v>151028</v>
      </c>
      <c r="M7" s="15">
        <v>62370</v>
      </c>
      <c r="N7" s="15">
        <v>88658</v>
      </c>
      <c r="O7" s="15"/>
      <c r="P7" s="15">
        <v>242825</v>
      </c>
      <c r="Q7" s="222"/>
      <c r="R7" s="15">
        <v>22652</v>
      </c>
      <c r="S7" s="15">
        <v>1846</v>
      </c>
      <c r="T7" s="221" t="s">
        <v>120</v>
      </c>
      <c r="U7" s="221" t="s">
        <v>120</v>
      </c>
      <c r="V7" s="15">
        <v>1974</v>
      </c>
      <c r="W7" s="15">
        <v>212</v>
      </c>
      <c r="X7" s="15">
        <v>1</v>
      </c>
      <c r="Y7" s="15">
        <v>1</v>
      </c>
      <c r="Z7" s="221" t="s">
        <v>120</v>
      </c>
      <c r="AA7" s="15">
        <v>4</v>
      </c>
      <c r="AB7" s="221" t="s">
        <v>120</v>
      </c>
      <c r="AC7" s="15">
        <v>2482</v>
      </c>
      <c r="AD7" s="221" t="s">
        <v>120</v>
      </c>
      <c r="AE7" s="221" t="s">
        <v>120</v>
      </c>
      <c r="AF7" s="15">
        <v>1</v>
      </c>
      <c r="AG7" s="221" t="s">
        <v>120</v>
      </c>
      <c r="AH7" s="15">
        <v>26</v>
      </c>
      <c r="AI7" s="221" t="s">
        <v>120</v>
      </c>
      <c r="AJ7" s="15">
        <v>9</v>
      </c>
      <c r="AK7" s="15">
        <v>0</v>
      </c>
      <c r="AL7" s="221" t="s">
        <v>120</v>
      </c>
      <c r="AM7" s="15">
        <v>278</v>
      </c>
      <c r="AN7" s="15">
        <v>84</v>
      </c>
      <c r="AO7" s="15">
        <v>1052</v>
      </c>
      <c r="AP7" s="221" t="s">
        <v>120</v>
      </c>
      <c r="AQ7" s="221" t="s">
        <v>120</v>
      </c>
      <c r="AR7" s="221" t="s">
        <v>120</v>
      </c>
      <c r="AS7" s="221" t="s">
        <v>120</v>
      </c>
      <c r="AT7" s="15">
        <v>416</v>
      </c>
      <c r="AU7" s="15">
        <v>3115</v>
      </c>
      <c r="AV7" s="221" t="s">
        <v>120</v>
      </c>
      <c r="AW7" s="15">
        <v>864</v>
      </c>
      <c r="AX7" s="15">
        <v>4797</v>
      </c>
      <c r="AY7" s="221" t="s">
        <v>120</v>
      </c>
      <c r="AZ7" s="15">
        <v>5412</v>
      </c>
      <c r="BA7" s="15">
        <v>2458</v>
      </c>
      <c r="BB7" s="30"/>
      <c r="BC7" s="30"/>
      <c r="BD7" s="30"/>
      <c r="BE7" s="30"/>
      <c r="BF7" s="29"/>
      <c r="BG7" s="29"/>
      <c r="BH7" s="29"/>
      <c r="BI7" s="29"/>
      <c r="BJ7" s="29"/>
      <c r="BK7" s="29"/>
    </row>
    <row r="8" spans="1:63" ht="12.75">
      <c r="A8" s="27" t="s">
        <v>526</v>
      </c>
      <c r="B8" s="27"/>
      <c r="C8" s="28"/>
      <c r="D8" s="233">
        <v>806251</v>
      </c>
      <c r="E8" s="15"/>
      <c r="F8" s="221">
        <v>172649</v>
      </c>
      <c r="G8" s="221" t="s">
        <v>120</v>
      </c>
      <c r="H8" s="221" t="s">
        <v>120</v>
      </c>
      <c r="I8" s="221"/>
      <c r="J8" s="221">
        <v>1963</v>
      </c>
      <c r="K8" s="221"/>
      <c r="L8" s="221">
        <v>236103</v>
      </c>
      <c r="M8" s="221">
        <v>71280</v>
      </c>
      <c r="N8" s="221">
        <v>164823</v>
      </c>
      <c r="O8" s="221"/>
      <c r="P8" s="221">
        <v>339213</v>
      </c>
      <c r="Q8" s="222"/>
      <c r="R8" s="221">
        <v>25007</v>
      </c>
      <c r="S8" s="221">
        <v>1481</v>
      </c>
      <c r="T8" s="221" t="s">
        <v>120</v>
      </c>
      <c r="U8" s="221" t="s">
        <v>120</v>
      </c>
      <c r="V8" s="221">
        <v>3077</v>
      </c>
      <c r="W8" s="221">
        <v>240</v>
      </c>
      <c r="X8" s="221">
        <v>7</v>
      </c>
      <c r="Y8" s="221">
        <v>5</v>
      </c>
      <c r="Z8" s="221" t="s">
        <v>120</v>
      </c>
      <c r="AA8" s="221">
        <v>13</v>
      </c>
      <c r="AB8" s="221" t="s">
        <v>120</v>
      </c>
      <c r="AC8" s="221">
        <v>3822</v>
      </c>
      <c r="AD8" s="221" t="s">
        <v>120</v>
      </c>
      <c r="AE8" s="221" t="s">
        <v>120</v>
      </c>
      <c r="AF8" s="221">
        <v>8</v>
      </c>
      <c r="AG8" s="221" t="s">
        <v>120</v>
      </c>
      <c r="AH8" s="221">
        <v>26</v>
      </c>
      <c r="AI8" s="221" t="s">
        <v>120</v>
      </c>
      <c r="AJ8" s="221">
        <v>7</v>
      </c>
      <c r="AK8" s="221">
        <v>1</v>
      </c>
      <c r="AL8" s="221" t="s">
        <v>120</v>
      </c>
      <c r="AM8" s="221">
        <v>286</v>
      </c>
      <c r="AN8" s="221">
        <v>160</v>
      </c>
      <c r="AO8" s="221">
        <v>1118</v>
      </c>
      <c r="AP8" s="221">
        <v>72</v>
      </c>
      <c r="AQ8" s="221">
        <v>135</v>
      </c>
      <c r="AR8" s="221">
        <v>11</v>
      </c>
      <c r="AS8" s="221" t="s">
        <v>120</v>
      </c>
      <c r="AT8" s="221" t="s">
        <v>120</v>
      </c>
      <c r="AU8" s="221">
        <v>3397</v>
      </c>
      <c r="AV8" s="221">
        <v>10444</v>
      </c>
      <c r="AW8" s="221">
        <v>641</v>
      </c>
      <c r="AX8" s="221">
        <v>3722</v>
      </c>
      <c r="AY8" s="221">
        <v>70</v>
      </c>
      <c r="AZ8" s="221" t="s">
        <v>120</v>
      </c>
      <c r="BA8" s="221">
        <v>2573</v>
      </c>
      <c r="BB8" s="30"/>
      <c r="BC8" s="30"/>
      <c r="BD8" s="30"/>
      <c r="BE8" s="30"/>
      <c r="BF8" s="29"/>
      <c r="BG8" s="29"/>
      <c r="BH8" s="29"/>
      <c r="BI8" s="29"/>
      <c r="BJ8" s="29"/>
      <c r="BK8" s="29"/>
    </row>
    <row r="9" spans="1:63" ht="12.75">
      <c r="A9" s="31" t="s">
        <v>579</v>
      </c>
      <c r="B9" s="31"/>
      <c r="C9" s="32"/>
      <c r="D9" s="233">
        <v>848998</v>
      </c>
      <c r="E9" s="15"/>
      <c r="F9" s="15">
        <v>146104</v>
      </c>
      <c r="G9" s="223">
        <v>8965</v>
      </c>
      <c r="H9" s="221" t="s">
        <v>120</v>
      </c>
      <c r="I9" s="223"/>
      <c r="J9" s="15">
        <v>2048</v>
      </c>
      <c r="K9" s="15"/>
      <c r="L9" s="15">
        <v>218096</v>
      </c>
      <c r="M9" s="15">
        <v>60591</v>
      </c>
      <c r="N9" s="15">
        <v>157505</v>
      </c>
      <c r="O9" s="15"/>
      <c r="P9" s="15">
        <v>418476</v>
      </c>
      <c r="Q9" s="222"/>
      <c r="R9" s="15">
        <v>25946</v>
      </c>
      <c r="S9" s="15">
        <v>1251</v>
      </c>
      <c r="T9" s="221" t="s">
        <v>120</v>
      </c>
      <c r="U9" s="221" t="s">
        <v>120</v>
      </c>
      <c r="V9" s="15">
        <v>3768</v>
      </c>
      <c r="W9" s="15">
        <v>133</v>
      </c>
      <c r="X9" s="15">
        <v>12</v>
      </c>
      <c r="Y9" s="15">
        <v>5</v>
      </c>
      <c r="Z9" s="221" t="s">
        <v>120</v>
      </c>
      <c r="AA9" s="15">
        <v>8</v>
      </c>
      <c r="AB9" s="221" t="s">
        <v>120</v>
      </c>
      <c r="AC9" s="15">
        <v>2707</v>
      </c>
      <c r="AD9" s="221" t="s">
        <v>120</v>
      </c>
      <c r="AE9" s="15">
        <v>0</v>
      </c>
      <c r="AF9" s="15">
        <v>0</v>
      </c>
      <c r="AG9" s="221" t="s">
        <v>120</v>
      </c>
      <c r="AH9" s="15">
        <v>713</v>
      </c>
      <c r="AI9" s="221" t="s">
        <v>120</v>
      </c>
      <c r="AJ9" s="15">
        <v>10</v>
      </c>
      <c r="AK9" s="15">
        <v>4</v>
      </c>
      <c r="AL9" s="221" t="s">
        <v>120</v>
      </c>
      <c r="AM9" s="15">
        <v>303</v>
      </c>
      <c r="AN9" s="15">
        <v>220</v>
      </c>
      <c r="AO9" s="15">
        <v>747</v>
      </c>
      <c r="AP9" s="15">
        <v>49</v>
      </c>
      <c r="AQ9" s="15">
        <v>125</v>
      </c>
      <c r="AR9" s="15">
        <v>9</v>
      </c>
      <c r="AS9" s="221" t="s">
        <v>120</v>
      </c>
      <c r="AT9" s="221" t="s">
        <v>120</v>
      </c>
      <c r="AU9" s="15">
        <v>3384</v>
      </c>
      <c r="AV9" s="15">
        <v>8946</v>
      </c>
      <c r="AW9" s="15">
        <v>524</v>
      </c>
      <c r="AX9" s="15">
        <v>4111</v>
      </c>
      <c r="AY9" s="221">
        <v>114</v>
      </c>
      <c r="AZ9" s="221" t="s">
        <v>120</v>
      </c>
      <c r="BA9" s="15">
        <v>2220</v>
      </c>
      <c r="BB9" s="30"/>
      <c r="BC9" s="30"/>
      <c r="BD9" s="30"/>
      <c r="BE9" s="30"/>
      <c r="BF9" s="29"/>
      <c r="BG9" s="29"/>
      <c r="BH9" s="29"/>
      <c r="BI9" s="29"/>
      <c r="BJ9" s="29"/>
      <c r="BK9" s="29"/>
    </row>
    <row r="10" spans="1:63" ht="12.75">
      <c r="A10" s="31" t="s">
        <v>527</v>
      </c>
      <c r="B10" s="31"/>
      <c r="C10" s="32"/>
      <c r="D10" s="233">
        <v>759233</v>
      </c>
      <c r="E10" s="15"/>
      <c r="F10" s="15">
        <v>122371</v>
      </c>
      <c r="G10" s="223">
        <v>9631</v>
      </c>
      <c r="H10" s="221" t="s">
        <v>120</v>
      </c>
      <c r="I10" s="223"/>
      <c r="J10" s="223">
        <v>2172</v>
      </c>
      <c r="K10" s="223"/>
      <c r="L10" s="15">
        <v>186331</v>
      </c>
      <c r="M10" s="15">
        <v>59247</v>
      </c>
      <c r="N10" s="15">
        <v>127084</v>
      </c>
      <c r="O10" s="15"/>
      <c r="P10" s="15">
        <v>370797</v>
      </c>
      <c r="Q10" s="222"/>
      <c r="R10" s="15">
        <v>29601</v>
      </c>
      <c r="S10" s="15">
        <v>1265</v>
      </c>
      <c r="T10" s="15">
        <v>53</v>
      </c>
      <c r="U10" s="15">
        <v>0</v>
      </c>
      <c r="V10" s="15">
        <v>1600</v>
      </c>
      <c r="W10" s="15">
        <v>71</v>
      </c>
      <c r="X10" s="15">
        <v>6</v>
      </c>
      <c r="Y10" s="15">
        <v>6</v>
      </c>
      <c r="Z10" s="221">
        <v>0</v>
      </c>
      <c r="AA10" s="15">
        <v>22</v>
      </c>
      <c r="AB10" s="221" t="s">
        <v>120</v>
      </c>
      <c r="AC10" s="15">
        <v>2491</v>
      </c>
      <c r="AD10" s="221" t="s">
        <v>120</v>
      </c>
      <c r="AE10" s="15">
        <v>0</v>
      </c>
      <c r="AF10" s="15">
        <v>1</v>
      </c>
      <c r="AG10" s="221" t="s">
        <v>120</v>
      </c>
      <c r="AH10" s="15">
        <v>524</v>
      </c>
      <c r="AI10" s="221" t="s">
        <v>120</v>
      </c>
      <c r="AJ10" s="15">
        <v>11</v>
      </c>
      <c r="AK10" s="15">
        <v>3</v>
      </c>
      <c r="AL10" s="15">
        <v>12</v>
      </c>
      <c r="AM10" s="15">
        <v>320</v>
      </c>
      <c r="AN10" s="15">
        <v>297</v>
      </c>
      <c r="AO10" s="15">
        <v>624</v>
      </c>
      <c r="AP10" s="15">
        <v>35</v>
      </c>
      <c r="AQ10" s="15">
        <v>96</v>
      </c>
      <c r="AR10" s="15">
        <v>6</v>
      </c>
      <c r="AS10" s="15">
        <v>7716</v>
      </c>
      <c r="AT10" s="221" t="s">
        <v>120</v>
      </c>
      <c r="AU10" s="15">
        <v>3530</v>
      </c>
      <c r="AV10" s="15">
        <v>12252</v>
      </c>
      <c r="AW10" s="15">
        <v>415</v>
      </c>
      <c r="AX10" s="15">
        <v>4887</v>
      </c>
      <c r="AY10" s="221">
        <v>207</v>
      </c>
      <c r="AZ10" s="221" t="s">
        <v>120</v>
      </c>
      <c r="BA10" s="15">
        <v>1880</v>
      </c>
      <c r="BB10" s="30"/>
      <c r="BC10" s="30"/>
      <c r="BD10" s="30"/>
      <c r="BE10" s="30"/>
      <c r="BF10" s="29"/>
      <c r="BG10" s="29"/>
      <c r="BH10" s="29"/>
      <c r="BI10" s="29"/>
      <c r="BJ10" s="29"/>
      <c r="BK10" s="29"/>
    </row>
    <row r="11" spans="1:63" ht="12.75">
      <c r="A11" s="31" t="s">
        <v>528</v>
      </c>
      <c r="B11" s="31"/>
      <c r="C11" s="32"/>
      <c r="D11" s="233">
        <v>881388</v>
      </c>
      <c r="E11" s="15"/>
      <c r="F11" s="15">
        <v>103923</v>
      </c>
      <c r="G11" s="223">
        <v>7224</v>
      </c>
      <c r="H11" s="221" t="s">
        <v>120</v>
      </c>
      <c r="I11" s="223"/>
      <c r="J11" s="15">
        <v>2296</v>
      </c>
      <c r="K11" s="15"/>
      <c r="L11" s="15">
        <v>191541</v>
      </c>
      <c r="M11" s="15">
        <v>54704</v>
      </c>
      <c r="N11" s="15">
        <v>136837</v>
      </c>
      <c r="O11" s="15"/>
      <c r="P11" s="15">
        <v>507131</v>
      </c>
      <c r="Q11" s="222"/>
      <c r="R11" s="15">
        <v>28969</v>
      </c>
      <c r="S11" s="15">
        <v>1185</v>
      </c>
      <c r="T11" s="15">
        <v>253</v>
      </c>
      <c r="U11" s="15">
        <v>0</v>
      </c>
      <c r="V11" s="15">
        <v>1320</v>
      </c>
      <c r="W11" s="15">
        <v>75</v>
      </c>
      <c r="X11" s="15">
        <v>6</v>
      </c>
      <c r="Y11" s="15">
        <v>7</v>
      </c>
      <c r="Z11" s="15">
        <v>1</v>
      </c>
      <c r="AA11" s="15">
        <v>15</v>
      </c>
      <c r="AB11" s="221" t="s">
        <v>120</v>
      </c>
      <c r="AC11" s="15">
        <v>2431</v>
      </c>
      <c r="AD11" s="221" t="s">
        <v>120</v>
      </c>
      <c r="AE11" s="15">
        <v>461</v>
      </c>
      <c r="AF11" s="15">
        <v>2</v>
      </c>
      <c r="AG11" s="221" t="s">
        <v>120</v>
      </c>
      <c r="AH11" s="15">
        <v>13</v>
      </c>
      <c r="AI11" s="15">
        <v>0</v>
      </c>
      <c r="AJ11" s="15">
        <v>7</v>
      </c>
      <c r="AK11" s="15">
        <v>4</v>
      </c>
      <c r="AL11" s="15">
        <v>16</v>
      </c>
      <c r="AM11" s="15">
        <v>301</v>
      </c>
      <c r="AN11" s="15">
        <v>249</v>
      </c>
      <c r="AO11" s="15">
        <v>526</v>
      </c>
      <c r="AP11" s="15">
        <v>11</v>
      </c>
      <c r="AQ11" s="15">
        <v>94</v>
      </c>
      <c r="AR11" s="15">
        <v>10</v>
      </c>
      <c r="AS11" s="15">
        <v>10289</v>
      </c>
      <c r="AT11" s="221" t="s">
        <v>120</v>
      </c>
      <c r="AU11" s="15">
        <v>3544</v>
      </c>
      <c r="AV11" s="15">
        <v>10137</v>
      </c>
      <c r="AW11" s="15">
        <v>536</v>
      </c>
      <c r="AX11" s="15">
        <v>6741</v>
      </c>
      <c r="AY11" s="15">
        <v>202</v>
      </c>
      <c r="AZ11" s="221" t="s">
        <v>120</v>
      </c>
      <c r="BA11" s="15">
        <v>1868</v>
      </c>
      <c r="BB11" s="30"/>
      <c r="BC11" s="30"/>
      <c r="BD11" s="30"/>
      <c r="BE11" s="30"/>
      <c r="BF11" s="29"/>
      <c r="BG11" s="29"/>
      <c r="BH11" s="29"/>
      <c r="BI11" s="29"/>
      <c r="BJ11" s="29"/>
      <c r="BK11" s="29"/>
    </row>
    <row r="12" spans="1:63" ht="12.75">
      <c r="A12" s="31" t="s">
        <v>546</v>
      </c>
      <c r="B12" s="31"/>
      <c r="C12" s="32"/>
      <c r="D12" s="233">
        <v>698949</v>
      </c>
      <c r="E12" s="15"/>
      <c r="F12" s="15">
        <v>104996</v>
      </c>
      <c r="G12" s="223">
        <v>7712</v>
      </c>
      <c r="H12" s="223">
        <v>7010</v>
      </c>
      <c r="I12" s="223"/>
      <c r="J12" s="15">
        <v>1663</v>
      </c>
      <c r="K12" s="15"/>
      <c r="L12" s="15">
        <v>105803</v>
      </c>
      <c r="M12" s="15">
        <v>34219</v>
      </c>
      <c r="N12" s="15">
        <v>71584</v>
      </c>
      <c r="O12" s="15"/>
      <c r="P12" s="15">
        <v>401896</v>
      </c>
      <c r="Q12" s="222"/>
      <c r="R12" s="15">
        <v>30701</v>
      </c>
      <c r="S12" s="15">
        <v>1203</v>
      </c>
      <c r="T12" s="15">
        <v>194</v>
      </c>
      <c r="U12" s="15">
        <v>0</v>
      </c>
      <c r="V12" s="15">
        <v>1306</v>
      </c>
      <c r="W12" s="15">
        <v>162</v>
      </c>
      <c r="X12" s="15">
        <v>19</v>
      </c>
      <c r="Y12" s="15">
        <v>3</v>
      </c>
      <c r="Z12" s="15">
        <v>12</v>
      </c>
      <c r="AA12" s="15">
        <v>14</v>
      </c>
      <c r="AB12" s="221" t="s">
        <v>120</v>
      </c>
      <c r="AC12" s="15">
        <v>1941</v>
      </c>
      <c r="AD12" s="221" t="s">
        <v>120</v>
      </c>
      <c r="AE12" s="15">
        <v>0</v>
      </c>
      <c r="AF12" s="15">
        <v>2</v>
      </c>
      <c r="AG12" s="221" t="s">
        <v>120</v>
      </c>
      <c r="AH12" s="15">
        <v>19</v>
      </c>
      <c r="AI12" s="15">
        <v>0</v>
      </c>
      <c r="AJ12" s="15">
        <v>14</v>
      </c>
      <c r="AK12" s="15">
        <v>4</v>
      </c>
      <c r="AL12" s="15">
        <v>25</v>
      </c>
      <c r="AM12" s="15">
        <v>311</v>
      </c>
      <c r="AN12" s="15">
        <v>295</v>
      </c>
      <c r="AO12" s="15">
        <v>624</v>
      </c>
      <c r="AP12" s="15">
        <v>0</v>
      </c>
      <c r="AQ12" s="15">
        <v>34</v>
      </c>
      <c r="AR12" s="15">
        <v>6</v>
      </c>
      <c r="AS12" s="15">
        <v>9597</v>
      </c>
      <c r="AT12" s="221" t="s">
        <v>120</v>
      </c>
      <c r="AU12" s="15">
        <v>4155</v>
      </c>
      <c r="AV12" s="15">
        <v>9291</v>
      </c>
      <c r="AW12" s="15">
        <v>360</v>
      </c>
      <c r="AX12" s="15">
        <v>7046</v>
      </c>
      <c r="AY12" s="15">
        <v>267</v>
      </c>
      <c r="AZ12" s="221" t="s">
        <v>120</v>
      </c>
      <c r="BA12" s="15">
        <v>2264</v>
      </c>
      <c r="BB12" s="30"/>
      <c r="BC12" s="30"/>
      <c r="BD12" s="30"/>
      <c r="BE12" s="30"/>
      <c r="BF12" s="29"/>
      <c r="BG12" s="29"/>
      <c r="BH12" s="29"/>
      <c r="BI12" s="29"/>
      <c r="BJ12" s="29"/>
      <c r="BK12" s="29"/>
    </row>
    <row r="13" spans="1:63" ht="12.75">
      <c r="A13" s="31"/>
      <c r="B13" s="31"/>
      <c r="C13" s="32"/>
      <c r="D13" s="233"/>
      <c r="E13" s="15"/>
      <c r="F13" s="15"/>
      <c r="G13" s="223"/>
      <c r="H13" s="223"/>
      <c r="I13" s="223"/>
      <c r="J13" s="15"/>
      <c r="K13" s="15"/>
      <c r="L13" s="15"/>
      <c r="M13" s="15"/>
      <c r="N13" s="15"/>
      <c r="O13" s="15"/>
      <c r="P13" s="15"/>
      <c r="Q13" s="222"/>
      <c r="R13" s="15"/>
      <c r="S13" s="15"/>
      <c r="T13" s="15"/>
      <c r="U13" s="15"/>
      <c r="V13" s="15"/>
      <c r="W13" s="15"/>
      <c r="X13" s="15"/>
      <c r="Y13" s="15"/>
      <c r="Z13" s="15"/>
      <c r="AA13" s="15"/>
      <c r="AB13" s="221"/>
      <c r="AC13" s="15"/>
      <c r="AD13" s="15"/>
      <c r="AE13" s="15"/>
      <c r="AF13" s="15"/>
      <c r="AG13" s="15"/>
      <c r="AH13" s="15"/>
      <c r="AI13" s="15"/>
      <c r="AJ13" s="15"/>
      <c r="AK13" s="15"/>
      <c r="AL13" s="15"/>
      <c r="AM13" s="15"/>
      <c r="AN13" s="15"/>
      <c r="AO13" s="15"/>
      <c r="AP13" s="15"/>
      <c r="AQ13" s="15"/>
      <c r="AR13" s="15"/>
      <c r="AS13" s="15"/>
      <c r="AT13" s="221" t="s">
        <v>120</v>
      </c>
      <c r="AU13" s="15"/>
      <c r="AV13" s="15"/>
      <c r="AW13" s="15"/>
      <c r="AX13" s="15"/>
      <c r="AY13" s="15"/>
      <c r="AZ13" s="221" t="s">
        <v>120</v>
      </c>
      <c r="BA13" s="15"/>
      <c r="BB13" s="30"/>
      <c r="BC13" s="30"/>
      <c r="BD13" s="30"/>
      <c r="BE13" s="30"/>
      <c r="BF13" s="29"/>
      <c r="BG13" s="29"/>
      <c r="BH13" s="29"/>
      <c r="BI13" s="29"/>
      <c r="BJ13" s="29"/>
      <c r="BK13" s="29"/>
    </row>
    <row r="14" spans="1:63" ht="12.75">
      <c r="A14" s="31" t="s">
        <v>546</v>
      </c>
      <c r="B14" s="33" t="s">
        <v>469</v>
      </c>
      <c r="C14" s="34"/>
      <c r="D14" s="233">
        <v>255425</v>
      </c>
      <c r="E14" s="15"/>
      <c r="F14" s="15">
        <v>31554</v>
      </c>
      <c r="G14" s="223">
        <v>1597</v>
      </c>
      <c r="H14" s="221" t="s">
        <v>120</v>
      </c>
      <c r="I14" s="223"/>
      <c r="J14" s="15">
        <v>573</v>
      </c>
      <c r="K14" s="15"/>
      <c r="L14" s="15">
        <v>44334</v>
      </c>
      <c r="M14" s="15">
        <v>12727</v>
      </c>
      <c r="N14" s="15">
        <v>31607</v>
      </c>
      <c r="O14" s="15"/>
      <c r="P14" s="15">
        <v>160077</v>
      </c>
      <c r="Q14" s="222"/>
      <c r="R14" s="15">
        <v>7612</v>
      </c>
      <c r="S14" s="15">
        <v>304</v>
      </c>
      <c r="T14" s="15">
        <v>61</v>
      </c>
      <c r="U14" s="15">
        <v>0</v>
      </c>
      <c r="V14" s="15">
        <v>323</v>
      </c>
      <c r="W14" s="15">
        <v>30</v>
      </c>
      <c r="X14" s="15">
        <v>4</v>
      </c>
      <c r="Y14" s="15">
        <v>0</v>
      </c>
      <c r="Z14" s="15">
        <v>3</v>
      </c>
      <c r="AA14" s="15">
        <v>1</v>
      </c>
      <c r="AB14" s="221" t="s">
        <v>120</v>
      </c>
      <c r="AC14" s="15">
        <v>508</v>
      </c>
      <c r="AD14" s="15">
        <v>0</v>
      </c>
      <c r="AE14" s="15">
        <v>0</v>
      </c>
      <c r="AF14" s="15">
        <v>0</v>
      </c>
      <c r="AG14" s="15">
        <v>0</v>
      </c>
      <c r="AH14" s="15">
        <v>3</v>
      </c>
      <c r="AI14" s="15">
        <v>0</v>
      </c>
      <c r="AJ14" s="15">
        <v>0</v>
      </c>
      <c r="AK14" s="15">
        <v>0</v>
      </c>
      <c r="AL14" s="15">
        <v>10</v>
      </c>
      <c r="AM14" s="15">
        <v>79</v>
      </c>
      <c r="AN14" s="15">
        <v>66</v>
      </c>
      <c r="AO14" s="15">
        <v>157</v>
      </c>
      <c r="AP14" s="15">
        <v>0</v>
      </c>
      <c r="AQ14" s="15">
        <v>12</v>
      </c>
      <c r="AR14" s="15">
        <v>2</v>
      </c>
      <c r="AS14" s="15">
        <v>2485</v>
      </c>
      <c r="AT14" s="221" t="s">
        <v>120</v>
      </c>
      <c r="AU14" s="15">
        <v>1104</v>
      </c>
      <c r="AV14" s="15">
        <v>2227</v>
      </c>
      <c r="AW14" s="15">
        <v>92</v>
      </c>
      <c r="AX14" s="15">
        <v>1557</v>
      </c>
      <c r="AY14" s="15">
        <v>54</v>
      </c>
      <c r="AZ14" s="221" t="s">
        <v>120</v>
      </c>
      <c r="BA14" s="15">
        <v>596</v>
      </c>
      <c r="BB14" s="30"/>
      <c r="BC14" s="30"/>
      <c r="BD14" s="30"/>
      <c r="BE14" s="30"/>
      <c r="BF14" s="29"/>
      <c r="BG14" s="29"/>
      <c r="BH14" s="29"/>
      <c r="BI14" s="29"/>
      <c r="BJ14" s="29"/>
      <c r="BK14" s="29"/>
    </row>
    <row r="15" spans="1:63" ht="12.75">
      <c r="A15" s="31"/>
      <c r="B15" s="33" t="s">
        <v>470</v>
      </c>
      <c r="C15" s="34"/>
      <c r="D15" s="233">
        <v>216561</v>
      </c>
      <c r="E15" s="15"/>
      <c r="F15" s="15">
        <v>27387</v>
      </c>
      <c r="G15" s="223">
        <v>2074</v>
      </c>
      <c r="H15" s="221" t="s">
        <v>120</v>
      </c>
      <c r="I15" s="223"/>
      <c r="J15" s="15">
        <v>420</v>
      </c>
      <c r="K15" s="15"/>
      <c r="L15" s="15">
        <v>39660</v>
      </c>
      <c r="M15" s="15">
        <v>10904</v>
      </c>
      <c r="N15" s="15">
        <v>28756</v>
      </c>
      <c r="O15" s="15"/>
      <c r="P15" s="15">
        <v>129442</v>
      </c>
      <c r="Q15" s="222"/>
      <c r="R15" s="15">
        <v>7825</v>
      </c>
      <c r="S15" s="15">
        <v>294</v>
      </c>
      <c r="T15" s="15">
        <v>26</v>
      </c>
      <c r="U15" s="15">
        <v>0</v>
      </c>
      <c r="V15" s="15">
        <v>303</v>
      </c>
      <c r="W15" s="15">
        <v>35</v>
      </c>
      <c r="X15" s="15">
        <v>3</v>
      </c>
      <c r="Y15" s="15">
        <v>0</v>
      </c>
      <c r="Z15" s="15">
        <v>4</v>
      </c>
      <c r="AA15" s="15">
        <v>4</v>
      </c>
      <c r="AB15" s="221" t="s">
        <v>120</v>
      </c>
      <c r="AC15" s="15">
        <v>485</v>
      </c>
      <c r="AD15" s="15">
        <v>0</v>
      </c>
      <c r="AE15" s="15">
        <v>0</v>
      </c>
      <c r="AF15" s="15">
        <v>1</v>
      </c>
      <c r="AG15" s="15">
        <v>0</v>
      </c>
      <c r="AH15" s="15">
        <v>4</v>
      </c>
      <c r="AI15" s="15">
        <v>0</v>
      </c>
      <c r="AJ15" s="15">
        <v>3</v>
      </c>
      <c r="AK15" s="15">
        <v>2</v>
      </c>
      <c r="AL15" s="15">
        <v>4</v>
      </c>
      <c r="AM15" s="15">
        <v>73</v>
      </c>
      <c r="AN15" s="15">
        <v>82</v>
      </c>
      <c r="AO15" s="15">
        <v>159</v>
      </c>
      <c r="AP15" s="15">
        <v>0</v>
      </c>
      <c r="AQ15" s="15">
        <v>3</v>
      </c>
      <c r="AR15" s="15">
        <v>3</v>
      </c>
      <c r="AS15" s="15">
        <v>2437</v>
      </c>
      <c r="AT15" s="221" t="s">
        <v>120</v>
      </c>
      <c r="AU15" s="15">
        <v>1105</v>
      </c>
      <c r="AV15" s="15">
        <v>2387</v>
      </c>
      <c r="AW15" s="15">
        <v>89</v>
      </c>
      <c r="AX15" s="15">
        <v>1696</v>
      </c>
      <c r="AY15" s="15">
        <v>78</v>
      </c>
      <c r="AZ15" s="221" t="s">
        <v>120</v>
      </c>
      <c r="BA15" s="15">
        <v>473</v>
      </c>
      <c r="BB15" s="30"/>
      <c r="BC15" s="30"/>
      <c r="BD15" s="30"/>
      <c r="BE15" s="30"/>
      <c r="BF15" s="29"/>
      <c r="BG15" s="29"/>
      <c r="BH15" s="29"/>
      <c r="BI15" s="29"/>
      <c r="BJ15" s="29"/>
      <c r="BK15" s="29"/>
    </row>
    <row r="16" spans="1:63" ht="12.75">
      <c r="A16" s="31"/>
      <c r="B16" s="33" t="s">
        <v>471</v>
      </c>
      <c r="C16" s="34"/>
      <c r="D16" s="233">
        <v>138165</v>
      </c>
      <c r="E16" s="15"/>
      <c r="F16" s="15">
        <v>24621</v>
      </c>
      <c r="G16" s="223">
        <v>1746</v>
      </c>
      <c r="H16" s="223">
        <v>2905</v>
      </c>
      <c r="I16" s="223"/>
      <c r="J16" s="15">
        <v>346</v>
      </c>
      <c r="K16" s="15"/>
      <c r="L16" s="15">
        <v>10842</v>
      </c>
      <c r="M16" s="15">
        <v>4969</v>
      </c>
      <c r="N16" s="15">
        <v>5873</v>
      </c>
      <c r="O16" s="15"/>
      <c r="P16" s="15">
        <v>79852</v>
      </c>
      <c r="Q16" s="222"/>
      <c r="R16" s="15">
        <v>7666</v>
      </c>
      <c r="S16" s="15">
        <v>313</v>
      </c>
      <c r="T16" s="15">
        <v>76</v>
      </c>
      <c r="U16" s="15">
        <v>0</v>
      </c>
      <c r="V16" s="15">
        <v>325</v>
      </c>
      <c r="W16" s="15">
        <v>54</v>
      </c>
      <c r="X16" s="15">
        <v>8</v>
      </c>
      <c r="Y16" s="15">
        <v>1</v>
      </c>
      <c r="Z16" s="15">
        <v>2</v>
      </c>
      <c r="AA16" s="15">
        <v>0</v>
      </c>
      <c r="AB16" s="221" t="s">
        <v>120</v>
      </c>
      <c r="AC16" s="15">
        <v>497</v>
      </c>
      <c r="AD16" s="15">
        <v>0</v>
      </c>
      <c r="AE16" s="15">
        <v>0</v>
      </c>
      <c r="AF16" s="15">
        <v>1</v>
      </c>
      <c r="AG16" s="15">
        <v>0</v>
      </c>
      <c r="AH16" s="15">
        <v>6</v>
      </c>
      <c r="AI16" s="15">
        <v>0</v>
      </c>
      <c r="AJ16" s="15">
        <v>3</v>
      </c>
      <c r="AK16" s="15">
        <v>2</v>
      </c>
      <c r="AL16" s="268">
        <v>7</v>
      </c>
      <c r="AM16" s="15">
        <v>82</v>
      </c>
      <c r="AN16" s="15">
        <v>78</v>
      </c>
      <c r="AO16" s="15">
        <v>149</v>
      </c>
      <c r="AP16" s="15">
        <v>0</v>
      </c>
      <c r="AQ16" s="15">
        <v>9</v>
      </c>
      <c r="AR16" s="15">
        <v>1</v>
      </c>
      <c r="AS16" s="15">
        <v>2209</v>
      </c>
      <c r="AT16" s="221" t="s">
        <v>120</v>
      </c>
      <c r="AU16" s="15">
        <v>826</v>
      </c>
      <c r="AV16" s="15">
        <v>2944</v>
      </c>
      <c r="AW16" s="15">
        <v>98</v>
      </c>
      <c r="AX16" s="15">
        <v>1825</v>
      </c>
      <c r="AY16" s="15">
        <v>69</v>
      </c>
      <c r="AZ16" s="221" t="s">
        <v>120</v>
      </c>
      <c r="BA16" s="15">
        <v>602</v>
      </c>
      <c r="BB16" s="30"/>
      <c r="BC16" s="30"/>
      <c r="BD16" s="30"/>
      <c r="BE16" s="30"/>
      <c r="BF16" s="29"/>
      <c r="BG16" s="29"/>
      <c r="BH16" s="29"/>
      <c r="BI16" s="29"/>
      <c r="BJ16" s="29"/>
      <c r="BK16" s="29"/>
    </row>
    <row r="17" spans="1:63" ht="12.75">
      <c r="A17" s="31"/>
      <c r="B17" s="33" t="s">
        <v>472</v>
      </c>
      <c r="C17" s="34"/>
      <c r="D17" s="233">
        <v>88798</v>
      </c>
      <c r="E17" s="15"/>
      <c r="F17" s="15">
        <v>21434</v>
      </c>
      <c r="G17" s="223">
        <v>2295</v>
      </c>
      <c r="H17" s="223">
        <v>4105</v>
      </c>
      <c r="I17" s="223"/>
      <c r="J17" s="15">
        <v>324</v>
      </c>
      <c r="K17" s="15"/>
      <c r="L17" s="15">
        <v>10967</v>
      </c>
      <c r="M17" s="15">
        <v>5619</v>
      </c>
      <c r="N17" s="15">
        <v>5348</v>
      </c>
      <c r="O17" s="15"/>
      <c r="P17" s="15">
        <v>32525</v>
      </c>
      <c r="Q17" s="222"/>
      <c r="R17" s="15">
        <v>7598</v>
      </c>
      <c r="S17" s="15">
        <v>292</v>
      </c>
      <c r="T17" s="15">
        <v>31</v>
      </c>
      <c r="U17" s="15">
        <v>0</v>
      </c>
      <c r="V17" s="15">
        <v>355</v>
      </c>
      <c r="W17" s="15">
        <v>43</v>
      </c>
      <c r="X17" s="15">
        <v>4</v>
      </c>
      <c r="Y17" s="15">
        <v>2</v>
      </c>
      <c r="Z17" s="15">
        <v>3</v>
      </c>
      <c r="AA17" s="15">
        <v>9</v>
      </c>
      <c r="AB17" s="221" t="s">
        <v>120</v>
      </c>
      <c r="AC17" s="15">
        <v>451</v>
      </c>
      <c r="AD17" s="15">
        <v>0</v>
      </c>
      <c r="AE17" s="15">
        <v>0</v>
      </c>
      <c r="AF17" s="15">
        <v>0</v>
      </c>
      <c r="AG17" s="15">
        <v>0</v>
      </c>
      <c r="AH17" s="15">
        <v>6</v>
      </c>
      <c r="AI17" s="15">
        <v>0</v>
      </c>
      <c r="AJ17" s="15">
        <v>8</v>
      </c>
      <c r="AK17" s="15">
        <v>0</v>
      </c>
      <c r="AL17" s="15">
        <v>4</v>
      </c>
      <c r="AM17" s="15">
        <v>77</v>
      </c>
      <c r="AN17" s="15">
        <v>69</v>
      </c>
      <c r="AO17" s="15">
        <v>159</v>
      </c>
      <c r="AP17" s="15">
        <v>0</v>
      </c>
      <c r="AQ17" s="15">
        <v>10</v>
      </c>
      <c r="AR17" s="15">
        <v>0</v>
      </c>
      <c r="AS17" s="15">
        <v>2466</v>
      </c>
      <c r="AT17" s="221" t="s">
        <v>120</v>
      </c>
      <c r="AU17" s="15">
        <v>1120</v>
      </c>
      <c r="AV17" s="15">
        <v>1733</v>
      </c>
      <c r="AW17" s="15">
        <v>81</v>
      </c>
      <c r="AX17" s="15">
        <v>1968</v>
      </c>
      <c r="AY17" s="15">
        <v>66</v>
      </c>
      <c r="AZ17" s="221" t="s">
        <v>120</v>
      </c>
      <c r="BA17" s="15">
        <v>593</v>
      </c>
      <c r="BB17" s="30"/>
      <c r="BC17" s="30"/>
      <c r="BD17" s="30"/>
      <c r="BE17" s="30"/>
      <c r="BF17" s="29"/>
      <c r="BG17" s="29"/>
      <c r="BH17" s="29"/>
      <c r="BI17" s="29"/>
      <c r="BJ17" s="29"/>
      <c r="BK17" s="29"/>
    </row>
    <row r="18" spans="1:63" ht="12.75">
      <c r="A18" s="31"/>
      <c r="B18" s="33"/>
      <c r="C18" s="34"/>
      <c r="D18" s="233"/>
      <c r="E18" s="15"/>
      <c r="F18" s="15"/>
      <c r="G18" s="223"/>
      <c r="H18" s="223"/>
      <c r="I18" s="223"/>
      <c r="J18" s="15"/>
      <c r="K18" s="15"/>
      <c r="L18" s="15"/>
      <c r="M18" s="15"/>
      <c r="N18" s="15"/>
      <c r="O18" s="15"/>
      <c r="P18" s="15"/>
      <c r="Q18" s="222"/>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221" t="s">
        <v>120</v>
      </c>
      <c r="AU18" s="15"/>
      <c r="AV18" s="15"/>
      <c r="AW18" s="15"/>
      <c r="AX18" s="15"/>
      <c r="AY18" s="15"/>
      <c r="AZ18" s="221" t="s">
        <v>120</v>
      </c>
      <c r="BA18" s="15"/>
      <c r="BB18" s="30"/>
      <c r="BC18" s="30"/>
      <c r="BD18" s="30"/>
      <c r="BE18" s="30"/>
      <c r="BF18" s="29"/>
      <c r="BG18" s="29"/>
      <c r="BH18" s="29"/>
      <c r="BI18" s="29"/>
      <c r="BJ18" s="29"/>
      <c r="BK18" s="29"/>
    </row>
    <row r="19" spans="1:63" ht="12.75">
      <c r="A19" s="31" t="s">
        <v>548</v>
      </c>
      <c r="B19" s="33" t="s">
        <v>469</v>
      </c>
      <c r="C19" s="34"/>
      <c r="D19" s="233">
        <v>74401</v>
      </c>
      <c r="E19" s="15"/>
      <c r="F19" s="15">
        <v>19700</v>
      </c>
      <c r="G19" s="223">
        <v>2814</v>
      </c>
      <c r="H19" s="223">
        <v>3041</v>
      </c>
      <c r="I19" s="223"/>
      <c r="J19" s="15">
        <v>340</v>
      </c>
      <c r="K19" s="15"/>
      <c r="L19" s="15">
        <v>8540</v>
      </c>
      <c r="M19" s="15">
        <v>3792</v>
      </c>
      <c r="N19" s="224">
        <v>4748</v>
      </c>
      <c r="O19" s="224"/>
      <c r="P19" s="15">
        <v>22699</v>
      </c>
      <c r="Q19" s="222"/>
      <c r="R19" s="15">
        <v>7783</v>
      </c>
      <c r="S19" s="15">
        <v>200</v>
      </c>
      <c r="T19" s="15">
        <v>46</v>
      </c>
      <c r="U19" s="15">
        <v>0</v>
      </c>
      <c r="V19" s="15">
        <v>243</v>
      </c>
      <c r="W19" s="15">
        <v>35</v>
      </c>
      <c r="X19" s="15">
        <v>7</v>
      </c>
      <c r="Y19" s="15">
        <v>0</v>
      </c>
      <c r="Z19" s="15">
        <v>5</v>
      </c>
      <c r="AA19" s="15">
        <v>2</v>
      </c>
      <c r="AB19" s="15">
        <v>0</v>
      </c>
      <c r="AC19" s="15">
        <v>434</v>
      </c>
      <c r="AD19" s="15">
        <v>0</v>
      </c>
      <c r="AE19" s="15">
        <v>0</v>
      </c>
      <c r="AF19" s="15">
        <v>5</v>
      </c>
      <c r="AG19" s="15">
        <v>0</v>
      </c>
      <c r="AH19" s="15">
        <v>3</v>
      </c>
      <c r="AI19" s="15">
        <v>0</v>
      </c>
      <c r="AJ19" s="15">
        <v>4</v>
      </c>
      <c r="AK19" s="15">
        <v>4</v>
      </c>
      <c r="AL19" s="15">
        <v>4</v>
      </c>
      <c r="AM19" s="15">
        <v>75</v>
      </c>
      <c r="AN19" s="15">
        <v>91</v>
      </c>
      <c r="AO19" s="15">
        <v>132</v>
      </c>
      <c r="AP19" s="15">
        <v>0</v>
      </c>
      <c r="AQ19" s="15">
        <v>9</v>
      </c>
      <c r="AR19" s="15">
        <v>0</v>
      </c>
      <c r="AS19" s="15">
        <v>2195</v>
      </c>
      <c r="AT19" s="221" t="s">
        <v>120</v>
      </c>
      <c r="AU19" s="15">
        <v>1260</v>
      </c>
      <c r="AV19" s="15">
        <v>1943</v>
      </c>
      <c r="AW19" s="15">
        <v>93</v>
      </c>
      <c r="AX19" s="15">
        <v>2014</v>
      </c>
      <c r="AY19" s="268">
        <v>109</v>
      </c>
      <c r="AZ19" s="221" t="s">
        <v>120</v>
      </c>
      <c r="BA19" s="15">
        <v>576</v>
      </c>
      <c r="BB19" s="30"/>
      <c r="BC19" s="30"/>
      <c r="BD19" s="30"/>
      <c r="BE19" s="30"/>
      <c r="BF19" s="29"/>
      <c r="BG19" s="29"/>
      <c r="BH19" s="29"/>
      <c r="BI19" s="29"/>
      <c r="BJ19" s="29"/>
      <c r="BK19" s="29"/>
    </row>
    <row r="20" spans="1:63" ht="12.75">
      <c r="A20" s="31"/>
      <c r="B20" s="33" t="s">
        <v>470</v>
      </c>
      <c r="C20" s="34"/>
      <c r="D20" s="233">
        <v>83464</v>
      </c>
      <c r="E20" s="15"/>
      <c r="F20" s="15">
        <v>21932</v>
      </c>
      <c r="G20" s="223">
        <v>1987</v>
      </c>
      <c r="H20" s="223">
        <v>3227</v>
      </c>
      <c r="I20" s="223"/>
      <c r="J20" s="15">
        <v>330</v>
      </c>
      <c r="K20" s="15"/>
      <c r="L20" s="15">
        <v>13612</v>
      </c>
      <c r="M20" s="15">
        <v>4252</v>
      </c>
      <c r="N20" s="15">
        <v>9360</v>
      </c>
      <c r="O20" s="15"/>
      <c r="P20" s="15">
        <v>24969</v>
      </c>
      <c r="Q20" s="288"/>
      <c r="R20" s="15">
        <v>7989</v>
      </c>
      <c r="S20" s="15">
        <v>276</v>
      </c>
      <c r="T20" s="15">
        <v>26</v>
      </c>
      <c r="U20" s="15">
        <v>0</v>
      </c>
      <c r="V20" s="15">
        <v>220</v>
      </c>
      <c r="W20" s="15">
        <v>40</v>
      </c>
      <c r="X20" s="15">
        <v>5</v>
      </c>
      <c r="Y20" s="15">
        <v>0</v>
      </c>
      <c r="Z20" s="15">
        <v>7</v>
      </c>
      <c r="AA20" s="15">
        <v>0</v>
      </c>
      <c r="AB20" s="15">
        <v>0</v>
      </c>
      <c r="AC20" s="15">
        <v>400</v>
      </c>
      <c r="AD20" s="15">
        <v>0</v>
      </c>
      <c r="AE20" s="15">
        <v>0</v>
      </c>
      <c r="AF20" s="15">
        <v>0</v>
      </c>
      <c r="AG20" s="15">
        <v>0</v>
      </c>
      <c r="AH20" s="15">
        <v>1</v>
      </c>
      <c r="AI20" s="15">
        <v>0</v>
      </c>
      <c r="AJ20" s="15">
        <v>5</v>
      </c>
      <c r="AK20" s="15">
        <v>1</v>
      </c>
      <c r="AL20" s="15">
        <v>7</v>
      </c>
      <c r="AM20" s="15">
        <v>76</v>
      </c>
      <c r="AN20" s="15">
        <v>77</v>
      </c>
      <c r="AO20" s="15">
        <v>155</v>
      </c>
      <c r="AP20" s="15">
        <v>0</v>
      </c>
      <c r="AQ20" s="15">
        <v>15</v>
      </c>
      <c r="AR20" s="15">
        <v>1</v>
      </c>
      <c r="AS20" s="15">
        <v>2479</v>
      </c>
      <c r="AT20" s="221" t="s">
        <v>120</v>
      </c>
      <c r="AU20" s="15">
        <v>998</v>
      </c>
      <c r="AV20" s="15">
        <v>1949</v>
      </c>
      <c r="AW20" s="15">
        <v>78</v>
      </c>
      <c r="AX20" s="15">
        <v>1823</v>
      </c>
      <c r="AY20" s="15">
        <v>86</v>
      </c>
      <c r="AZ20" s="221" t="s">
        <v>120</v>
      </c>
      <c r="BA20" s="15">
        <v>693</v>
      </c>
      <c r="BB20" s="30"/>
      <c r="BC20" s="30"/>
      <c r="BD20" s="30"/>
      <c r="BE20" s="30"/>
      <c r="BF20" s="29"/>
      <c r="BG20" s="29"/>
      <c r="BH20" s="29"/>
      <c r="BI20" s="29"/>
      <c r="BJ20" s="29"/>
      <c r="BK20" s="29"/>
    </row>
    <row r="21" spans="1:53" ht="12.75">
      <c r="A21" s="289"/>
      <c r="B21" s="289"/>
      <c r="C21" s="290"/>
      <c r="D21" s="291"/>
      <c r="E21" s="291"/>
      <c r="F21" s="290"/>
      <c r="G21" s="290"/>
      <c r="H21" s="290"/>
      <c r="I21" s="290"/>
      <c r="J21" s="290"/>
      <c r="K21" s="290"/>
      <c r="L21" s="290"/>
      <c r="M21" s="290"/>
      <c r="N21" s="290"/>
      <c r="O21" s="290"/>
      <c r="P21" s="290"/>
      <c r="Q21" s="72"/>
      <c r="R21" s="290"/>
      <c r="S21" s="290"/>
      <c r="T21" s="290"/>
      <c r="U21" s="290"/>
      <c r="V21" s="290"/>
      <c r="W21" s="290"/>
      <c r="X21" s="290"/>
      <c r="Y21" s="290"/>
      <c r="Z21" s="290"/>
      <c r="AA21" s="290"/>
      <c r="AB21" s="290"/>
      <c r="AC21" s="290"/>
      <c r="AD21" s="290"/>
      <c r="AE21" s="290"/>
      <c r="AF21" s="290"/>
      <c r="AG21" s="290"/>
      <c r="AH21" s="290"/>
      <c r="AI21" s="290"/>
      <c r="AJ21" s="290"/>
      <c r="AK21" s="290"/>
      <c r="AL21" s="290"/>
      <c r="AM21" s="290"/>
      <c r="AN21" s="290"/>
      <c r="AO21" s="290"/>
      <c r="AP21" s="290"/>
      <c r="AQ21" s="290"/>
      <c r="AR21" s="290"/>
      <c r="AS21" s="290"/>
      <c r="AT21" s="290"/>
      <c r="AU21" s="290"/>
      <c r="AV21" s="290"/>
      <c r="AW21" s="290"/>
      <c r="AX21" s="290"/>
      <c r="AY21" s="290"/>
      <c r="AZ21" s="290"/>
      <c r="BA21" s="290"/>
    </row>
    <row r="22" spans="1:53" ht="12.75">
      <c r="A22" s="37" t="s">
        <v>583</v>
      </c>
      <c r="B22" s="35"/>
      <c r="C22" s="36"/>
      <c r="D22" s="38"/>
      <c r="E22" s="38"/>
      <c r="F22" s="36"/>
      <c r="G22" s="36"/>
      <c r="H22" s="36"/>
      <c r="I22" s="36"/>
      <c r="J22" s="36"/>
      <c r="K22" s="36"/>
      <c r="L22" s="36"/>
      <c r="M22" s="36"/>
      <c r="N22" s="36"/>
      <c r="O22" s="36"/>
      <c r="P22" s="36"/>
      <c r="R22" s="36"/>
      <c r="S22" s="36"/>
      <c r="T22" s="36"/>
      <c r="U22" s="36"/>
      <c r="V22" s="36"/>
      <c r="W22" s="36"/>
      <c r="X22" s="36"/>
      <c r="Y22" s="36"/>
      <c r="Z22" s="36"/>
      <c r="AA22" s="36"/>
      <c r="AB22" s="36"/>
      <c r="AC22" s="36"/>
      <c r="AD22" s="36"/>
      <c r="AE22" s="36"/>
      <c r="AF22" s="36"/>
      <c r="AG22" s="36"/>
      <c r="AH22" s="36"/>
      <c r="AI22" s="36"/>
      <c r="AJ22" s="36"/>
      <c r="AK22" s="36"/>
      <c r="AL22" s="36"/>
      <c r="AM22" s="36"/>
      <c r="AN22" s="36"/>
      <c r="AO22" s="36"/>
      <c r="AP22" s="36"/>
      <c r="AQ22" s="36"/>
      <c r="AR22" s="36"/>
      <c r="AS22" s="36"/>
      <c r="AT22" s="36"/>
      <c r="AU22" s="36"/>
      <c r="AV22" s="36"/>
      <c r="AW22" s="36"/>
      <c r="AX22" s="36"/>
      <c r="AY22" s="36"/>
      <c r="AZ22" s="36"/>
      <c r="BA22" s="36"/>
    </row>
    <row r="23" spans="1:53" ht="12.75">
      <c r="A23" s="39" t="s">
        <v>584</v>
      </c>
      <c r="B23" s="35"/>
      <c r="C23" s="36"/>
      <c r="D23" s="36"/>
      <c r="E23" s="36"/>
      <c r="F23" s="36"/>
      <c r="G23" s="36"/>
      <c r="H23" s="36"/>
      <c r="I23" s="36"/>
      <c r="J23" s="36"/>
      <c r="K23" s="36"/>
      <c r="L23" s="36"/>
      <c r="M23" s="36"/>
      <c r="N23" s="36"/>
      <c r="O23" s="36"/>
      <c r="P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36"/>
      <c r="AP23" s="36"/>
      <c r="AQ23" s="36"/>
      <c r="AR23" s="36"/>
      <c r="AS23" s="36"/>
      <c r="AT23" s="36"/>
      <c r="AU23" s="36"/>
      <c r="AV23" s="36"/>
      <c r="AW23" s="36"/>
      <c r="AX23" s="36"/>
      <c r="AY23" s="36"/>
      <c r="AZ23" s="36"/>
      <c r="BA23" s="36"/>
    </row>
    <row r="24" spans="1:53" ht="12.75">
      <c r="A24" s="39" t="s">
        <v>585</v>
      </c>
      <c r="B24" s="36"/>
      <c r="C24" s="36"/>
      <c r="D24" s="36"/>
      <c r="E24" s="36"/>
      <c r="F24" s="36"/>
      <c r="G24" s="36"/>
      <c r="H24" s="36"/>
      <c r="I24" s="36"/>
      <c r="J24" s="36"/>
      <c r="K24" s="36"/>
      <c r="L24" s="36"/>
      <c r="M24" s="36"/>
      <c r="N24" s="36"/>
      <c r="O24" s="36"/>
      <c r="P24" s="36"/>
      <c r="R24" s="36"/>
      <c r="S24" s="36"/>
      <c r="T24" s="36"/>
      <c r="U24" s="36"/>
      <c r="V24" s="36"/>
      <c r="W24" s="36"/>
      <c r="X24" s="36"/>
      <c r="Y24" s="36"/>
      <c r="Z24" s="36"/>
      <c r="AA24" s="36"/>
      <c r="AB24" s="36"/>
      <c r="AC24" s="36"/>
      <c r="AD24" s="36"/>
      <c r="AE24" s="36"/>
      <c r="AF24" s="36"/>
      <c r="AG24" s="36"/>
      <c r="AH24" s="36"/>
      <c r="AI24" s="36"/>
      <c r="AJ24" s="36"/>
      <c r="AK24" s="36"/>
      <c r="AL24" s="36"/>
      <c r="AM24" s="36"/>
      <c r="AN24" s="36"/>
      <c r="AO24" s="36"/>
      <c r="AP24" s="36"/>
      <c r="AQ24" s="36"/>
      <c r="AR24" s="36"/>
      <c r="AS24" s="36"/>
      <c r="AT24" s="36"/>
      <c r="AU24" s="36"/>
      <c r="AV24" s="36"/>
      <c r="AW24" s="36"/>
      <c r="AX24" s="36"/>
      <c r="AY24" s="36"/>
      <c r="AZ24" s="36"/>
      <c r="BA24" s="36"/>
    </row>
    <row r="25" spans="1:53" ht="12.75">
      <c r="A25" s="40" t="s">
        <v>586</v>
      </c>
      <c r="B25" s="36"/>
      <c r="C25" s="36"/>
      <c r="D25" s="36"/>
      <c r="E25" s="36"/>
      <c r="F25" s="36"/>
      <c r="G25" s="36"/>
      <c r="H25" s="36"/>
      <c r="I25" s="36"/>
      <c r="J25" s="36"/>
      <c r="K25" s="36"/>
      <c r="L25" s="36"/>
      <c r="M25" s="36"/>
      <c r="N25" s="36"/>
      <c r="O25" s="36"/>
      <c r="P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s="36"/>
      <c r="AY25" s="36"/>
      <c r="AZ25" s="36"/>
      <c r="BA25" s="36"/>
    </row>
    <row r="26" spans="1:53" ht="12.75">
      <c r="A26" s="40" t="s">
        <v>10</v>
      </c>
      <c r="B26" s="36"/>
      <c r="C26" s="36"/>
      <c r="D26" s="36"/>
      <c r="E26" s="36"/>
      <c r="F26" s="36"/>
      <c r="G26" s="36"/>
      <c r="H26" s="36"/>
      <c r="I26" s="36"/>
      <c r="J26" s="36"/>
      <c r="K26" s="36"/>
      <c r="L26" s="36"/>
      <c r="M26" s="36"/>
      <c r="N26" s="36"/>
      <c r="O26" s="36"/>
      <c r="P26" s="36"/>
      <c r="R26" s="36"/>
      <c r="S26" s="36"/>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c r="AX26" s="36"/>
      <c r="AY26" s="36"/>
      <c r="AZ26" s="36"/>
      <c r="BA26" s="36"/>
    </row>
    <row r="27" spans="1:53" ht="12.75">
      <c r="A27" s="41" t="s">
        <v>11</v>
      </c>
      <c r="B27" s="36"/>
      <c r="C27" s="36"/>
      <c r="D27" s="36"/>
      <c r="E27" s="36"/>
      <c r="F27" s="36"/>
      <c r="G27" s="36"/>
      <c r="H27" s="36"/>
      <c r="I27" s="36"/>
      <c r="J27" s="36"/>
      <c r="K27" s="36"/>
      <c r="L27" s="36"/>
      <c r="M27" s="36"/>
      <c r="N27" s="36"/>
      <c r="O27" s="36"/>
      <c r="P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row>
    <row r="28" spans="1:53" ht="12.75">
      <c r="A28" s="39" t="s">
        <v>12</v>
      </c>
      <c r="B28" s="36"/>
      <c r="C28" s="36"/>
      <c r="D28" s="36"/>
      <c r="E28" s="36"/>
      <c r="F28" s="36"/>
      <c r="G28" s="36"/>
      <c r="H28" s="36"/>
      <c r="I28" s="36"/>
      <c r="J28" s="36"/>
      <c r="K28" s="36"/>
      <c r="L28" s="36"/>
      <c r="M28" s="36"/>
      <c r="N28" s="36"/>
      <c r="O28" s="36"/>
      <c r="P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c r="AX28" s="36"/>
      <c r="AY28" s="36"/>
      <c r="AZ28" s="36"/>
      <c r="BA28" s="36"/>
    </row>
    <row r="29" spans="1:53" ht="12.75">
      <c r="A29" s="39" t="s">
        <v>13</v>
      </c>
      <c r="B29" s="36"/>
      <c r="C29" s="36"/>
      <c r="D29" s="36"/>
      <c r="E29" s="36"/>
      <c r="F29" s="36"/>
      <c r="G29" s="36"/>
      <c r="H29" s="36"/>
      <c r="I29" s="36"/>
      <c r="J29" s="36"/>
      <c r="K29" s="36"/>
      <c r="L29" s="36"/>
      <c r="M29" s="36"/>
      <c r="N29" s="36"/>
      <c r="O29" s="36"/>
      <c r="P29" s="36"/>
      <c r="R29" s="36"/>
      <c r="S29" s="36"/>
      <c r="T29" s="36"/>
      <c r="U29" s="36"/>
      <c r="V29" s="36"/>
      <c r="W29" s="36"/>
      <c r="X29" s="36"/>
      <c r="Y29" s="36"/>
      <c r="Z29" s="36"/>
      <c r="AA29" s="36"/>
      <c r="AB29" s="36"/>
      <c r="AC29" s="36"/>
      <c r="AD29" s="36"/>
      <c r="AE29" s="36"/>
      <c r="AF29" s="36"/>
      <c r="AG29" s="36"/>
      <c r="AH29" s="36"/>
      <c r="AI29" s="36"/>
      <c r="AJ29" s="36"/>
      <c r="AK29" s="36"/>
      <c r="AL29" s="36"/>
      <c r="AM29" s="36"/>
      <c r="AN29" s="36"/>
      <c r="AO29" s="36"/>
      <c r="AP29" s="36"/>
      <c r="AQ29" s="36"/>
      <c r="AR29" s="36"/>
      <c r="AS29" s="36"/>
      <c r="AT29" s="36"/>
      <c r="AU29" s="36"/>
      <c r="AV29" s="36"/>
      <c r="AW29" s="36"/>
      <c r="AX29" s="36"/>
      <c r="AY29" s="36"/>
      <c r="AZ29" s="36"/>
      <c r="BA29" s="36"/>
    </row>
    <row r="30" spans="1:53" ht="12.75">
      <c r="A30" s="39" t="s">
        <v>14</v>
      </c>
      <c r="B30" s="36"/>
      <c r="C30" s="36"/>
      <c r="D30" s="36"/>
      <c r="E30" s="36"/>
      <c r="F30" s="36"/>
      <c r="G30" s="36"/>
      <c r="H30" s="36"/>
      <c r="I30" s="36"/>
      <c r="J30" s="36"/>
      <c r="K30" s="36"/>
      <c r="L30" s="36"/>
      <c r="M30" s="36"/>
      <c r="N30" s="36"/>
      <c r="O30" s="36"/>
      <c r="P30" s="36"/>
      <c r="R30" s="36"/>
      <c r="S30" s="36"/>
      <c r="T30" s="36"/>
      <c r="U30" s="36"/>
      <c r="V30" s="36"/>
      <c r="W30" s="36"/>
      <c r="X30" s="36"/>
      <c r="Y30" s="36"/>
      <c r="Z30" s="36"/>
      <c r="AA30" s="36"/>
      <c r="AB30" s="36"/>
      <c r="AC30" s="36"/>
      <c r="AD30" s="36"/>
      <c r="AE30" s="36"/>
      <c r="AF30" s="36"/>
      <c r="AG30" s="36"/>
      <c r="AH30" s="36"/>
      <c r="AI30" s="36"/>
      <c r="AJ30" s="36"/>
      <c r="AK30" s="36"/>
      <c r="AL30" s="36"/>
      <c r="AM30" s="36"/>
      <c r="AN30" s="36"/>
      <c r="AO30" s="36"/>
      <c r="AP30" s="36"/>
      <c r="AQ30" s="36"/>
      <c r="AR30" s="36"/>
      <c r="AS30" s="36"/>
      <c r="AT30" s="36"/>
      <c r="AU30" s="36"/>
      <c r="AV30" s="36"/>
      <c r="AW30" s="36"/>
      <c r="AX30" s="36"/>
      <c r="AY30" s="36"/>
      <c r="AZ30" s="36"/>
      <c r="BA30" s="36"/>
    </row>
    <row r="31" spans="1:53" ht="12.75">
      <c r="A31" s="39" t="s">
        <v>15</v>
      </c>
      <c r="B31" s="36"/>
      <c r="C31" s="36"/>
      <c r="D31" s="36"/>
      <c r="E31" s="36"/>
      <c r="F31" s="36"/>
      <c r="G31" s="36"/>
      <c r="H31" s="36"/>
      <c r="I31" s="36"/>
      <c r="J31" s="36"/>
      <c r="K31" s="36"/>
      <c r="L31" s="36"/>
      <c r="M31" s="36"/>
      <c r="N31" s="36"/>
      <c r="O31" s="36"/>
      <c r="P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row>
    <row r="32" spans="1:53" ht="12.75">
      <c r="A32" s="39" t="s">
        <v>16</v>
      </c>
      <c r="B32" s="36"/>
      <c r="C32" s="36"/>
      <c r="D32" s="36"/>
      <c r="E32" s="36"/>
      <c r="F32" s="36"/>
      <c r="G32" s="36"/>
      <c r="H32" s="36"/>
      <c r="I32" s="36"/>
      <c r="J32" s="36"/>
      <c r="K32" s="36"/>
      <c r="L32" s="36"/>
      <c r="M32" s="36"/>
      <c r="N32" s="36"/>
      <c r="O32" s="36"/>
      <c r="P32" s="36"/>
      <c r="R32" s="36"/>
      <c r="S32" s="36"/>
      <c r="T32" s="36"/>
      <c r="U32" s="36"/>
      <c r="V32" s="36"/>
      <c r="W32" s="36"/>
      <c r="X32" s="36"/>
      <c r="Y32" s="36"/>
      <c r="Z32" s="36"/>
      <c r="AA32" s="36"/>
      <c r="AB32" s="36"/>
      <c r="AC32" s="36"/>
      <c r="AD32" s="36"/>
      <c r="AE32" s="36"/>
      <c r="AF32" s="36"/>
      <c r="AG32" s="36"/>
      <c r="AH32" s="36"/>
      <c r="AI32" s="36"/>
      <c r="AJ32" s="36"/>
      <c r="AK32" s="36"/>
      <c r="AL32" s="36"/>
      <c r="AM32" s="36"/>
      <c r="AN32" s="36"/>
      <c r="AO32" s="36"/>
      <c r="AP32" s="36"/>
      <c r="AQ32" s="36"/>
      <c r="AR32" s="36"/>
      <c r="AS32" s="36"/>
      <c r="AT32" s="36"/>
      <c r="AU32" s="36"/>
      <c r="AV32" s="36"/>
      <c r="AW32" s="36"/>
      <c r="AX32" s="36"/>
      <c r="AY32" s="36"/>
      <c r="AZ32" s="36"/>
      <c r="BA32" s="36"/>
    </row>
    <row r="33" ht="12.75">
      <c r="A33" s="40" t="s">
        <v>17</v>
      </c>
    </row>
    <row r="34" ht="12.75">
      <c r="A34" s="40" t="s">
        <v>18</v>
      </c>
    </row>
    <row r="36" ht="12.75">
      <c r="A36" s="271" t="s">
        <v>57</v>
      </c>
    </row>
    <row r="37" ht="12.75">
      <c r="D37" s="257"/>
    </row>
    <row r="38" ht="12.75">
      <c r="D38" s="258"/>
    </row>
  </sheetData>
  <sheetProtection/>
  <protectedRanges>
    <protectedRange sqref="P9" name="Range1_4"/>
    <protectedRange sqref="R9" name="Range1_4_1"/>
    <protectedRange sqref="V9 S9" name="Range1_5"/>
    <protectedRange sqref="W9:Y9 AE9:AF9 AH9 AA9 AC9" name="Range1_5_1"/>
    <protectedRange sqref="AU9:AX9 AM9:AR9 AJ9:AK9 BA9" name="Range1_5_2"/>
  </protectedRanges>
  <mergeCells count="9">
    <mergeCell ref="P4:P5"/>
    <mergeCell ref="A1:E1"/>
    <mergeCell ref="R4:BA4"/>
    <mergeCell ref="A4:A5"/>
    <mergeCell ref="B4:B5"/>
    <mergeCell ref="D4:D5"/>
    <mergeCell ref="F4:H4"/>
    <mergeCell ref="J4:J5"/>
    <mergeCell ref="L4:N4"/>
  </mergeCells>
  <hyperlinks>
    <hyperlink ref="A3" location="Index!A1" display="Index"/>
  </hyperlinks>
  <printOptions/>
  <pageMargins left="0.75" right="0.75" top="1" bottom="1" header="0.5" footer="0.5"/>
  <pageSetup fitToHeight="1" fitToWidth="1" horizontalDpi="600" verticalDpi="600" orientation="landscape" paperSize="9" scale="20" r:id="rId1"/>
</worksheet>
</file>

<file path=xl/worksheets/sheet4.xml><?xml version="1.0" encoding="utf-8"?>
<worksheet xmlns="http://schemas.openxmlformats.org/spreadsheetml/2006/main" xmlns:r="http://schemas.openxmlformats.org/officeDocument/2006/relationships">
  <dimension ref="A1:AF32"/>
  <sheetViews>
    <sheetView zoomScalePageLayoutView="0" workbookViewId="0" topLeftCell="A1">
      <pane xSplit="4" ySplit="5" topLeftCell="E6" activePane="bottomRight" state="frozen"/>
      <selection pane="topLeft" activeCell="A1" sqref="A1"/>
      <selection pane="topRight" activeCell="A1" sqref="A1"/>
      <selection pane="bottomLeft" activeCell="A1" sqref="A1"/>
      <selection pane="bottomRight" activeCell="A3" sqref="A3"/>
    </sheetView>
  </sheetViews>
  <sheetFormatPr defaultColWidth="9.140625" defaultRowHeight="12.75"/>
  <cols>
    <col min="1" max="1" width="12.57421875" style="2" customWidth="1"/>
    <col min="2" max="2" width="11.7109375" style="2" customWidth="1"/>
    <col min="3" max="3" width="1.421875" style="2" customWidth="1"/>
    <col min="4" max="4" width="13.421875" style="2" customWidth="1"/>
    <col min="5" max="5" width="10.57421875" style="2" customWidth="1"/>
    <col min="6" max="6" width="12.8515625" style="2" customWidth="1"/>
    <col min="7" max="7" width="9.140625" style="2" customWidth="1"/>
    <col min="8" max="8" width="15.140625" style="2" customWidth="1"/>
    <col min="9" max="9" width="1.421875" style="2" customWidth="1"/>
    <col min="10" max="10" width="13.57421875" style="2" customWidth="1"/>
    <col min="11" max="11" width="18.140625" style="2" customWidth="1"/>
    <col min="12" max="12" width="14.28125" style="2" customWidth="1"/>
    <col min="13" max="13" width="10.421875" style="2" customWidth="1"/>
    <col min="14" max="14" width="14.57421875" style="2" customWidth="1"/>
    <col min="15" max="15" width="9.140625" style="2" customWidth="1"/>
    <col min="16" max="16" width="10.57421875" style="2" customWidth="1"/>
    <col min="17" max="17" width="11.7109375" style="2" customWidth="1"/>
    <col min="18" max="18" width="14.28125" style="2" customWidth="1"/>
    <col min="19" max="19" width="13.57421875" style="2" customWidth="1"/>
    <col min="20" max="20" width="12.140625" style="2" customWidth="1"/>
    <col min="21" max="21" width="14.57421875" style="2" customWidth="1"/>
    <col min="22" max="22" width="15.140625" style="2" customWidth="1"/>
    <col min="23" max="23" width="14.57421875" style="2" customWidth="1"/>
    <col min="24" max="24" width="15.28125" style="2" bestFit="1" customWidth="1"/>
    <col min="25" max="25" width="16.421875" style="2" customWidth="1"/>
    <col min="26" max="26" width="13.57421875" style="2" customWidth="1"/>
    <col min="27" max="27" width="10.7109375" style="2" customWidth="1"/>
    <col min="28" max="28" width="10.28125" style="2" customWidth="1"/>
    <col min="29" max="29" width="10.421875" style="2" customWidth="1"/>
    <col min="30" max="30" width="13.7109375" style="2" customWidth="1"/>
    <col min="31" max="31" width="13.57421875" style="2" customWidth="1"/>
    <col min="32" max="16384" width="9.140625" style="2" customWidth="1"/>
  </cols>
  <sheetData>
    <row r="1" spans="1:3" ht="12.75">
      <c r="A1" s="3" t="s">
        <v>32</v>
      </c>
      <c r="C1" s="3"/>
    </row>
    <row r="2" spans="1:3" ht="12.75">
      <c r="A2" s="3" t="s">
        <v>180</v>
      </c>
      <c r="C2" s="3"/>
    </row>
    <row r="3" spans="1:3" ht="12.75">
      <c r="A3" s="381" t="s">
        <v>307</v>
      </c>
      <c r="C3" s="3"/>
    </row>
    <row r="4" spans="1:32" s="8" customFormat="1" ht="12.75">
      <c r="A4" s="391" t="s">
        <v>555</v>
      </c>
      <c r="B4" s="391" t="s">
        <v>554</v>
      </c>
      <c r="C4" s="42"/>
      <c r="D4" s="402" t="s">
        <v>59</v>
      </c>
      <c r="E4" s="402" t="s">
        <v>23</v>
      </c>
      <c r="F4" s="402" t="s">
        <v>33</v>
      </c>
      <c r="G4" s="402" t="s">
        <v>24</v>
      </c>
      <c r="H4" s="402" t="s">
        <v>34</v>
      </c>
      <c r="I4" s="43"/>
      <c r="J4" s="43"/>
      <c r="K4" s="43"/>
      <c r="L4" s="401" t="s">
        <v>603</v>
      </c>
      <c r="M4" s="401"/>
      <c r="N4" s="401"/>
      <c r="O4" s="401"/>
      <c r="P4" s="401"/>
      <c r="Q4" s="401"/>
      <c r="R4" s="401"/>
      <c r="S4" s="401"/>
      <c r="T4" s="401"/>
      <c r="U4" s="401"/>
      <c r="V4" s="401"/>
      <c r="W4" s="401"/>
      <c r="X4" s="401"/>
      <c r="Y4" s="401"/>
      <c r="Z4" s="401"/>
      <c r="AA4" s="401"/>
      <c r="AB4" s="401"/>
      <c r="AC4" s="401"/>
      <c r="AD4" s="401"/>
      <c r="AE4" s="401"/>
      <c r="AF4" s="401"/>
    </row>
    <row r="5" spans="1:32" s="50" customFormat="1" ht="52.5">
      <c r="A5" s="400"/>
      <c r="B5" s="400"/>
      <c r="C5" s="45"/>
      <c r="D5" s="403"/>
      <c r="E5" s="403"/>
      <c r="F5" s="403"/>
      <c r="G5" s="403"/>
      <c r="H5" s="403"/>
      <c r="I5" s="45"/>
      <c r="J5" s="26" t="s">
        <v>1</v>
      </c>
      <c r="K5" s="26" t="s">
        <v>52</v>
      </c>
      <c r="L5" s="10" t="s">
        <v>35</v>
      </c>
      <c r="M5" s="10" t="s">
        <v>36</v>
      </c>
      <c r="N5" s="10" t="s">
        <v>37</v>
      </c>
      <c r="O5" s="10" t="s">
        <v>38</v>
      </c>
      <c r="P5" s="10" t="s">
        <v>39</v>
      </c>
      <c r="Q5" s="10" t="s">
        <v>40</v>
      </c>
      <c r="R5" s="10" t="s">
        <v>41</v>
      </c>
      <c r="S5" s="10" t="s">
        <v>42</v>
      </c>
      <c r="T5" s="10" t="s">
        <v>43</v>
      </c>
      <c r="U5" s="10" t="s">
        <v>44</v>
      </c>
      <c r="V5" s="10" t="s">
        <v>45</v>
      </c>
      <c r="W5" s="10" t="s">
        <v>46</v>
      </c>
      <c r="X5" s="10" t="s">
        <v>60</v>
      </c>
      <c r="Y5" s="10" t="s">
        <v>47</v>
      </c>
      <c r="Z5" s="10" t="s">
        <v>62</v>
      </c>
      <c r="AA5" s="10" t="s">
        <v>143</v>
      </c>
      <c r="AB5" s="10" t="s">
        <v>138</v>
      </c>
      <c r="AC5" s="10" t="s">
        <v>48</v>
      </c>
      <c r="AD5" s="10" t="s">
        <v>49</v>
      </c>
      <c r="AE5" s="10" t="s">
        <v>50</v>
      </c>
      <c r="AF5" s="10" t="s">
        <v>51</v>
      </c>
    </row>
    <row r="6" spans="1:32" ht="12.75">
      <c r="A6" s="46" t="s">
        <v>524</v>
      </c>
      <c r="B6" s="46"/>
      <c r="C6" s="47"/>
      <c r="D6" s="238">
        <v>189303</v>
      </c>
      <c r="E6" s="235" t="s">
        <v>26</v>
      </c>
      <c r="F6" s="235">
        <v>6582</v>
      </c>
      <c r="G6" s="235" t="s">
        <v>26</v>
      </c>
      <c r="H6" s="235" t="s">
        <v>26</v>
      </c>
      <c r="I6" s="236"/>
      <c r="J6" s="235">
        <v>296920</v>
      </c>
      <c r="K6" s="265">
        <v>1.5689133294242563</v>
      </c>
      <c r="L6" s="235">
        <v>2900</v>
      </c>
      <c r="M6" s="235">
        <v>25100</v>
      </c>
      <c r="N6" s="235">
        <v>5800</v>
      </c>
      <c r="O6" s="235">
        <v>62700</v>
      </c>
      <c r="P6" s="235">
        <v>430</v>
      </c>
      <c r="Q6" s="235">
        <v>600</v>
      </c>
      <c r="R6" s="235">
        <v>4100</v>
      </c>
      <c r="S6" s="235">
        <v>4500</v>
      </c>
      <c r="T6" s="235">
        <v>7300</v>
      </c>
      <c r="U6" s="235">
        <v>710</v>
      </c>
      <c r="V6" s="235">
        <v>26900</v>
      </c>
      <c r="W6" s="235">
        <v>580</v>
      </c>
      <c r="X6" s="235">
        <v>1600</v>
      </c>
      <c r="Y6" s="235">
        <v>1400</v>
      </c>
      <c r="Z6" s="235">
        <v>34600</v>
      </c>
      <c r="AA6" s="235">
        <v>40900</v>
      </c>
      <c r="AB6" s="235">
        <v>55700</v>
      </c>
      <c r="AC6" s="235">
        <v>1100</v>
      </c>
      <c r="AD6" s="235">
        <v>1100</v>
      </c>
      <c r="AE6" s="235">
        <v>5000</v>
      </c>
      <c r="AF6" s="235">
        <v>13900</v>
      </c>
    </row>
    <row r="7" spans="1:32" ht="12.75">
      <c r="A7" s="46" t="s">
        <v>525</v>
      </c>
      <c r="B7" s="46"/>
      <c r="C7" s="47"/>
      <c r="D7" s="238">
        <v>151028</v>
      </c>
      <c r="E7" s="235">
        <v>62370</v>
      </c>
      <c r="F7" s="235">
        <v>7356</v>
      </c>
      <c r="G7" s="235">
        <v>88658</v>
      </c>
      <c r="H7" s="235">
        <v>12.05247417074497</v>
      </c>
      <c r="I7" s="236"/>
      <c r="J7" s="235">
        <v>266542</v>
      </c>
      <c r="K7" s="265">
        <v>1.7648515507058293</v>
      </c>
      <c r="L7" s="235">
        <v>3801</v>
      </c>
      <c r="M7" s="235">
        <v>32829</v>
      </c>
      <c r="N7" s="235">
        <v>6578</v>
      </c>
      <c r="O7" s="235">
        <v>45748</v>
      </c>
      <c r="P7" s="235">
        <v>595</v>
      </c>
      <c r="Q7" s="235">
        <v>664</v>
      </c>
      <c r="R7" s="235">
        <v>4983</v>
      </c>
      <c r="S7" s="235">
        <v>11371</v>
      </c>
      <c r="T7" s="235">
        <v>10839</v>
      </c>
      <c r="U7" s="235">
        <v>832</v>
      </c>
      <c r="V7" s="235">
        <v>18637</v>
      </c>
      <c r="W7" s="235">
        <v>600</v>
      </c>
      <c r="X7" s="235">
        <v>1835</v>
      </c>
      <c r="Y7" s="235">
        <v>1262</v>
      </c>
      <c r="Z7" s="235">
        <v>33839</v>
      </c>
      <c r="AA7" s="235">
        <v>52711</v>
      </c>
      <c r="AB7" s="235">
        <v>23976</v>
      </c>
      <c r="AC7" s="235">
        <v>1144</v>
      </c>
      <c r="AD7" s="235">
        <v>1105</v>
      </c>
      <c r="AE7" s="235">
        <v>3919</v>
      </c>
      <c r="AF7" s="235">
        <v>9274</v>
      </c>
    </row>
    <row r="8" spans="1:32" ht="12.75">
      <c r="A8" s="46" t="s">
        <v>526</v>
      </c>
      <c r="B8" s="46"/>
      <c r="C8" s="47"/>
      <c r="D8" s="238">
        <v>236103</v>
      </c>
      <c r="E8" s="235">
        <v>71280</v>
      </c>
      <c r="F8" s="235">
        <v>7339</v>
      </c>
      <c r="G8" s="235">
        <v>164823</v>
      </c>
      <c r="H8" s="235">
        <v>22.45850933369669</v>
      </c>
      <c r="I8" s="236"/>
      <c r="J8" s="235">
        <v>392777</v>
      </c>
      <c r="K8" s="265">
        <v>1.6635832666251593</v>
      </c>
      <c r="L8" s="235">
        <v>5184</v>
      </c>
      <c r="M8" s="235">
        <v>42441</v>
      </c>
      <c r="N8" s="235">
        <v>7547</v>
      </c>
      <c r="O8" s="235">
        <v>37385</v>
      </c>
      <c r="P8" s="235">
        <v>501</v>
      </c>
      <c r="Q8" s="235">
        <v>530</v>
      </c>
      <c r="R8" s="235">
        <v>5712</v>
      </c>
      <c r="S8" s="235">
        <v>7487</v>
      </c>
      <c r="T8" s="235">
        <v>19025</v>
      </c>
      <c r="U8" s="235">
        <v>1000</v>
      </c>
      <c r="V8" s="235">
        <v>18204</v>
      </c>
      <c r="W8" s="235">
        <v>706</v>
      </c>
      <c r="X8" s="235">
        <v>1949</v>
      </c>
      <c r="Y8" s="235">
        <v>1768</v>
      </c>
      <c r="Z8" s="235">
        <v>75536</v>
      </c>
      <c r="AA8" s="235">
        <v>57350</v>
      </c>
      <c r="AB8" s="235">
        <v>95198</v>
      </c>
      <c r="AC8" s="235">
        <v>1355</v>
      </c>
      <c r="AD8" s="235">
        <v>1097</v>
      </c>
      <c r="AE8" s="235">
        <v>4743</v>
      </c>
      <c r="AF8" s="235">
        <v>8059</v>
      </c>
    </row>
    <row r="9" spans="1:32" ht="12.75">
      <c r="A9" s="46" t="s">
        <v>579</v>
      </c>
      <c r="B9" s="46"/>
      <c r="C9" s="47"/>
      <c r="D9" s="238">
        <v>218096</v>
      </c>
      <c r="E9" s="235">
        <v>60591</v>
      </c>
      <c r="F9" s="235">
        <v>5956</v>
      </c>
      <c r="G9" s="235">
        <v>157505</v>
      </c>
      <c r="H9" s="235">
        <v>26.444761584956346</v>
      </c>
      <c r="I9" s="236"/>
      <c r="J9" s="235">
        <v>382386</v>
      </c>
      <c r="K9" s="265">
        <v>1.7532921282371066</v>
      </c>
      <c r="L9" s="235">
        <v>6821</v>
      </c>
      <c r="M9" s="235">
        <v>34609</v>
      </c>
      <c r="N9" s="235">
        <v>7241</v>
      </c>
      <c r="O9" s="235">
        <v>34584</v>
      </c>
      <c r="P9" s="235">
        <v>524</v>
      </c>
      <c r="Q9" s="235">
        <v>1575</v>
      </c>
      <c r="R9" s="235">
        <v>4992</v>
      </c>
      <c r="S9" s="235">
        <v>7436</v>
      </c>
      <c r="T9" s="235">
        <v>16012</v>
      </c>
      <c r="U9" s="235">
        <v>878</v>
      </c>
      <c r="V9" s="235">
        <v>18258</v>
      </c>
      <c r="W9" s="235">
        <v>638</v>
      </c>
      <c r="X9" s="235">
        <v>1866</v>
      </c>
      <c r="Y9" s="235">
        <v>1883</v>
      </c>
      <c r="Z9" s="235">
        <v>71275</v>
      </c>
      <c r="AA9" s="235">
        <v>47884</v>
      </c>
      <c r="AB9" s="235">
        <v>114104</v>
      </c>
      <c r="AC9" s="235">
        <v>1333</v>
      </c>
      <c r="AD9" s="235">
        <v>929</v>
      </c>
      <c r="AE9" s="235">
        <v>4016</v>
      </c>
      <c r="AF9" s="235">
        <v>5528</v>
      </c>
    </row>
    <row r="10" spans="1:32" ht="12.75">
      <c r="A10" s="46" t="s">
        <v>527</v>
      </c>
      <c r="B10" s="46"/>
      <c r="C10" s="47"/>
      <c r="D10" s="238">
        <v>186331</v>
      </c>
      <c r="E10" s="235">
        <v>59247</v>
      </c>
      <c r="F10" s="235">
        <v>5662</v>
      </c>
      <c r="G10" s="235">
        <v>127084</v>
      </c>
      <c r="H10" s="235">
        <v>22.445072412575062</v>
      </c>
      <c r="I10" s="236"/>
      <c r="J10" s="235">
        <v>321836</v>
      </c>
      <c r="K10" s="265">
        <v>1.7272273534731204</v>
      </c>
      <c r="L10" s="235">
        <v>3715</v>
      </c>
      <c r="M10" s="235">
        <v>32075</v>
      </c>
      <c r="N10" s="235">
        <v>7676</v>
      </c>
      <c r="O10" s="235">
        <v>28801</v>
      </c>
      <c r="P10" s="235">
        <v>511</v>
      </c>
      <c r="Q10" s="235">
        <v>774</v>
      </c>
      <c r="R10" s="235">
        <v>4843</v>
      </c>
      <c r="S10" s="235">
        <v>7984</v>
      </c>
      <c r="T10" s="235">
        <v>14661</v>
      </c>
      <c r="U10" s="235">
        <v>939</v>
      </c>
      <c r="V10" s="235">
        <v>10783</v>
      </c>
      <c r="W10" s="235">
        <v>613</v>
      </c>
      <c r="X10" s="235">
        <v>1861</v>
      </c>
      <c r="Y10" s="235">
        <v>2594</v>
      </c>
      <c r="Z10" s="235">
        <v>51185</v>
      </c>
      <c r="AA10" s="235">
        <v>46326</v>
      </c>
      <c r="AB10" s="235">
        <v>94697</v>
      </c>
      <c r="AC10" s="235">
        <v>1287</v>
      </c>
      <c r="AD10" s="235">
        <v>962</v>
      </c>
      <c r="AE10" s="235">
        <v>3630</v>
      </c>
      <c r="AF10" s="235">
        <v>5919</v>
      </c>
    </row>
    <row r="11" spans="1:32" ht="12.75">
      <c r="A11" s="46" t="s">
        <v>528</v>
      </c>
      <c r="B11" s="46"/>
      <c r="C11" s="47"/>
      <c r="D11" s="238">
        <v>191541</v>
      </c>
      <c r="E11" s="235">
        <v>54704</v>
      </c>
      <c r="F11" s="235">
        <v>6278</v>
      </c>
      <c r="G11" s="235">
        <v>136837</v>
      </c>
      <c r="H11" s="235">
        <v>21.796272698311565</v>
      </c>
      <c r="I11" s="236"/>
      <c r="J11" s="235">
        <v>332859</v>
      </c>
      <c r="K11" s="265">
        <v>1.7377950412705374</v>
      </c>
      <c r="L11" s="235">
        <v>2818</v>
      </c>
      <c r="M11" s="235">
        <v>29820</v>
      </c>
      <c r="N11" s="235">
        <v>7492</v>
      </c>
      <c r="O11" s="235">
        <v>23638</v>
      </c>
      <c r="P11" s="235">
        <v>500</v>
      </c>
      <c r="Q11" s="235">
        <v>823</v>
      </c>
      <c r="R11" s="235">
        <v>4818</v>
      </c>
      <c r="S11" s="235">
        <v>11075</v>
      </c>
      <c r="T11" s="235">
        <v>12748</v>
      </c>
      <c r="U11" s="235">
        <v>979</v>
      </c>
      <c r="V11" s="235">
        <v>18814</v>
      </c>
      <c r="W11" s="235">
        <v>639</v>
      </c>
      <c r="X11" s="235">
        <v>1589</v>
      </c>
      <c r="Y11" s="235">
        <v>1591</v>
      </c>
      <c r="Z11" s="235">
        <v>53581</v>
      </c>
      <c r="AA11" s="235">
        <v>49036</v>
      </c>
      <c r="AB11" s="235">
        <v>99627</v>
      </c>
      <c r="AC11" s="235">
        <v>1363</v>
      </c>
      <c r="AD11" s="235">
        <v>808</v>
      </c>
      <c r="AE11" s="235">
        <v>4199</v>
      </c>
      <c r="AF11" s="235">
        <v>6901</v>
      </c>
    </row>
    <row r="12" spans="1:32" ht="12.75">
      <c r="A12" s="46" t="s">
        <v>546</v>
      </c>
      <c r="B12" s="46"/>
      <c r="C12" s="47"/>
      <c r="D12" s="238">
        <v>105803</v>
      </c>
      <c r="E12" s="261">
        <v>34219</v>
      </c>
      <c r="F12" s="261">
        <v>3126</v>
      </c>
      <c r="G12" s="261">
        <v>71584</v>
      </c>
      <c r="H12" s="261">
        <v>22.89955214331414</v>
      </c>
      <c r="I12" s="261"/>
      <c r="J12" s="261">
        <v>193968</v>
      </c>
      <c r="K12" s="266">
        <v>1.8332939519673355</v>
      </c>
      <c r="L12" s="261">
        <v>1994</v>
      </c>
      <c r="M12" s="261">
        <v>16762</v>
      </c>
      <c r="N12" s="261">
        <v>5196</v>
      </c>
      <c r="O12" s="261">
        <v>17202</v>
      </c>
      <c r="P12" s="261">
        <v>259</v>
      </c>
      <c r="Q12" s="261">
        <v>1163</v>
      </c>
      <c r="R12" s="261">
        <v>3064</v>
      </c>
      <c r="S12" s="261">
        <v>3604</v>
      </c>
      <c r="T12" s="261">
        <v>6663</v>
      </c>
      <c r="U12" s="261">
        <v>584</v>
      </c>
      <c r="V12" s="261">
        <v>13722</v>
      </c>
      <c r="W12" s="261">
        <v>361</v>
      </c>
      <c r="X12" s="261">
        <v>1248</v>
      </c>
      <c r="Y12" s="261">
        <v>1219</v>
      </c>
      <c r="Z12" s="261">
        <v>27385</v>
      </c>
      <c r="AA12" s="261">
        <v>28528</v>
      </c>
      <c r="AB12" s="261">
        <v>49087</v>
      </c>
      <c r="AC12" s="261">
        <v>940</v>
      </c>
      <c r="AD12" s="261">
        <v>433</v>
      </c>
      <c r="AE12" s="261">
        <v>2226</v>
      </c>
      <c r="AF12" s="261">
        <v>12328</v>
      </c>
    </row>
    <row r="13" spans="1:32" ht="12.75">
      <c r="A13" s="46"/>
      <c r="B13" s="46"/>
      <c r="C13" s="47"/>
      <c r="D13" s="238"/>
      <c r="E13" s="235"/>
      <c r="F13" s="235"/>
      <c r="G13" s="235"/>
      <c r="H13" s="235"/>
      <c r="I13" s="236"/>
      <c r="J13" s="235"/>
      <c r="K13" s="265"/>
      <c r="L13" s="235"/>
      <c r="M13" s="235"/>
      <c r="N13" s="235"/>
      <c r="O13" s="235"/>
      <c r="P13" s="235"/>
      <c r="Q13" s="235"/>
      <c r="R13" s="235"/>
      <c r="S13" s="235"/>
      <c r="T13" s="235"/>
      <c r="U13" s="235"/>
      <c r="V13" s="235"/>
      <c r="W13" s="235"/>
      <c r="X13" s="235"/>
      <c r="Y13" s="235"/>
      <c r="Z13" s="235"/>
      <c r="AA13" s="235"/>
      <c r="AB13" s="235"/>
      <c r="AC13" s="235"/>
      <c r="AD13" s="235"/>
      <c r="AE13" s="235"/>
      <c r="AF13" s="235"/>
    </row>
    <row r="14" spans="1:32" ht="12.75">
      <c r="A14" s="46" t="s">
        <v>546</v>
      </c>
      <c r="B14" s="46" t="s">
        <v>469</v>
      </c>
      <c r="C14" s="47"/>
      <c r="D14" s="238">
        <v>44334</v>
      </c>
      <c r="E14" s="235">
        <v>12727</v>
      </c>
      <c r="F14" s="235">
        <v>1172</v>
      </c>
      <c r="G14" s="235">
        <v>31607</v>
      </c>
      <c r="H14" s="235">
        <v>26.968430034129693</v>
      </c>
      <c r="I14" s="236"/>
      <c r="J14" s="235">
        <v>76476</v>
      </c>
      <c r="K14" s="265">
        <v>1.7249966165922317</v>
      </c>
      <c r="L14" s="235">
        <v>621</v>
      </c>
      <c r="M14" s="235">
        <v>6297</v>
      </c>
      <c r="N14" s="235">
        <v>1801</v>
      </c>
      <c r="O14" s="235">
        <v>8091</v>
      </c>
      <c r="P14" s="235">
        <v>108</v>
      </c>
      <c r="Q14" s="235">
        <v>447</v>
      </c>
      <c r="R14" s="235">
        <v>1089</v>
      </c>
      <c r="S14" s="235">
        <v>1841</v>
      </c>
      <c r="T14" s="235">
        <v>2805</v>
      </c>
      <c r="U14" s="235">
        <v>220</v>
      </c>
      <c r="V14" s="235">
        <v>6310</v>
      </c>
      <c r="W14" s="235">
        <v>158</v>
      </c>
      <c r="X14" s="235">
        <v>376</v>
      </c>
      <c r="Y14" s="235">
        <v>587</v>
      </c>
      <c r="Z14" s="235">
        <v>9797</v>
      </c>
      <c r="AA14" s="235">
        <v>11258</v>
      </c>
      <c r="AB14" s="235">
        <v>21313</v>
      </c>
      <c r="AC14" s="235">
        <v>348</v>
      </c>
      <c r="AD14" s="235">
        <v>162</v>
      </c>
      <c r="AE14" s="235">
        <v>798</v>
      </c>
      <c r="AF14" s="235">
        <v>2049</v>
      </c>
    </row>
    <row r="15" spans="1:32" ht="12.75">
      <c r="A15" s="46"/>
      <c r="B15" s="46" t="s">
        <v>470</v>
      </c>
      <c r="C15" s="47"/>
      <c r="D15" s="238">
        <v>39660</v>
      </c>
      <c r="E15" s="235">
        <v>10904</v>
      </c>
      <c r="F15" s="235">
        <v>1034</v>
      </c>
      <c r="G15" s="235">
        <v>28756</v>
      </c>
      <c r="H15" s="235">
        <v>27.810444874274662</v>
      </c>
      <c r="I15" s="236"/>
      <c r="J15" s="235">
        <v>69209</v>
      </c>
      <c r="K15" s="265">
        <v>1.7450579929399899</v>
      </c>
      <c r="L15" s="235">
        <v>524</v>
      </c>
      <c r="M15" s="235">
        <v>5465</v>
      </c>
      <c r="N15" s="235">
        <v>1619</v>
      </c>
      <c r="O15" s="235">
        <v>6877</v>
      </c>
      <c r="P15" s="235">
        <v>78</v>
      </c>
      <c r="Q15" s="235">
        <v>469</v>
      </c>
      <c r="R15" s="235">
        <v>973</v>
      </c>
      <c r="S15" s="235">
        <v>1076</v>
      </c>
      <c r="T15" s="235">
        <v>2161</v>
      </c>
      <c r="U15" s="235">
        <v>181</v>
      </c>
      <c r="V15" s="235">
        <v>5310</v>
      </c>
      <c r="W15" s="235">
        <v>98</v>
      </c>
      <c r="X15" s="235">
        <v>349</v>
      </c>
      <c r="Y15" s="235">
        <v>353</v>
      </c>
      <c r="Z15" s="235">
        <v>10478</v>
      </c>
      <c r="AA15" s="235">
        <v>8748</v>
      </c>
      <c r="AB15" s="235">
        <v>20923</v>
      </c>
      <c r="AC15" s="235">
        <v>386</v>
      </c>
      <c r="AD15" s="235">
        <v>109</v>
      </c>
      <c r="AE15" s="235">
        <v>804</v>
      </c>
      <c r="AF15" s="235">
        <v>2228</v>
      </c>
    </row>
    <row r="16" spans="1:32" ht="12.75">
      <c r="A16" s="46"/>
      <c r="B16" s="46" t="s">
        <v>471</v>
      </c>
      <c r="C16" s="47"/>
      <c r="D16" s="238">
        <v>10842</v>
      </c>
      <c r="E16" s="235">
        <v>4969</v>
      </c>
      <c r="F16" s="235">
        <v>485</v>
      </c>
      <c r="G16" s="235">
        <v>5873</v>
      </c>
      <c r="H16" s="235">
        <v>12.109278350515464</v>
      </c>
      <c r="I16" s="236"/>
      <c r="J16" s="235">
        <v>24431</v>
      </c>
      <c r="K16" s="265">
        <v>2.2533665375391996</v>
      </c>
      <c r="L16" s="235">
        <v>248</v>
      </c>
      <c r="M16" s="235">
        <v>2486</v>
      </c>
      <c r="N16" s="235">
        <v>807</v>
      </c>
      <c r="O16" s="235">
        <v>998</v>
      </c>
      <c r="P16" s="235">
        <v>36</v>
      </c>
      <c r="Q16" s="235">
        <v>151</v>
      </c>
      <c r="R16" s="235">
        <v>500</v>
      </c>
      <c r="S16" s="235">
        <v>417</v>
      </c>
      <c r="T16" s="235">
        <v>831</v>
      </c>
      <c r="U16" s="235">
        <v>92</v>
      </c>
      <c r="V16" s="235">
        <v>980</v>
      </c>
      <c r="W16" s="235">
        <v>43</v>
      </c>
      <c r="X16" s="235">
        <v>235</v>
      </c>
      <c r="Y16" s="235">
        <v>158</v>
      </c>
      <c r="Z16" s="235">
        <v>3977</v>
      </c>
      <c r="AA16" s="235">
        <v>4287</v>
      </c>
      <c r="AB16" s="235">
        <v>3596</v>
      </c>
      <c r="AC16" s="235">
        <v>73</v>
      </c>
      <c r="AD16" s="235">
        <v>72</v>
      </c>
      <c r="AE16" s="235">
        <v>287</v>
      </c>
      <c r="AF16" s="235">
        <v>4157</v>
      </c>
    </row>
    <row r="17" spans="1:32" ht="12.75">
      <c r="A17" s="46"/>
      <c r="B17" s="46" t="s">
        <v>472</v>
      </c>
      <c r="C17" s="47"/>
      <c r="D17" s="238">
        <v>10967</v>
      </c>
      <c r="E17" s="235">
        <v>5619</v>
      </c>
      <c r="F17" s="235">
        <v>435</v>
      </c>
      <c r="G17" s="235">
        <v>5348</v>
      </c>
      <c r="H17" s="235">
        <v>12.294252873563218</v>
      </c>
      <c r="I17" s="236"/>
      <c r="J17" s="235">
        <v>23852</v>
      </c>
      <c r="K17" s="265">
        <v>2.1748883012674387</v>
      </c>
      <c r="L17" s="235">
        <v>601</v>
      </c>
      <c r="M17" s="235">
        <v>2514</v>
      </c>
      <c r="N17" s="235">
        <v>969</v>
      </c>
      <c r="O17" s="235">
        <v>1236</v>
      </c>
      <c r="P17" s="235">
        <v>37</v>
      </c>
      <c r="Q17" s="235">
        <v>96</v>
      </c>
      <c r="R17" s="235">
        <v>502</v>
      </c>
      <c r="S17" s="235">
        <v>270</v>
      </c>
      <c r="T17" s="235">
        <v>866</v>
      </c>
      <c r="U17" s="235">
        <v>91</v>
      </c>
      <c r="V17" s="235">
        <v>1122</v>
      </c>
      <c r="W17" s="235">
        <v>62</v>
      </c>
      <c r="X17" s="235">
        <v>288</v>
      </c>
      <c r="Y17" s="235">
        <v>121</v>
      </c>
      <c r="Z17" s="235">
        <v>3133</v>
      </c>
      <c r="AA17" s="235">
        <v>4235</v>
      </c>
      <c r="AB17" s="235">
        <v>3255</v>
      </c>
      <c r="AC17" s="235">
        <v>133</v>
      </c>
      <c r="AD17" s="235">
        <v>90</v>
      </c>
      <c r="AE17" s="235">
        <v>337</v>
      </c>
      <c r="AF17" s="235">
        <v>3894</v>
      </c>
    </row>
    <row r="18" spans="1:32" ht="12.75">
      <c r="A18" s="46"/>
      <c r="B18" s="46"/>
      <c r="C18" s="47"/>
      <c r="D18" s="238"/>
      <c r="E18" s="235"/>
      <c r="F18" s="235"/>
      <c r="G18" s="235"/>
      <c r="H18" s="235"/>
      <c r="I18" s="236"/>
      <c r="J18" s="235"/>
      <c r="K18" s="265"/>
      <c r="L18" s="235"/>
      <c r="M18" s="235"/>
      <c r="N18" s="235"/>
      <c r="O18" s="235"/>
      <c r="P18" s="235"/>
      <c r="Q18" s="235"/>
      <c r="R18" s="235"/>
      <c r="S18" s="235"/>
      <c r="T18" s="235"/>
      <c r="U18" s="235"/>
      <c r="V18" s="235"/>
      <c r="W18" s="235"/>
      <c r="X18" s="235"/>
      <c r="Y18" s="235"/>
      <c r="Z18" s="235"/>
      <c r="AA18" s="235"/>
      <c r="AB18" s="235"/>
      <c r="AC18" s="235"/>
      <c r="AD18" s="235"/>
      <c r="AE18" s="235"/>
      <c r="AF18" s="235"/>
    </row>
    <row r="19" spans="1:32" ht="12.75">
      <c r="A19" s="46" t="s">
        <v>548</v>
      </c>
      <c r="B19" s="46" t="s">
        <v>469</v>
      </c>
      <c r="C19" s="47"/>
      <c r="D19" s="238">
        <v>8540</v>
      </c>
      <c r="E19" s="235">
        <v>3792</v>
      </c>
      <c r="F19" s="235">
        <v>453</v>
      </c>
      <c r="G19" s="235">
        <v>4748</v>
      </c>
      <c r="H19" s="235">
        <v>10.481236203090507</v>
      </c>
      <c r="I19" s="236"/>
      <c r="J19" s="235">
        <v>18106</v>
      </c>
      <c r="K19" s="265">
        <v>2.1201405152224826</v>
      </c>
      <c r="L19" s="235">
        <v>392</v>
      </c>
      <c r="M19" s="235">
        <v>1928</v>
      </c>
      <c r="N19" s="235">
        <v>671</v>
      </c>
      <c r="O19" s="235">
        <v>1995</v>
      </c>
      <c r="P19" s="235">
        <v>45</v>
      </c>
      <c r="Q19" s="235">
        <v>131</v>
      </c>
      <c r="R19" s="235">
        <v>422</v>
      </c>
      <c r="S19" s="235">
        <v>355</v>
      </c>
      <c r="T19" s="235">
        <v>900</v>
      </c>
      <c r="U19" s="235">
        <v>79</v>
      </c>
      <c r="V19" s="235">
        <v>591</v>
      </c>
      <c r="W19" s="235">
        <v>53</v>
      </c>
      <c r="X19" s="235">
        <v>203</v>
      </c>
      <c r="Y19" s="235">
        <v>124</v>
      </c>
      <c r="Z19" s="235">
        <v>2545</v>
      </c>
      <c r="AA19" s="235">
        <v>2919</v>
      </c>
      <c r="AB19" s="235">
        <v>2171</v>
      </c>
      <c r="AC19" s="235">
        <v>66</v>
      </c>
      <c r="AD19" s="235">
        <v>61</v>
      </c>
      <c r="AE19" s="235">
        <v>228</v>
      </c>
      <c r="AF19" s="235">
        <v>2227</v>
      </c>
    </row>
    <row r="20" spans="1:32" ht="12.75">
      <c r="A20" s="48"/>
      <c r="B20" s="48" t="s">
        <v>470</v>
      </c>
      <c r="C20" s="18"/>
      <c r="D20" s="239">
        <v>13612</v>
      </c>
      <c r="E20" s="237">
        <v>4252</v>
      </c>
      <c r="F20" s="237">
        <v>401</v>
      </c>
      <c r="G20" s="237">
        <v>9360</v>
      </c>
      <c r="H20" s="237">
        <v>23.341645885286784</v>
      </c>
      <c r="I20" s="237"/>
      <c r="J20" s="237">
        <v>27426</v>
      </c>
      <c r="K20" s="267">
        <v>2.014839847193653</v>
      </c>
      <c r="L20" s="237">
        <v>246</v>
      </c>
      <c r="M20" s="237">
        <v>2220</v>
      </c>
      <c r="N20" s="237">
        <v>819</v>
      </c>
      <c r="O20" s="237">
        <v>2487</v>
      </c>
      <c r="P20" s="237">
        <v>38</v>
      </c>
      <c r="Q20" s="237">
        <v>86</v>
      </c>
      <c r="R20" s="237">
        <v>447</v>
      </c>
      <c r="S20" s="237">
        <v>175</v>
      </c>
      <c r="T20" s="237">
        <v>573</v>
      </c>
      <c r="U20" s="237">
        <v>87</v>
      </c>
      <c r="V20" s="237">
        <v>1134</v>
      </c>
      <c r="W20" s="237">
        <v>53</v>
      </c>
      <c r="X20" s="237">
        <v>202</v>
      </c>
      <c r="Y20" s="237">
        <v>138</v>
      </c>
      <c r="Z20" s="237">
        <v>5911</v>
      </c>
      <c r="AA20" s="237">
        <v>3187</v>
      </c>
      <c r="AB20" s="237">
        <v>6773</v>
      </c>
      <c r="AC20" s="237">
        <v>71</v>
      </c>
      <c r="AD20" s="237">
        <v>56</v>
      </c>
      <c r="AE20" s="237">
        <v>236</v>
      </c>
      <c r="AF20" s="237">
        <v>2487</v>
      </c>
    </row>
    <row r="21" spans="1:2" ht="12.75">
      <c r="A21" s="3"/>
      <c r="B21" s="3"/>
    </row>
    <row r="22" ht="12.75">
      <c r="A22" s="51" t="s">
        <v>53</v>
      </c>
    </row>
    <row r="23" ht="12.75">
      <c r="A23" s="52" t="s">
        <v>54</v>
      </c>
    </row>
    <row r="24" ht="12.75">
      <c r="A24" s="53"/>
    </row>
    <row r="25" ht="12.75">
      <c r="A25" s="37" t="s">
        <v>583</v>
      </c>
    </row>
    <row r="26" ht="12.75">
      <c r="A26" s="54" t="s">
        <v>55</v>
      </c>
    </row>
    <row r="27" ht="12.75">
      <c r="A27" s="54" t="s">
        <v>61</v>
      </c>
    </row>
    <row r="28" ht="12.75">
      <c r="A28" s="54" t="s">
        <v>56</v>
      </c>
    </row>
    <row r="29" ht="12.75">
      <c r="A29" s="54" t="s">
        <v>63</v>
      </c>
    </row>
    <row r="31" ht="12.75">
      <c r="A31" s="39" t="s">
        <v>57</v>
      </c>
    </row>
    <row r="32" ht="12.75">
      <c r="A32" s="39"/>
    </row>
  </sheetData>
  <sheetProtection/>
  <mergeCells count="8">
    <mergeCell ref="A4:A5"/>
    <mergeCell ref="B4:B5"/>
    <mergeCell ref="L4:AF4"/>
    <mergeCell ref="H4:H5"/>
    <mergeCell ref="G4:G5"/>
    <mergeCell ref="F4:F5"/>
    <mergeCell ref="E4:E5"/>
    <mergeCell ref="D4:D5"/>
  </mergeCells>
  <hyperlinks>
    <hyperlink ref="A3" location="Index!A1" display="Index"/>
  </hyperlinks>
  <printOptions/>
  <pageMargins left="0.75" right="0.75" top="1" bottom="1" header="0.5" footer="0.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pageSetUpPr fitToPage="1"/>
  </sheetPr>
  <dimension ref="A1:T32"/>
  <sheetViews>
    <sheetView zoomScalePageLayoutView="0" workbookViewId="0" topLeftCell="A1">
      <selection activeCell="A3" sqref="A3"/>
    </sheetView>
  </sheetViews>
  <sheetFormatPr defaultColWidth="9.140625" defaultRowHeight="12.75"/>
  <cols>
    <col min="1" max="1" width="11.57421875" style="2" customWidth="1"/>
    <col min="2" max="2" width="9.140625" style="2" customWidth="1"/>
    <col min="3" max="3" width="1.421875" style="2" customWidth="1"/>
    <col min="4" max="4" width="9.140625" style="2" customWidth="1"/>
    <col min="5" max="5" width="1.421875" style="2" customWidth="1"/>
    <col min="6" max="6" width="9.140625" style="2" customWidth="1"/>
    <col min="7" max="7" width="10.421875" style="2" customWidth="1"/>
    <col min="8" max="8" width="10.8515625" style="2" customWidth="1"/>
    <col min="9" max="9" width="9.140625" style="2" customWidth="1"/>
    <col min="10" max="10" width="11.421875" style="2" customWidth="1"/>
    <col min="11" max="11" width="1.421875" style="2" customWidth="1"/>
    <col min="12" max="12" width="9.140625" style="2" customWidth="1"/>
    <col min="13" max="13" width="1.421875" style="2" customWidth="1"/>
    <col min="14" max="14" width="9.140625" style="2" customWidth="1"/>
    <col min="15" max="16" width="10.140625" style="2" customWidth="1"/>
    <col min="17" max="17" width="9.140625" style="2" customWidth="1"/>
    <col min="18" max="18" width="11.28125" style="2" customWidth="1"/>
    <col min="19" max="19" width="1.421875" style="2" customWidth="1"/>
    <col min="20" max="16384" width="9.140625" style="2" customWidth="1"/>
  </cols>
  <sheetData>
    <row r="1" ht="12.75">
      <c r="A1" s="1" t="s">
        <v>68</v>
      </c>
    </row>
    <row r="2" ht="12.75">
      <c r="A2" s="1" t="s">
        <v>179</v>
      </c>
    </row>
    <row r="3" ht="12.75">
      <c r="A3" s="381" t="s">
        <v>307</v>
      </c>
    </row>
    <row r="4" spans="1:20" s="50" customFormat="1" ht="12.75" customHeight="1">
      <c r="A4" s="5"/>
      <c r="B4" s="5"/>
      <c r="C4" s="5"/>
      <c r="D4" s="395" t="s">
        <v>551</v>
      </c>
      <c r="E4" s="395"/>
      <c r="F4" s="395"/>
      <c r="G4" s="395"/>
      <c r="H4" s="395"/>
      <c r="I4" s="395"/>
      <c r="J4" s="395"/>
      <c r="K4" s="5"/>
      <c r="L4" s="395" t="s">
        <v>552</v>
      </c>
      <c r="M4" s="395"/>
      <c r="N4" s="395"/>
      <c r="O4" s="395"/>
      <c r="P4" s="395"/>
      <c r="Q4" s="395"/>
      <c r="R4" s="395"/>
      <c r="S4" s="42"/>
      <c r="T4" s="402" t="s">
        <v>69</v>
      </c>
    </row>
    <row r="5" spans="1:20" s="50" customFormat="1" ht="38.25">
      <c r="A5" s="92" t="s">
        <v>555</v>
      </c>
      <c r="B5" s="92" t="s">
        <v>554</v>
      </c>
      <c r="C5" s="27"/>
      <c r="D5" s="10" t="s">
        <v>544</v>
      </c>
      <c r="E5" s="26"/>
      <c r="F5" s="10" t="s">
        <v>64</v>
      </c>
      <c r="G5" s="10" t="s">
        <v>65</v>
      </c>
      <c r="H5" s="10" t="s">
        <v>66</v>
      </c>
      <c r="I5" s="10" t="s">
        <v>67</v>
      </c>
      <c r="J5" s="10" t="s">
        <v>72</v>
      </c>
      <c r="K5" s="25"/>
      <c r="L5" s="10" t="s">
        <v>544</v>
      </c>
      <c r="M5" s="26"/>
      <c r="N5" s="10" t="s">
        <v>64</v>
      </c>
      <c r="O5" s="10" t="s">
        <v>65</v>
      </c>
      <c r="P5" s="10" t="s">
        <v>66</v>
      </c>
      <c r="Q5" s="10" t="s">
        <v>67</v>
      </c>
      <c r="R5" s="10" t="s">
        <v>72</v>
      </c>
      <c r="S5" s="27"/>
      <c r="T5" s="403"/>
    </row>
    <row r="6" spans="1:20" s="8" customFormat="1" ht="12.75">
      <c r="A6" s="24" t="s">
        <v>524</v>
      </c>
      <c r="B6" s="24"/>
      <c r="C6" s="49"/>
      <c r="D6" s="242">
        <v>184683</v>
      </c>
      <c r="E6" s="240"/>
      <c r="F6" s="240">
        <v>12485</v>
      </c>
      <c r="G6" s="240">
        <v>23306</v>
      </c>
      <c r="H6" s="240">
        <v>76927</v>
      </c>
      <c r="I6" s="240">
        <v>71492</v>
      </c>
      <c r="J6" s="240">
        <v>473</v>
      </c>
      <c r="K6" s="240"/>
      <c r="L6" s="242" t="s">
        <v>26</v>
      </c>
      <c r="M6" s="240"/>
      <c r="N6" s="240" t="s">
        <v>26</v>
      </c>
      <c r="O6" s="240" t="s">
        <v>26</v>
      </c>
      <c r="P6" s="240" t="s">
        <v>26</v>
      </c>
      <c r="Q6" s="240" t="s">
        <v>26</v>
      </c>
      <c r="R6" s="240" t="s">
        <v>26</v>
      </c>
      <c r="S6" s="240"/>
      <c r="T6" s="242" t="s">
        <v>26</v>
      </c>
    </row>
    <row r="7" spans="1:20" s="8" customFormat="1" ht="12.75">
      <c r="A7" s="24" t="s">
        <v>525</v>
      </c>
      <c r="B7" s="24"/>
      <c r="C7" s="49"/>
      <c r="D7" s="242">
        <v>205891</v>
      </c>
      <c r="E7" s="240"/>
      <c r="F7" s="240">
        <v>11435</v>
      </c>
      <c r="G7" s="240">
        <v>24552</v>
      </c>
      <c r="H7" s="240">
        <v>98304</v>
      </c>
      <c r="I7" s="240">
        <v>71129</v>
      </c>
      <c r="J7" s="240">
        <v>471</v>
      </c>
      <c r="K7" s="240"/>
      <c r="L7" s="242" t="s">
        <v>26</v>
      </c>
      <c r="M7" s="240"/>
      <c r="N7" s="240" t="s">
        <v>26</v>
      </c>
      <c r="O7" s="240" t="s">
        <v>26</v>
      </c>
      <c r="P7" s="240" t="s">
        <v>26</v>
      </c>
      <c r="Q7" s="240" t="s">
        <v>26</v>
      </c>
      <c r="R7" s="240" t="s">
        <v>26</v>
      </c>
      <c r="S7" s="240"/>
      <c r="T7" s="242" t="s">
        <v>26</v>
      </c>
    </row>
    <row r="8" spans="1:20" s="8" customFormat="1" ht="12.75">
      <c r="A8" s="24" t="s">
        <v>526</v>
      </c>
      <c r="B8" s="24"/>
      <c r="C8" s="49"/>
      <c r="D8" s="242">
        <v>172649</v>
      </c>
      <c r="E8" s="240"/>
      <c r="F8" s="240">
        <v>18468</v>
      </c>
      <c r="G8" s="240">
        <v>44548</v>
      </c>
      <c r="H8" s="240">
        <v>39783</v>
      </c>
      <c r="I8" s="240">
        <v>68722</v>
      </c>
      <c r="J8" s="240">
        <v>1128</v>
      </c>
      <c r="K8" s="240"/>
      <c r="L8" s="242" t="s">
        <v>26</v>
      </c>
      <c r="M8" s="240"/>
      <c r="N8" s="240" t="s">
        <v>26</v>
      </c>
      <c r="O8" s="240" t="s">
        <v>26</v>
      </c>
      <c r="P8" s="240" t="s">
        <v>26</v>
      </c>
      <c r="Q8" s="240" t="s">
        <v>26</v>
      </c>
      <c r="R8" s="240" t="s">
        <v>26</v>
      </c>
      <c r="S8" s="240"/>
      <c r="T8" s="242" t="s">
        <v>26</v>
      </c>
    </row>
    <row r="9" spans="1:20" s="8" customFormat="1" ht="12.75">
      <c r="A9" s="24" t="s">
        <v>579</v>
      </c>
      <c r="B9" s="24"/>
      <c r="C9" s="49"/>
      <c r="D9" s="242">
        <v>146104</v>
      </c>
      <c r="E9" s="240"/>
      <c r="F9" s="240">
        <v>16746</v>
      </c>
      <c r="G9" s="240">
        <v>40090</v>
      </c>
      <c r="H9" s="240">
        <v>34746</v>
      </c>
      <c r="I9" s="240">
        <v>53482</v>
      </c>
      <c r="J9" s="240">
        <v>1040</v>
      </c>
      <c r="K9" s="240"/>
      <c r="L9" s="242">
        <v>8965</v>
      </c>
      <c r="M9" s="240"/>
      <c r="N9" s="240">
        <v>2620</v>
      </c>
      <c r="O9" s="240">
        <v>3815</v>
      </c>
      <c r="P9" s="240">
        <v>1627</v>
      </c>
      <c r="Q9" s="240">
        <v>720</v>
      </c>
      <c r="R9" s="240">
        <v>183</v>
      </c>
      <c r="S9" s="240"/>
      <c r="T9" s="242" t="s">
        <v>26</v>
      </c>
    </row>
    <row r="10" spans="1:20" s="8" customFormat="1" ht="12.75">
      <c r="A10" s="24" t="s">
        <v>527</v>
      </c>
      <c r="B10" s="24"/>
      <c r="C10" s="49"/>
      <c r="D10" s="242">
        <v>122371</v>
      </c>
      <c r="E10" s="240"/>
      <c r="F10" s="240">
        <v>13346</v>
      </c>
      <c r="G10" s="240">
        <v>33005</v>
      </c>
      <c r="H10" s="240">
        <v>25854</v>
      </c>
      <c r="I10" s="240">
        <v>49353</v>
      </c>
      <c r="J10" s="240">
        <v>813</v>
      </c>
      <c r="K10" s="240"/>
      <c r="L10" s="242">
        <v>9631</v>
      </c>
      <c r="M10" s="240"/>
      <c r="N10" s="240">
        <v>2428</v>
      </c>
      <c r="O10" s="240">
        <v>3991</v>
      </c>
      <c r="P10" s="240">
        <v>2217</v>
      </c>
      <c r="Q10" s="240">
        <v>768</v>
      </c>
      <c r="R10" s="240">
        <v>227</v>
      </c>
      <c r="S10" s="240"/>
      <c r="T10" s="242" t="s">
        <v>26</v>
      </c>
    </row>
    <row r="11" spans="1:20" s="8" customFormat="1" ht="12.75">
      <c r="A11" s="24" t="s">
        <v>528</v>
      </c>
      <c r="B11" s="24"/>
      <c r="C11" s="49"/>
      <c r="D11" s="242">
        <v>103923</v>
      </c>
      <c r="E11" s="240"/>
      <c r="F11" s="240">
        <v>11133</v>
      </c>
      <c r="G11" s="240">
        <v>30486</v>
      </c>
      <c r="H11" s="240">
        <v>26500</v>
      </c>
      <c r="I11" s="240">
        <v>33960</v>
      </c>
      <c r="J11" s="240">
        <v>1844</v>
      </c>
      <c r="K11" s="240"/>
      <c r="L11" s="242">
        <v>7224</v>
      </c>
      <c r="M11" s="240"/>
      <c r="N11" s="240">
        <v>2155</v>
      </c>
      <c r="O11" s="240">
        <v>3158</v>
      </c>
      <c r="P11" s="240">
        <v>1185</v>
      </c>
      <c r="Q11" s="240">
        <v>523</v>
      </c>
      <c r="R11" s="240">
        <v>203</v>
      </c>
      <c r="S11" s="240"/>
      <c r="T11" s="242" t="s">
        <v>26</v>
      </c>
    </row>
    <row r="12" spans="1:20" s="8" customFormat="1" ht="12.75">
      <c r="A12" s="24" t="s">
        <v>546</v>
      </c>
      <c r="B12" s="24"/>
      <c r="C12" s="49"/>
      <c r="D12" s="242">
        <v>104996</v>
      </c>
      <c r="E12" s="240">
        <v>0</v>
      </c>
      <c r="F12" s="240">
        <v>10212</v>
      </c>
      <c r="G12" s="240">
        <v>59286</v>
      </c>
      <c r="H12" s="240">
        <v>18348</v>
      </c>
      <c r="I12" s="240">
        <v>14665</v>
      </c>
      <c r="J12" s="240">
        <v>2485</v>
      </c>
      <c r="K12" s="240"/>
      <c r="L12" s="242">
        <v>7712</v>
      </c>
      <c r="M12" s="240"/>
      <c r="N12" s="240">
        <v>1555</v>
      </c>
      <c r="O12" s="240">
        <v>3751</v>
      </c>
      <c r="P12" s="240">
        <v>1469</v>
      </c>
      <c r="Q12" s="240">
        <v>464</v>
      </c>
      <c r="R12" s="240">
        <v>473</v>
      </c>
      <c r="S12" s="240"/>
      <c r="T12" s="242">
        <v>7010</v>
      </c>
    </row>
    <row r="13" spans="1:20" s="8" customFormat="1" ht="12.75">
      <c r="A13" s="24"/>
      <c r="B13" s="24"/>
      <c r="C13" s="49"/>
      <c r="D13" s="242"/>
      <c r="E13" s="240"/>
      <c r="F13" s="240"/>
      <c r="G13" s="240"/>
      <c r="H13" s="240"/>
      <c r="I13" s="240"/>
      <c r="J13" s="240"/>
      <c r="K13" s="240"/>
      <c r="L13" s="242"/>
      <c r="M13" s="240"/>
      <c r="N13" s="240"/>
      <c r="O13" s="240"/>
      <c r="P13" s="240"/>
      <c r="Q13" s="240"/>
      <c r="R13" s="240"/>
      <c r="S13" s="240"/>
      <c r="T13" s="242"/>
    </row>
    <row r="14" spans="1:20" ht="12.75">
      <c r="A14" s="24" t="s">
        <v>546</v>
      </c>
      <c r="B14" s="46" t="s">
        <v>469</v>
      </c>
      <c r="C14" s="47"/>
      <c r="D14" s="233">
        <v>31554</v>
      </c>
      <c r="E14" s="235"/>
      <c r="F14" s="235">
        <v>3167</v>
      </c>
      <c r="G14" s="235">
        <v>16431</v>
      </c>
      <c r="H14" s="235">
        <v>5499</v>
      </c>
      <c r="I14" s="235">
        <v>5811</v>
      </c>
      <c r="J14" s="235">
        <v>646</v>
      </c>
      <c r="K14" s="235"/>
      <c r="L14" s="233">
        <v>1597</v>
      </c>
      <c r="M14" s="235"/>
      <c r="N14" s="235">
        <v>400</v>
      </c>
      <c r="O14" s="235">
        <v>628</v>
      </c>
      <c r="P14" s="235">
        <v>302</v>
      </c>
      <c r="Q14" s="235">
        <v>174</v>
      </c>
      <c r="R14" s="235">
        <v>93</v>
      </c>
      <c r="S14" s="235"/>
      <c r="T14" s="233" t="s">
        <v>26</v>
      </c>
    </row>
    <row r="15" spans="1:20" ht="12.75">
      <c r="A15" s="62"/>
      <c r="B15" s="46" t="s">
        <v>470</v>
      </c>
      <c r="C15" s="47"/>
      <c r="D15" s="233">
        <v>27387</v>
      </c>
      <c r="E15" s="235"/>
      <c r="F15" s="235">
        <v>2926</v>
      </c>
      <c r="G15" s="235">
        <v>13765</v>
      </c>
      <c r="H15" s="235">
        <v>4528</v>
      </c>
      <c r="I15" s="235">
        <v>5484</v>
      </c>
      <c r="J15" s="235">
        <v>684</v>
      </c>
      <c r="K15" s="235"/>
      <c r="L15" s="233">
        <v>2074</v>
      </c>
      <c r="M15" s="235"/>
      <c r="N15" s="235">
        <v>462</v>
      </c>
      <c r="O15" s="235">
        <v>976</v>
      </c>
      <c r="P15" s="235">
        <v>385</v>
      </c>
      <c r="Q15" s="235">
        <v>117</v>
      </c>
      <c r="R15" s="235">
        <v>134</v>
      </c>
      <c r="S15" s="235"/>
      <c r="T15" s="233" t="s">
        <v>26</v>
      </c>
    </row>
    <row r="16" spans="1:20" ht="12.75">
      <c r="A16" s="62"/>
      <c r="B16" s="46" t="s">
        <v>471</v>
      </c>
      <c r="C16" s="47"/>
      <c r="D16" s="233">
        <v>24621</v>
      </c>
      <c r="E16" s="235"/>
      <c r="F16" s="235">
        <v>2145</v>
      </c>
      <c r="G16" s="235">
        <v>15445</v>
      </c>
      <c r="H16" s="235">
        <v>4451</v>
      </c>
      <c r="I16" s="235">
        <v>1969</v>
      </c>
      <c r="J16" s="235">
        <v>611</v>
      </c>
      <c r="K16" s="235"/>
      <c r="L16" s="233">
        <v>1746</v>
      </c>
      <c r="M16" s="235"/>
      <c r="N16" s="235">
        <v>374</v>
      </c>
      <c r="O16" s="235">
        <v>889</v>
      </c>
      <c r="P16" s="235">
        <v>266</v>
      </c>
      <c r="Q16" s="235">
        <v>94</v>
      </c>
      <c r="R16" s="235">
        <v>123</v>
      </c>
      <c r="S16" s="235"/>
      <c r="T16" s="233">
        <v>2905</v>
      </c>
    </row>
    <row r="17" spans="1:20" ht="12.75">
      <c r="A17" s="62"/>
      <c r="B17" s="46" t="s">
        <v>472</v>
      </c>
      <c r="C17" s="47"/>
      <c r="D17" s="233">
        <v>21434</v>
      </c>
      <c r="E17" s="235"/>
      <c r="F17" s="235">
        <v>1974</v>
      </c>
      <c r="G17" s="235">
        <v>13645</v>
      </c>
      <c r="H17" s="235">
        <v>3870</v>
      </c>
      <c r="I17" s="235">
        <v>1401</v>
      </c>
      <c r="J17" s="235">
        <v>544</v>
      </c>
      <c r="K17" s="235"/>
      <c r="L17" s="233">
        <v>2295</v>
      </c>
      <c r="M17" s="235"/>
      <c r="N17" s="235">
        <v>319</v>
      </c>
      <c r="O17" s="235">
        <v>1258</v>
      </c>
      <c r="P17" s="235">
        <v>516</v>
      </c>
      <c r="Q17" s="235">
        <v>79</v>
      </c>
      <c r="R17" s="235">
        <v>123</v>
      </c>
      <c r="S17" s="235"/>
      <c r="T17" s="233">
        <v>4105</v>
      </c>
    </row>
    <row r="18" spans="1:20" ht="12.75">
      <c r="A18" s="62"/>
      <c r="B18" s="46"/>
      <c r="C18" s="47"/>
      <c r="D18" s="233"/>
      <c r="E18" s="235"/>
      <c r="F18" s="235"/>
      <c r="G18" s="235"/>
      <c r="H18" s="235"/>
      <c r="I18" s="235"/>
      <c r="J18" s="235"/>
      <c r="K18" s="235"/>
      <c r="L18" s="233"/>
      <c r="M18" s="235"/>
      <c r="N18" s="235"/>
      <c r="O18" s="235"/>
      <c r="P18" s="235"/>
      <c r="Q18" s="235"/>
      <c r="R18" s="235"/>
      <c r="S18" s="235"/>
      <c r="T18" s="233"/>
    </row>
    <row r="19" spans="1:20" ht="12.75">
      <c r="A19" s="62" t="s">
        <v>548</v>
      </c>
      <c r="B19" s="46" t="s">
        <v>469</v>
      </c>
      <c r="C19" s="47"/>
      <c r="D19" s="233">
        <v>19700</v>
      </c>
      <c r="E19" s="235"/>
      <c r="F19" s="235">
        <v>2375</v>
      </c>
      <c r="G19" s="235">
        <v>11433</v>
      </c>
      <c r="H19" s="235">
        <v>3269</v>
      </c>
      <c r="I19" s="235">
        <v>1933</v>
      </c>
      <c r="J19" s="235">
        <v>690</v>
      </c>
      <c r="K19" s="235"/>
      <c r="L19" s="233">
        <v>2814</v>
      </c>
      <c r="M19" s="235"/>
      <c r="N19" s="235">
        <v>382</v>
      </c>
      <c r="O19" s="235">
        <v>1605</v>
      </c>
      <c r="P19" s="235">
        <v>556</v>
      </c>
      <c r="Q19" s="235">
        <v>115</v>
      </c>
      <c r="R19" s="235">
        <v>156</v>
      </c>
      <c r="S19" s="235"/>
      <c r="T19" s="233">
        <v>3041</v>
      </c>
    </row>
    <row r="20" spans="1:20" ht="12.75">
      <c r="A20" s="63"/>
      <c r="B20" s="48" t="s">
        <v>470</v>
      </c>
      <c r="C20" s="18"/>
      <c r="D20" s="234">
        <v>21932</v>
      </c>
      <c r="E20" s="237"/>
      <c r="F20" s="237">
        <v>3157</v>
      </c>
      <c r="G20" s="237">
        <v>11272</v>
      </c>
      <c r="H20" s="237">
        <v>4338</v>
      </c>
      <c r="I20" s="237">
        <v>2566</v>
      </c>
      <c r="J20" s="237">
        <v>599</v>
      </c>
      <c r="K20" s="237"/>
      <c r="L20" s="234">
        <v>1987</v>
      </c>
      <c r="M20" s="237"/>
      <c r="N20" s="237">
        <v>327</v>
      </c>
      <c r="O20" s="237">
        <v>1109</v>
      </c>
      <c r="P20" s="237">
        <v>306</v>
      </c>
      <c r="Q20" s="237">
        <v>102</v>
      </c>
      <c r="R20" s="237">
        <v>143</v>
      </c>
      <c r="S20" s="237"/>
      <c r="T20" s="234">
        <v>3227</v>
      </c>
    </row>
    <row r="22" spans="4:20" ht="12.75">
      <c r="D22" s="257"/>
      <c r="E22" s="257"/>
      <c r="F22" s="257"/>
      <c r="G22" s="257"/>
      <c r="H22" s="257"/>
      <c r="I22" s="257"/>
      <c r="J22" s="257"/>
      <c r="K22" s="257"/>
      <c r="L22" s="257"/>
      <c r="M22" s="257"/>
      <c r="N22" s="257"/>
      <c r="O22" s="257"/>
      <c r="P22" s="257"/>
      <c r="Q22" s="257"/>
      <c r="R22" s="257"/>
      <c r="S22" s="257">
        <f>S20-S15</f>
        <v>0</v>
      </c>
      <c r="T22" s="257"/>
    </row>
    <row r="23" spans="1:15" ht="12.75">
      <c r="A23" s="51" t="s">
        <v>53</v>
      </c>
      <c r="D23" s="259"/>
      <c r="E23" s="259"/>
      <c r="F23" s="259"/>
      <c r="G23" s="259"/>
      <c r="H23" s="259"/>
      <c r="I23" s="259"/>
      <c r="J23" s="259"/>
      <c r="K23" s="259"/>
      <c r="L23" s="259"/>
      <c r="O23" s="259"/>
    </row>
    <row r="24" ht="12.75">
      <c r="A24" s="52" t="s">
        <v>54</v>
      </c>
    </row>
    <row r="25" ht="12.75">
      <c r="A25" s="55"/>
    </row>
    <row r="26" ht="12.75">
      <c r="A26" s="56" t="s">
        <v>583</v>
      </c>
    </row>
    <row r="27" ht="12.75">
      <c r="A27" s="57" t="s">
        <v>584</v>
      </c>
    </row>
    <row r="28" ht="12.75">
      <c r="A28" s="57" t="s">
        <v>585</v>
      </c>
    </row>
    <row r="29" ht="12.75">
      <c r="A29" s="57" t="s">
        <v>70</v>
      </c>
    </row>
    <row r="30" ht="12.75">
      <c r="A30" s="39" t="s">
        <v>71</v>
      </c>
    </row>
    <row r="32" ht="12.75">
      <c r="A32" s="39" t="s">
        <v>57</v>
      </c>
    </row>
  </sheetData>
  <sheetProtection/>
  <mergeCells count="3">
    <mergeCell ref="D4:J4"/>
    <mergeCell ref="L4:R4"/>
    <mergeCell ref="T4:T5"/>
  </mergeCells>
  <hyperlinks>
    <hyperlink ref="A3" location="Index!A1" display="Index"/>
  </hyperlinks>
  <printOptions/>
  <pageMargins left="0.75" right="0.75" top="1" bottom="1" header="0.5" footer="0.5"/>
  <pageSetup fitToHeight="1" fitToWidth="1" horizontalDpi="600" verticalDpi="600" orientation="landscape" paperSize="9" scale="85" r:id="rId1"/>
</worksheet>
</file>

<file path=xl/worksheets/sheet6.xml><?xml version="1.0" encoding="utf-8"?>
<worksheet xmlns="http://schemas.openxmlformats.org/spreadsheetml/2006/main" xmlns:r="http://schemas.openxmlformats.org/officeDocument/2006/relationships">
  <dimension ref="A1:AL32"/>
  <sheetViews>
    <sheetView zoomScalePageLayoutView="0" workbookViewId="0" topLeftCell="A1">
      <pane xSplit="5" ySplit="5" topLeftCell="F6" activePane="bottomRight" state="frozen"/>
      <selection pane="topLeft" activeCell="A1" sqref="A1"/>
      <selection pane="topRight" activeCell="A1" sqref="A1"/>
      <selection pane="bottomLeft" activeCell="A1" sqref="A1"/>
      <selection pane="bottomRight" activeCell="G39" sqref="G39"/>
    </sheetView>
  </sheetViews>
  <sheetFormatPr defaultColWidth="9.140625" defaultRowHeight="12.75"/>
  <cols>
    <col min="1" max="2" width="9.140625" style="2" customWidth="1"/>
    <col min="3" max="3" width="1.421875" style="2" customWidth="1"/>
    <col min="4" max="4" width="9.140625" style="2" customWidth="1"/>
    <col min="5" max="5" width="1.421875" style="2" customWidth="1"/>
    <col min="6" max="6" width="11.57421875" style="2" customWidth="1"/>
    <col min="7" max="7" width="12.28125" style="2" customWidth="1"/>
    <col min="8" max="8" width="13.8515625" style="2" customWidth="1"/>
    <col min="9" max="9" width="10.8515625" style="2" customWidth="1"/>
    <col min="10" max="10" width="14.00390625" style="2" customWidth="1"/>
    <col min="11" max="11" width="12.7109375" style="2" customWidth="1"/>
    <col min="12" max="13" width="9.140625" style="2" customWidth="1"/>
    <col min="14" max="14" width="14.57421875" style="2" customWidth="1"/>
    <col min="15" max="15" width="14.28125" style="2" customWidth="1"/>
    <col min="16" max="16" width="16.28125" style="2" customWidth="1"/>
    <col min="17" max="17" width="14.00390625" style="2" customWidth="1"/>
    <col min="18" max="18" width="11.28125" style="2" customWidth="1"/>
    <col min="19" max="19" width="12.421875" style="2" customWidth="1"/>
    <col min="20" max="20" width="11.421875" style="2" customWidth="1"/>
    <col min="21" max="21" width="15.00390625" style="2" customWidth="1"/>
    <col min="22" max="22" width="12.140625" style="2" customWidth="1"/>
    <col min="23" max="23" width="9.140625" style="2" customWidth="1"/>
    <col min="24" max="24" width="10.7109375" style="2" customWidth="1"/>
    <col min="25" max="25" width="13.421875" style="2" customWidth="1"/>
    <col min="26" max="26" width="11.7109375" style="2" customWidth="1"/>
    <col min="27" max="27" width="12.00390625" style="2" customWidth="1"/>
    <col min="28" max="28" width="17.00390625" style="2" customWidth="1"/>
    <col min="29" max="29" width="12.28125" style="2" customWidth="1"/>
    <col min="30" max="30" width="13.140625" style="2" customWidth="1"/>
    <col min="31" max="31" width="9.140625" style="2" customWidth="1"/>
    <col min="32" max="32" width="14.28125" style="2" customWidth="1"/>
    <col min="33" max="33" width="12.140625" style="2" customWidth="1"/>
    <col min="34" max="34" width="13.00390625" style="2" customWidth="1"/>
    <col min="35" max="35" width="17.7109375" style="2" customWidth="1"/>
    <col min="36" max="16384" width="9.140625" style="2" customWidth="1"/>
  </cols>
  <sheetData>
    <row r="1" ht="12.75">
      <c r="A1" s="46" t="s">
        <v>73</v>
      </c>
    </row>
    <row r="2" ht="12.75">
      <c r="A2" s="46" t="s">
        <v>178</v>
      </c>
    </row>
    <row r="3" ht="12.75">
      <c r="A3" s="381" t="s">
        <v>307</v>
      </c>
    </row>
    <row r="4" spans="1:38" ht="12.75">
      <c r="A4" s="391" t="s">
        <v>555</v>
      </c>
      <c r="B4" s="391" t="s">
        <v>554</v>
      </c>
      <c r="C4" s="389"/>
      <c r="D4" s="393" t="s">
        <v>544</v>
      </c>
      <c r="E4" s="43"/>
      <c r="F4" s="401" t="s">
        <v>74</v>
      </c>
      <c r="G4" s="401"/>
      <c r="H4" s="401"/>
      <c r="I4" s="401"/>
      <c r="J4" s="401"/>
      <c r="K4" s="401"/>
      <c r="L4" s="401"/>
      <c r="M4" s="401"/>
      <c r="N4" s="401"/>
      <c r="O4" s="401"/>
      <c r="P4" s="401"/>
      <c r="Q4" s="401"/>
      <c r="R4" s="401"/>
      <c r="S4" s="401"/>
      <c r="T4" s="401"/>
      <c r="U4" s="401"/>
      <c r="V4" s="401"/>
      <c r="W4" s="401"/>
      <c r="X4" s="401"/>
      <c r="Y4" s="401"/>
      <c r="Z4" s="401"/>
      <c r="AA4" s="401"/>
      <c r="AB4" s="401"/>
      <c r="AC4" s="401"/>
      <c r="AD4" s="401"/>
      <c r="AE4" s="401"/>
      <c r="AF4" s="401"/>
      <c r="AG4" s="401"/>
      <c r="AH4" s="401"/>
      <c r="AI4" s="401"/>
      <c r="AJ4" s="401"/>
      <c r="AK4" s="401"/>
      <c r="AL4" s="401"/>
    </row>
    <row r="5" spans="1:38" s="50" customFormat="1" ht="51">
      <c r="A5" s="400"/>
      <c r="B5" s="400"/>
      <c r="C5" s="14"/>
      <c r="D5" s="394"/>
      <c r="E5" s="25"/>
      <c r="F5" s="26" t="s">
        <v>75</v>
      </c>
      <c r="G5" s="26" t="s">
        <v>89</v>
      </c>
      <c r="H5" s="26" t="s">
        <v>90</v>
      </c>
      <c r="I5" s="26" t="s">
        <v>91</v>
      </c>
      <c r="J5" s="26" t="s">
        <v>92</v>
      </c>
      <c r="K5" s="26" t="s">
        <v>93</v>
      </c>
      <c r="L5" s="26" t="s">
        <v>94</v>
      </c>
      <c r="M5" s="26" t="s">
        <v>95</v>
      </c>
      <c r="N5" s="26" t="s">
        <v>96</v>
      </c>
      <c r="O5" s="26" t="s">
        <v>97</v>
      </c>
      <c r="P5" s="26" t="s">
        <v>98</v>
      </c>
      <c r="Q5" s="26" t="s">
        <v>77</v>
      </c>
      <c r="R5" s="26" t="s">
        <v>99</v>
      </c>
      <c r="S5" s="26" t="s">
        <v>115</v>
      </c>
      <c r="T5" s="26" t="s">
        <v>100</v>
      </c>
      <c r="U5" s="26" t="s">
        <v>101</v>
      </c>
      <c r="V5" s="26" t="s">
        <v>102</v>
      </c>
      <c r="W5" s="26" t="s">
        <v>103</v>
      </c>
      <c r="X5" s="26" t="s">
        <v>104</v>
      </c>
      <c r="Y5" s="26" t="s">
        <v>105</v>
      </c>
      <c r="Z5" s="26" t="s">
        <v>106</v>
      </c>
      <c r="AA5" s="26" t="s">
        <v>116</v>
      </c>
      <c r="AB5" s="26" t="s">
        <v>114</v>
      </c>
      <c r="AC5" s="26" t="s">
        <v>107</v>
      </c>
      <c r="AD5" s="26" t="s">
        <v>108</v>
      </c>
      <c r="AE5" s="26" t="s">
        <v>109</v>
      </c>
      <c r="AF5" s="26" t="s">
        <v>119</v>
      </c>
      <c r="AG5" s="26" t="s">
        <v>110</v>
      </c>
      <c r="AH5" s="26" t="s">
        <v>122</v>
      </c>
      <c r="AI5" s="26" t="s">
        <v>111</v>
      </c>
      <c r="AJ5" s="26" t="s">
        <v>112</v>
      </c>
      <c r="AK5" s="26" t="s">
        <v>123</v>
      </c>
      <c r="AL5" s="26" t="s">
        <v>113</v>
      </c>
    </row>
    <row r="6" spans="1:38" s="8" customFormat="1" ht="12.75">
      <c r="A6" s="24" t="s">
        <v>526</v>
      </c>
      <c r="B6" s="24"/>
      <c r="C6" s="49"/>
      <c r="D6" s="242">
        <v>339213</v>
      </c>
      <c r="E6" s="240"/>
      <c r="F6" s="240">
        <v>3874</v>
      </c>
      <c r="G6" s="240">
        <v>71742</v>
      </c>
      <c r="H6" s="240">
        <v>532</v>
      </c>
      <c r="I6" s="240">
        <v>1104</v>
      </c>
      <c r="J6" s="240">
        <v>1598</v>
      </c>
      <c r="K6" s="240">
        <v>4150</v>
      </c>
      <c r="L6" s="240">
        <v>1578</v>
      </c>
      <c r="M6" s="240">
        <v>0</v>
      </c>
      <c r="N6" s="240">
        <v>3</v>
      </c>
      <c r="O6" s="240">
        <v>365</v>
      </c>
      <c r="P6" s="240">
        <v>12538</v>
      </c>
      <c r="Q6" s="240" t="s">
        <v>120</v>
      </c>
      <c r="R6" s="240">
        <v>2</v>
      </c>
      <c r="S6" s="240">
        <v>126838</v>
      </c>
      <c r="T6" s="240">
        <v>610</v>
      </c>
      <c r="U6" s="240">
        <v>25</v>
      </c>
      <c r="V6" s="240">
        <v>52180</v>
      </c>
      <c r="W6" s="240">
        <v>15990</v>
      </c>
      <c r="X6" s="240">
        <v>2</v>
      </c>
      <c r="Y6" s="240">
        <v>7302</v>
      </c>
      <c r="Z6" s="240">
        <v>31142</v>
      </c>
      <c r="AA6" s="240">
        <v>3</v>
      </c>
      <c r="AB6" s="240">
        <v>254</v>
      </c>
      <c r="AC6" s="240">
        <v>80</v>
      </c>
      <c r="AD6" s="240">
        <v>0</v>
      </c>
      <c r="AE6" s="240">
        <v>1688</v>
      </c>
      <c r="AF6" s="240" t="s">
        <v>26</v>
      </c>
      <c r="AG6" s="240">
        <v>810</v>
      </c>
      <c r="AH6" s="240">
        <v>0</v>
      </c>
      <c r="AI6" s="240">
        <v>130</v>
      </c>
      <c r="AJ6" s="240">
        <v>4667</v>
      </c>
      <c r="AK6" s="240" t="s">
        <v>26</v>
      </c>
      <c r="AL6" s="240">
        <v>6</v>
      </c>
    </row>
    <row r="7" spans="1:38" s="8" customFormat="1" ht="12.75">
      <c r="A7" s="24" t="s">
        <v>579</v>
      </c>
      <c r="B7" s="24"/>
      <c r="C7" s="49"/>
      <c r="D7" s="242">
        <v>418476</v>
      </c>
      <c r="E7" s="240"/>
      <c r="F7" s="240">
        <v>4171</v>
      </c>
      <c r="G7" s="240">
        <v>79448</v>
      </c>
      <c r="H7" s="240">
        <v>498</v>
      </c>
      <c r="I7" s="240">
        <v>1622</v>
      </c>
      <c r="J7" s="240">
        <v>1948</v>
      </c>
      <c r="K7" s="240">
        <v>3735</v>
      </c>
      <c r="L7" s="240">
        <v>3030</v>
      </c>
      <c r="M7" s="240">
        <v>5</v>
      </c>
      <c r="N7" s="240">
        <v>4</v>
      </c>
      <c r="O7" s="240">
        <v>365</v>
      </c>
      <c r="P7" s="240">
        <v>12285</v>
      </c>
      <c r="Q7" s="240" t="s">
        <v>120</v>
      </c>
      <c r="R7" s="240">
        <v>2</v>
      </c>
      <c r="S7" s="240">
        <v>197363</v>
      </c>
      <c r="T7" s="240">
        <v>394</v>
      </c>
      <c r="U7" s="240">
        <v>25</v>
      </c>
      <c r="V7" s="240">
        <v>34314</v>
      </c>
      <c r="W7" s="240">
        <v>15101</v>
      </c>
      <c r="X7" s="240">
        <v>1</v>
      </c>
      <c r="Y7" s="240">
        <v>9217</v>
      </c>
      <c r="Z7" s="240">
        <v>47010</v>
      </c>
      <c r="AA7" s="240">
        <v>8</v>
      </c>
      <c r="AB7" s="240">
        <v>233</v>
      </c>
      <c r="AC7" s="240">
        <v>144</v>
      </c>
      <c r="AD7" s="240">
        <v>2</v>
      </c>
      <c r="AE7" s="240">
        <v>1613</v>
      </c>
      <c r="AF7" s="240" t="s">
        <v>26</v>
      </c>
      <c r="AG7" s="240">
        <v>956</v>
      </c>
      <c r="AH7" s="240">
        <v>0</v>
      </c>
      <c r="AI7" s="240">
        <v>130</v>
      </c>
      <c r="AJ7" s="240">
        <v>4845</v>
      </c>
      <c r="AK7" s="240" t="s">
        <v>26</v>
      </c>
      <c r="AL7" s="240">
        <v>7</v>
      </c>
    </row>
    <row r="8" spans="1:38" s="8" customFormat="1" ht="12.75">
      <c r="A8" s="24" t="s">
        <v>527</v>
      </c>
      <c r="B8" s="24"/>
      <c r="C8" s="49"/>
      <c r="D8" s="242">
        <v>370797</v>
      </c>
      <c r="E8" s="240"/>
      <c r="F8" s="240">
        <v>4400</v>
      </c>
      <c r="G8" s="240">
        <v>83073</v>
      </c>
      <c r="H8" s="240">
        <v>459</v>
      </c>
      <c r="I8" s="240">
        <v>2262</v>
      </c>
      <c r="J8" s="240">
        <v>1147</v>
      </c>
      <c r="K8" s="240">
        <v>3826</v>
      </c>
      <c r="L8" s="240">
        <v>4292</v>
      </c>
      <c r="M8" s="240">
        <v>4</v>
      </c>
      <c r="N8" s="240">
        <v>3</v>
      </c>
      <c r="O8" s="240">
        <v>422</v>
      </c>
      <c r="P8" s="240">
        <v>11237</v>
      </c>
      <c r="Q8" s="240" t="s">
        <v>120</v>
      </c>
      <c r="R8" s="240">
        <v>1</v>
      </c>
      <c r="S8" s="240">
        <v>181137</v>
      </c>
      <c r="T8" s="240">
        <v>98</v>
      </c>
      <c r="U8" s="240">
        <v>8</v>
      </c>
      <c r="V8" s="240">
        <v>4848</v>
      </c>
      <c r="W8" s="240">
        <v>11886</v>
      </c>
      <c r="X8" s="240">
        <v>1</v>
      </c>
      <c r="Y8" s="240">
        <v>4607</v>
      </c>
      <c r="Z8" s="240">
        <v>46006</v>
      </c>
      <c r="AA8" s="240">
        <v>2</v>
      </c>
      <c r="AB8" s="240">
        <v>213</v>
      </c>
      <c r="AC8" s="240">
        <v>178</v>
      </c>
      <c r="AD8" s="240">
        <v>0</v>
      </c>
      <c r="AE8" s="240">
        <v>2308</v>
      </c>
      <c r="AF8" s="240" t="s">
        <v>26</v>
      </c>
      <c r="AG8" s="240">
        <v>955</v>
      </c>
      <c r="AH8" s="240">
        <v>0</v>
      </c>
      <c r="AI8" s="240">
        <v>62</v>
      </c>
      <c r="AJ8" s="240">
        <v>7351</v>
      </c>
      <c r="AK8" s="240" t="s">
        <v>26</v>
      </c>
      <c r="AL8" s="240">
        <v>11</v>
      </c>
    </row>
    <row r="9" spans="1:38" s="8" customFormat="1" ht="12.75">
      <c r="A9" s="24" t="s">
        <v>528</v>
      </c>
      <c r="B9" s="24"/>
      <c r="C9" s="49"/>
      <c r="D9" s="242">
        <v>507131</v>
      </c>
      <c r="E9" s="240"/>
      <c r="F9" s="240">
        <v>5037</v>
      </c>
      <c r="G9" s="240">
        <v>73795</v>
      </c>
      <c r="H9" s="240">
        <v>432</v>
      </c>
      <c r="I9" s="240">
        <v>1734</v>
      </c>
      <c r="J9" s="240">
        <v>1338</v>
      </c>
      <c r="K9" s="240">
        <v>3455</v>
      </c>
      <c r="L9" s="240">
        <v>2973</v>
      </c>
      <c r="M9" s="240">
        <v>6</v>
      </c>
      <c r="N9" s="240">
        <v>9</v>
      </c>
      <c r="O9" s="240">
        <v>243</v>
      </c>
      <c r="P9" s="240">
        <v>10803</v>
      </c>
      <c r="Q9" s="240" t="s">
        <v>120</v>
      </c>
      <c r="R9" s="240">
        <v>1</v>
      </c>
      <c r="S9" s="240">
        <v>327961</v>
      </c>
      <c r="T9" s="240">
        <v>0</v>
      </c>
      <c r="U9" s="240">
        <v>27</v>
      </c>
      <c r="V9" s="240">
        <v>813</v>
      </c>
      <c r="W9" s="240">
        <v>12622</v>
      </c>
      <c r="X9" s="240">
        <v>1</v>
      </c>
      <c r="Y9" s="240">
        <v>3684</v>
      </c>
      <c r="Z9" s="240">
        <v>51450</v>
      </c>
      <c r="AA9" s="240">
        <v>36</v>
      </c>
      <c r="AB9" s="240">
        <v>203</v>
      </c>
      <c r="AC9" s="240">
        <v>279</v>
      </c>
      <c r="AD9" s="240">
        <v>27</v>
      </c>
      <c r="AE9" s="240">
        <v>2639</v>
      </c>
      <c r="AF9" s="240" t="s">
        <v>26</v>
      </c>
      <c r="AG9" s="240">
        <v>853</v>
      </c>
      <c r="AH9" s="240">
        <v>0</v>
      </c>
      <c r="AI9" s="240">
        <v>49</v>
      </c>
      <c r="AJ9" s="240">
        <v>6654</v>
      </c>
      <c r="AK9" s="240" t="s">
        <v>26</v>
      </c>
      <c r="AL9" s="240">
        <v>7</v>
      </c>
    </row>
    <row r="10" spans="1:38" s="8" customFormat="1" ht="12.75">
      <c r="A10" s="24" t="s">
        <v>546</v>
      </c>
      <c r="B10" s="24"/>
      <c r="C10" s="49"/>
      <c r="D10" s="242">
        <v>401896</v>
      </c>
      <c r="E10" s="240"/>
      <c r="F10" s="240">
        <v>4969</v>
      </c>
      <c r="G10" s="240">
        <v>46869</v>
      </c>
      <c r="H10" s="240">
        <v>341</v>
      </c>
      <c r="I10" s="240">
        <v>1801</v>
      </c>
      <c r="J10" s="240">
        <v>1485</v>
      </c>
      <c r="K10" s="240">
        <v>2780</v>
      </c>
      <c r="L10" s="240">
        <v>7878</v>
      </c>
      <c r="M10" s="240">
        <v>5</v>
      </c>
      <c r="N10" s="240">
        <v>5</v>
      </c>
      <c r="O10" s="240">
        <v>122</v>
      </c>
      <c r="P10" s="240">
        <v>12113</v>
      </c>
      <c r="Q10" s="240" t="s">
        <v>120</v>
      </c>
      <c r="R10" s="240">
        <v>0</v>
      </c>
      <c r="S10" s="240">
        <v>232630</v>
      </c>
      <c r="T10" s="240">
        <v>0</v>
      </c>
      <c r="U10" s="240">
        <v>12</v>
      </c>
      <c r="V10" s="240">
        <v>666</v>
      </c>
      <c r="W10" s="240">
        <v>13092</v>
      </c>
      <c r="X10" s="240">
        <v>1</v>
      </c>
      <c r="Y10" s="240">
        <v>3001</v>
      </c>
      <c r="Z10" s="240">
        <v>59909</v>
      </c>
      <c r="AA10" s="240">
        <v>3134</v>
      </c>
      <c r="AB10" s="240">
        <v>232</v>
      </c>
      <c r="AC10" s="240">
        <v>235</v>
      </c>
      <c r="AD10" s="240">
        <v>91</v>
      </c>
      <c r="AE10" s="240">
        <v>4195</v>
      </c>
      <c r="AF10" s="240">
        <v>1017</v>
      </c>
      <c r="AG10" s="240">
        <v>519</v>
      </c>
      <c r="AH10" s="240">
        <v>8</v>
      </c>
      <c r="AI10" s="240">
        <v>7</v>
      </c>
      <c r="AJ10" s="240">
        <v>4767</v>
      </c>
      <c r="AK10" s="240">
        <v>7</v>
      </c>
      <c r="AL10" s="240">
        <v>5</v>
      </c>
    </row>
    <row r="11" spans="1:38" s="8" customFormat="1" ht="12.75">
      <c r="A11" s="24"/>
      <c r="B11" s="24"/>
      <c r="C11" s="49"/>
      <c r="D11" s="242"/>
      <c r="E11" s="240"/>
      <c r="F11" s="240"/>
      <c r="G11" s="240"/>
      <c r="H11" s="240"/>
      <c r="I11" s="240"/>
      <c r="J11" s="240"/>
      <c r="K11" s="240"/>
      <c r="L11" s="240"/>
      <c r="M11" s="240"/>
      <c r="N11" s="240"/>
      <c r="O11" s="240"/>
      <c r="P11" s="240"/>
      <c r="Q11" s="240"/>
      <c r="R11" s="240"/>
      <c r="S11" s="240"/>
      <c r="T11" s="240"/>
      <c r="U11" s="240"/>
      <c r="V11" s="240"/>
      <c r="W11" s="240"/>
      <c r="X11" s="240"/>
      <c r="Y11" s="240"/>
      <c r="Z11" s="240"/>
      <c r="AA11" s="240"/>
      <c r="AB11" s="240"/>
      <c r="AC11" s="240"/>
      <c r="AD11" s="240"/>
      <c r="AE11" s="240"/>
      <c r="AF11" s="240"/>
      <c r="AG11" s="240"/>
      <c r="AH11" s="240"/>
      <c r="AI11" s="240"/>
      <c r="AJ11" s="240"/>
      <c r="AK11" s="240"/>
      <c r="AL11" s="240"/>
    </row>
    <row r="12" spans="1:38" s="8" customFormat="1" ht="12.75">
      <c r="A12" s="24" t="s">
        <v>546</v>
      </c>
      <c r="B12" s="46" t="s">
        <v>469</v>
      </c>
      <c r="C12" s="49"/>
      <c r="D12" s="242">
        <v>160077</v>
      </c>
      <c r="E12" s="240"/>
      <c r="F12" s="240">
        <v>1396</v>
      </c>
      <c r="G12" s="240">
        <v>18217</v>
      </c>
      <c r="H12" s="240">
        <v>113</v>
      </c>
      <c r="I12" s="240">
        <v>551</v>
      </c>
      <c r="J12" s="240">
        <v>535</v>
      </c>
      <c r="K12" s="240">
        <v>836</v>
      </c>
      <c r="L12" s="240">
        <v>724</v>
      </c>
      <c r="M12" s="240">
        <v>1</v>
      </c>
      <c r="N12" s="240">
        <v>0</v>
      </c>
      <c r="O12" s="240">
        <v>20</v>
      </c>
      <c r="P12" s="240">
        <v>2621</v>
      </c>
      <c r="Q12" s="240" t="s">
        <v>120</v>
      </c>
      <c r="R12" s="240">
        <v>0</v>
      </c>
      <c r="S12" s="240">
        <v>111795</v>
      </c>
      <c r="T12" s="240">
        <v>0</v>
      </c>
      <c r="U12" s="240">
        <v>5</v>
      </c>
      <c r="V12" s="240">
        <v>229</v>
      </c>
      <c r="W12" s="240">
        <v>4173</v>
      </c>
      <c r="X12" s="240">
        <v>0</v>
      </c>
      <c r="Y12" s="240">
        <v>1089</v>
      </c>
      <c r="Z12" s="240">
        <v>15133</v>
      </c>
      <c r="AA12" s="240">
        <v>43</v>
      </c>
      <c r="AB12" s="240">
        <v>55</v>
      </c>
      <c r="AC12" s="240">
        <v>69</v>
      </c>
      <c r="AD12" s="240">
        <v>13</v>
      </c>
      <c r="AE12" s="240">
        <v>671</v>
      </c>
      <c r="AF12" s="240">
        <v>0</v>
      </c>
      <c r="AG12" s="240">
        <v>151</v>
      </c>
      <c r="AH12" s="240">
        <v>0</v>
      </c>
      <c r="AI12" s="240">
        <v>3</v>
      </c>
      <c r="AJ12" s="240">
        <v>1632</v>
      </c>
      <c r="AK12" s="240">
        <v>0</v>
      </c>
      <c r="AL12" s="240">
        <v>2</v>
      </c>
    </row>
    <row r="13" spans="1:38" s="8" customFormat="1" ht="12.75">
      <c r="A13" s="24"/>
      <c r="B13" s="46" t="s">
        <v>470</v>
      </c>
      <c r="C13" s="49"/>
      <c r="D13" s="242">
        <v>129442</v>
      </c>
      <c r="E13" s="240"/>
      <c r="F13" s="240">
        <v>1644</v>
      </c>
      <c r="G13" s="240">
        <v>13591</v>
      </c>
      <c r="H13" s="240">
        <v>72</v>
      </c>
      <c r="I13" s="240">
        <v>493</v>
      </c>
      <c r="J13" s="240">
        <v>380</v>
      </c>
      <c r="K13" s="240">
        <v>823</v>
      </c>
      <c r="L13" s="240">
        <v>1932</v>
      </c>
      <c r="M13" s="240">
        <v>3</v>
      </c>
      <c r="N13" s="240">
        <v>2</v>
      </c>
      <c r="O13" s="240">
        <v>28</v>
      </c>
      <c r="P13" s="240">
        <v>3032</v>
      </c>
      <c r="Q13" s="240" t="s">
        <v>120</v>
      </c>
      <c r="R13" s="240">
        <v>0</v>
      </c>
      <c r="S13" s="240">
        <v>76430</v>
      </c>
      <c r="T13" s="240">
        <v>0</v>
      </c>
      <c r="U13" s="240">
        <v>2</v>
      </c>
      <c r="V13" s="240">
        <v>163</v>
      </c>
      <c r="W13" s="240">
        <v>3595</v>
      </c>
      <c r="X13" s="240">
        <v>1</v>
      </c>
      <c r="Y13" s="240">
        <v>968</v>
      </c>
      <c r="Z13" s="240">
        <v>22344</v>
      </c>
      <c r="AA13" s="240">
        <v>996</v>
      </c>
      <c r="AB13" s="240">
        <v>95</v>
      </c>
      <c r="AC13" s="240">
        <v>63</v>
      </c>
      <c r="AD13" s="240">
        <v>13</v>
      </c>
      <c r="AE13" s="240">
        <v>784</v>
      </c>
      <c r="AF13" s="240">
        <v>14</v>
      </c>
      <c r="AG13" s="240">
        <v>94</v>
      </c>
      <c r="AH13" s="240">
        <v>0</v>
      </c>
      <c r="AI13" s="240">
        <v>0</v>
      </c>
      <c r="AJ13" s="240">
        <v>1880</v>
      </c>
      <c r="AK13" s="240">
        <v>0</v>
      </c>
      <c r="AL13" s="240">
        <v>0</v>
      </c>
    </row>
    <row r="14" spans="1:38" s="8" customFormat="1" ht="12.75">
      <c r="A14" s="24"/>
      <c r="B14" s="46" t="s">
        <v>471</v>
      </c>
      <c r="C14" s="49"/>
      <c r="D14" s="242">
        <v>79852</v>
      </c>
      <c r="E14" s="240"/>
      <c r="F14" s="240">
        <v>1403</v>
      </c>
      <c r="G14" s="240">
        <v>10481</v>
      </c>
      <c r="H14" s="240">
        <v>105</v>
      </c>
      <c r="I14" s="240">
        <v>523</v>
      </c>
      <c r="J14" s="240">
        <v>262</v>
      </c>
      <c r="K14" s="240">
        <v>624</v>
      </c>
      <c r="L14" s="240">
        <v>2657</v>
      </c>
      <c r="M14" s="240">
        <v>0</v>
      </c>
      <c r="N14" s="240">
        <v>1</v>
      </c>
      <c r="O14" s="240">
        <v>28</v>
      </c>
      <c r="P14" s="240">
        <v>2921</v>
      </c>
      <c r="Q14" s="240" t="s">
        <v>120</v>
      </c>
      <c r="R14" s="240">
        <v>0</v>
      </c>
      <c r="S14" s="240">
        <v>32959</v>
      </c>
      <c r="T14" s="240">
        <v>0</v>
      </c>
      <c r="U14" s="240">
        <v>3</v>
      </c>
      <c r="V14" s="240">
        <v>137</v>
      </c>
      <c r="W14" s="240">
        <v>3872</v>
      </c>
      <c r="X14" s="240">
        <v>0</v>
      </c>
      <c r="Y14" s="240">
        <v>676</v>
      </c>
      <c r="Z14" s="240">
        <v>18319</v>
      </c>
      <c r="AA14" s="240">
        <v>1970</v>
      </c>
      <c r="AB14" s="240">
        <v>69</v>
      </c>
      <c r="AC14" s="240">
        <v>53</v>
      </c>
      <c r="AD14" s="240">
        <v>31</v>
      </c>
      <c r="AE14" s="240">
        <v>1500</v>
      </c>
      <c r="AF14" s="240">
        <v>180</v>
      </c>
      <c r="AG14" s="240">
        <v>105</v>
      </c>
      <c r="AH14" s="240">
        <v>0</v>
      </c>
      <c r="AI14" s="240">
        <v>2</v>
      </c>
      <c r="AJ14" s="240">
        <v>971</v>
      </c>
      <c r="AK14" s="240">
        <v>0</v>
      </c>
      <c r="AL14" s="240">
        <v>0</v>
      </c>
    </row>
    <row r="15" spans="1:38" s="8" customFormat="1" ht="12.75">
      <c r="A15" s="24"/>
      <c r="B15" s="46" t="s">
        <v>472</v>
      </c>
      <c r="C15" s="49"/>
      <c r="D15" s="242">
        <v>32525</v>
      </c>
      <c r="E15" s="240"/>
      <c r="F15" s="240">
        <v>526</v>
      </c>
      <c r="G15" s="240">
        <v>4580</v>
      </c>
      <c r="H15" s="240">
        <v>51</v>
      </c>
      <c r="I15" s="240">
        <v>234</v>
      </c>
      <c r="J15" s="240">
        <v>308</v>
      </c>
      <c r="K15" s="240">
        <v>497</v>
      </c>
      <c r="L15" s="240">
        <v>2565</v>
      </c>
      <c r="M15" s="240">
        <v>1</v>
      </c>
      <c r="N15" s="240">
        <v>2</v>
      </c>
      <c r="O15" s="240">
        <v>46</v>
      </c>
      <c r="P15" s="240">
        <v>3539</v>
      </c>
      <c r="Q15" s="240" t="s">
        <v>120</v>
      </c>
      <c r="R15" s="240">
        <v>0</v>
      </c>
      <c r="S15" s="240">
        <v>11446</v>
      </c>
      <c r="T15" s="240">
        <v>0</v>
      </c>
      <c r="U15" s="240">
        <v>2</v>
      </c>
      <c r="V15" s="240">
        <v>137</v>
      </c>
      <c r="W15" s="240">
        <v>1452</v>
      </c>
      <c r="X15" s="240">
        <v>0</v>
      </c>
      <c r="Y15" s="240">
        <v>268</v>
      </c>
      <c r="Z15" s="240">
        <v>4113</v>
      </c>
      <c r="AA15" s="240">
        <v>125</v>
      </c>
      <c r="AB15" s="240">
        <v>13</v>
      </c>
      <c r="AC15" s="240">
        <v>50</v>
      </c>
      <c r="AD15" s="240">
        <v>34</v>
      </c>
      <c r="AE15" s="240">
        <v>1240</v>
      </c>
      <c r="AF15" s="240">
        <v>823</v>
      </c>
      <c r="AG15" s="240">
        <v>169</v>
      </c>
      <c r="AH15" s="240">
        <v>8</v>
      </c>
      <c r="AI15" s="240">
        <v>2</v>
      </c>
      <c r="AJ15" s="240">
        <v>284</v>
      </c>
      <c r="AK15" s="240">
        <v>7</v>
      </c>
      <c r="AL15" s="240">
        <v>3</v>
      </c>
    </row>
    <row r="16" spans="1:38" s="8" customFormat="1" ht="12.75">
      <c r="A16" s="24"/>
      <c r="B16" s="46"/>
      <c r="C16" s="49"/>
      <c r="D16" s="242"/>
      <c r="E16" s="240"/>
      <c r="F16" s="240"/>
      <c r="G16" s="240"/>
      <c r="H16" s="240"/>
      <c r="I16" s="240"/>
      <c r="J16" s="240"/>
      <c r="K16" s="240"/>
      <c r="L16" s="240"/>
      <c r="M16" s="240"/>
      <c r="N16" s="240"/>
      <c r="O16" s="240"/>
      <c r="P16" s="240"/>
      <c r="Q16" s="240"/>
      <c r="R16" s="240"/>
      <c r="S16" s="240"/>
      <c r="T16" s="240"/>
      <c r="U16" s="240"/>
      <c r="V16" s="240"/>
      <c r="W16" s="240"/>
      <c r="X16" s="240"/>
      <c r="Y16" s="240"/>
      <c r="Z16" s="240"/>
      <c r="AA16" s="240"/>
      <c r="AB16" s="240"/>
      <c r="AC16" s="240"/>
      <c r="AD16" s="240"/>
      <c r="AE16" s="240"/>
      <c r="AF16" s="240"/>
      <c r="AG16" s="240"/>
      <c r="AH16" s="240"/>
      <c r="AI16" s="240"/>
      <c r="AJ16" s="240"/>
      <c r="AK16" s="240"/>
      <c r="AL16" s="240"/>
    </row>
    <row r="17" spans="1:38" s="8" customFormat="1" ht="12.75">
      <c r="A17" s="24" t="s">
        <v>548</v>
      </c>
      <c r="B17" s="46" t="s">
        <v>469</v>
      </c>
      <c r="C17" s="49"/>
      <c r="D17" s="242">
        <v>22699</v>
      </c>
      <c r="E17" s="240"/>
      <c r="F17" s="240">
        <v>301</v>
      </c>
      <c r="G17" s="240">
        <v>2016</v>
      </c>
      <c r="H17" s="240">
        <v>45</v>
      </c>
      <c r="I17" s="240">
        <v>173</v>
      </c>
      <c r="J17" s="240">
        <v>206</v>
      </c>
      <c r="K17" s="240">
        <v>458</v>
      </c>
      <c r="L17" s="240">
        <v>2908</v>
      </c>
      <c r="M17" s="240">
        <v>11</v>
      </c>
      <c r="N17" s="240">
        <v>0</v>
      </c>
      <c r="O17" s="240">
        <v>15</v>
      </c>
      <c r="P17" s="240">
        <v>3543</v>
      </c>
      <c r="Q17" s="240">
        <v>0</v>
      </c>
      <c r="R17" s="240">
        <v>0</v>
      </c>
      <c r="S17" s="240">
        <v>8719</v>
      </c>
      <c r="T17" s="240">
        <v>0</v>
      </c>
      <c r="U17" s="240">
        <v>2</v>
      </c>
      <c r="V17" s="240">
        <v>61</v>
      </c>
      <c r="W17" s="240">
        <v>700</v>
      </c>
      <c r="X17" s="240">
        <v>3</v>
      </c>
      <c r="Y17" s="240">
        <v>377</v>
      </c>
      <c r="Z17" s="240">
        <v>1076</v>
      </c>
      <c r="AA17" s="240">
        <v>6</v>
      </c>
      <c r="AB17" s="240">
        <v>9</v>
      </c>
      <c r="AC17" s="240">
        <v>26</v>
      </c>
      <c r="AD17" s="240">
        <v>19</v>
      </c>
      <c r="AE17" s="240">
        <v>527</v>
      </c>
      <c r="AF17" s="240">
        <v>1286</v>
      </c>
      <c r="AG17" s="240">
        <v>39</v>
      </c>
      <c r="AH17" s="240">
        <v>31</v>
      </c>
      <c r="AI17" s="240">
        <v>0</v>
      </c>
      <c r="AJ17" s="240">
        <v>140</v>
      </c>
      <c r="AK17" s="240">
        <v>2</v>
      </c>
      <c r="AL17" s="240">
        <v>0</v>
      </c>
    </row>
    <row r="18" spans="1:38" s="8" customFormat="1" ht="12.75">
      <c r="A18" s="44"/>
      <c r="B18" s="48" t="s">
        <v>470</v>
      </c>
      <c r="C18" s="58"/>
      <c r="D18" s="243">
        <v>24969</v>
      </c>
      <c r="E18" s="241"/>
      <c r="F18" s="241">
        <v>307</v>
      </c>
      <c r="G18" s="241">
        <v>1351</v>
      </c>
      <c r="H18" s="241">
        <v>28</v>
      </c>
      <c r="I18" s="241">
        <v>141</v>
      </c>
      <c r="J18" s="241">
        <v>177</v>
      </c>
      <c r="K18" s="241">
        <v>410</v>
      </c>
      <c r="L18" s="241">
        <v>4004</v>
      </c>
      <c r="M18" s="241">
        <v>95</v>
      </c>
      <c r="N18" s="241">
        <v>2</v>
      </c>
      <c r="O18" s="241">
        <v>16</v>
      </c>
      <c r="P18" s="241">
        <v>2972</v>
      </c>
      <c r="Q18" s="241">
        <v>0</v>
      </c>
      <c r="R18" s="241">
        <v>0</v>
      </c>
      <c r="S18" s="241">
        <v>10368</v>
      </c>
      <c r="T18" s="241">
        <v>0</v>
      </c>
      <c r="U18" s="241">
        <v>5</v>
      </c>
      <c r="V18" s="241">
        <v>41</v>
      </c>
      <c r="W18" s="241">
        <v>633</v>
      </c>
      <c r="X18" s="241">
        <v>0</v>
      </c>
      <c r="Y18" s="241">
        <v>249</v>
      </c>
      <c r="Z18" s="241">
        <v>1264</v>
      </c>
      <c r="AA18" s="241">
        <v>5</v>
      </c>
      <c r="AB18" s="241">
        <v>18</v>
      </c>
      <c r="AC18" s="241">
        <v>27</v>
      </c>
      <c r="AD18" s="241">
        <v>208</v>
      </c>
      <c r="AE18" s="241">
        <v>310</v>
      </c>
      <c r="AF18" s="241">
        <v>2144</v>
      </c>
      <c r="AG18" s="241">
        <v>28</v>
      </c>
      <c r="AH18" s="241">
        <v>22</v>
      </c>
      <c r="AI18" s="241">
        <v>2</v>
      </c>
      <c r="AJ18" s="241">
        <v>130</v>
      </c>
      <c r="AK18" s="241">
        <v>11</v>
      </c>
      <c r="AL18" s="241">
        <v>1</v>
      </c>
    </row>
    <row r="19" s="8" customFormat="1" ht="12.75"/>
    <row r="20" ht="12.75">
      <c r="A20" s="60" t="s">
        <v>53</v>
      </c>
    </row>
    <row r="21" ht="12.75">
      <c r="A21" s="59" t="s">
        <v>54</v>
      </c>
    </row>
    <row r="22" ht="12.75">
      <c r="A22" s="59"/>
    </row>
    <row r="23" ht="12.75">
      <c r="A23" s="60" t="s">
        <v>583</v>
      </c>
    </row>
    <row r="24" ht="12.75">
      <c r="A24" s="270" t="s">
        <v>144</v>
      </c>
    </row>
    <row r="25" ht="12.75">
      <c r="A25" s="59" t="s">
        <v>117</v>
      </c>
    </row>
    <row r="26" ht="12.75">
      <c r="A26" s="59" t="s">
        <v>118</v>
      </c>
    </row>
    <row r="27" ht="12.75">
      <c r="A27" s="61" t="s">
        <v>121</v>
      </c>
    </row>
    <row r="28" ht="12.75">
      <c r="A28" s="59" t="s">
        <v>600</v>
      </c>
    </row>
    <row r="29" ht="12.75">
      <c r="A29" s="379" t="s">
        <v>601</v>
      </c>
    </row>
    <row r="30" ht="12.75">
      <c r="A30" s="292" t="s">
        <v>76</v>
      </c>
    </row>
    <row r="31" ht="12.75">
      <c r="A31" s="59" t="s">
        <v>57</v>
      </c>
    </row>
    <row r="32" ht="12.75">
      <c r="A32" s="59"/>
    </row>
  </sheetData>
  <sheetProtection/>
  <mergeCells count="4">
    <mergeCell ref="A4:A5"/>
    <mergeCell ref="B4:B5"/>
    <mergeCell ref="F4:AL4"/>
    <mergeCell ref="D4:D5"/>
  </mergeCells>
  <hyperlinks>
    <hyperlink ref="A3" location="Index!A1" display="Index"/>
  </hyperlinks>
  <printOptions/>
  <pageMargins left="0.75" right="0.75" top="1" bottom="1"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BA43"/>
  <sheetViews>
    <sheetView zoomScalePageLayoutView="0" workbookViewId="0" topLeftCell="A1">
      <pane xSplit="5" ySplit="5" topLeftCell="F6" activePane="bottomRight" state="frozen"/>
      <selection pane="topLeft" activeCell="A1" sqref="A1"/>
      <selection pane="topRight" activeCell="A1" sqref="A1"/>
      <selection pane="bottomLeft" activeCell="A1" sqref="A1"/>
      <selection pane="bottomRight" activeCell="A3" sqref="A3"/>
    </sheetView>
  </sheetViews>
  <sheetFormatPr defaultColWidth="9.140625" defaultRowHeight="12.75"/>
  <cols>
    <col min="1" max="2" width="9.140625" style="3" customWidth="1"/>
    <col min="3" max="3" width="1.421875" style="3" customWidth="1"/>
    <col min="4" max="4" width="9.140625" style="3" customWidth="1"/>
    <col min="5" max="5" width="1.421875" style="2" customWidth="1"/>
    <col min="6" max="6" width="18.28125" style="2" customWidth="1"/>
    <col min="7" max="7" width="15.7109375" style="2" customWidth="1"/>
    <col min="8" max="8" width="10.421875" style="2" customWidth="1"/>
    <col min="9" max="9" width="1.421875" style="2" customWidth="1"/>
    <col min="10" max="10" width="12.140625" style="2" customWidth="1"/>
    <col min="11" max="11" width="1.421875" style="2" customWidth="1"/>
    <col min="12" max="14" width="9.140625" style="2" customWidth="1"/>
    <col min="15" max="15" width="1.421875" style="2" customWidth="1"/>
    <col min="16" max="16" width="14.140625" style="2" customWidth="1"/>
    <col min="17" max="17" width="1.421875" style="2" customWidth="1"/>
    <col min="18" max="18" width="9.140625" style="2" customWidth="1"/>
    <col min="19" max="19" width="13.57421875" style="2" customWidth="1"/>
    <col min="20" max="20" width="13.00390625" style="2" customWidth="1"/>
    <col min="21" max="21" width="14.8515625" style="2" customWidth="1"/>
    <col min="22" max="22" width="9.140625" style="2" customWidth="1"/>
    <col min="23" max="23" width="11.8515625" style="2" customWidth="1"/>
    <col min="24" max="24" width="9.140625" style="2" customWidth="1"/>
    <col min="25" max="25" width="15.140625" style="2" customWidth="1"/>
    <col min="26" max="26" width="12.140625" style="2" customWidth="1"/>
    <col min="27" max="27" width="9.8515625" style="2" customWidth="1"/>
    <col min="28" max="28" width="12.00390625" style="2" customWidth="1"/>
    <col min="29" max="29" width="16.57421875" style="2" customWidth="1"/>
    <col min="30" max="30" width="18.28125" style="2" customWidth="1"/>
    <col min="31" max="31" width="13.8515625" style="2" customWidth="1"/>
    <col min="32" max="32" width="9.140625" style="2" customWidth="1"/>
    <col min="33" max="33" width="13.140625" style="2" customWidth="1"/>
    <col min="34" max="34" width="18.8515625" style="2" customWidth="1"/>
    <col min="35" max="35" width="9.140625" style="2" customWidth="1"/>
    <col min="36" max="36" width="14.140625" style="2" customWidth="1"/>
    <col min="37" max="37" width="12.57421875" style="2" customWidth="1"/>
    <col min="38" max="38" width="13.7109375" style="2" customWidth="1"/>
    <col min="39" max="39" width="14.00390625" style="2" customWidth="1"/>
    <col min="40" max="40" width="12.7109375" style="2" customWidth="1"/>
    <col min="41" max="41" width="9.140625" style="2" customWidth="1"/>
    <col min="42" max="42" width="15.57421875" style="2" customWidth="1"/>
    <col min="43" max="43" width="9.140625" style="2" customWidth="1"/>
    <col min="44" max="44" width="13.140625" style="2" customWidth="1"/>
    <col min="45" max="45" width="12.7109375" style="2" customWidth="1"/>
    <col min="46" max="46" width="14.421875" style="2" customWidth="1"/>
    <col min="47" max="47" width="14.7109375" style="2" customWidth="1"/>
    <col min="48" max="48" width="11.57421875" style="2" customWidth="1"/>
    <col min="49" max="49" width="12.7109375" style="2" customWidth="1"/>
    <col min="50" max="50" width="15.8515625" style="2" customWidth="1"/>
    <col min="51" max="51" width="15.28125" style="2" customWidth="1"/>
    <col min="52" max="52" width="9.140625" style="2" customWidth="1"/>
    <col min="53" max="53" width="18.28125" style="2" customWidth="1"/>
    <col min="54" max="16384" width="9.140625" style="47" customWidth="1"/>
  </cols>
  <sheetData>
    <row r="1" spans="1:7" s="2" customFormat="1" ht="12.75">
      <c r="A1" s="404" t="s">
        <v>124</v>
      </c>
      <c r="B1" s="404"/>
      <c r="C1" s="404"/>
      <c r="D1" s="404"/>
      <c r="E1" s="404"/>
      <c r="F1" s="405"/>
      <c r="G1" s="405"/>
    </row>
    <row r="2" spans="1:7" s="2" customFormat="1" ht="12.75">
      <c r="A2" s="62" t="s">
        <v>177</v>
      </c>
      <c r="B2" s="62"/>
      <c r="C2" s="62"/>
      <c r="D2" s="62"/>
      <c r="E2" s="64"/>
      <c r="F2" s="35"/>
      <c r="G2" s="35"/>
    </row>
    <row r="3" spans="1:11" s="2" customFormat="1" ht="12.75">
      <c r="A3" s="381" t="s">
        <v>307</v>
      </c>
      <c r="B3" s="1"/>
      <c r="C3" s="3"/>
      <c r="D3" s="3"/>
      <c r="J3" s="18"/>
      <c r="K3" s="18"/>
    </row>
    <row r="4" spans="1:53" s="8" customFormat="1" ht="12.75" customHeight="1">
      <c r="A4" s="391" t="s">
        <v>129</v>
      </c>
      <c r="B4" s="391" t="s">
        <v>554</v>
      </c>
      <c r="C4" s="5"/>
      <c r="D4" s="393" t="s">
        <v>529</v>
      </c>
      <c r="E4" s="7"/>
      <c r="F4" s="395" t="s">
        <v>21</v>
      </c>
      <c r="G4" s="395"/>
      <c r="H4" s="395"/>
      <c r="I4" s="6"/>
      <c r="J4" s="406" t="s">
        <v>530</v>
      </c>
      <c r="L4" s="395" t="s">
        <v>556</v>
      </c>
      <c r="M4" s="395"/>
      <c r="N4" s="395"/>
      <c r="O4" s="7"/>
      <c r="P4" s="393" t="s">
        <v>531</v>
      </c>
      <c r="Q4" s="7"/>
      <c r="R4" s="395" t="s">
        <v>51</v>
      </c>
      <c r="S4" s="395"/>
      <c r="T4" s="395"/>
      <c r="U4" s="395"/>
      <c r="V4" s="395"/>
      <c r="W4" s="395"/>
      <c r="X4" s="395"/>
      <c r="Y4" s="395"/>
      <c r="Z4" s="395"/>
      <c r="AA4" s="395"/>
      <c r="AB4" s="395"/>
      <c r="AC4" s="395"/>
      <c r="AD4" s="395"/>
      <c r="AE4" s="395"/>
      <c r="AF4" s="395"/>
      <c r="AG4" s="395"/>
      <c r="AH4" s="395"/>
      <c r="AI4" s="395"/>
      <c r="AJ4" s="395"/>
      <c r="AK4" s="395"/>
      <c r="AL4" s="395"/>
      <c r="AM4" s="395"/>
      <c r="AN4" s="395"/>
      <c r="AO4" s="395"/>
      <c r="AP4" s="395"/>
      <c r="AQ4" s="395"/>
      <c r="AR4" s="395"/>
      <c r="AS4" s="395"/>
      <c r="AT4" s="395"/>
      <c r="AU4" s="395"/>
      <c r="AV4" s="395"/>
      <c r="AW4" s="395"/>
      <c r="AX4" s="395"/>
      <c r="AY4" s="395"/>
      <c r="AZ4" s="395"/>
      <c r="BA4" s="395"/>
    </row>
    <row r="5" spans="1:53" s="27" customFormat="1" ht="52.5">
      <c r="A5" s="400"/>
      <c r="B5" s="400"/>
      <c r="D5" s="394"/>
      <c r="E5" s="25"/>
      <c r="F5" s="25" t="s">
        <v>551</v>
      </c>
      <c r="G5" s="25" t="s">
        <v>552</v>
      </c>
      <c r="H5" s="25" t="s">
        <v>29</v>
      </c>
      <c r="I5" s="25"/>
      <c r="J5" s="394"/>
      <c r="K5" s="25"/>
      <c r="L5" s="25" t="s">
        <v>544</v>
      </c>
      <c r="M5" s="25" t="s">
        <v>125</v>
      </c>
      <c r="N5" s="25" t="s">
        <v>126</v>
      </c>
      <c r="O5" s="25"/>
      <c r="P5" s="394"/>
      <c r="Q5" s="25"/>
      <c r="R5" s="25" t="s">
        <v>532</v>
      </c>
      <c r="S5" s="25" t="s">
        <v>154</v>
      </c>
      <c r="T5" s="25" t="s">
        <v>155</v>
      </c>
      <c r="U5" s="25" t="s">
        <v>156</v>
      </c>
      <c r="V5" s="25" t="s">
        <v>533</v>
      </c>
      <c r="W5" s="25" t="s">
        <v>534</v>
      </c>
      <c r="X5" s="25" t="s">
        <v>157</v>
      </c>
      <c r="Y5" s="25" t="s">
        <v>535</v>
      </c>
      <c r="Z5" s="25" t="s">
        <v>158</v>
      </c>
      <c r="AA5" s="25" t="s">
        <v>159</v>
      </c>
      <c r="AB5" s="25" t="s">
        <v>160</v>
      </c>
      <c r="AC5" s="25" t="s">
        <v>536</v>
      </c>
      <c r="AD5" s="25" t="s">
        <v>161</v>
      </c>
      <c r="AE5" s="25" t="s">
        <v>162</v>
      </c>
      <c r="AF5" s="25" t="s">
        <v>163</v>
      </c>
      <c r="AG5" s="25" t="s">
        <v>164</v>
      </c>
      <c r="AH5" s="25" t="s">
        <v>537</v>
      </c>
      <c r="AI5" s="25" t="s">
        <v>165</v>
      </c>
      <c r="AJ5" s="25" t="s">
        <v>538</v>
      </c>
      <c r="AK5" s="25" t="s">
        <v>539</v>
      </c>
      <c r="AL5" s="25" t="s">
        <v>166</v>
      </c>
      <c r="AM5" s="25" t="s">
        <v>134</v>
      </c>
      <c r="AN5" s="25" t="s">
        <v>540</v>
      </c>
      <c r="AO5" s="25" t="s">
        <v>541</v>
      </c>
      <c r="AP5" s="25" t="s">
        <v>167</v>
      </c>
      <c r="AQ5" s="25" t="s">
        <v>168</v>
      </c>
      <c r="AR5" s="25" t="s">
        <v>169</v>
      </c>
      <c r="AS5" s="25" t="s">
        <v>170</v>
      </c>
      <c r="AT5" s="25" t="s">
        <v>171</v>
      </c>
      <c r="AU5" s="25" t="s">
        <v>542</v>
      </c>
      <c r="AV5" s="25" t="s">
        <v>172</v>
      </c>
      <c r="AW5" s="25" t="s">
        <v>173</v>
      </c>
      <c r="AX5" s="25" t="s">
        <v>545</v>
      </c>
      <c r="AY5" s="25" t="s">
        <v>174</v>
      </c>
      <c r="AZ5" s="25" t="s">
        <v>175</v>
      </c>
      <c r="BA5" s="25" t="s">
        <v>543</v>
      </c>
    </row>
    <row r="6" spans="1:53" ht="12.75">
      <c r="A6" s="65" t="s">
        <v>524</v>
      </c>
      <c r="B6" s="65"/>
      <c r="C6" s="46"/>
      <c r="D6" s="245">
        <v>553551</v>
      </c>
      <c r="E6" s="15"/>
      <c r="F6" s="244">
        <v>172093</v>
      </c>
      <c r="G6" s="244" t="s">
        <v>26</v>
      </c>
      <c r="H6" s="244" t="s">
        <v>26</v>
      </c>
      <c r="I6" s="15"/>
      <c r="J6" s="244">
        <v>666</v>
      </c>
      <c r="K6" s="15"/>
      <c r="L6" s="244">
        <v>81857</v>
      </c>
      <c r="M6" s="244" t="s">
        <v>26</v>
      </c>
      <c r="N6" s="244" t="s">
        <v>26</v>
      </c>
      <c r="O6" s="15"/>
      <c r="P6" s="244">
        <v>256565</v>
      </c>
      <c r="Q6" s="15"/>
      <c r="R6" s="244">
        <v>18299</v>
      </c>
      <c r="S6" s="244">
        <v>2198</v>
      </c>
      <c r="T6" s="244" t="s">
        <v>26</v>
      </c>
      <c r="U6" s="244" t="s">
        <v>26</v>
      </c>
      <c r="V6" s="244">
        <v>2368</v>
      </c>
      <c r="W6" s="244">
        <v>264</v>
      </c>
      <c r="X6" s="244" t="s">
        <v>26</v>
      </c>
      <c r="Y6" s="244">
        <v>2</v>
      </c>
      <c r="Z6" s="244" t="s">
        <v>26</v>
      </c>
      <c r="AA6" s="244">
        <v>0</v>
      </c>
      <c r="AB6" s="244" t="s">
        <v>26</v>
      </c>
      <c r="AC6" s="244">
        <v>2634</v>
      </c>
      <c r="AD6" s="244" t="s">
        <v>26</v>
      </c>
      <c r="AE6" s="244" t="s">
        <v>26</v>
      </c>
      <c r="AF6" s="244" t="s">
        <v>26</v>
      </c>
      <c r="AG6" s="244" t="s">
        <v>26</v>
      </c>
      <c r="AH6" s="244">
        <v>20</v>
      </c>
      <c r="AI6" s="244" t="s">
        <v>26</v>
      </c>
      <c r="AJ6" s="244">
        <v>18</v>
      </c>
      <c r="AK6" s="244">
        <v>1</v>
      </c>
      <c r="AL6" s="244">
        <v>0</v>
      </c>
      <c r="AM6" s="244">
        <v>448</v>
      </c>
      <c r="AN6" s="244">
        <v>124</v>
      </c>
      <c r="AO6" s="244">
        <v>1002</v>
      </c>
      <c r="AP6" s="244" t="s">
        <v>26</v>
      </c>
      <c r="AQ6" s="244" t="s">
        <v>26</v>
      </c>
      <c r="AR6" s="244" t="s">
        <v>26</v>
      </c>
      <c r="AS6" s="244" t="s">
        <v>26</v>
      </c>
      <c r="AT6" s="244">
        <v>263</v>
      </c>
      <c r="AU6" s="244">
        <v>3090</v>
      </c>
      <c r="AV6" s="244">
        <v>0</v>
      </c>
      <c r="AW6" s="244">
        <v>534</v>
      </c>
      <c r="AX6" s="244">
        <v>5807</v>
      </c>
      <c r="AY6" s="244" t="s">
        <v>26</v>
      </c>
      <c r="AZ6" s="244">
        <v>2432</v>
      </c>
      <c r="BA6" s="244">
        <v>2866</v>
      </c>
    </row>
    <row r="7" spans="1:53" ht="12.75">
      <c r="A7" s="46" t="s">
        <v>525</v>
      </c>
      <c r="B7" s="46"/>
      <c r="C7" s="46"/>
      <c r="D7" s="233">
        <v>570890</v>
      </c>
      <c r="E7" s="15"/>
      <c r="F7" s="15">
        <v>183307</v>
      </c>
      <c r="G7" s="15" t="s">
        <v>26</v>
      </c>
      <c r="H7" s="15" t="s">
        <v>26</v>
      </c>
      <c r="I7" s="15"/>
      <c r="J7" s="15">
        <v>604</v>
      </c>
      <c r="K7" s="15"/>
      <c r="L7" s="15">
        <v>92018</v>
      </c>
      <c r="M7" s="15" t="s">
        <v>26</v>
      </c>
      <c r="N7" s="15" t="s">
        <v>26</v>
      </c>
      <c r="O7" s="15"/>
      <c r="P7" s="15">
        <v>245479</v>
      </c>
      <c r="Q7" s="15"/>
      <c r="R7" s="15">
        <v>24485</v>
      </c>
      <c r="S7" s="15">
        <v>2101</v>
      </c>
      <c r="T7" s="15" t="s">
        <v>26</v>
      </c>
      <c r="U7" s="15" t="s">
        <v>26</v>
      </c>
      <c r="V7" s="15">
        <v>2010</v>
      </c>
      <c r="W7" s="15">
        <v>263</v>
      </c>
      <c r="X7" s="15">
        <v>5</v>
      </c>
      <c r="Y7" s="15">
        <v>0</v>
      </c>
      <c r="Z7" s="15" t="s">
        <v>26</v>
      </c>
      <c r="AA7" s="15">
        <v>2</v>
      </c>
      <c r="AB7" s="15" t="s">
        <v>26</v>
      </c>
      <c r="AC7" s="15">
        <v>3116</v>
      </c>
      <c r="AD7" s="15" t="s">
        <v>26</v>
      </c>
      <c r="AE7" s="15" t="s">
        <v>26</v>
      </c>
      <c r="AF7" s="15" t="s">
        <v>26</v>
      </c>
      <c r="AG7" s="15" t="s">
        <v>26</v>
      </c>
      <c r="AH7" s="15">
        <v>25</v>
      </c>
      <c r="AI7" s="15" t="s">
        <v>26</v>
      </c>
      <c r="AJ7" s="15">
        <v>11</v>
      </c>
      <c r="AK7" s="15">
        <v>0</v>
      </c>
      <c r="AL7" s="15">
        <v>0</v>
      </c>
      <c r="AM7" s="15">
        <v>274</v>
      </c>
      <c r="AN7" s="15">
        <v>119</v>
      </c>
      <c r="AO7" s="15">
        <v>950</v>
      </c>
      <c r="AP7" s="15" t="s">
        <v>26</v>
      </c>
      <c r="AQ7" s="15" t="s">
        <v>26</v>
      </c>
      <c r="AR7" s="15" t="s">
        <v>26</v>
      </c>
      <c r="AS7" s="15" t="s">
        <v>26</v>
      </c>
      <c r="AT7" s="15">
        <v>278</v>
      </c>
      <c r="AU7" s="15">
        <v>3305</v>
      </c>
      <c r="AV7" s="15">
        <v>0</v>
      </c>
      <c r="AW7" s="15">
        <v>912</v>
      </c>
      <c r="AX7" s="15">
        <v>5602</v>
      </c>
      <c r="AY7" s="15" t="s">
        <v>26</v>
      </c>
      <c r="AZ7" s="15">
        <v>3455</v>
      </c>
      <c r="BA7" s="15">
        <v>2569</v>
      </c>
    </row>
    <row r="8" spans="1:53" ht="12.75">
      <c r="A8" s="46" t="s">
        <v>526</v>
      </c>
      <c r="B8" s="46"/>
      <c r="C8" s="46"/>
      <c r="D8" s="233">
        <v>650852</v>
      </c>
      <c r="E8" s="15"/>
      <c r="F8" s="15">
        <v>207354</v>
      </c>
      <c r="G8" s="15" t="s">
        <v>26</v>
      </c>
      <c r="H8" s="15" t="s">
        <v>26</v>
      </c>
      <c r="I8" s="15"/>
      <c r="J8" s="15">
        <v>574</v>
      </c>
      <c r="K8" s="15"/>
      <c r="L8" s="15">
        <v>112364</v>
      </c>
      <c r="M8" s="15">
        <v>65018</v>
      </c>
      <c r="N8" s="15">
        <v>47346</v>
      </c>
      <c r="O8" s="15"/>
      <c r="P8" s="15">
        <v>279264</v>
      </c>
      <c r="Q8" s="15"/>
      <c r="R8" s="15">
        <v>25251</v>
      </c>
      <c r="S8" s="15">
        <v>2069</v>
      </c>
      <c r="T8" s="15" t="s">
        <v>26</v>
      </c>
      <c r="U8" s="15" t="s">
        <v>26</v>
      </c>
      <c r="V8" s="15">
        <v>2801</v>
      </c>
      <c r="W8" s="15">
        <v>227</v>
      </c>
      <c r="X8" s="15">
        <v>7</v>
      </c>
      <c r="Y8" s="15">
        <v>4</v>
      </c>
      <c r="Z8" s="15" t="s">
        <v>26</v>
      </c>
      <c r="AA8" s="15">
        <v>12</v>
      </c>
      <c r="AB8" s="15" t="s">
        <v>26</v>
      </c>
      <c r="AC8" s="15">
        <v>3265</v>
      </c>
      <c r="AD8" s="15" t="s">
        <v>26</v>
      </c>
      <c r="AE8" s="15">
        <v>0</v>
      </c>
      <c r="AF8" s="15">
        <v>6</v>
      </c>
      <c r="AG8" s="15" t="s">
        <v>26</v>
      </c>
      <c r="AH8" s="15">
        <v>27</v>
      </c>
      <c r="AI8" s="15" t="s">
        <v>26</v>
      </c>
      <c r="AJ8" s="15">
        <v>8</v>
      </c>
      <c r="AK8" s="15">
        <v>0</v>
      </c>
      <c r="AL8" s="15">
        <v>0</v>
      </c>
      <c r="AM8" s="15">
        <v>273</v>
      </c>
      <c r="AN8" s="15">
        <v>127</v>
      </c>
      <c r="AO8" s="15">
        <v>1030</v>
      </c>
      <c r="AP8" s="15">
        <v>70</v>
      </c>
      <c r="AQ8" s="15">
        <v>78</v>
      </c>
      <c r="AR8" s="15">
        <v>13</v>
      </c>
      <c r="AS8" s="15" t="s">
        <v>26</v>
      </c>
      <c r="AT8" s="15" t="s">
        <v>26</v>
      </c>
      <c r="AU8" s="15">
        <v>2879</v>
      </c>
      <c r="AV8" s="15">
        <v>6492</v>
      </c>
      <c r="AW8" s="15">
        <v>869</v>
      </c>
      <c r="AX8" s="15">
        <v>3574</v>
      </c>
      <c r="AY8" s="15">
        <v>10</v>
      </c>
      <c r="AZ8" s="15" t="s">
        <v>26</v>
      </c>
      <c r="BA8" s="15">
        <v>2204</v>
      </c>
    </row>
    <row r="9" spans="1:53" ht="12.75">
      <c r="A9" s="46" t="s">
        <v>27</v>
      </c>
      <c r="B9" s="46"/>
      <c r="C9" s="46"/>
      <c r="D9" s="233">
        <v>726641</v>
      </c>
      <c r="E9" s="15"/>
      <c r="F9" s="15">
        <v>162204</v>
      </c>
      <c r="G9" s="15">
        <v>7316</v>
      </c>
      <c r="H9" s="15" t="s">
        <v>26</v>
      </c>
      <c r="I9" s="15"/>
      <c r="J9" s="15">
        <v>2003</v>
      </c>
      <c r="K9" s="15"/>
      <c r="L9" s="15">
        <v>122792</v>
      </c>
      <c r="M9" s="15">
        <v>62887</v>
      </c>
      <c r="N9" s="15">
        <v>59905</v>
      </c>
      <c r="O9" s="15"/>
      <c r="P9" s="15">
        <v>380220</v>
      </c>
      <c r="Q9" s="15"/>
      <c r="R9" s="15">
        <v>26663</v>
      </c>
      <c r="S9" s="15">
        <v>1747</v>
      </c>
      <c r="T9" s="15" t="s">
        <v>26</v>
      </c>
      <c r="U9" s="15" t="s">
        <v>26</v>
      </c>
      <c r="V9" s="15">
        <v>1959</v>
      </c>
      <c r="W9" s="15">
        <v>180</v>
      </c>
      <c r="X9" s="15">
        <v>8</v>
      </c>
      <c r="Y9" s="15">
        <v>3</v>
      </c>
      <c r="Z9" s="15" t="s">
        <v>26</v>
      </c>
      <c r="AA9" s="15">
        <v>9</v>
      </c>
      <c r="AB9" s="15" t="s">
        <v>26</v>
      </c>
      <c r="AC9" s="15">
        <v>3571</v>
      </c>
      <c r="AD9" s="15" t="s">
        <v>26</v>
      </c>
      <c r="AE9" s="15">
        <v>0</v>
      </c>
      <c r="AF9" s="15">
        <v>3</v>
      </c>
      <c r="AG9" s="15" t="s">
        <v>26</v>
      </c>
      <c r="AH9" s="15">
        <v>24</v>
      </c>
      <c r="AI9" s="15" t="s">
        <v>26</v>
      </c>
      <c r="AJ9" s="15">
        <v>7</v>
      </c>
      <c r="AK9" s="15">
        <v>3</v>
      </c>
      <c r="AL9" s="15">
        <v>0</v>
      </c>
      <c r="AM9" s="15">
        <v>316</v>
      </c>
      <c r="AN9" s="15">
        <v>195</v>
      </c>
      <c r="AO9" s="15">
        <v>1759</v>
      </c>
      <c r="AP9" s="15">
        <v>57</v>
      </c>
      <c r="AQ9" s="15">
        <v>109</v>
      </c>
      <c r="AR9" s="15">
        <v>11</v>
      </c>
      <c r="AS9" s="15" t="s">
        <v>26</v>
      </c>
      <c r="AT9" s="15" t="s">
        <v>26</v>
      </c>
      <c r="AU9" s="15">
        <v>2948</v>
      </c>
      <c r="AV9" s="15">
        <v>6087</v>
      </c>
      <c r="AW9" s="15">
        <v>543</v>
      </c>
      <c r="AX9" s="15">
        <v>4177</v>
      </c>
      <c r="AY9" s="15">
        <v>0</v>
      </c>
      <c r="AZ9" s="15" t="s">
        <v>26</v>
      </c>
      <c r="BA9" s="15">
        <v>1727</v>
      </c>
    </row>
    <row r="10" spans="1:53" ht="12.75">
      <c r="A10" s="46" t="s">
        <v>527</v>
      </c>
      <c r="B10" s="46"/>
      <c r="C10" s="46"/>
      <c r="D10" s="233">
        <v>749304</v>
      </c>
      <c r="E10" s="15"/>
      <c r="F10" s="15">
        <v>132649</v>
      </c>
      <c r="G10" s="15">
        <v>9073</v>
      </c>
      <c r="H10" s="15" t="s">
        <v>26</v>
      </c>
      <c r="I10" s="15"/>
      <c r="J10" s="15">
        <v>2217</v>
      </c>
      <c r="K10" s="15"/>
      <c r="L10" s="15">
        <v>110769</v>
      </c>
      <c r="M10" s="15">
        <v>59402</v>
      </c>
      <c r="N10" s="15">
        <v>51367</v>
      </c>
      <c r="O10" s="15"/>
      <c r="P10" s="15">
        <v>433633</v>
      </c>
      <c r="Q10" s="15"/>
      <c r="R10" s="15">
        <v>28382</v>
      </c>
      <c r="S10" s="15">
        <v>1542</v>
      </c>
      <c r="T10" s="15" t="s">
        <v>26</v>
      </c>
      <c r="U10" s="15" t="s">
        <v>26</v>
      </c>
      <c r="V10" s="15">
        <v>1774</v>
      </c>
      <c r="W10" s="15">
        <v>85</v>
      </c>
      <c r="X10" s="15">
        <v>9</v>
      </c>
      <c r="Y10" s="15">
        <v>8</v>
      </c>
      <c r="Z10" s="15" t="s">
        <v>26</v>
      </c>
      <c r="AA10" s="15">
        <v>16</v>
      </c>
      <c r="AB10" s="15" t="s">
        <v>26</v>
      </c>
      <c r="AC10" s="15">
        <v>2856</v>
      </c>
      <c r="AD10" s="15" t="s">
        <v>26</v>
      </c>
      <c r="AE10" s="15">
        <v>0</v>
      </c>
      <c r="AF10" s="15">
        <v>1</v>
      </c>
      <c r="AG10" s="15" t="s">
        <v>26</v>
      </c>
      <c r="AH10" s="15">
        <v>469</v>
      </c>
      <c r="AI10" s="15" t="s">
        <v>26</v>
      </c>
      <c r="AJ10" s="15">
        <v>8</v>
      </c>
      <c r="AK10" s="15">
        <v>2</v>
      </c>
      <c r="AL10" s="15">
        <v>12</v>
      </c>
      <c r="AM10" s="15">
        <v>309</v>
      </c>
      <c r="AN10" s="15">
        <v>257</v>
      </c>
      <c r="AO10" s="15">
        <v>663</v>
      </c>
      <c r="AP10" s="15">
        <v>35</v>
      </c>
      <c r="AQ10" s="15">
        <v>117</v>
      </c>
      <c r="AR10" s="15">
        <v>5</v>
      </c>
      <c r="AS10" s="15">
        <v>7388</v>
      </c>
      <c r="AT10" s="15" t="s">
        <v>26</v>
      </c>
      <c r="AU10" s="15">
        <v>3756</v>
      </c>
      <c r="AV10" s="15">
        <v>6130</v>
      </c>
      <c r="AW10" s="15">
        <v>443</v>
      </c>
      <c r="AX10" s="15">
        <v>4369</v>
      </c>
      <c r="AY10" s="15">
        <v>140</v>
      </c>
      <c r="AZ10" s="15" t="s">
        <v>26</v>
      </c>
      <c r="BA10" s="15">
        <v>2187</v>
      </c>
    </row>
    <row r="11" spans="1:53" ht="12.75">
      <c r="A11" s="46" t="s">
        <v>528</v>
      </c>
      <c r="B11" s="46"/>
      <c r="C11" s="46"/>
      <c r="D11" s="233">
        <v>750276</v>
      </c>
      <c r="E11" s="15"/>
      <c r="F11" s="15">
        <v>98733</v>
      </c>
      <c r="G11" s="15">
        <v>9560</v>
      </c>
      <c r="H11" s="15" t="s">
        <v>26</v>
      </c>
      <c r="I11" s="15"/>
      <c r="J11" s="15">
        <v>2155</v>
      </c>
      <c r="K11" s="15"/>
      <c r="L11" s="15">
        <v>107420</v>
      </c>
      <c r="M11" s="15">
        <v>56011</v>
      </c>
      <c r="N11" s="15">
        <v>51409</v>
      </c>
      <c r="O11" s="15"/>
      <c r="P11" s="15">
        <v>465497</v>
      </c>
      <c r="Q11" s="15"/>
      <c r="R11" s="15">
        <v>29287</v>
      </c>
      <c r="S11" s="15">
        <v>1296</v>
      </c>
      <c r="T11" s="15">
        <v>252</v>
      </c>
      <c r="U11" s="15">
        <v>0</v>
      </c>
      <c r="V11" s="15">
        <v>1486</v>
      </c>
      <c r="W11" s="15">
        <v>82</v>
      </c>
      <c r="X11" s="15">
        <v>3</v>
      </c>
      <c r="Y11" s="15">
        <v>3</v>
      </c>
      <c r="Z11" s="15">
        <v>0</v>
      </c>
      <c r="AA11" s="15">
        <v>15</v>
      </c>
      <c r="AB11" s="15" t="s">
        <v>26</v>
      </c>
      <c r="AC11" s="15">
        <v>2811</v>
      </c>
      <c r="AD11" s="15" t="s">
        <v>26</v>
      </c>
      <c r="AE11" s="15">
        <v>428</v>
      </c>
      <c r="AF11" s="15">
        <v>2</v>
      </c>
      <c r="AG11" s="15">
        <v>0</v>
      </c>
      <c r="AH11" s="15">
        <v>723</v>
      </c>
      <c r="AI11" s="15" t="s">
        <v>26</v>
      </c>
      <c r="AJ11" s="15">
        <v>8</v>
      </c>
      <c r="AK11" s="15">
        <v>5</v>
      </c>
      <c r="AL11" s="15">
        <v>8</v>
      </c>
      <c r="AM11" s="15">
        <v>277</v>
      </c>
      <c r="AN11" s="15">
        <v>293</v>
      </c>
      <c r="AO11" s="15">
        <v>513</v>
      </c>
      <c r="AP11" s="15">
        <v>23</v>
      </c>
      <c r="AQ11" s="15">
        <v>86</v>
      </c>
      <c r="AR11" s="15">
        <v>9</v>
      </c>
      <c r="AS11" s="15">
        <v>10023</v>
      </c>
      <c r="AT11" s="15" t="s">
        <v>26</v>
      </c>
      <c r="AU11" s="15">
        <v>3557</v>
      </c>
      <c r="AV11" s="15">
        <v>6980</v>
      </c>
      <c r="AW11" s="15">
        <v>529</v>
      </c>
      <c r="AX11" s="15">
        <v>6280</v>
      </c>
      <c r="AY11" s="15">
        <v>122</v>
      </c>
      <c r="AZ11" s="15" t="s">
        <v>26</v>
      </c>
      <c r="BA11" s="15">
        <v>1810</v>
      </c>
    </row>
    <row r="12" spans="1:53" ht="12.75">
      <c r="A12" s="46" t="s">
        <v>546</v>
      </c>
      <c r="B12" s="46"/>
      <c r="C12" s="46"/>
      <c r="D12" s="233">
        <v>878810</v>
      </c>
      <c r="E12" s="233"/>
      <c r="F12" s="15">
        <v>100122</v>
      </c>
      <c r="G12" s="15">
        <v>8902</v>
      </c>
      <c r="H12" s="15">
        <v>2045</v>
      </c>
      <c r="I12" s="15"/>
      <c r="J12" s="15">
        <v>1684</v>
      </c>
      <c r="K12" s="15"/>
      <c r="L12" s="15">
        <v>148387</v>
      </c>
      <c r="M12" s="15">
        <v>42165</v>
      </c>
      <c r="N12" s="15">
        <v>106222</v>
      </c>
      <c r="O12" s="15"/>
      <c r="P12" s="15">
        <v>545923</v>
      </c>
      <c r="Q12" s="15"/>
      <c r="R12" s="15">
        <v>31614</v>
      </c>
      <c r="S12" s="15">
        <v>1231</v>
      </c>
      <c r="T12" s="15">
        <v>211</v>
      </c>
      <c r="U12" s="15">
        <v>0</v>
      </c>
      <c r="V12" s="15">
        <v>1211</v>
      </c>
      <c r="W12" s="15">
        <v>142</v>
      </c>
      <c r="X12" s="15">
        <v>17</v>
      </c>
      <c r="Y12" s="15">
        <v>4</v>
      </c>
      <c r="Z12" s="15">
        <v>8</v>
      </c>
      <c r="AA12" s="15">
        <v>21</v>
      </c>
      <c r="AB12" s="15">
        <v>0</v>
      </c>
      <c r="AC12" s="15">
        <v>2655</v>
      </c>
      <c r="AD12" s="15">
        <v>0</v>
      </c>
      <c r="AE12" s="15">
        <v>25</v>
      </c>
      <c r="AF12" s="15">
        <v>2</v>
      </c>
      <c r="AG12" s="15">
        <v>0</v>
      </c>
      <c r="AH12" s="15">
        <v>10</v>
      </c>
      <c r="AI12" s="15">
        <v>0</v>
      </c>
      <c r="AJ12" s="15">
        <v>10</v>
      </c>
      <c r="AK12" s="15">
        <v>4</v>
      </c>
      <c r="AL12" s="15">
        <v>18</v>
      </c>
      <c r="AM12" s="15">
        <v>371</v>
      </c>
      <c r="AN12" s="15">
        <v>278</v>
      </c>
      <c r="AO12" s="15">
        <v>696</v>
      </c>
      <c r="AP12" s="15">
        <v>1</v>
      </c>
      <c r="AQ12" s="15">
        <v>40</v>
      </c>
      <c r="AR12" s="15">
        <v>7</v>
      </c>
      <c r="AS12" s="15">
        <v>9608</v>
      </c>
      <c r="AT12" s="15" t="s">
        <v>26</v>
      </c>
      <c r="AU12" s="15">
        <v>3615</v>
      </c>
      <c r="AV12" s="15">
        <v>10227</v>
      </c>
      <c r="AW12" s="15">
        <v>387</v>
      </c>
      <c r="AX12" s="15">
        <v>6968</v>
      </c>
      <c r="AY12" s="15">
        <v>200</v>
      </c>
      <c r="AZ12" s="15" t="s">
        <v>26</v>
      </c>
      <c r="BA12" s="15">
        <v>2166</v>
      </c>
    </row>
    <row r="13" spans="1:53" ht="12.75">
      <c r="A13" s="46"/>
      <c r="B13" s="46"/>
      <c r="C13" s="46"/>
      <c r="D13" s="233"/>
      <c r="E13" s="15"/>
      <c r="F13" s="15"/>
      <c r="G13" s="15"/>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row>
    <row r="14" spans="1:53" ht="12.75">
      <c r="A14" s="46" t="s">
        <v>546</v>
      </c>
      <c r="B14" s="46" t="s">
        <v>469</v>
      </c>
      <c r="C14" s="46"/>
      <c r="D14" s="233">
        <v>216739</v>
      </c>
      <c r="E14" s="15"/>
      <c r="F14" s="15">
        <v>22501</v>
      </c>
      <c r="G14" s="15">
        <v>2761</v>
      </c>
      <c r="H14" s="15" t="s">
        <v>26</v>
      </c>
      <c r="I14" s="15"/>
      <c r="J14" s="15">
        <v>512</v>
      </c>
      <c r="K14" s="15"/>
      <c r="L14" s="15">
        <v>33738</v>
      </c>
      <c r="M14" s="15">
        <v>13304</v>
      </c>
      <c r="N14" s="15">
        <v>20434</v>
      </c>
      <c r="O14" s="15"/>
      <c r="P14" s="15">
        <v>139861</v>
      </c>
      <c r="Q14" s="15"/>
      <c r="R14" s="15">
        <v>7752</v>
      </c>
      <c r="S14" s="15">
        <v>313</v>
      </c>
      <c r="T14" s="15">
        <v>53</v>
      </c>
      <c r="U14" s="15">
        <v>0</v>
      </c>
      <c r="V14" s="15">
        <v>377</v>
      </c>
      <c r="W14" s="15">
        <v>24</v>
      </c>
      <c r="X14" s="15">
        <v>3</v>
      </c>
      <c r="Y14" s="15">
        <v>2</v>
      </c>
      <c r="Z14" s="15">
        <v>2</v>
      </c>
      <c r="AA14" s="15">
        <v>8</v>
      </c>
      <c r="AB14" s="15" t="s">
        <v>26</v>
      </c>
      <c r="AC14" s="15">
        <v>639</v>
      </c>
      <c r="AD14" s="15">
        <v>0</v>
      </c>
      <c r="AE14" s="15">
        <v>22</v>
      </c>
      <c r="AF14" s="15">
        <v>0</v>
      </c>
      <c r="AG14" s="15">
        <v>0</v>
      </c>
      <c r="AH14" s="15">
        <v>1</v>
      </c>
      <c r="AI14" s="15">
        <v>0</v>
      </c>
      <c r="AJ14" s="15">
        <v>4</v>
      </c>
      <c r="AK14" s="15">
        <v>1</v>
      </c>
      <c r="AL14" s="15">
        <v>0</v>
      </c>
      <c r="AM14" s="15">
        <v>112</v>
      </c>
      <c r="AN14" s="15">
        <v>58</v>
      </c>
      <c r="AO14" s="15">
        <v>138</v>
      </c>
      <c r="AP14" s="15">
        <v>1</v>
      </c>
      <c r="AQ14" s="15">
        <v>15</v>
      </c>
      <c r="AR14" s="15">
        <v>0</v>
      </c>
      <c r="AS14" s="15">
        <v>2477</v>
      </c>
      <c r="AT14" s="15" t="s">
        <v>26</v>
      </c>
      <c r="AU14" s="15">
        <v>914</v>
      </c>
      <c r="AV14" s="15">
        <v>2214</v>
      </c>
      <c r="AW14" s="15">
        <v>105</v>
      </c>
      <c r="AX14" s="15">
        <v>1558</v>
      </c>
      <c r="AY14" s="15">
        <v>48</v>
      </c>
      <c r="AZ14" s="15" t="s">
        <v>26</v>
      </c>
      <c r="BA14" s="15">
        <v>525</v>
      </c>
    </row>
    <row r="15" spans="1:53" ht="12.75">
      <c r="A15" s="46"/>
      <c r="B15" s="46" t="s">
        <v>470</v>
      </c>
      <c r="C15" s="46"/>
      <c r="D15" s="233">
        <v>220605</v>
      </c>
      <c r="E15" s="15"/>
      <c r="F15" s="15">
        <v>21805</v>
      </c>
      <c r="G15" s="15">
        <v>1987</v>
      </c>
      <c r="H15" s="15" t="s">
        <v>26</v>
      </c>
      <c r="I15" s="15"/>
      <c r="J15" s="15">
        <v>538</v>
      </c>
      <c r="K15" s="15"/>
      <c r="L15" s="15">
        <v>27260</v>
      </c>
      <c r="M15" s="15">
        <v>12595</v>
      </c>
      <c r="N15" s="15">
        <v>14665</v>
      </c>
      <c r="O15" s="15"/>
      <c r="P15" s="15">
        <v>150608</v>
      </c>
      <c r="Q15" s="15"/>
      <c r="R15" s="15">
        <v>8383</v>
      </c>
      <c r="S15" s="15">
        <v>301</v>
      </c>
      <c r="T15" s="15">
        <v>42</v>
      </c>
      <c r="U15" s="15">
        <v>0</v>
      </c>
      <c r="V15" s="15">
        <v>287</v>
      </c>
      <c r="W15" s="15">
        <v>34</v>
      </c>
      <c r="X15" s="15">
        <v>3</v>
      </c>
      <c r="Y15" s="15">
        <v>0</v>
      </c>
      <c r="Z15" s="15">
        <v>0</v>
      </c>
      <c r="AA15" s="15">
        <v>3</v>
      </c>
      <c r="AB15" s="15" t="s">
        <v>26</v>
      </c>
      <c r="AC15" s="15">
        <v>680</v>
      </c>
      <c r="AD15" s="15">
        <v>0</v>
      </c>
      <c r="AE15" s="15">
        <v>3</v>
      </c>
      <c r="AF15" s="15">
        <v>1</v>
      </c>
      <c r="AG15" s="15">
        <v>0</v>
      </c>
      <c r="AH15" s="15">
        <v>2</v>
      </c>
      <c r="AI15" s="15">
        <v>0</v>
      </c>
      <c r="AJ15" s="15">
        <v>3</v>
      </c>
      <c r="AK15" s="15">
        <v>1</v>
      </c>
      <c r="AL15" s="15">
        <v>7</v>
      </c>
      <c r="AM15" s="15">
        <v>107</v>
      </c>
      <c r="AN15" s="15">
        <v>52</v>
      </c>
      <c r="AO15" s="15">
        <v>215</v>
      </c>
      <c r="AP15" s="15">
        <v>0</v>
      </c>
      <c r="AQ15" s="15">
        <v>5</v>
      </c>
      <c r="AR15" s="15">
        <v>4</v>
      </c>
      <c r="AS15" s="15">
        <v>2597</v>
      </c>
      <c r="AT15" s="15" t="s">
        <v>26</v>
      </c>
      <c r="AU15" s="15">
        <v>823</v>
      </c>
      <c r="AV15" s="15">
        <v>2505</v>
      </c>
      <c r="AW15" s="15">
        <v>98</v>
      </c>
      <c r="AX15" s="15">
        <v>1692</v>
      </c>
      <c r="AY15" s="15">
        <v>39</v>
      </c>
      <c r="AZ15" s="15" t="s">
        <v>26</v>
      </c>
      <c r="BA15" s="15">
        <v>520</v>
      </c>
    </row>
    <row r="16" spans="1:53" ht="12.75">
      <c r="A16" s="46"/>
      <c r="B16" s="46" t="s">
        <v>471</v>
      </c>
      <c r="C16" s="46"/>
      <c r="D16" s="233">
        <v>243120</v>
      </c>
      <c r="E16" s="15"/>
      <c r="F16" s="15">
        <v>26691</v>
      </c>
      <c r="G16" s="15">
        <v>2085</v>
      </c>
      <c r="H16" s="15">
        <v>302</v>
      </c>
      <c r="I16" s="15"/>
      <c r="J16" s="15">
        <v>365</v>
      </c>
      <c r="K16" s="15"/>
      <c r="L16" s="15">
        <v>52101</v>
      </c>
      <c r="M16" s="15">
        <v>9809</v>
      </c>
      <c r="N16" s="15">
        <v>42292</v>
      </c>
      <c r="O16" s="15"/>
      <c r="P16" s="15">
        <v>144120</v>
      </c>
      <c r="Q16" s="15"/>
      <c r="R16" s="15">
        <v>7824</v>
      </c>
      <c r="S16" s="15">
        <v>267</v>
      </c>
      <c r="T16" s="15">
        <v>72</v>
      </c>
      <c r="U16" s="15">
        <v>0</v>
      </c>
      <c r="V16" s="15">
        <v>258</v>
      </c>
      <c r="W16" s="15">
        <v>36</v>
      </c>
      <c r="X16" s="15">
        <v>6</v>
      </c>
      <c r="Y16" s="15">
        <v>0</v>
      </c>
      <c r="Z16" s="15">
        <v>3</v>
      </c>
      <c r="AA16" s="15">
        <v>5</v>
      </c>
      <c r="AB16" s="15" t="s">
        <v>26</v>
      </c>
      <c r="AC16" s="15">
        <v>709</v>
      </c>
      <c r="AD16" s="15">
        <v>0</v>
      </c>
      <c r="AE16" s="15">
        <v>0</v>
      </c>
      <c r="AF16" s="15">
        <v>0</v>
      </c>
      <c r="AG16" s="15">
        <v>0</v>
      </c>
      <c r="AH16" s="15">
        <v>4</v>
      </c>
      <c r="AI16" s="15">
        <v>0</v>
      </c>
      <c r="AJ16" s="15">
        <v>2</v>
      </c>
      <c r="AK16" s="15">
        <v>0</v>
      </c>
      <c r="AL16" s="15">
        <v>7</v>
      </c>
      <c r="AM16" s="15">
        <v>77</v>
      </c>
      <c r="AN16" s="15">
        <v>74</v>
      </c>
      <c r="AO16" s="15">
        <v>158</v>
      </c>
      <c r="AP16" s="15">
        <v>0</v>
      </c>
      <c r="AQ16" s="15">
        <v>12</v>
      </c>
      <c r="AR16" s="15">
        <v>1</v>
      </c>
      <c r="AS16" s="15">
        <v>2237</v>
      </c>
      <c r="AT16" s="15" t="s">
        <v>26</v>
      </c>
      <c r="AU16" s="15">
        <v>909</v>
      </c>
      <c r="AV16" s="15">
        <v>2138</v>
      </c>
      <c r="AW16" s="15">
        <v>74</v>
      </c>
      <c r="AX16" s="15">
        <v>2024</v>
      </c>
      <c r="AY16" s="15">
        <v>41</v>
      </c>
      <c r="AZ16" s="15" t="s">
        <v>26</v>
      </c>
      <c r="BA16" s="15">
        <v>518</v>
      </c>
    </row>
    <row r="17" spans="1:53" ht="12.75">
      <c r="A17" s="46"/>
      <c r="B17" s="46" t="s">
        <v>472</v>
      </c>
      <c r="C17" s="46"/>
      <c r="D17" s="233">
        <v>198346</v>
      </c>
      <c r="E17" s="15"/>
      <c r="F17" s="15">
        <v>29125</v>
      </c>
      <c r="G17" s="15">
        <v>2069</v>
      </c>
      <c r="H17" s="15">
        <v>1743</v>
      </c>
      <c r="I17" s="15"/>
      <c r="J17" s="15">
        <v>269</v>
      </c>
      <c r="K17" s="15"/>
      <c r="L17" s="15">
        <v>35288</v>
      </c>
      <c r="M17" s="15">
        <v>6457</v>
      </c>
      <c r="N17" s="15">
        <v>28831</v>
      </c>
      <c r="O17" s="15"/>
      <c r="P17" s="15">
        <v>111334</v>
      </c>
      <c r="Q17" s="15"/>
      <c r="R17" s="15">
        <v>7655</v>
      </c>
      <c r="S17" s="15">
        <v>350</v>
      </c>
      <c r="T17" s="15">
        <v>44</v>
      </c>
      <c r="U17" s="15">
        <v>0</v>
      </c>
      <c r="V17" s="15">
        <v>289</v>
      </c>
      <c r="W17" s="15">
        <v>48</v>
      </c>
      <c r="X17" s="15">
        <v>5</v>
      </c>
      <c r="Y17" s="15">
        <v>2</v>
      </c>
      <c r="Z17" s="15">
        <v>3</v>
      </c>
      <c r="AA17" s="15">
        <v>5</v>
      </c>
      <c r="AB17" s="15" t="s">
        <v>26</v>
      </c>
      <c r="AC17" s="15">
        <v>627</v>
      </c>
      <c r="AD17" s="15">
        <v>0</v>
      </c>
      <c r="AE17" s="15">
        <v>0</v>
      </c>
      <c r="AF17" s="15">
        <v>1</v>
      </c>
      <c r="AG17" s="15">
        <v>0</v>
      </c>
      <c r="AH17" s="15">
        <v>3</v>
      </c>
      <c r="AI17" s="15">
        <v>0</v>
      </c>
      <c r="AJ17" s="15">
        <v>1</v>
      </c>
      <c r="AK17" s="15">
        <v>2</v>
      </c>
      <c r="AL17" s="15">
        <v>4</v>
      </c>
      <c r="AM17" s="15">
        <v>75</v>
      </c>
      <c r="AN17" s="15">
        <v>94</v>
      </c>
      <c r="AO17" s="15">
        <v>185</v>
      </c>
      <c r="AP17" s="15">
        <v>0</v>
      </c>
      <c r="AQ17" s="15">
        <v>8</v>
      </c>
      <c r="AR17" s="15">
        <v>2</v>
      </c>
      <c r="AS17" s="15">
        <v>2297</v>
      </c>
      <c r="AT17" s="15" t="s">
        <v>26</v>
      </c>
      <c r="AU17" s="15">
        <v>969</v>
      </c>
      <c r="AV17" s="15">
        <v>3370</v>
      </c>
      <c r="AW17" s="15">
        <v>110</v>
      </c>
      <c r="AX17" s="15">
        <v>1694</v>
      </c>
      <c r="AY17" s="15">
        <v>72</v>
      </c>
      <c r="AZ17" s="15" t="s">
        <v>26</v>
      </c>
      <c r="BA17" s="15">
        <v>603</v>
      </c>
    </row>
    <row r="18" spans="1:53" ht="12.75">
      <c r="A18" s="46"/>
      <c r="B18" s="46"/>
      <c r="C18" s="46"/>
      <c r="D18" s="233"/>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row>
    <row r="19" spans="1:53" ht="12.75">
      <c r="A19" s="46" t="s">
        <v>548</v>
      </c>
      <c r="B19" s="46" t="s">
        <v>469</v>
      </c>
      <c r="C19" s="46"/>
      <c r="D19" s="233">
        <v>118917</v>
      </c>
      <c r="E19" s="15"/>
      <c r="F19" s="15">
        <v>25231</v>
      </c>
      <c r="G19" s="15">
        <v>2156</v>
      </c>
      <c r="H19" s="15">
        <v>3228</v>
      </c>
      <c r="I19" s="15"/>
      <c r="J19" s="15">
        <v>351</v>
      </c>
      <c r="K19" s="15"/>
      <c r="L19" s="15">
        <v>16797</v>
      </c>
      <c r="M19" s="15">
        <v>5698</v>
      </c>
      <c r="N19" s="15">
        <v>11099</v>
      </c>
      <c r="O19" s="15"/>
      <c r="P19" s="15">
        <v>54432</v>
      </c>
      <c r="Q19" s="15"/>
      <c r="R19" s="15">
        <v>7614</v>
      </c>
      <c r="S19" s="15">
        <v>301</v>
      </c>
      <c r="T19" s="15">
        <v>34</v>
      </c>
      <c r="U19" s="15">
        <v>0</v>
      </c>
      <c r="V19" s="15">
        <v>281</v>
      </c>
      <c r="W19" s="15">
        <v>37</v>
      </c>
      <c r="X19" s="15">
        <v>3</v>
      </c>
      <c r="Y19" s="15">
        <v>1</v>
      </c>
      <c r="Z19" s="15">
        <v>4</v>
      </c>
      <c r="AA19" s="15">
        <v>4</v>
      </c>
      <c r="AB19" s="15">
        <v>0</v>
      </c>
      <c r="AC19" s="15">
        <v>524</v>
      </c>
      <c r="AD19" s="15">
        <v>0</v>
      </c>
      <c r="AE19" s="15">
        <v>0</v>
      </c>
      <c r="AF19" s="15">
        <v>0</v>
      </c>
      <c r="AG19" s="15">
        <v>0</v>
      </c>
      <c r="AH19" s="15">
        <v>4</v>
      </c>
      <c r="AI19" s="15">
        <v>0</v>
      </c>
      <c r="AJ19" s="15">
        <v>7</v>
      </c>
      <c r="AK19" s="15">
        <v>2</v>
      </c>
      <c r="AL19" s="15">
        <v>7</v>
      </c>
      <c r="AM19" s="15">
        <v>68</v>
      </c>
      <c r="AN19" s="15">
        <v>82</v>
      </c>
      <c r="AO19" s="15">
        <v>144</v>
      </c>
      <c r="AP19" s="15">
        <v>0</v>
      </c>
      <c r="AQ19" s="15">
        <v>9</v>
      </c>
      <c r="AR19" s="15">
        <v>0</v>
      </c>
      <c r="AS19" s="15">
        <v>2460</v>
      </c>
      <c r="AT19" s="15" t="s">
        <v>26</v>
      </c>
      <c r="AU19" s="15">
        <v>1039</v>
      </c>
      <c r="AV19" s="15">
        <v>1662</v>
      </c>
      <c r="AW19" s="15">
        <v>70</v>
      </c>
      <c r="AX19" s="15">
        <v>1676</v>
      </c>
      <c r="AY19" s="268">
        <v>81</v>
      </c>
      <c r="AZ19" s="15" t="s">
        <v>26</v>
      </c>
      <c r="BA19" s="15">
        <v>592</v>
      </c>
    </row>
    <row r="20" spans="1:53" ht="12.75">
      <c r="A20" s="48"/>
      <c r="B20" s="48" t="s">
        <v>470</v>
      </c>
      <c r="C20" s="48"/>
      <c r="D20" s="234">
        <v>102710</v>
      </c>
      <c r="E20" s="225"/>
      <c r="F20" s="225">
        <v>23576</v>
      </c>
      <c r="G20" s="225">
        <v>2479</v>
      </c>
      <c r="H20" s="225">
        <v>3091</v>
      </c>
      <c r="I20" s="225"/>
      <c r="J20" s="225">
        <v>386</v>
      </c>
      <c r="K20" s="225"/>
      <c r="L20" s="225">
        <v>19602</v>
      </c>
      <c r="M20" s="225">
        <v>4788</v>
      </c>
      <c r="N20" s="225">
        <v>14814</v>
      </c>
      <c r="O20" s="225"/>
      <c r="P20" s="225">
        <v>36787</v>
      </c>
      <c r="Q20" s="225"/>
      <c r="R20" s="225">
        <v>8267</v>
      </c>
      <c r="S20" s="225">
        <v>284</v>
      </c>
      <c r="T20" s="225">
        <v>38</v>
      </c>
      <c r="U20" s="225">
        <v>0</v>
      </c>
      <c r="V20" s="225">
        <v>293</v>
      </c>
      <c r="W20" s="225">
        <v>39</v>
      </c>
      <c r="X20" s="225">
        <v>5</v>
      </c>
      <c r="Y20" s="225">
        <v>0</v>
      </c>
      <c r="Z20" s="225">
        <v>3</v>
      </c>
      <c r="AA20" s="225">
        <v>0</v>
      </c>
      <c r="AB20" s="225">
        <v>0</v>
      </c>
      <c r="AC20" s="225">
        <v>439</v>
      </c>
      <c r="AD20" s="225">
        <v>0</v>
      </c>
      <c r="AE20" s="225">
        <v>0</v>
      </c>
      <c r="AF20" s="225">
        <v>0</v>
      </c>
      <c r="AG20" s="225">
        <v>0</v>
      </c>
      <c r="AH20" s="225">
        <v>3</v>
      </c>
      <c r="AI20" s="225">
        <v>0</v>
      </c>
      <c r="AJ20" s="225">
        <v>4</v>
      </c>
      <c r="AK20" s="225">
        <v>2</v>
      </c>
      <c r="AL20" s="225">
        <v>3</v>
      </c>
      <c r="AM20" s="225">
        <v>54</v>
      </c>
      <c r="AN20" s="225">
        <v>83</v>
      </c>
      <c r="AO20" s="225">
        <v>215</v>
      </c>
      <c r="AP20" s="225">
        <v>0</v>
      </c>
      <c r="AQ20" s="225">
        <v>8</v>
      </c>
      <c r="AR20" s="225">
        <v>0</v>
      </c>
      <c r="AS20" s="225">
        <v>2211</v>
      </c>
      <c r="AT20" s="225" t="s">
        <v>26</v>
      </c>
      <c r="AU20" s="225">
        <v>916</v>
      </c>
      <c r="AV20" s="225">
        <v>1447</v>
      </c>
      <c r="AW20" s="225">
        <v>87</v>
      </c>
      <c r="AX20" s="225">
        <v>1668</v>
      </c>
      <c r="AY20" s="225">
        <v>82</v>
      </c>
      <c r="AZ20" s="225" t="s">
        <v>26</v>
      </c>
      <c r="BA20" s="225">
        <v>638</v>
      </c>
    </row>
    <row r="23" ht="12.75">
      <c r="A23" s="51" t="s">
        <v>53</v>
      </c>
    </row>
    <row r="24" ht="12.75">
      <c r="A24" s="52" t="s">
        <v>54</v>
      </c>
    </row>
    <row r="25" ht="12.75">
      <c r="A25" s="39" t="s">
        <v>13</v>
      </c>
    </row>
    <row r="26" ht="12.75">
      <c r="A26" s="37" t="s">
        <v>583</v>
      </c>
    </row>
    <row r="27" ht="12.75">
      <c r="A27" s="39" t="s">
        <v>584</v>
      </c>
    </row>
    <row r="28" ht="12.75">
      <c r="A28" s="39" t="s">
        <v>585</v>
      </c>
    </row>
    <row r="29" ht="12.75">
      <c r="A29" s="39" t="s">
        <v>130</v>
      </c>
    </row>
    <row r="30" ht="12.75">
      <c r="A30" s="39" t="s">
        <v>131</v>
      </c>
    </row>
    <row r="31" ht="12.75">
      <c r="A31" s="39" t="s">
        <v>132</v>
      </c>
    </row>
    <row r="32" ht="12.75">
      <c r="A32" s="39" t="s">
        <v>133</v>
      </c>
    </row>
    <row r="33" ht="12.75">
      <c r="A33" s="39" t="s">
        <v>14</v>
      </c>
    </row>
    <row r="34" ht="12.75">
      <c r="A34" s="39" t="s">
        <v>135</v>
      </c>
    </row>
    <row r="35" ht="12.75">
      <c r="A35" s="39" t="s">
        <v>136</v>
      </c>
    </row>
    <row r="36" ht="12.75">
      <c r="A36" s="39" t="s">
        <v>137</v>
      </c>
    </row>
    <row r="37" ht="12.75">
      <c r="A37" s="67" t="s">
        <v>153</v>
      </c>
    </row>
    <row r="39" ht="12.75">
      <c r="A39" s="59" t="s">
        <v>57</v>
      </c>
    </row>
    <row r="43" ht="12.75">
      <c r="A43" s="47"/>
    </row>
  </sheetData>
  <sheetProtection/>
  <mergeCells count="9">
    <mergeCell ref="A1:G1"/>
    <mergeCell ref="F4:H4"/>
    <mergeCell ref="R4:BA4"/>
    <mergeCell ref="A4:A5"/>
    <mergeCell ref="B4:B5"/>
    <mergeCell ref="D4:D5"/>
    <mergeCell ref="P4:P5"/>
    <mergeCell ref="L4:N4"/>
    <mergeCell ref="J4:J5"/>
  </mergeCells>
  <hyperlinks>
    <hyperlink ref="A3" location="Index!A1" display="Index"/>
  </hyperlinks>
  <printOptions/>
  <pageMargins left="0.7" right="0.7" top="0.75" bottom="0.75" header="0.3" footer="0.3"/>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AE28"/>
  <sheetViews>
    <sheetView zoomScalePageLayoutView="0" workbookViewId="0" topLeftCell="A1">
      <pane xSplit="8" ySplit="5" topLeftCell="I6" activePane="bottomRight" state="frozen"/>
      <selection pane="topLeft" activeCell="A1" sqref="A1"/>
      <selection pane="topRight" activeCell="A1" sqref="A1"/>
      <selection pane="bottomLeft" activeCell="A1" sqref="A1"/>
      <selection pane="bottomRight" activeCell="A3" sqref="A3"/>
    </sheetView>
  </sheetViews>
  <sheetFormatPr defaultColWidth="9.140625" defaultRowHeight="12.75"/>
  <cols>
    <col min="1" max="2" width="9.140625" style="3" customWidth="1"/>
    <col min="3" max="3" width="1.421875" style="2" customWidth="1"/>
    <col min="4" max="4" width="9.140625" style="2" customWidth="1"/>
    <col min="5" max="5" width="1.421875" style="2" customWidth="1"/>
    <col min="6" max="6" width="9.140625" style="2" customWidth="1"/>
    <col min="7" max="7" width="15.140625" style="2" customWidth="1"/>
    <col min="8" max="8" width="1.421875" style="2" customWidth="1"/>
    <col min="9" max="9" width="15.28125" style="2" customWidth="1"/>
    <col min="10" max="10" width="13.57421875" style="2" customWidth="1"/>
    <col min="11" max="11" width="15.00390625" style="2" customWidth="1"/>
    <col min="12" max="12" width="10.7109375" style="2" customWidth="1"/>
    <col min="13" max="13" width="13.8515625" style="2" customWidth="1"/>
    <col min="14" max="14" width="9.140625" style="2" customWidth="1"/>
    <col min="15" max="15" width="11.28125" style="2" customWidth="1"/>
    <col min="16" max="16" width="13.28125" style="2" customWidth="1"/>
    <col min="17" max="17" width="14.7109375" style="2" customWidth="1"/>
    <col min="18" max="18" width="13.8515625" style="2" customWidth="1"/>
    <col min="19" max="19" width="12.421875" style="2" customWidth="1"/>
    <col min="20" max="20" width="14.00390625" style="2" customWidth="1"/>
    <col min="21" max="21" width="15.57421875" style="2" customWidth="1"/>
    <col min="22" max="22" width="14.00390625" style="2" customWidth="1"/>
    <col min="23" max="24" width="16.421875" style="2" customWidth="1"/>
    <col min="25" max="25" width="13.8515625" style="2" customWidth="1"/>
    <col min="26" max="27" width="9.140625" style="2" customWidth="1"/>
    <col min="28" max="28" width="12.421875" style="2" customWidth="1"/>
    <col min="29" max="29" width="13.57421875" style="2" customWidth="1"/>
    <col min="30" max="30" width="13.140625" style="2" customWidth="1"/>
    <col min="31" max="16384" width="9.140625" style="2" customWidth="1"/>
  </cols>
  <sheetData>
    <row r="1" ht="12.75">
      <c r="A1" s="46" t="s">
        <v>176</v>
      </c>
    </row>
    <row r="2" ht="12.75">
      <c r="A2" s="46" t="s">
        <v>596</v>
      </c>
    </row>
    <row r="3" ht="12.75">
      <c r="A3" s="381" t="s">
        <v>307</v>
      </c>
    </row>
    <row r="4" spans="1:31" s="8" customFormat="1" ht="12.75">
      <c r="A4" s="391" t="s">
        <v>555</v>
      </c>
      <c r="B4" s="391" t="s">
        <v>554</v>
      </c>
      <c r="C4" s="68"/>
      <c r="D4" s="393" t="s">
        <v>181</v>
      </c>
      <c r="E4" s="7"/>
      <c r="F4" s="393" t="s">
        <v>33</v>
      </c>
      <c r="G4" s="393" t="s">
        <v>34</v>
      </c>
      <c r="H4" s="7"/>
      <c r="I4" s="7"/>
      <c r="J4" s="7"/>
      <c r="K4" s="395" t="s">
        <v>603</v>
      </c>
      <c r="L4" s="395"/>
      <c r="M4" s="395"/>
      <c r="N4" s="395"/>
      <c r="O4" s="395"/>
      <c r="P4" s="395"/>
      <c r="Q4" s="395"/>
      <c r="R4" s="395"/>
      <c r="S4" s="395"/>
      <c r="T4" s="395"/>
      <c r="U4" s="395"/>
      <c r="V4" s="395"/>
      <c r="W4" s="395"/>
      <c r="X4" s="395"/>
      <c r="Y4" s="395"/>
      <c r="Z4" s="395"/>
      <c r="AA4" s="395"/>
      <c r="AB4" s="395"/>
      <c r="AC4" s="395"/>
      <c r="AD4" s="395"/>
      <c r="AE4" s="395"/>
    </row>
    <row r="5" spans="1:31" s="50" customFormat="1" ht="63.75">
      <c r="A5" s="400"/>
      <c r="B5" s="400"/>
      <c r="C5" s="45"/>
      <c r="D5" s="394"/>
      <c r="E5" s="25"/>
      <c r="F5" s="394"/>
      <c r="G5" s="394"/>
      <c r="H5" s="25"/>
      <c r="I5" s="26" t="s">
        <v>2</v>
      </c>
      <c r="J5" s="26" t="s">
        <v>188</v>
      </c>
      <c r="K5" s="10" t="s">
        <v>182</v>
      </c>
      <c r="L5" s="10" t="s">
        <v>36</v>
      </c>
      <c r="M5" s="10" t="s">
        <v>37</v>
      </c>
      <c r="N5" s="10" t="s">
        <v>38</v>
      </c>
      <c r="O5" s="10" t="s">
        <v>39</v>
      </c>
      <c r="P5" s="10" t="s">
        <v>40</v>
      </c>
      <c r="Q5" s="10" t="s">
        <v>41</v>
      </c>
      <c r="R5" s="10" t="s">
        <v>42</v>
      </c>
      <c r="S5" s="10" t="s">
        <v>43</v>
      </c>
      <c r="T5" s="10" t="s">
        <v>44</v>
      </c>
      <c r="U5" s="10" t="s">
        <v>45</v>
      </c>
      <c r="V5" s="10" t="s">
        <v>183</v>
      </c>
      <c r="W5" s="10" t="s">
        <v>602</v>
      </c>
      <c r="X5" s="10" t="s">
        <v>47</v>
      </c>
      <c r="Y5" s="10" t="s">
        <v>184</v>
      </c>
      <c r="Z5" s="10" t="s">
        <v>185</v>
      </c>
      <c r="AA5" s="10" t="s">
        <v>186</v>
      </c>
      <c r="AB5" s="10" t="s">
        <v>48</v>
      </c>
      <c r="AC5" s="10" t="s">
        <v>49</v>
      </c>
      <c r="AD5" s="10" t="s">
        <v>50</v>
      </c>
      <c r="AE5" s="10" t="s">
        <v>51</v>
      </c>
    </row>
    <row r="6" spans="1:31" ht="12.75">
      <c r="A6" s="46" t="s">
        <v>524</v>
      </c>
      <c r="B6" s="46"/>
      <c r="C6" s="47"/>
      <c r="D6" s="233">
        <v>81857</v>
      </c>
      <c r="E6" s="15"/>
      <c r="F6" s="15">
        <v>5693</v>
      </c>
      <c r="G6" s="246" t="s">
        <v>26</v>
      </c>
      <c r="H6" s="15"/>
      <c r="I6" s="15">
        <v>157493</v>
      </c>
      <c r="J6" s="246">
        <v>1.9</v>
      </c>
      <c r="K6" s="15">
        <v>1778</v>
      </c>
      <c r="L6" s="15">
        <v>22516</v>
      </c>
      <c r="M6" s="15">
        <v>5133</v>
      </c>
      <c r="N6" s="15">
        <v>9471</v>
      </c>
      <c r="O6" s="15">
        <v>511</v>
      </c>
      <c r="P6" s="15" t="s">
        <v>26</v>
      </c>
      <c r="Q6" s="15">
        <v>3535</v>
      </c>
      <c r="R6" s="15" t="s">
        <v>26</v>
      </c>
      <c r="S6" s="15">
        <v>6559</v>
      </c>
      <c r="T6" s="15">
        <v>608</v>
      </c>
      <c r="U6" s="15">
        <v>16184</v>
      </c>
      <c r="V6" s="15">
        <v>516</v>
      </c>
      <c r="W6" s="15" t="s">
        <v>26</v>
      </c>
      <c r="X6" s="15" t="s">
        <v>26</v>
      </c>
      <c r="Y6" s="15">
        <v>23022</v>
      </c>
      <c r="Z6" s="15">
        <v>37004</v>
      </c>
      <c r="AA6" s="15">
        <v>13263</v>
      </c>
      <c r="AB6" s="15" t="s">
        <v>26</v>
      </c>
      <c r="AC6" s="15" t="s">
        <v>26</v>
      </c>
      <c r="AD6" s="15" t="s">
        <v>26</v>
      </c>
      <c r="AE6" s="15">
        <v>17393</v>
      </c>
    </row>
    <row r="7" spans="1:31" ht="14.25">
      <c r="A7" s="46" t="s">
        <v>145</v>
      </c>
      <c r="B7" s="46"/>
      <c r="C7" s="47"/>
      <c r="D7" s="233">
        <v>92018</v>
      </c>
      <c r="E7" s="15"/>
      <c r="F7" s="15">
        <v>5912</v>
      </c>
      <c r="G7" s="246" t="s">
        <v>26</v>
      </c>
      <c r="H7" s="15"/>
      <c r="I7" s="15">
        <v>172764</v>
      </c>
      <c r="J7" s="246">
        <v>1.87945836684127</v>
      </c>
      <c r="K7" s="15">
        <v>2472</v>
      </c>
      <c r="L7" s="15">
        <v>25252</v>
      </c>
      <c r="M7" s="15">
        <v>5460</v>
      </c>
      <c r="N7" s="15">
        <v>20148</v>
      </c>
      <c r="O7" s="15">
        <v>508</v>
      </c>
      <c r="P7" s="15" t="s">
        <v>26</v>
      </c>
      <c r="Q7" s="15">
        <v>3970</v>
      </c>
      <c r="R7" s="15" t="s">
        <v>26</v>
      </c>
      <c r="S7" s="15">
        <v>7388</v>
      </c>
      <c r="T7" s="15">
        <v>620</v>
      </c>
      <c r="U7" s="15">
        <v>10804</v>
      </c>
      <c r="V7" s="15">
        <v>533</v>
      </c>
      <c r="W7" s="15" t="s">
        <v>26</v>
      </c>
      <c r="X7" s="15" t="s">
        <v>26</v>
      </c>
      <c r="Y7" s="15">
        <v>24945</v>
      </c>
      <c r="Z7" s="15">
        <v>39247</v>
      </c>
      <c r="AA7" s="15">
        <v>14376</v>
      </c>
      <c r="AB7" s="15" t="s">
        <v>26</v>
      </c>
      <c r="AC7" s="15" t="s">
        <v>26</v>
      </c>
      <c r="AD7" s="15" t="s">
        <v>26</v>
      </c>
      <c r="AE7" s="15">
        <v>17041</v>
      </c>
    </row>
    <row r="8" spans="1:31" ht="12.75">
      <c r="A8" s="46" t="s">
        <v>526</v>
      </c>
      <c r="B8" s="46"/>
      <c r="C8" s="47"/>
      <c r="D8" s="233">
        <v>112364</v>
      </c>
      <c r="E8" s="15"/>
      <c r="F8" s="15">
        <v>6697</v>
      </c>
      <c r="G8" s="246">
        <v>7.069732716141556</v>
      </c>
      <c r="H8" s="15"/>
      <c r="I8" s="15">
        <v>226968</v>
      </c>
      <c r="J8" s="246">
        <v>2.0199352105656616</v>
      </c>
      <c r="K8" s="15">
        <v>3873</v>
      </c>
      <c r="L8" s="15">
        <v>32053</v>
      </c>
      <c r="M8" s="15">
        <v>6098</v>
      </c>
      <c r="N8" s="15">
        <v>20140</v>
      </c>
      <c r="O8" s="15">
        <v>414</v>
      </c>
      <c r="P8" s="15" t="s">
        <v>26</v>
      </c>
      <c r="Q8" s="15">
        <v>4549</v>
      </c>
      <c r="R8" s="15" t="s">
        <v>26</v>
      </c>
      <c r="S8" s="15">
        <v>12417</v>
      </c>
      <c r="T8" s="15">
        <v>763</v>
      </c>
      <c r="U8" s="15">
        <v>17537</v>
      </c>
      <c r="V8" s="15">
        <v>535</v>
      </c>
      <c r="W8" s="15" t="s">
        <v>26</v>
      </c>
      <c r="X8" s="15" t="s">
        <v>26</v>
      </c>
      <c r="Y8" s="15">
        <v>35241</v>
      </c>
      <c r="Z8" s="15">
        <v>50892</v>
      </c>
      <c r="AA8" s="15">
        <v>20526</v>
      </c>
      <c r="AB8" s="15" t="s">
        <v>26</v>
      </c>
      <c r="AC8" s="15" t="s">
        <v>26</v>
      </c>
      <c r="AD8" s="15" t="s">
        <v>26</v>
      </c>
      <c r="AE8" s="15">
        <v>21930</v>
      </c>
    </row>
    <row r="9" spans="1:31" ht="12.75">
      <c r="A9" s="46" t="s">
        <v>27</v>
      </c>
      <c r="B9" s="46"/>
      <c r="C9" s="47"/>
      <c r="D9" s="233">
        <v>122792</v>
      </c>
      <c r="E9" s="15"/>
      <c r="F9" s="15">
        <v>6136</v>
      </c>
      <c r="G9" s="246">
        <v>9.762874837027379</v>
      </c>
      <c r="H9" s="15"/>
      <c r="I9" s="15">
        <v>243952</v>
      </c>
      <c r="J9" s="246">
        <v>1.9867092318717832</v>
      </c>
      <c r="K9" s="15">
        <v>3651</v>
      </c>
      <c r="L9" s="15">
        <v>31838</v>
      </c>
      <c r="M9" s="15">
        <v>6791</v>
      </c>
      <c r="N9" s="15">
        <v>25645</v>
      </c>
      <c r="O9" s="15">
        <v>599</v>
      </c>
      <c r="P9" s="15" t="s">
        <v>26</v>
      </c>
      <c r="Q9" s="15">
        <v>4853</v>
      </c>
      <c r="R9" s="15" t="s">
        <v>26</v>
      </c>
      <c r="S9" s="15">
        <v>14066</v>
      </c>
      <c r="T9" s="15">
        <v>845</v>
      </c>
      <c r="U9" s="15">
        <v>15560</v>
      </c>
      <c r="V9" s="15">
        <v>656</v>
      </c>
      <c r="W9" s="15" t="s">
        <v>26</v>
      </c>
      <c r="X9" s="15" t="s">
        <v>26</v>
      </c>
      <c r="Y9" s="15">
        <v>38247</v>
      </c>
      <c r="Z9" s="15">
        <v>49649</v>
      </c>
      <c r="AA9" s="15">
        <v>24122</v>
      </c>
      <c r="AB9" s="15" t="s">
        <v>26</v>
      </c>
      <c r="AC9" s="15" t="s">
        <v>26</v>
      </c>
      <c r="AD9" s="15" t="s">
        <v>26</v>
      </c>
      <c r="AE9" s="15">
        <v>27430</v>
      </c>
    </row>
    <row r="10" spans="1:31" ht="12.75">
      <c r="A10" s="46" t="s">
        <v>527</v>
      </c>
      <c r="B10" s="46"/>
      <c r="C10" s="47"/>
      <c r="D10" s="233">
        <v>110769</v>
      </c>
      <c r="E10" s="15"/>
      <c r="F10" s="15">
        <v>5856</v>
      </c>
      <c r="G10" s="246">
        <v>8.771687158469945</v>
      </c>
      <c r="H10" s="15"/>
      <c r="I10" s="15">
        <v>229968</v>
      </c>
      <c r="J10" s="246">
        <v>2.076104325217344</v>
      </c>
      <c r="K10" s="15">
        <v>3820</v>
      </c>
      <c r="L10" s="15">
        <v>32198</v>
      </c>
      <c r="M10" s="15">
        <v>7273</v>
      </c>
      <c r="N10" s="15">
        <v>23797</v>
      </c>
      <c r="O10" s="15">
        <v>520</v>
      </c>
      <c r="P10" s="15" t="s">
        <v>26</v>
      </c>
      <c r="Q10" s="15">
        <v>4740</v>
      </c>
      <c r="R10" s="15" t="s">
        <v>26</v>
      </c>
      <c r="S10" s="15">
        <v>13178</v>
      </c>
      <c r="T10" s="15">
        <v>851</v>
      </c>
      <c r="U10" s="15">
        <v>14735</v>
      </c>
      <c r="V10" s="15">
        <v>586</v>
      </c>
      <c r="W10" s="15" t="s">
        <v>26</v>
      </c>
      <c r="X10" s="15" t="s">
        <v>26</v>
      </c>
      <c r="Y10" s="15">
        <v>36235</v>
      </c>
      <c r="Z10" s="15">
        <v>46107</v>
      </c>
      <c r="AA10" s="15">
        <v>23608</v>
      </c>
      <c r="AB10" s="15" t="s">
        <v>26</v>
      </c>
      <c r="AC10" s="15" t="s">
        <v>26</v>
      </c>
      <c r="AD10" s="15" t="s">
        <v>26</v>
      </c>
      <c r="AE10" s="15">
        <v>22320</v>
      </c>
    </row>
    <row r="11" spans="1:31" ht="12.75">
      <c r="A11" s="46" t="s">
        <v>528</v>
      </c>
      <c r="B11" s="46"/>
      <c r="C11" s="47"/>
      <c r="D11" s="233">
        <v>107420</v>
      </c>
      <c r="E11" s="15"/>
      <c r="F11" s="15">
        <v>6681</v>
      </c>
      <c r="G11" s="246">
        <v>7.694806166741506</v>
      </c>
      <c r="H11" s="15"/>
      <c r="I11" s="15">
        <v>225896</v>
      </c>
      <c r="J11" s="246">
        <v>2.1029231055669335</v>
      </c>
      <c r="K11" s="15">
        <v>2674</v>
      </c>
      <c r="L11" s="15">
        <v>28700</v>
      </c>
      <c r="M11" s="15">
        <v>7260</v>
      </c>
      <c r="N11" s="15">
        <v>24626</v>
      </c>
      <c r="O11" s="15">
        <v>496</v>
      </c>
      <c r="P11" s="15" t="s">
        <v>26</v>
      </c>
      <c r="Q11" s="15">
        <v>4887</v>
      </c>
      <c r="R11" s="15" t="s">
        <v>26</v>
      </c>
      <c r="S11" s="15">
        <v>12023</v>
      </c>
      <c r="T11" s="15">
        <v>1024</v>
      </c>
      <c r="U11" s="15">
        <v>14271</v>
      </c>
      <c r="V11" s="15">
        <v>603</v>
      </c>
      <c r="W11" s="15" t="s">
        <v>26</v>
      </c>
      <c r="X11" s="15" t="s">
        <v>26</v>
      </c>
      <c r="Y11" s="15">
        <v>36323</v>
      </c>
      <c r="Z11" s="15">
        <v>43956</v>
      </c>
      <c r="AA11" s="15">
        <v>24719</v>
      </c>
      <c r="AB11" s="15" t="s">
        <v>26</v>
      </c>
      <c r="AC11" s="15" t="s">
        <v>26</v>
      </c>
      <c r="AD11" s="15" t="s">
        <v>26</v>
      </c>
      <c r="AE11" s="15">
        <v>24334</v>
      </c>
    </row>
    <row r="12" spans="1:31" ht="12.75">
      <c r="A12" s="46" t="s">
        <v>546</v>
      </c>
      <c r="B12" s="46"/>
      <c r="C12" s="47"/>
      <c r="D12" s="233">
        <v>148387</v>
      </c>
      <c r="E12" s="233">
        <v>0</v>
      </c>
      <c r="F12" s="15">
        <v>5972</v>
      </c>
      <c r="G12" s="246">
        <v>17.786671131949095</v>
      </c>
      <c r="H12" s="15"/>
      <c r="I12" s="15">
        <v>275561</v>
      </c>
      <c r="J12" s="246">
        <v>1.8570427328539563</v>
      </c>
      <c r="K12" s="15">
        <v>4259</v>
      </c>
      <c r="L12" s="15">
        <v>22309</v>
      </c>
      <c r="M12" s="15">
        <v>6872</v>
      </c>
      <c r="N12" s="15">
        <v>31389</v>
      </c>
      <c r="O12" s="15">
        <v>381</v>
      </c>
      <c r="P12" s="15">
        <v>423</v>
      </c>
      <c r="Q12" s="15">
        <v>4168</v>
      </c>
      <c r="R12" s="15">
        <v>6743</v>
      </c>
      <c r="S12" s="15">
        <v>9165</v>
      </c>
      <c r="T12" s="15">
        <v>818</v>
      </c>
      <c r="U12" s="15">
        <v>13537</v>
      </c>
      <c r="V12" s="15">
        <v>509</v>
      </c>
      <c r="W12" s="15">
        <v>1426</v>
      </c>
      <c r="X12" s="15">
        <v>1326</v>
      </c>
      <c r="Y12" s="15">
        <v>42187</v>
      </c>
      <c r="Z12" s="15">
        <v>46947</v>
      </c>
      <c r="AA12" s="15">
        <v>70865</v>
      </c>
      <c r="AB12" s="15">
        <v>1042</v>
      </c>
      <c r="AC12" s="15">
        <v>615</v>
      </c>
      <c r="AD12" s="15">
        <v>2805</v>
      </c>
      <c r="AE12" s="15">
        <v>7775</v>
      </c>
    </row>
    <row r="13" spans="1:31" ht="12.75">
      <c r="A13" s="46"/>
      <c r="B13" s="46"/>
      <c r="C13" s="47"/>
      <c r="D13" s="233"/>
      <c r="E13" s="15"/>
      <c r="F13" s="15"/>
      <c r="G13" s="246"/>
      <c r="H13" s="15"/>
      <c r="I13" s="15"/>
      <c r="J13" s="246"/>
      <c r="K13" s="15"/>
      <c r="L13" s="15"/>
      <c r="M13" s="15"/>
      <c r="N13" s="15"/>
      <c r="O13" s="15"/>
      <c r="P13" s="15"/>
      <c r="Q13" s="15"/>
      <c r="R13" s="15"/>
      <c r="S13" s="15"/>
      <c r="T13" s="15"/>
      <c r="U13" s="15"/>
      <c r="V13" s="15"/>
      <c r="W13" s="15"/>
      <c r="X13" s="15"/>
      <c r="Y13" s="15"/>
      <c r="Z13" s="15"/>
      <c r="AA13" s="15"/>
      <c r="AB13" s="15"/>
      <c r="AC13" s="15"/>
      <c r="AD13" s="15"/>
      <c r="AE13" s="15"/>
    </row>
    <row r="14" spans="1:31" ht="12.75">
      <c r="A14" s="46" t="s">
        <v>546</v>
      </c>
      <c r="B14" s="46" t="s">
        <v>469</v>
      </c>
      <c r="C14" s="47"/>
      <c r="D14" s="233">
        <v>33738</v>
      </c>
      <c r="E14" s="15"/>
      <c r="F14" s="15">
        <v>1591</v>
      </c>
      <c r="G14" s="246">
        <v>12.843494657448145</v>
      </c>
      <c r="H14" s="15"/>
      <c r="I14" s="15">
        <v>65536</v>
      </c>
      <c r="J14" s="246">
        <v>1.919611877053459</v>
      </c>
      <c r="K14" s="15">
        <v>623</v>
      </c>
      <c r="L14" s="15">
        <v>6977</v>
      </c>
      <c r="M14" s="15">
        <v>2047</v>
      </c>
      <c r="N14" s="15">
        <v>9165</v>
      </c>
      <c r="O14" s="15">
        <v>107</v>
      </c>
      <c r="P14" s="15">
        <v>95</v>
      </c>
      <c r="Q14" s="15">
        <v>1198</v>
      </c>
      <c r="R14" s="15">
        <v>1589</v>
      </c>
      <c r="S14" s="15">
        <v>2714</v>
      </c>
      <c r="T14" s="15">
        <v>241</v>
      </c>
      <c r="U14" s="15">
        <v>2586</v>
      </c>
      <c r="V14" s="15">
        <v>155</v>
      </c>
      <c r="W14" s="15">
        <v>408</v>
      </c>
      <c r="X14" s="15">
        <v>362</v>
      </c>
      <c r="Y14" s="15">
        <v>11178</v>
      </c>
      <c r="Z14" s="15">
        <v>11763</v>
      </c>
      <c r="AA14" s="15">
        <v>11328</v>
      </c>
      <c r="AB14" s="15">
        <v>353</v>
      </c>
      <c r="AC14" s="15">
        <v>195</v>
      </c>
      <c r="AD14" s="15">
        <v>863</v>
      </c>
      <c r="AE14" s="15">
        <v>1589</v>
      </c>
    </row>
    <row r="15" spans="1:31" ht="12.75">
      <c r="A15" s="46"/>
      <c r="B15" s="46" t="s">
        <v>470</v>
      </c>
      <c r="C15" s="47"/>
      <c r="D15" s="233">
        <v>27260</v>
      </c>
      <c r="E15" s="15"/>
      <c r="F15" s="15">
        <v>1487</v>
      </c>
      <c r="G15" s="246">
        <v>9.862138533960996</v>
      </c>
      <c r="H15" s="15"/>
      <c r="I15" s="15">
        <v>61151</v>
      </c>
      <c r="J15" s="246">
        <v>2.2432501834189287</v>
      </c>
      <c r="K15" s="15">
        <v>2573</v>
      </c>
      <c r="L15" s="15">
        <v>6230</v>
      </c>
      <c r="M15" s="15">
        <v>1745</v>
      </c>
      <c r="N15" s="15">
        <v>8614</v>
      </c>
      <c r="O15" s="15">
        <v>122</v>
      </c>
      <c r="P15" s="15">
        <v>115</v>
      </c>
      <c r="Q15" s="15">
        <v>1061</v>
      </c>
      <c r="R15" s="15">
        <v>1787</v>
      </c>
      <c r="S15" s="15">
        <v>2465</v>
      </c>
      <c r="T15" s="15">
        <v>196</v>
      </c>
      <c r="U15" s="15">
        <v>5939</v>
      </c>
      <c r="V15" s="15">
        <v>143</v>
      </c>
      <c r="W15" s="15">
        <v>376</v>
      </c>
      <c r="X15" s="15">
        <v>410</v>
      </c>
      <c r="Y15" s="15">
        <v>10437</v>
      </c>
      <c r="Z15" s="15">
        <v>10387</v>
      </c>
      <c r="AA15" s="15">
        <v>5393</v>
      </c>
      <c r="AB15" s="15">
        <v>341</v>
      </c>
      <c r="AC15" s="15">
        <v>181</v>
      </c>
      <c r="AD15" s="15">
        <v>903</v>
      </c>
      <c r="AE15" s="15">
        <v>1733</v>
      </c>
    </row>
    <row r="16" spans="1:31" ht="12.75">
      <c r="A16" s="46"/>
      <c r="B16" s="46" t="s">
        <v>471</v>
      </c>
      <c r="C16" s="47"/>
      <c r="D16" s="233">
        <v>52101</v>
      </c>
      <c r="E16" s="15"/>
      <c r="F16" s="15">
        <v>1506</v>
      </c>
      <c r="G16" s="246">
        <v>28.08233731739708</v>
      </c>
      <c r="H16" s="15"/>
      <c r="I16" s="15">
        <v>89202</v>
      </c>
      <c r="J16" s="246">
        <v>1.7120976564749237</v>
      </c>
      <c r="K16" s="15">
        <v>640</v>
      </c>
      <c r="L16" s="15">
        <v>5501</v>
      </c>
      <c r="M16" s="15">
        <v>1762</v>
      </c>
      <c r="N16" s="15">
        <v>7934</v>
      </c>
      <c r="O16" s="15">
        <v>93</v>
      </c>
      <c r="P16" s="15">
        <v>107</v>
      </c>
      <c r="Q16" s="15">
        <v>1027</v>
      </c>
      <c r="R16" s="15">
        <v>1978</v>
      </c>
      <c r="S16" s="15">
        <v>2377</v>
      </c>
      <c r="T16" s="15">
        <v>217</v>
      </c>
      <c r="U16" s="15">
        <v>2871</v>
      </c>
      <c r="V16" s="15">
        <v>125</v>
      </c>
      <c r="W16" s="15">
        <v>322</v>
      </c>
      <c r="X16" s="15">
        <v>281</v>
      </c>
      <c r="Y16" s="15">
        <v>9379</v>
      </c>
      <c r="Z16" s="15">
        <v>18638</v>
      </c>
      <c r="AA16" s="15">
        <v>32342</v>
      </c>
      <c r="AB16" s="15">
        <v>226</v>
      </c>
      <c r="AC16" s="15">
        <v>139</v>
      </c>
      <c r="AD16" s="15">
        <v>608</v>
      </c>
      <c r="AE16" s="15">
        <v>2635</v>
      </c>
    </row>
    <row r="17" spans="1:31" ht="12.75">
      <c r="A17" s="46"/>
      <c r="B17" s="46" t="s">
        <v>472</v>
      </c>
      <c r="C17" s="47"/>
      <c r="D17" s="233">
        <v>35288</v>
      </c>
      <c r="E17" s="15"/>
      <c r="F17" s="15">
        <v>1388</v>
      </c>
      <c r="G17" s="246">
        <v>20.771613832853024</v>
      </c>
      <c r="H17" s="15"/>
      <c r="I17" s="15">
        <v>59672</v>
      </c>
      <c r="J17" s="246">
        <v>1.6909997732940376</v>
      </c>
      <c r="K17" s="15">
        <v>423</v>
      </c>
      <c r="L17" s="15">
        <v>3601</v>
      </c>
      <c r="M17" s="15">
        <v>1318</v>
      </c>
      <c r="N17" s="15">
        <v>5676</v>
      </c>
      <c r="O17" s="15">
        <v>59</v>
      </c>
      <c r="P17" s="15">
        <v>106</v>
      </c>
      <c r="Q17" s="15">
        <v>882</v>
      </c>
      <c r="R17" s="15">
        <v>1389</v>
      </c>
      <c r="S17" s="15">
        <v>1609</v>
      </c>
      <c r="T17" s="15">
        <v>164</v>
      </c>
      <c r="U17" s="15">
        <v>2141</v>
      </c>
      <c r="V17" s="15">
        <v>86</v>
      </c>
      <c r="W17" s="15">
        <v>320</v>
      </c>
      <c r="X17" s="15">
        <v>273</v>
      </c>
      <c r="Y17" s="15">
        <v>11193</v>
      </c>
      <c r="Z17" s="15">
        <v>6159</v>
      </c>
      <c r="AA17" s="15">
        <v>21802</v>
      </c>
      <c r="AB17" s="15">
        <v>122</v>
      </c>
      <c r="AC17" s="15">
        <v>100</v>
      </c>
      <c r="AD17" s="15">
        <v>431</v>
      </c>
      <c r="AE17" s="15">
        <v>1818</v>
      </c>
    </row>
    <row r="18" spans="1:31" ht="12.75">
      <c r="A18" s="46"/>
      <c r="B18" s="46"/>
      <c r="C18" s="47"/>
      <c r="D18" s="233"/>
      <c r="E18" s="15"/>
      <c r="F18" s="15"/>
      <c r="G18" s="246"/>
      <c r="H18" s="15"/>
      <c r="I18" s="15"/>
      <c r="J18" s="246"/>
      <c r="K18" s="15"/>
      <c r="L18" s="15"/>
      <c r="M18" s="15"/>
      <c r="N18" s="15"/>
      <c r="O18" s="15"/>
      <c r="P18" s="15"/>
      <c r="Q18" s="15"/>
      <c r="R18" s="15"/>
      <c r="S18" s="15"/>
      <c r="T18" s="15"/>
      <c r="U18" s="15"/>
      <c r="V18" s="15"/>
      <c r="W18" s="15"/>
      <c r="X18" s="15"/>
      <c r="Y18" s="15"/>
      <c r="Z18" s="15"/>
      <c r="AA18" s="15"/>
      <c r="AB18" s="15"/>
      <c r="AC18" s="15"/>
      <c r="AD18" s="15"/>
      <c r="AE18" s="15"/>
    </row>
    <row r="19" spans="1:31" ht="12.75">
      <c r="A19" s="46" t="s">
        <v>548</v>
      </c>
      <c r="B19" s="46" t="s">
        <v>469</v>
      </c>
      <c r="C19" s="47"/>
      <c r="D19" s="233">
        <v>16797</v>
      </c>
      <c r="E19" s="15"/>
      <c r="F19" s="15">
        <v>1004</v>
      </c>
      <c r="G19" s="246">
        <v>11.054780876494023</v>
      </c>
      <c r="H19" s="15"/>
      <c r="I19" s="15">
        <v>38647</v>
      </c>
      <c r="J19" s="246">
        <v>2.3008275287253674</v>
      </c>
      <c r="K19" s="15">
        <v>506</v>
      </c>
      <c r="L19" s="15">
        <v>4042</v>
      </c>
      <c r="M19" s="15">
        <v>1087</v>
      </c>
      <c r="N19" s="15">
        <v>4943</v>
      </c>
      <c r="O19" s="15">
        <v>36</v>
      </c>
      <c r="P19" s="15">
        <v>436</v>
      </c>
      <c r="Q19" s="15">
        <v>626</v>
      </c>
      <c r="R19" s="15">
        <v>3091</v>
      </c>
      <c r="S19" s="15">
        <v>1366</v>
      </c>
      <c r="T19" s="15">
        <v>117</v>
      </c>
      <c r="U19" s="15">
        <v>2886</v>
      </c>
      <c r="V19" s="15">
        <v>76</v>
      </c>
      <c r="W19" s="15">
        <v>293</v>
      </c>
      <c r="X19" s="15">
        <v>226</v>
      </c>
      <c r="Y19" s="15">
        <v>6144</v>
      </c>
      <c r="Z19" s="15">
        <v>5891</v>
      </c>
      <c r="AA19" s="15">
        <v>4168</v>
      </c>
      <c r="AB19" s="15">
        <v>129</v>
      </c>
      <c r="AC19" s="15">
        <v>94</v>
      </c>
      <c r="AD19" s="15">
        <v>360</v>
      </c>
      <c r="AE19" s="15">
        <v>2130</v>
      </c>
    </row>
    <row r="20" spans="1:31" ht="12.75">
      <c r="A20" s="48"/>
      <c r="B20" s="48" t="s">
        <v>470</v>
      </c>
      <c r="C20" s="18"/>
      <c r="D20" s="234">
        <v>19602</v>
      </c>
      <c r="E20" s="225"/>
      <c r="F20" s="225">
        <v>864</v>
      </c>
      <c r="G20" s="247">
        <v>17.145833333333332</v>
      </c>
      <c r="H20" s="225"/>
      <c r="I20" s="225">
        <v>31094</v>
      </c>
      <c r="J20" s="247">
        <v>1.5862667074788286</v>
      </c>
      <c r="K20" s="225">
        <v>256</v>
      </c>
      <c r="L20" s="225">
        <v>2604</v>
      </c>
      <c r="M20" s="225">
        <v>917</v>
      </c>
      <c r="N20" s="225">
        <v>7086</v>
      </c>
      <c r="O20" s="225">
        <v>40</v>
      </c>
      <c r="P20" s="225">
        <v>146</v>
      </c>
      <c r="Q20" s="225">
        <v>472</v>
      </c>
      <c r="R20" s="225">
        <v>656</v>
      </c>
      <c r="S20" s="225">
        <v>898</v>
      </c>
      <c r="T20" s="225">
        <v>87</v>
      </c>
      <c r="U20" s="225">
        <v>3352</v>
      </c>
      <c r="V20" s="225">
        <v>65</v>
      </c>
      <c r="W20" s="225">
        <v>239</v>
      </c>
      <c r="X20" s="225">
        <v>196</v>
      </c>
      <c r="Y20" s="225">
        <v>6011</v>
      </c>
      <c r="Z20" s="225">
        <v>3997</v>
      </c>
      <c r="AA20" s="225">
        <v>2878</v>
      </c>
      <c r="AB20" s="225">
        <v>92</v>
      </c>
      <c r="AC20" s="225">
        <v>78</v>
      </c>
      <c r="AD20" s="225">
        <v>294</v>
      </c>
      <c r="AE20" s="225">
        <v>730</v>
      </c>
    </row>
    <row r="22" ht="12.75">
      <c r="A22" s="51" t="s">
        <v>53</v>
      </c>
    </row>
    <row r="23" ht="12.75">
      <c r="A23" s="52" t="s">
        <v>54</v>
      </c>
    </row>
    <row r="24" ht="12.75">
      <c r="A24" s="66"/>
    </row>
    <row r="25" ht="12.75">
      <c r="A25" s="56" t="s">
        <v>583</v>
      </c>
    </row>
    <row r="26" ht="12.75">
      <c r="A26" s="71" t="s">
        <v>189</v>
      </c>
    </row>
    <row r="27" ht="12.75">
      <c r="A27" s="71"/>
    </row>
    <row r="28" ht="12.75">
      <c r="A28" s="39" t="s">
        <v>57</v>
      </c>
    </row>
  </sheetData>
  <sheetProtection/>
  <mergeCells count="6">
    <mergeCell ref="K4:AE4"/>
    <mergeCell ref="A4:A5"/>
    <mergeCell ref="B4:B5"/>
    <mergeCell ref="D4:D5"/>
    <mergeCell ref="F4:F5"/>
    <mergeCell ref="G4:G5"/>
  </mergeCells>
  <hyperlinks>
    <hyperlink ref="A3" location="Index!A1" display="Index"/>
  </hyperlink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A95"/>
  <sheetViews>
    <sheetView zoomScalePageLayoutView="0" workbookViewId="0" topLeftCell="A1">
      <pane xSplit="6" ySplit="5" topLeftCell="G6" activePane="bottomRight" state="frozen"/>
      <selection pane="topLeft" activeCell="A1" sqref="A1"/>
      <selection pane="topRight" activeCell="A1" sqref="A1"/>
      <selection pane="bottomLeft" activeCell="A1" sqref="A1"/>
      <selection pane="bottomRight" activeCell="G5" sqref="G5"/>
    </sheetView>
  </sheetViews>
  <sheetFormatPr defaultColWidth="9.140625" defaultRowHeight="12.75"/>
  <cols>
    <col min="1" max="1" width="9.140625" style="3" customWidth="1"/>
    <col min="2" max="2" width="12.57421875" style="3" bestFit="1" customWidth="1"/>
    <col min="3" max="3" width="30.28125" style="2" bestFit="1" customWidth="1"/>
    <col min="4" max="4" width="1.421875" style="2" customWidth="1"/>
    <col min="5" max="5" width="9.140625" style="2" customWidth="1"/>
    <col min="6" max="6" width="1.421875" style="2" customWidth="1"/>
    <col min="7" max="7" width="14.8515625" style="2" customWidth="1"/>
    <col min="8" max="8" width="11.00390625" style="2" customWidth="1"/>
    <col min="9" max="9" width="13.57421875" style="2" customWidth="1"/>
    <col min="10" max="10" width="9.140625" style="2" customWidth="1"/>
    <col min="11" max="11" width="11.421875" style="2" customWidth="1"/>
    <col min="12" max="12" width="13.8515625" style="2" customWidth="1"/>
    <col min="13" max="13" width="15.28125" style="2" customWidth="1"/>
    <col min="14" max="14" width="16.140625" style="2" customWidth="1"/>
    <col min="15" max="15" width="12.8515625" style="2" customWidth="1"/>
    <col min="16" max="16" width="16.00390625" style="2" customWidth="1"/>
    <col min="17" max="17" width="14.00390625" style="2" customWidth="1"/>
    <col min="18" max="18" width="14.57421875" style="2" customWidth="1"/>
    <col min="19" max="19" width="15.421875" style="2" customWidth="1"/>
    <col min="20" max="20" width="15.8515625" style="2" customWidth="1"/>
    <col min="21" max="21" width="13.00390625" style="2" customWidth="1"/>
    <col min="22" max="23" width="9.140625" style="2" customWidth="1"/>
    <col min="24" max="24" width="11.57421875" style="2" customWidth="1"/>
    <col min="25" max="25" width="13.7109375" style="2" customWidth="1"/>
    <col min="26" max="26" width="12.7109375" style="2" customWidth="1"/>
    <col min="27" max="16384" width="9.140625" style="2" customWidth="1"/>
  </cols>
  <sheetData>
    <row r="1" ht="12.75">
      <c r="A1" s="46" t="s">
        <v>191</v>
      </c>
    </row>
    <row r="2" ht="12.75">
      <c r="A2" s="46" t="s">
        <v>192</v>
      </c>
    </row>
    <row r="3" ht="12.75">
      <c r="A3" s="381" t="s">
        <v>307</v>
      </c>
    </row>
    <row r="4" spans="1:27" ht="12.75">
      <c r="A4" s="391" t="s">
        <v>555</v>
      </c>
      <c r="B4" s="391" t="s">
        <v>554</v>
      </c>
      <c r="C4" s="391" t="s">
        <v>204</v>
      </c>
      <c r="D4" s="72"/>
      <c r="E4" s="391" t="s">
        <v>187</v>
      </c>
      <c r="F4" s="72"/>
      <c r="G4" s="395" t="s">
        <v>609</v>
      </c>
      <c r="H4" s="395"/>
      <c r="I4" s="395"/>
      <c r="J4" s="395"/>
      <c r="K4" s="395"/>
      <c r="L4" s="395"/>
      <c r="M4" s="395"/>
      <c r="N4" s="395"/>
      <c r="O4" s="395"/>
      <c r="P4" s="395"/>
      <c r="Q4" s="395"/>
      <c r="R4" s="395"/>
      <c r="S4" s="395"/>
      <c r="T4" s="395"/>
      <c r="U4" s="395"/>
      <c r="V4" s="395"/>
      <c r="W4" s="395"/>
      <c r="X4" s="395"/>
      <c r="Y4" s="395"/>
      <c r="Z4" s="395"/>
      <c r="AA4" s="395"/>
    </row>
    <row r="5" spans="1:27" s="50" customFormat="1" ht="52.5">
      <c r="A5" s="400"/>
      <c r="B5" s="400"/>
      <c r="C5" s="400"/>
      <c r="D5" s="27"/>
      <c r="E5" s="400"/>
      <c r="F5" s="25"/>
      <c r="G5" s="26" t="s">
        <v>182</v>
      </c>
      <c r="H5" s="26" t="s">
        <v>36</v>
      </c>
      <c r="I5" s="26" t="s">
        <v>37</v>
      </c>
      <c r="J5" s="26" t="s">
        <v>38</v>
      </c>
      <c r="K5" s="26" t="s">
        <v>39</v>
      </c>
      <c r="L5" s="26" t="s">
        <v>146</v>
      </c>
      <c r="M5" s="26" t="s">
        <v>41</v>
      </c>
      <c r="N5" s="26" t="s">
        <v>147</v>
      </c>
      <c r="O5" s="26" t="s">
        <v>43</v>
      </c>
      <c r="P5" s="26" t="s">
        <v>44</v>
      </c>
      <c r="Q5" s="26" t="s">
        <v>45</v>
      </c>
      <c r="R5" s="26" t="s">
        <v>183</v>
      </c>
      <c r="S5" s="26" t="s">
        <v>60</v>
      </c>
      <c r="T5" s="26" t="s">
        <v>148</v>
      </c>
      <c r="U5" s="26" t="s">
        <v>184</v>
      </c>
      <c r="V5" s="26" t="s">
        <v>185</v>
      </c>
      <c r="W5" s="26" t="s">
        <v>186</v>
      </c>
      <c r="X5" s="26" t="s">
        <v>149</v>
      </c>
      <c r="Y5" s="26" t="s">
        <v>150</v>
      </c>
      <c r="Z5" s="26" t="s">
        <v>151</v>
      </c>
      <c r="AA5" s="26" t="s">
        <v>51</v>
      </c>
    </row>
    <row r="6" spans="1:27" ht="12.75">
      <c r="A6" s="1" t="s">
        <v>524</v>
      </c>
      <c r="B6" s="1" t="s">
        <v>128</v>
      </c>
      <c r="C6" s="73" t="s">
        <v>193</v>
      </c>
      <c r="D6" s="74"/>
      <c r="E6" s="263">
        <v>0.29</v>
      </c>
      <c r="F6" s="263"/>
      <c r="G6" s="263">
        <v>0.45</v>
      </c>
      <c r="H6" s="263">
        <v>0.3</v>
      </c>
      <c r="I6" s="263">
        <v>0.44</v>
      </c>
      <c r="J6" s="263">
        <v>0.16</v>
      </c>
      <c r="K6" s="263">
        <v>0.22</v>
      </c>
      <c r="L6" s="263" t="s">
        <v>194</v>
      </c>
      <c r="M6" s="263">
        <v>0.37</v>
      </c>
      <c r="N6" s="263" t="s">
        <v>194</v>
      </c>
      <c r="O6" s="263">
        <v>0.16</v>
      </c>
      <c r="P6" s="263">
        <v>0.38</v>
      </c>
      <c r="Q6" s="263">
        <v>0.19</v>
      </c>
      <c r="R6" s="263">
        <v>0.45</v>
      </c>
      <c r="S6" s="263" t="s">
        <v>194</v>
      </c>
      <c r="T6" s="263" t="s">
        <v>194</v>
      </c>
      <c r="U6" s="263">
        <v>0.27</v>
      </c>
      <c r="V6" s="263">
        <v>0.37</v>
      </c>
      <c r="W6" s="263">
        <v>0.3</v>
      </c>
      <c r="X6" s="263" t="s">
        <v>194</v>
      </c>
      <c r="Y6" s="263" t="s">
        <v>194</v>
      </c>
      <c r="Z6" s="263" t="s">
        <v>194</v>
      </c>
      <c r="AA6" s="263">
        <v>0.29</v>
      </c>
    </row>
    <row r="7" spans="1:27" ht="12.75">
      <c r="A7" s="1"/>
      <c r="B7" s="1"/>
      <c r="C7" s="73" t="s">
        <v>195</v>
      </c>
      <c r="D7" s="74"/>
      <c r="E7" s="263">
        <v>0.33</v>
      </c>
      <c r="F7" s="263"/>
      <c r="G7" s="263">
        <v>0.35</v>
      </c>
      <c r="H7" s="263">
        <v>0.29</v>
      </c>
      <c r="I7" s="263">
        <v>0.34</v>
      </c>
      <c r="J7" s="263">
        <v>0.52</v>
      </c>
      <c r="K7" s="263">
        <v>0.45</v>
      </c>
      <c r="L7" s="263" t="s">
        <v>194</v>
      </c>
      <c r="M7" s="263">
        <v>0.31</v>
      </c>
      <c r="N7" s="263" t="s">
        <v>194</v>
      </c>
      <c r="O7" s="263">
        <v>0.26</v>
      </c>
      <c r="P7" s="263">
        <v>0.33</v>
      </c>
      <c r="Q7" s="263">
        <v>0.42</v>
      </c>
      <c r="R7" s="263">
        <v>0.31</v>
      </c>
      <c r="S7" s="263" t="s">
        <v>194</v>
      </c>
      <c r="T7" s="263" t="s">
        <v>194</v>
      </c>
      <c r="U7" s="263">
        <v>0.32</v>
      </c>
      <c r="V7" s="263">
        <v>0.32</v>
      </c>
      <c r="W7" s="263">
        <v>0.29</v>
      </c>
      <c r="X7" s="263" t="s">
        <v>194</v>
      </c>
      <c r="Y7" s="263" t="s">
        <v>194</v>
      </c>
      <c r="Z7" s="263" t="s">
        <v>194</v>
      </c>
      <c r="AA7" s="263">
        <v>0.31</v>
      </c>
    </row>
    <row r="8" spans="1:27" ht="12.75">
      <c r="A8" s="1"/>
      <c r="B8" s="1"/>
      <c r="C8" s="73" t="s">
        <v>196</v>
      </c>
      <c r="D8" s="74"/>
      <c r="E8" s="263">
        <v>0.13</v>
      </c>
      <c r="F8" s="263"/>
      <c r="G8" s="263">
        <v>0.03</v>
      </c>
      <c r="H8" s="263">
        <v>0.17</v>
      </c>
      <c r="I8" s="263">
        <v>0.03</v>
      </c>
      <c r="J8" s="263">
        <v>0.07</v>
      </c>
      <c r="K8" s="263">
        <v>0.11</v>
      </c>
      <c r="L8" s="263" t="s">
        <v>194</v>
      </c>
      <c r="M8" s="263">
        <v>0.03</v>
      </c>
      <c r="N8" s="263" t="s">
        <v>194</v>
      </c>
      <c r="O8" s="263">
        <v>0.24</v>
      </c>
      <c r="P8" s="263">
        <v>0.02</v>
      </c>
      <c r="Q8" s="263">
        <v>0.03</v>
      </c>
      <c r="R8" s="263">
        <v>0.06</v>
      </c>
      <c r="S8" s="263" t="s">
        <v>194</v>
      </c>
      <c r="T8" s="263" t="s">
        <v>194</v>
      </c>
      <c r="U8" s="263">
        <v>0.17</v>
      </c>
      <c r="V8" s="263">
        <v>0.1</v>
      </c>
      <c r="W8" s="263">
        <v>0.19</v>
      </c>
      <c r="X8" s="263" t="s">
        <v>194</v>
      </c>
      <c r="Y8" s="263" t="s">
        <v>194</v>
      </c>
      <c r="Z8" s="263" t="s">
        <v>194</v>
      </c>
      <c r="AA8" s="263">
        <v>0.19</v>
      </c>
    </row>
    <row r="9" spans="1:27" ht="12.75">
      <c r="A9" s="1"/>
      <c r="B9" s="1"/>
      <c r="C9" s="73" t="s">
        <v>197</v>
      </c>
      <c r="D9" s="74"/>
      <c r="E9" s="263">
        <v>0.07</v>
      </c>
      <c r="F9" s="263"/>
      <c r="G9" s="263">
        <v>0.08</v>
      </c>
      <c r="H9" s="263">
        <v>0.08</v>
      </c>
      <c r="I9" s="263">
        <v>0.09</v>
      </c>
      <c r="J9" s="263">
        <v>0.01</v>
      </c>
      <c r="K9" s="263">
        <v>0.05</v>
      </c>
      <c r="L9" s="263" t="s">
        <v>194</v>
      </c>
      <c r="M9" s="263">
        <v>0.15</v>
      </c>
      <c r="N9" s="263" t="s">
        <v>194</v>
      </c>
      <c r="O9" s="263">
        <v>0.05</v>
      </c>
      <c r="P9" s="263">
        <v>0.14</v>
      </c>
      <c r="Q9" s="263">
        <v>0.04</v>
      </c>
      <c r="R9" s="263">
        <v>0.1</v>
      </c>
      <c r="S9" s="263" t="s">
        <v>194</v>
      </c>
      <c r="T9" s="263" t="s">
        <v>194</v>
      </c>
      <c r="U9" s="263">
        <v>0.06</v>
      </c>
      <c r="V9" s="263">
        <v>0.09</v>
      </c>
      <c r="W9" s="263">
        <v>0.06</v>
      </c>
      <c r="X9" s="263" t="s">
        <v>194</v>
      </c>
      <c r="Y9" s="263" t="s">
        <v>194</v>
      </c>
      <c r="Z9" s="263" t="s">
        <v>194</v>
      </c>
      <c r="AA9" s="263">
        <v>0.06</v>
      </c>
    </row>
    <row r="10" spans="1:27" ht="12.75">
      <c r="A10" s="1"/>
      <c r="B10" s="1"/>
      <c r="C10" s="73" t="s">
        <v>198</v>
      </c>
      <c r="D10" s="74"/>
      <c r="E10" s="263">
        <v>0.11</v>
      </c>
      <c r="F10" s="263"/>
      <c r="G10" s="263">
        <v>0.04</v>
      </c>
      <c r="H10" s="263">
        <v>0.08</v>
      </c>
      <c r="I10" s="263">
        <v>0.06</v>
      </c>
      <c r="J10" s="263">
        <v>0.23</v>
      </c>
      <c r="K10" s="263">
        <v>0.07</v>
      </c>
      <c r="L10" s="263" t="s">
        <v>194</v>
      </c>
      <c r="M10" s="263">
        <v>0.08</v>
      </c>
      <c r="N10" s="263" t="s">
        <v>194</v>
      </c>
      <c r="O10" s="263">
        <v>0.15</v>
      </c>
      <c r="P10" s="263">
        <v>0.06</v>
      </c>
      <c r="Q10" s="263">
        <v>0.3</v>
      </c>
      <c r="R10" s="263">
        <v>0.05</v>
      </c>
      <c r="S10" s="263" t="s">
        <v>194</v>
      </c>
      <c r="T10" s="263" t="s">
        <v>194</v>
      </c>
      <c r="U10" s="263">
        <v>0.08</v>
      </c>
      <c r="V10" s="263">
        <v>0.07</v>
      </c>
      <c r="W10" s="263">
        <v>0.07</v>
      </c>
      <c r="X10" s="263" t="s">
        <v>194</v>
      </c>
      <c r="Y10" s="263" t="s">
        <v>194</v>
      </c>
      <c r="Z10" s="263" t="s">
        <v>194</v>
      </c>
      <c r="AA10" s="263">
        <v>0.09</v>
      </c>
    </row>
    <row r="11" spans="1:27" ht="12.75">
      <c r="A11" s="1"/>
      <c r="B11" s="1"/>
      <c r="C11" s="73" t="s">
        <v>199</v>
      </c>
      <c r="D11" s="74"/>
      <c r="E11" s="263">
        <v>0.04</v>
      </c>
      <c r="F11" s="263"/>
      <c r="G11" s="263">
        <v>0.01</v>
      </c>
      <c r="H11" s="263">
        <v>0.06</v>
      </c>
      <c r="I11" s="263">
        <v>0</v>
      </c>
      <c r="J11" s="263">
        <v>0</v>
      </c>
      <c r="K11" s="263">
        <v>0.08</v>
      </c>
      <c r="L11" s="263" t="s">
        <v>194</v>
      </c>
      <c r="M11" s="263">
        <v>0</v>
      </c>
      <c r="N11" s="263" t="s">
        <v>194</v>
      </c>
      <c r="O11" s="263">
        <v>0.12</v>
      </c>
      <c r="P11" s="263">
        <v>0</v>
      </c>
      <c r="Q11" s="263">
        <v>0</v>
      </c>
      <c r="R11" s="263">
        <v>0</v>
      </c>
      <c r="S11" s="263" t="s">
        <v>194</v>
      </c>
      <c r="T11" s="263" t="s">
        <v>194</v>
      </c>
      <c r="U11" s="263">
        <v>0.08</v>
      </c>
      <c r="V11" s="263">
        <v>0.02</v>
      </c>
      <c r="W11" s="263">
        <v>0.08</v>
      </c>
      <c r="X11" s="263" t="s">
        <v>194</v>
      </c>
      <c r="Y11" s="263" t="s">
        <v>194</v>
      </c>
      <c r="Z11" s="263" t="s">
        <v>194</v>
      </c>
      <c r="AA11" s="263">
        <v>0.02</v>
      </c>
    </row>
    <row r="12" spans="1:27" ht="12.75">
      <c r="A12" s="1"/>
      <c r="B12" s="1"/>
      <c r="C12" s="73" t="s">
        <v>200</v>
      </c>
      <c r="D12" s="74"/>
      <c r="E12" s="263">
        <v>0.02</v>
      </c>
      <c r="F12" s="263"/>
      <c r="G12" s="263">
        <v>0.05</v>
      </c>
      <c r="H12" s="263">
        <v>0.02</v>
      </c>
      <c r="I12" s="263">
        <v>0.03</v>
      </c>
      <c r="J12" s="263">
        <v>0.01</v>
      </c>
      <c r="K12" s="263">
        <v>0.01</v>
      </c>
      <c r="L12" s="263" t="s">
        <v>194</v>
      </c>
      <c r="M12" s="263">
        <v>0.06</v>
      </c>
      <c r="N12" s="263" t="s">
        <v>194</v>
      </c>
      <c r="O12" s="263">
        <v>0.02</v>
      </c>
      <c r="P12" s="263">
        <v>0.07</v>
      </c>
      <c r="Q12" s="263">
        <v>0.01</v>
      </c>
      <c r="R12" s="263">
        <v>0.03</v>
      </c>
      <c r="S12" s="263" t="s">
        <v>194</v>
      </c>
      <c r="T12" s="263" t="s">
        <v>194</v>
      </c>
      <c r="U12" s="263">
        <v>0.02</v>
      </c>
      <c r="V12" s="263">
        <v>0.03</v>
      </c>
      <c r="W12" s="263">
        <v>0.02</v>
      </c>
      <c r="X12" s="263" t="s">
        <v>194</v>
      </c>
      <c r="Y12" s="263" t="s">
        <v>194</v>
      </c>
      <c r="Z12" s="263" t="s">
        <v>194</v>
      </c>
      <c r="AA12" s="263">
        <v>0.03</v>
      </c>
    </row>
    <row r="13" spans="1:27" ht="12.75">
      <c r="A13" s="1"/>
      <c r="B13" s="1"/>
      <c r="C13" s="73"/>
      <c r="D13" s="74"/>
      <c r="E13" s="263"/>
      <c r="F13" s="263"/>
      <c r="G13" s="263"/>
      <c r="H13" s="263"/>
      <c r="I13" s="263"/>
      <c r="J13" s="263"/>
      <c r="K13" s="263"/>
      <c r="L13" s="263"/>
      <c r="M13" s="263"/>
      <c r="N13" s="263"/>
      <c r="O13" s="263"/>
      <c r="P13" s="263"/>
      <c r="Q13" s="263"/>
      <c r="R13" s="263"/>
      <c r="S13" s="263"/>
      <c r="T13" s="263"/>
      <c r="U13" s="263"/>
      <c r="V13" s="263"/>
      <c r="W13" s="263"/>
      <c r="X13" s="263"/>
      <c r="Y13" s="263"/>
      <c r="Z13" s="263"/>
      <c r="AA13" s="263"/>
    </row>
    <row r="14" spans="1:27" ht="14.25">
      <c r="A14" s="1" t="s">
        <v>145</v>
      </c>
      <c r="B14" s="1" t="s">
        <v>128</v>
      </c>
      <c r="C14" s="73" t="s">
        <v>193</v>
      </c>
      <c r="D14" s="74"/>
      <c r="E14" s="263">
        <v>0.32</v>
      </c>
      <c r="F14" s="263"/>
      <c r="G14" s="263">
        <v>0.4</v>
      </c>
      <c r="H14" s="263">
        <v>0.33</v>
      </c>
      <c r="I14" s="263">
        <v>0.44</v>
      </c>
      <c r="J14" s="263">
        <v>0.1</v>
      </c>
      <c r="K14" s="263">
        <v>0.26</v>
      </c>
      <c r="L14" s="263" t="s">
        <v>194</v>
      </c>
      <c r="M14" s="263">
        <v>0.38</v>
      </c>
      <c r="N14" s="263" t="s">
        <v>194</v>
      </c>
      <c r="O14" s="263">
        <v>0.19</v>
      </c>
      <c r="P14" s="263">
        <v>0.34</v>
      </c>
      <c r="Q14" s="263">
        <v>0.34</v>
      </c>
      <c r="R14" s="263">
        <v>0.4</v>
      </c>
      <c r="S14" s="263" t="s">
        <v>194</v>
      </c>
      <c r="T14" s="263" t="s">
        <v>194</v>
      </c>
      <c r="U14" s="263">
        <v>0.3</v>
      </c>
      <c r="V14" s="263">
        <v>0.42</v>
      </c>
      <c r="W14" s="263">
        <v>0.32</v>
      </c>
      <c r="X14" s="263" t="s">
        <v>194</v>
      </c>
      <c r="Y14" s="263" t="s">
        <v>194</v>
      </c>
      <c r="Z14" s="263" t="s">
        <v>194</v>
      </c>
      <c r="AA14" s="263">
        <v>0.34</v>
      </c>
    </row>
    <row r="15" spans="1:27" ht="12.75">
      <c r="A15" s="1"/>
      <c r="B15" s="1"/>
      <c r="C15" s="73" t="s">
        <v>195</v>
      </c>
      <c r="D15" s="74"/>
      <c r="E15" s="263">
        <v>0.33</v>
      </c>
      <c r="F15" s="263"/>
      <c r="G15" s="263">
        <v>0.32</v>
      </c>
      <c r="H15" s="263">
        <v>0.24</v>
      </c>
      <c r="I15" s="263">
        <v>0.33</v>
      </c>
      <c r="J15" s="263">
        <v>0.81</v>
      </c>
      <c r="K15" s="263">
        <v>0.5</v>
      </c>
      <c r="L15" s="263" t="s">
        <v>194</v>
      </c>
      <c r="M15" s="263">
        <v>0.28</v>
      </c>
      <c r="N15" s="263" t="s">
        <v>194</v>
      </c>
      <c r="O15" s="263">
        <v>0.24</v>
      </c>
      <c r="P15" s="263">
        <v>0.3</v>
      </c>
      <c r="Q15" s="263">
        <v>0.42</v>
      </c>
      <c r="R15" s="263">
        <v>0.31</v>
      </c>
      <c r="S15" s="263" t="s">
        <v>194</v>
      </c>
      <c r="T15" s="263" t="s">
        <v>194</v>
      </c>
      <c r="U15" s="263">
        <v>0.26</v>
      </c>
      <c r="V15" s="263">
        <v>0.25</v>
      </c>
      <c r="W15" s="263">
        <v>0.25</v>
      </c>
      <c r="X15" s="263" t="s">
        <v>194</v>
      </c>
      <c r="Y15" s="263" t="s">
        <v>194</v>
      </c>
      <c r="Z15" s="263" t="s">
        <v>194</v>
      </c>
      <c r="AA15" s="263">
        <v>0.26</v>
      </c>
    </row>
    <row r="16" spans="1:27" ht="12.75">
      <c r="A16" s="1"/>
      <c r="B16" s="1"/>
      <c r="C16" s="73" t="s">
        <v>196</v>
      </c>
      <c r="D16" s="74"/>
      <c r="E16" s="263">
        <v>0.13</v>
      </c>
      <c r="F16" s="263"/>
      <c r="G16" s="263">
        <v>0.02</v>
      </c>
      <c r="H16" s="263">
        <v>0.18</v>
      </c>
      <c r="I16" s="263">
        <v>0.03</v>
      </c>
      <c r="J16" s="263">
        <v>0</v>
      </c>
      <c r="K16" s="263">
        <v>0.1</v>
      </c>
      <c r="L16" s="263" t="s">
        <v>194</v>
      </c>
      <c r="M16" s="263">
        <v>0.03</v>
      </c>
      <c r="N16" s="263" t="s">
        <v>194</v>
      </c>
      <c r="O16" s="263">
        <v>0.29</v>
      </c>
      <c r="P16" s="263">
        <v>0.03</v>
      </c>
      <c r="Q16" s="263">
        <v>0.03</v>
      </c>
      <c r="R16" s="263">
        <v>0.02</v>
      </c>
      <c r="S16" s="263" t="s">
        <v>194</v>
      </c>
      <c r="T16" s="263" t="s">
        <v>194</v>
      </c>
      <c r="U16" s="263">
        <v>0.18</v>
      </c>
      <c r="V16" s="263">
        <v>0.1</v>
      </c>
      <c r="W16" s="263">
        <v>0.2</v>
      </c>
      <c r="X16" s="263" t="s">
        <v>194</v>
      </c>
      <c r="Y16" s="263" t="s">
        <v>194</v>
      </c>
      <c r="Z16" s="263" t="s">
        <v>194</v>
      </c>
      <c r="AA16" s="263">
        <v>0.22</v>
      </c>
    </row>
    <row r="17" spans="1:27" ht="12.75">
      <c r="A17" s="1"/>
      <c r="B17" s="1"/>
      <c r="C17" s="73" t="s">
        <v>197</v>
      </c>
      <c r="D17" s="74"/>
      <c r="E17" s="263">
        <v>0.08</v>
      </c>
      <c r="F17" s="263"/>
      <c r="G17" s="263">
        <v>0.1</v>
      </c>
      <c r="H17" s="263">
        <v>0.1</v>
      </c>
      <c r="I17" s="263">
        <v>0.1</v>
      </c>
      <c r="J17" s="263">
        <v>0</v>
      </c>
      <c r="K17" s="263">
        <v>0.05</v>
      </c>
      <c r="L17" s="263" t="s">
        <v>194</v>
      </c>
      <c r="M17" s="263">
        <v>0.17</v>
      </c>
      <c r="N17" s="263" t="s">
        <v>194</v>
      </c>
      <c r="O17" s="263">
        <v>0.05</v>
      </c>
      <c r="P17" s="263">
        <v>0.18</v>
      </c>
      <c r="Q17" s="263">
        <v>0.06</v>
      </c>
      <c r="R17" s="263">
        <v>0.12</v>
      </c>
      <c r="S17" s="263" t="s">
        <v>194</v>
      </c>
      <c r="T17" s="263" t="s">
        <v>194</v>
      </c>
      <c r="U17" s="263">
        <v>0.09</v>
      </c>
      <c r="V17" s="263">
        <v>0.11</v>
      </c>
      <c r="W17" s="263">
        <v>0.07</v>
      </c>
      <c r="X17" s="263" t="s">
        <v>194</v>
      </c>
      <c r="Y17" s="263" t="s">
        <v>194</v>
      </c>
      <c r="Z17" s="263" t="s">
        <v>194</v>
      </c>
      <c r="AA17" s="263">
        <v>0.08</v>
      </c>
    </row>
    <row r="18" spans="1:27" ht="12.75">
      <c r="A18" s="1"/>
      <c r="B18" s="1"/>
      <c r="C18" s="73" t="s">
        <v>198</v>
      </c>
      <c r="D18" s="74"/>
      <c r="E18" s="263">
        <v>0.07</v>
      </c>
      <c r="F18" s="263"/>
      <c r="G18" s="263">
        <v>0.1</v>
      </c>
      <c r="H18" s="263">
        <v>0.06</v>
      </c>
      <c r="I18" s="263">
        <v>0.06</v>
      </c>
      <c r="J18" s="263">
        <v>0.08</v>
      </c>
      <c r="K18" s="263">
        <v>0.05</v>
      </c>
      <c r="L18" s="263" t="s">
        <v>194</v>
      </c>
      <c r="M18" s="263">
        <v>0.07</v>
      </c>
      <c r="N18" s="263" t="s">
        <v>194</v>
      </c>
      <c r="O18" s="263">
        <v>0.08</v>
      </c>
      <c r="P18" s="263">
        <v>0.08</v>
      </c>
      <c r="Q18" s="263">
        <v>0.13</v>
      </c>
      <c r="R18" s="263">
        <v>0.06</v>
      </c>
      <c r="S18" s="263" t="s">
        <v>194</v>
      </c>
      <c r="T18" s="263" t="s">
        <v>194</v>
      </c>
      <c r="U18" s="263">
        <v>0.05</v>
      </c>
      <c r="V18" s="263">
        <v>0.07</v>
      </c>
      <c r="W18" s="263">
        <v>0.05</v>
      </c>
      <c r="X18" s="263" t="s">
        <v>194</v>
      </c>
      <c r="Y18" s="263" t="s">
        <v>194</v>
      </c>
      <c r="Z18" s="263" t="s">
        <v>194</v>
      </c>
      <c r="AA18" s="263">
        <v>0.06</v>
      </c>
    </row>
    <row r="19" spans="1:27" ht="12.75">
      <c r="A19" s="1"/>
      <c r="B19" s="1"/>
      <c r="C19" s="73" t="s">
        <v>199</v>
      </c>
      <c r="D19" s="74"/>
      <c r="E19" s="263">
        <v>0.04</v>
      </c>
      <c r="F19" s="263"/>
      <c r="G19" s="263">
        <v>0.01</v>
      </c>
      <c r="H19" s="263">
        <v>0.07</v>
      </c>
      <c r="I19" s="263">
        <v>0</v>
      </c>
      <c r="J19" s="263">
        <v>0</v>
      </c>
      <c r="K19" s="263">
        <v>0.02</v>
      </c>
      <c r="L19" s="263" t="s">
        <v>194</v>
      </c>
      <c r="M19" s="263">
        <v>0</v>
      </c>
      <c r="N19" s="263" t="s">
        <v>194</v>
      </c>
      <c r="O19" s="263">
        <v>0.14</v>
      </c>
      <c r="P19" s="263">
        <v>0.01</v>
      </c>
      <c r="Q19" s="263">
        <v>0</v>
      </c>
      <c r="R19" s="263">
        <v>0</v>
      </c>
      <c r="S19" s="263" t="s">
        <v>194</v>
      </c>
      <c r="T19" s="263" t="s">
        <v>194</v>
      </c>
      <c r="U19" s="263">
        <v>0.09</v>
      </c>
      <c r="V19" s="263">
        <v>0.02</v>
      </c>
      <c r="W19" s="263">
        <v>0.09</v>
      </c>
      <c r="X19" s="263" t="s">
        <v>194</v>
      </c>
      <c r="Y19" s="263" t="s">
        <v>194</v>
      </c>
      <c r="Z19" s="263" t="s">
        <v>194</v>
      </c>
      <c r="AA19" s="263">
        <v>0.02</v>
      </c>
    </row>
    <row r="20" spans="1:27" ht="12.75">
      <c r="A20" s="1"/>
      <c r="B20" s="1"/>
      <c r="C20" s="73" t="s">
        <v>200</v>
      </c>
      <c r="D20" s="74"/>
      <c r="E20" s="263">
        <v>0.02</v>
      </c>
      <c r="F20" s="263"/>
      <c r="G20" s="263">
        <v>0.05</v>
      </c>
      <c r="H20" s="263">
        <v>0.02</v>
      </c>
      <c r="I20" s="263">
        <v>0.03</v>
      </c>
      <c r="J20" s="263">
        <v>0</v>
      </c>
      <c r="K20" s="263">
        <v>0.01</v>
      </c>
      <c r="L20" s="263" t="s">
        <v>194</v>
      </c>
      <c r="M20" s="263">
        <v>0.06</v>
      </c>
      <c r="N20" s="263" t="s">
        <v>194</v>
      </c>
      <c r="O20" s="263">
        <v>0.01</v>
      </c>
      <c r="P20" s="263">
        <v>0.07</v>
      </c>
      <c r="Q20" s="263">
        <v>0.02</v>
      </c>
      <c r="R20" s="263">
        <v>0.08</v>
      </c>
      <c r="S20" s="263" t="s">
        <v>194</v>
      </c>
      <c r="T20" s="263" t="s">
        <v>194</v>
      </c>
      <c r="U20" s="263">
        <v>0.02</v>
      </c>
      <c r="V20" s="263">
        <v>0.03</v>
      </c>
      <c r="W20" s="263">
        <v>0.02</v>
      </c>
      <c r="X20" s="263" t="s">
        <v>194</v>
      </c>
      <c r="Y20" s="263" t="s">
        <v>194</v>
      </c>
      <c r="Z20" s="263" t="s">
        <v>194</v>
      </c>
      <c r="AA20" s="263">
        <v>0.02</v>
      </c>
    </row>
    <row r="21" spans="1:27" ht="12.75">
      <c r="A21" s="1"/>
      <c r="B21" s="1"/>
      <c r="C21" s="73"/>
      <c r="D21" s="74"/>
      <c r="E21" s="263"/>
      <c r="F21" s="263"/>
      <c r="G21" s="263"/>
      <c r="H21" s="263"/>
      <c r="I21" s="263"/>
      <c r="J21" s="263"/>
      <c r="K21" s="263"/>
      <c r="L21" s="263"/>
      <c r="M21" s="263"/>
      <c r="N21" s="263"/>
      <c r="O21" s="263"/>
      <c r="P21" s="263"/>
      <c r="Q21" s="263"/>
      <c r="R21" s="263"/>
      <c r="S21" s="263"/>
      <c r="T21" s="263"/>
      <c r="U21" s="263"/>
      <c r="V21" s="263"/>
      <c r="W21" s="263"/>
      <c r="X21" s="263"/>
      <c r="Y21" s="263"/>
      <c r="Z21" s="263"/>
      <c r="AA21" s="263"/>
    </row>
    <row r="22" spans="1:27" ht="12.75">
      <c r="A22" s="1" t="s">
        <v>526</v>
      </c>
      <c r="B22" s="1" t="s">
        <v>128</v>
      </c>
      <c r="C22" s="73" t="s">
        <v>193</v>
      </c>
      <c r="D22" s="74"/>
      <c r="E22" s="263">
        <v>0.31</v>
      </c>
      <c r="F22" s="263"/>
      <c r="G22" s="263">
        <v>0.39</v>
      </c>
      <c r="H22" s="263">
        <v>0.32</v>
      </c>
      <c r="I22" s="263">
        <v>0.45</v>
      </c>
      <c r="J22" s="263">
        <v>0.11</v>
      </c>
      <c r="K22" s="263">
        <v>0.37</v>
      </c>
      <c r="L22" s="263" t="s">
        <v>194</v>
      </c>
      <c r="M22" s="263">
        <v>0.38</v>
      </c>
      <c r="N22" s="263" t="s">
        <v>194</v>
      </c>
      <c r="O22" s="263">
        <v>0.19</v>
      </c>
      <c r="P22" s="263">
        <v>0.33</v>
      </c>
      <c r="Q22" s="263">
        <v>0.2</v>
      </c>
      <c r="R22" s="263">
        <v>0.4</v>
      </c>
      <c r="S22" s="263" t="s">
        <v>194</v>
      </c>
      <c r="T22" s="263" t="s">
        <v>194</v>
      </c>
      <c r="U22" s="263">
        <v>0.26</v>
      </c>
      <c r="V22" s="263">
        <v>0.44</v>
      </c>
      <c r="W22" s="263">
        <v>0.33</v>
      </c>
      <c r="X22" s="263" t="s">
        <v>194</v>
      </c>
      <c r="Y22" s="263" t="s">
        <v>194</v>
      </c>
      <c r="Z22" s="263" t="s">
        <v>194</v>
      </c>
      <c r="AA22" s="263">
        <v>0.31</v>
      </c>
    </row>
    <row r="23" spans="1:27" ht="12.75">
      <c r="A23" s="1"/>
      <c r="B23" s="1"/>
      <c r="C23" s="73" t="s">
        <v>195</v>
      </c>
      <c r="D23" s="74"/>
      <c r="E23" s="263">
        <v>0.32</v>
      </c>
      <c r="F23" s="263"/>
      <c r="G23" s="263">
        <v>0.39</v>
      </c>
      <c r="H23" s="263">
        <v>0.22</v>
      </c>
      <c r="I23" s="263">
        <v>0.32</v>
      </c>
      <c r="J23" s="263">
        <v>0.71</v>
      </c>
      <c r="K23" s="263">
        <v>0.25</v>
      </c>
      <c r="L23" s="263" t="s">
        <v>194</v>
      </c>
      <c r="M23" s="263">
        <v>0.3</v>
      </c>
      <c r="N23" s="263" t="s">
        <v>194</v>
      </c>
      <c r="O23" s="263">
        <v>0.22</v>
      </c>
      <c r="P23" s="263">
        <v>0.32</v>
      </c>
      <c r="Q23" s="263">
        <v>0.57</v>
      </c>
      <c r="R23" s="263">
        <v>0.3</v>
      </c>
      <c r="S23" s="263" t="s">
        <v>194</v>
      </c>
      <c r="T23" s="263" t="s">
        <v>194</v>
      </c>
      <c r="U23" s="263">
        <v>0.31</v>
      </c>
      <c r="V23" s="263">
        <v>0.24</v>
      </c>
      <c r="W23" s="263">
        <v>0.22</v>
      </c>
      <c r="X23" s="263" t="s">
        <v>194</v>
      </c>
      <c r="Y23" s="263" t="s">
        <v>194</v>
      </c>
      <c r="Z23" s="263" t="s">
        <v>194</v>
      </c>
      <c r="AA23" s="263">
        <v>0.25</v>
      </c>
    </row>
    <row r="24" spans="1:27" ht="12.75">
      <c r="A24" s="1"/>
      <c r="B24" s="1"/>
      <c r="C24" s="73" t="s">
        <v>196</v>
      </c>
      <c r="D24" s="74"/>
      <c r="E24" s="263">
        <v>0.13</v>
      </c>
      <c r="F24" s="263"/>
      <c r="G24" s="263">
        <v>0.02</v>
      </c>
      <c r="H24" s="263">
        <v>0.18</v>
      </c>
      <c r="I24" s="263">
        <v>0.03</v>
      </c>
      <c r="J24" s="263">
        <v>0.01</v>
      </c>
      <c r="K24" s="263">
        <v>0.12</v>
      </c>
      <c r="L24" s="263" t="s">
        <v>194</v>
      </c>
      <c r="M24" s="263">
        <v>0.03</v>
      </c>
      <c r="N24" s="263" t="s">
        <v>194</v>
      </c>
      <c r="O24" s="263">
        <v>0.24</v>
      </c>
      <c r="P24" s="263">
        <v>0.02</v>
      </c>
      <c r="Q24" s="263">
        <v>0.02</v>
      </c>
      <c r="R24" s="263">
        <v>0.05</v>
      </c>
      <c r="S24" s="263" t="s">
        <v>194</v>
      </c>
      <c r="T24" s="263" t="s">
        <v>194</v>
      </c>
      <c r="U24" s="263">
        <v>0.14</v>
      </c>
      <c r="V24" s="263">
        <v>0.1</v>
      </c>
      <c r="W24" s="263">
        <v>0.18</v>
      </c>
      <c r="X24" s="263" t="s">
        <v>194</v>
      </c>
      <c r="Y24" s="263" t="s">
        <v>194</v>
      </c>
      <c r="Z24" s="263" t="s">
        <v>194</v>
      </c>
      <c r="AA24" s="263">
        <v>0.22</v>
      </c>
    </row>
    <row r="25" spans="1:27" ht="12.75">
      <c r="A25" s="1"/>
      <c r="B25" s="1"/>
      <c r="C25" s="73" t="s">
        <v>197</v>
      </c>
      <c r="D25" s="74"/>
      <c r="E25" s="263">
        <v>0.06300007049451906</v>
      </c>
      <c r="F25" s="263"/>
      <c r="G25" s="263">
        <v>0.09</v>
      </c>
      <c r="H25" s="263">
        <v>0.07</v>
      </c>
      <c r="I25" s="263">
        <v>0.09</v>
      </c>
      <c r="J25" s="263">
        <v>0</v>
      </c>
      <c r="K25" s="263">
        <v>0.11</v>
      </c>
      <c r="L25" s="263" t="s">
        <v>194</v>
      </c>
      <c r="M25" s="263">
        <v>0.15</v>
      </c>
      <c r="N25" s="263" t="s">
        <v>194</v>
      </c>
      <c r="O25" s="263">
        <v>0.06</v>
      </c>
      <c r="P25" s="263">
        <v>0.12</v>
      </c>
      <c r="Q25" s="263">
        <v>0.03</v>
      </c>
      <c r="R25" s="263">
        <v>0.09</v>
      </c>
      <c r="S25" s="263" t="s">
        <v>194</v>
      </c>
      <c r="T25" s="263" t="s">
        <v>194</v>
      </c>
      <c r="U25" s="263">
        <v>0.05</v>
      </c>
      <c r="V25" s="263">
        <v>0.09</v>
      </c>
      <c r="W25" s="263">
        <v>0.06</v>
      </c>
      <c r="X25" s="263" t="s">
        <v>194</v>
      </c>
      <c r="Y25" s="263" t="s">
        <v>194</v>
      </c>
      <c r="Z25" s="263" t="s">
        <v>194</v>
      </c>
      <c r="AA25" s="263">
        <v>0.06</v>
      </c>
    </row>
    <row r="26" spans="1:27" ht="12.75">
      <c r="A26" s="1"/>
      <c r="B26" s="1"/>
      <c r="C26" s="73" t="s">
        <v>198</v>
      </c>
      <c r="D26" s="74"/>
      <c r="E26" s="263">
        <v>0.09</v>
      </c>
      <c r="F26" s="263"/>
      <c r="G26" s="263">
        <v>0.07</v>
      </c>
      <c r="H26" s="263">
        <v>0.07</v>
      </c>
      <c r="I26" s="263">
        <v>0.07</v>
      </c>
      <c r="J26" s="263">
        <v>0.16</v>
      </c>
      <c r="K26" s="263">
        <v>0.06</v>
      </c>
      <c r="L26" s="263" t="s">
        <v>194</v>
      </c>
      <c r="M26" s="263">
        <v>0.07</v>
      </c>
      <c r="N26" s="263" t="s">
        <v>194</v>
      </c>
      <c r="O26" s="263">
        <v>0.08</v>
      </c>
      <c r="P26" s="263">
        <v>0.11</v>
      </c>
      <c r="Q26" s="263">
        <v>0.15</v>
      </c>
      <c r="R26" s="263">
        <v>0.09</v>
      </c>
      <c r="S26" s="263" t="s">
        <v>194</v>
      </c>
      <c r="T26" s="263" t="s">
        <v>194</v>
      </c>
      <c r="U26" s="263">
        <v>0.09</v>
      </c>
      <c r="V26" s="263">
        <v>0.08</v>
      </c>
      <c r="W26" s="263">
        <v>0.06</v>
      </c>
      <c r="X26" s="263" t="s">
        <v>194</v>
      </c>
      <c r="Y26" s="263" t="s">
        <v>194</v>
      </c>
      <c r="Z26" s="263" t="s">
        <v>194</v>
      </c>
      <c r="AA26" s="263">
        <v>0.07</v>
      </c>
    </row>
    <row r="27" spans="1:27" ht="12.75">
      <c r="A27" s="1"/>
      <c r="B27" s="1"/>
      <c r="C27" s="73" t="s">
        <v>199</v>
      </c>
      <c r="D27" s="74"/>
      <c r="E27" s="263">
        <v>0.07</v>
      </c>
      <c r="F27" s="263"/>
      <c r="G27" s="263">
        <v>0.01</v>
      </c>
      <c r="H27" s="263">
        <v>0.12</v>
      </c>
      <c r="I27" s="263">
        <v>0.01</v>
      </c>
      <c r="J27" s="263">
        <v>0</v>
      </c>
      <c r="K27" s="263">
        <v>0.06</v>
      </c>
      <c r="L27" s="263" t="s">
        <v>194</v>
      </c>
      <c r="M27" s="263">
        <v>0.01</v>
      </c>
      <c r="N27" s="263" t="s">
        <v>194</v>
      </c>
      <c r="O27" s="263">
        <v>0.21</v>
      </c>
      <c r="P27" s="263">
        <v>0.01</v>
      </c>
      <c r="Q27" s="263">
        <v>0.01</v>
      </c>
      <c r="R27" s="263">
        <v>0.02</v>
      </c>
      <c r="S27" s="263" t="s">
        <v>194</v>
      </c>
      <c r="T27" s="263" t="s">
        <v>194</v>
      </c>
      <c r="U27" s="263">
        <v>0.11</v>
      </c>
      <c r="V27" s="263">
        <v>0.03</v>
      </c>
      <c r="W27" s="263">
        <v>0.14</v>
      </c>
      <c r="X27" s="263" t="s">
        <v>194</v>
      </c>
      <c r="Y27" s="263" t="s">
        <v>194</v>
      </c>
      <c r="Z27" s="263" t="s">
        <v>194</v>
      </c>
      <c r="AA27" s="263">
        <v>0.05</v>
      </c>
    </row>
    <row r="28" spans="1:27" ht="12.75">
      <c r="A28" s="1"/>
      <c r="B28" s="1"/>
      <c r="C28" s="73" t="s">
        <v>200</v>
      </c>
      <c r="D28" s="74"/>
      <c r="E28" s="263">
        <v>0.02</v>
      </c>
      <c r="F28" s="263"/>
      <c r="G28" s="263">
        <v>0.03</v>
      </c>
      <c r="H28" s="263">
        <v>0.02</v>
      </c>
      <c r="I28" s="263">
        <v>0.03</v>
      </c>
      <c r="J28" s="263">
        <v>0.01</v>
      </c>
      <c r="K28" s="263">
        <v>0.02</v>
      </c>
      <c r="L28" s="263" t="s">
        <v>194</v>
      </c>
      <c r="M28" s="263">
        <v>0.05</v>
      </c>
      <c r="N28" s="263" t="s">
        <v>194</v>
      </c>
      <c r="O28" s="263">
        <v>0.01</v>
      </c>
      <c r="P28" s="263">
        <v>0.08</v>
      </c>
      <c r="Q28" s="263">
        <v>0.01</v>
      </c>
      <c r="R28" s="263">
        <v>0.05</v>
      </c>
      <c r="S28" s="263" t="s">
        <v>194</v>
      </c>
      <c r="T28" s="263" t="s">
        <v>194</v>
      </c>
      <c r="U28" s="263">
        <v>0.02</v>
      </c>
      <c r="V28" s="263">
        <v>0.02</v>
      </c>
      <c r="W28" s="263">
        <v>0.01</v>
      </c>
      <c r="X28" s="263" t="s">
        <v>194</v>
      </c>
      <c r="Y28" s="263" t="s">
        <v>194</v>
      </c>
      <c r="Z28" s="263" t="s">
        <v>194</v>
      </c>
      <c r="AA28" s="263">
        <v>0.03</v>
      </c>
    </row>
    <row r="29" spans="1:27" ht="12.75">
      <c r="A29" s="1"/>
      <c r="B29" s="1"/>
      <c r="C29" s="73"/>
      <c r="D29" s="74"/>
      <c r="E29" s="263"/>
      <c r="F29" s="263"/>
      <c r="G29" s="263"/>
      <c r="H29" s="263"/>
      <c r="I29" s="263"/>
      <c r="J29" s="263"/>
      <c r="K29" s="263"/>
      <c r="L29" s="263"/>
      <c r="M29" s="263"/>
      <c r="N29" s="263"/>
      <c r="O29" s="263"/>
      <c r="P29" s="263"/>
      <c r="Q29" s="263"/>
      <c r="R29" s="263"/>
      <c r="S29" s="263"/>
      <c r="T29" s="263"/>
      <c r="U29" s="263"/>
      <c r="V29" s="263"/>
      <c r="W29" s="263"/>
      <c r="X29" s="263"/>
      <c r="Y29" s="263"/>
      <c r="Z29" s="263"/>
      <c r="AA29" s="263"/>
    </row>
    <row r="30" spans="1:27" ht="12.75">
      <c r="A30" s="1" t="s">
        <v>579</v>
      </c>
      <c r="B30" s="1" t="s">
        <v>128</v>
      </c>
      <c r="C30" s="73" t="s">
        <v>193</v>
      </c>
      <c r="D30" s="74"/>
      <c r="E30" s="263">
        <v>0.29</v>
      </c>
      <c r="F30" s="263"/>
      <c r="G30" s="263">
        <v>0.35</v>
      </c>
      <c r="H30" s="263">
        <v>0.32</v>
      </c>
      <c r="I30" s="263">
        <v>0.46</v>
      </c>
      <c r="J30" s="263">
        <v>0.12</v>
      </c>
      <c r="K30" s="263">
        <v>0.33</v>
      </c>
      <c r="L30" s="263" t="s">
        <v>194</v>
      </c>
      <c r="M30" s="263">
        <v>0.36</v>
      </c>
      <c r="N30" s="263" t="s">
        <v>194</v>
      </c>
      <c r="O30" s="263">
        <v>0.18</v>
      </c>
      <c r="P30" s="263">
        <v>0.34</v>
      </c>
      <c r="Q30" s="263">
        <v>0.28</v>
      </c>
      <c r="R30" s="263">
        <v>0.41</v>
      </c>
      <c r="S30" s="263" t="s">
        <v>194</v>
      </c>
      <c r="T30" s="263" t="s">
        <v>194</v>
      </c>
      <c r="U30" s="263">
        <v>0.27</v>
      </c>
      <c r="V30" s="263">
        <v>0.41</v>
      </c>
      <c r="W30" s="263">
        <v>0.29</v>
      </c>
      <c r="X30" s="263" t="s">
        <v>194</v>
      </c>
      <c r="Y30" s="263" t="s">
        <v>194</v>
      </c>
      <c r="Z30" s="263" t="s">
        <v>194</v>
      </c>
      <c r="AA30" s="263">
        <v>0.23</v>
      </c>
    </row>
    <row r="31" spans="1:27" ht="12.75">
      <c r="A31" s="1"/>
      <c r="B31" s="1"/>
      <c r="C31" s="73" t="s">
        <v>195</v>
      </c>
      <c r="D31" s="74"/>
      <c r="E31" s="263">
        <v>0.32</v>
      </c>
      <c r="F31" s="263"/>
      <c r="G31" s="263">
        <v>0.4</v>
      </c>
      <c r="H31" s="263">
        <v>0.23</v>
      </c>
      <c r="I31" s="263">
        <v>0.31</v>
      </c>
      <c r="J31" s="263">
        <v>0.6</v>
      </c>
      <c r="K31" s="263">
        <v>0.2</v>
      </c>
      <c r="L31" s="263" t="s">
        <v>194</v>
      </c>
      <c r="M31" s="263">
        <v>0.28</v>
      </c>
      <c r="N31" s="263" t="s">
        <v>194</v>
      </c>
      <c r="O31" s="263">
        <v>0.27</v>
      </c>
      <c r="P31" s="263">
        <v>0.29</v>
      </c>
      <c r="Q31" s="263">
        <v>0.49</v>
      </c>
      <c r="R31" s="263">
        <v>0.31</v>
      </c>
      <c r="S31" s="263" t="s">
        <v>194</v>
      </c>
      <c r="T31" s="263" t="s">
        <v>194</v>
      </c>
      <c r="U31" s="263">
        <v>0.33</v>
      </c>
      <c r="V31" s="263">
        <v>0.25</v>
      </c>
      <c r="W31" s="263">
        <v>0.26</v>
      </c>
      <c r="X31" s="263" t="s">
        <v>194</v>
      </c>
      <c r="Y31" s="263" t="s">
        <v>194</v>
      </c>
      <c r="Z31" s="263" t="s">
        <v>194</v>
      </c>
      <c r="AA31" s="263">
        <v>0.28</v>
      </c>
    </row>
    <row r="32" spans="1:27" ht="12.75">
      <c r="A32" s="1"/>
      <c r="B32" s="1"/>
      <c r="C32" s="73" t="s">
        <v>196</v>
      </c>
      <c r="D32" s="74"/>
      <c r="E32" s="263">
        <v>0.12</v>
      </c>
      <c r="F32" s="263"/>
      <c r="G32" s="263">
        <v>0.02</v>
      </c>
      <c r="H32" s="263">
        <v>0.17</v>
      </c>
      <c r="I32" s="263">
        <v>0.03</v>
      </c>
      <c r="J32" s="263">
        <v>0.01</v>
      </c>
      <c r="K32" s="263">
        <v>0.13</v>
      </c>
      <c r="L32" s="263" t="s">
        <v>194</v>
      </c>
      <c r="M32" s="263">
        <v>0.03</v>
      </c>
      <c r="N32" s="263" t="s">
        <v>194</v>
      </c>
      <c r="O32" s="263">
        <v>0.23</v>
      </c>
      <c r="P32" s="263">
        <v>0.03</v>
      </c>
      <c r="Q32" s="263">
        <v>0.02</v>
      </c>
      <c r="R32" s="263">
        <v>0.03</v>
      </c>
      <c r="S32" s="263" t="s">
        <v>194</v>
      </c>
      <c r="T32" s="263" t="s">
        <v>194</v>
      </c>
      <c r="U32" s="263">
        <v>0.14</v>
      </c>
      <c r="V32" s="263">
        <v>0.08</v>
      </c>
      <c r="W32" s="263">
        <v>0.18</v>
      </c>
      <c r="X32" s="263" t="s">
        <v>194</v>
      </c>
      <c r="Y32" s="263" t="s">
        <v>194</v>
      </c>
      <c r="Z32" s="263" t="s">
        <v>194</v>
      </c>
      <c r="AA32" s="263">
        <v>0.16</v>
      </c>
    </row>
    <row r="33" spans="1:27" ht="12.75">
      <c r="A33" s="1"/>
      <c r="B33" s="1"/>
      <c r="C33" s="73" t="s">
        <v>197</v>
      </c>
      <c r="D33" s="74"/>
      <c r="E33" s="263">
        <v>0.07</v>
      </c>
      <c r="F33" s="263"/>
      <c r="G33" s="263">
        <v>0.08</v>
      </c>
      <c r="H33" s="263">
        <v>0.07</v>
      </c>
      <c r="I33" s="263">
        <v>0.09</v>
      </c>
      <c r="J33" s="263">
        <v>0.07</v>
      </c>
      <c r="K33" s="263">
        <v>0.22</v>
      </c>
      <c r="L33" s="263" t="s">
        <v>194</v>
      </c>
      <c r="M33" s="263">
        <v>0.16</v>
      </c>
      <c r="N33" s="263" t="s">
        <v>194</v>
      </c>
      <c r="O33" s="263">
        <v>0.05</v>
      </c>
      <c r="P33" s="263">
        <v>0.14</v>
      </c>
      <c r="Q33" s="263">
        <v>0.04</v>
      </c>
      <c r="R33" s="263">
        <v>0.09</v>
      </c>
      <c r="S33" s="263" t="s">
        <v>194</v>
      </c>
      <c r="T33" s="263" t="s">
        <v>194</v>
      </c>
      <c r="U33" s="263">
        <v>0.06</v>
      </c>
      <c r="V33" s="263">
        <v>0.09</v>
      </c>
      <c r="W33" s="263">
        <v>0.06</v>
      </c>
      <c r="X33" s="263" t="s">
        <v>194</v>
      </c>
      <c r="Y33" s="263" t="s">
        <v>194</v>
      </c>
      <c r="Z33" s="263" t="s">
        <v>194</v>
      </c>
      <c r="AA33" s="263">
        <v>0.21</v>
      </c>
    </row>
    <row r="34" spans="1:27" ht="12.75">
      <c r="A34" s="1"/>
      <c r="B34" s="1"/>
      <c r="C34" s="73" t="s">
        <v>198</v>
      </c>
      <c r="D34" s="74"/>
      <c r="E34" s="263">
        <v>0.11</v>
      </c>
      <c r="F34" s="263"/>
      <c r="G34" s="263">
        <v>0.1</v>
      </c>
      <c r="H34" s="263">
        <v>0.08</v>
      </c>
      <c r="I34" s="263">
        <v>0.07</v>
      </c>
      <c r="J34" s="263">
        <v>0.21</v>
      </c>
      <c r="K34" s="263">
        <v>0.06</v>
      </c>
      <c r="L34" s="263" t="s">
        <v>194</v>
      </c>
      <c r="M34" s="263">
        <v>0.1</v>
      </c>
      <c r="N34" s="263" t="s">
        <v>194</v>
      </c>
      <c r="O34" s="263">
        <v>0.1</v>
      </c>
      <c r="P34" s="263">
        <v>0.11</v>
      </c>
      <c r="Q34" s="263">
        <v>0.16</v>
      </c>
      <c r="R34" s="263">
        <v>0.11</v>
      </c>
      <c r="S34" s="263" t="s">
        <v>194</v>
      </c>
      <c r="T34" s="263" t="s">
        <v>194</v>
      </c>
      <c r="U34" s="263">
        <v>0.09</v>
      </c>
      <c r="V34" s="263">
        <v>0.11</v>
      </c>
      <c r="W34" s="263">
        <v>0.08</v>
      </c>
      <c r="X34" s="263" t="s">
        <v>194</v>
      </c>
      <c r="Y34" s="263" t="s">
        <v>194</v>
      </c>
      <c r="Z34" s="263" t="s">
        <v>194</v>
      </c>
      <c r="AA34" s="263">
        <v>0.05</v>
      </c>
    </row>
    <row r="35" spans="1:27" ht="12.75">
      <c r="A35" s="1"/>
      <c r="B35" s="1"/>
      <c r="C35" s="73" t="s">
        <v>199</v>
      </c>
      <c r="D35" s="74"/>
      <c r="E35" s="263">
        <v>0.06</v>
      </c>
      <c r="F35" s="263"/>
      <c r="G35" s="263">
        <v>0.01</v>
      </c>
      <c r="H35" s="263">
        <v>0.1</v>
      </c>
      <c r="I35" s="263">
        <v>0.01</v>
      </c>
      <c r="J35" s="263">
        <v>0</v>
      </c>
      <c r="K35" s="263">
        <v>0.05</v>
      </c>
      <c r="L35" s="263" t="s">
        <v>194</v>
      </c>
      <c r="M35" s="263">
        <v>0.01</v>
      </c>
      <c r="N35" s="263" t="s">
        <v>194</v>
      </c>
      <c r="O35" s="263">
        <v>0.16</v>
      </c>
      <c r="P35" s="263">
        <v>0.01</v>
      </c>
      <c r="Q35" s="263">
        <v>0.01</v>
      </c>
      <c r="R35" s="263">
        <v>0.01</v>
      </c>
      <c r="S35" s="263" t="s">
        <v>194</v>
      </c>
      <c r="T35" s="263" t="s">
        <v>194</v>
      </c>
      <c r="U35" s="263">
        <v>0.09</v>
      </c>
      <c r="V35" s="263">
        <v>0.02</v>
      </c>
      <c r="W35" s="263">
        <v>0.11</v>
      </c>
      <c r="X35" s="263" t="s">
        <v>194</v>
      </c>
      <c r="Y35" s="263" t="s">
        <v>194</v>
      </c>
      <c r="Z35" s="263" t="s">
        <v>194</v>
      </c>
      <c r="AA35" s="263">
        <v>0.05</v>
      </c>
    </row>
    <row r="36" spans="1:27" ht="12.75">
      <c r="A36" s="1"/>
      <c r="B36" s="1"/>
      <c r="C36" s="73" t="s">
        <v>200</v>
      </c>
      <c r="D36" s="74"/>
      <c r="E36" s="263">
        <v>0.02</v>
      </c>
      <c r="F36" s="263"/>
      <c r="G36" s="263">
        <v>0.03</v>
      </c>
      <c r="H36" s="263">
        <v>0.02</v>
      </c>
      <c r="I36" s="263">
        <v>0.03</v>
      </c>
      <c r="J36" s="263">
        <v>0</v>
      </c>
      <c r="K36" s="263">
        <v>0.02</v>
      </c>
      <c r="L36" s="263" t="s">
        <v>194</v>
      </c>
      <c r="M36" s="263">
        <v>0.05</v>
      </c>
      <c r="N36" s="263" t="s">
        <v>194</v>
      </c>
      <c r="O36" s="263">
        <v>0.01</v>
      </c>
      <c r="P36" s="263">
        <v>0.06</v>
      </c>
      <c r="Q36" s="263">
        <v>0.01</v>
      </c>
      <c r="R36" s="263">
        <v>0.03</v>
      </c>
      <c r="S36" s="263" t="s">
        <v>194</v>
      </c>
      <c r="T36" s="263" t="s">
        <v>194</v>
      </c>
      <c r="U36" s="263">
        <v>0.02</v>
      </c>
      <c r="V36" s="263">
        <v>0.03</v>
      </c>
      <c r="W36" s="263">
        <v>0.02</v>
      </c>
      <c r="X36" s="263" t="s">
        <v>194</v>
      </c>
      <c r="Y36" s="263" t="s">
        <v>194</v>
      </c>
      <c r="Z36" s="263" t="s">
        <v>194</v>
      </c>
      <c r="AA36" s="263">
        <v>0.02</v>
      </c>
    </row>
    <row r="37" spans="1:27" ht="12.75">
      <c r="A37" s="1"/>
      <c r="B37" s="1"/>
      <c r="C37" s="73"/>
      <c r="D37" s="74"/>
      <c r="E37" s="263"/>
      <c r="F37" s="263"/>
      <c r="G37" s="263"/>
      <c r="H37" s="263"/>
      <c r="I37" s="263"/>
      <c r="J37" s="263"/>
      <c r="K37" s="263"/>
      <c r="L37" s="263"/>
      <c r="M37" s="263"/>
      <c r="N37" s="263"/>
      <c r="O37" s="263"/>
      <c r="P37" s="263"/>
      <c r="Q37" s="263"/>
      <c r="R37" s="263"/>
      <c r="S37" s="263"/>
      <c r="T37" s="263"/>
      <c r="U37" s="263"/>
      <c r="V37" s="263"/>
      <c r="W37" s="263"/>
      <c r="X37" s="263"/>
      <c r="Y37" s="263"/>
      <c r="Z37" s="263"/>
      <c r="AA37" s="263"/>
    </row>
    <row r="38" spans="1:27" ht="12.75">
      <c r="A38" s="1" t="s">
        <v>527</v>
      </c>
      <c r="B38" s="1" t="s">
        <v>128</v>
      </c>
      <c r="C38" s="73" t="s">
        <v>193</v>
      </c>
      <c r="D38" s="74"/>
      <c r="E38" s="263">
        <v>0.33</v>
      </c>
      <c r="F38" s="263"/>
      <c r="G38" s="263">
        <v>0.33</v>
      </c>
      <c r="H38" s="263">
        <v>0.32</v>
      </c>
      <c r="I38" s="263">
        <v>0.45</v>
      </c>
      <c r="J38" s="263">
        <v>0.37</v>
      </c>
      <c r="K38" s="263">
        <v>0.32</v>
      </c>
      <c r="L38" s="263" t="s">
        <v>194</v>
      </c>
      <c r="M38" s="263">
        <v>0.36</v>
      </c>
      <c r="N38" s="263" t="s">
        <v>194</v>
      </c>
      <c r="O38" s="263">
        <v>0.18</v>
      </c>
      <c r="P38" s="263">
        <v>0.34</v>
      </c>
      <c r="Q38" s="263">
        <v>0.3</v>
      </c>
      <c r="R38" s="263">
        <v>0.42</v>
      </c>
      <c r="S38" s="263" t="s">
        <v>194</v>
      </c>
      <c r="T38" s="263" t="s">
        <v>194</v>
      </c>
      <c r="U38" s="263">
        <v>0.27</v>
      </c>
      <c r="V38" s="263">
        <v>0.42</v>
      </c>
      <c r="W38" s="263">
        <v>0.32</v>
      </c>
      <c r="X38" s="263" t="s">
        <v>194</v>
      </c>
      <c r="Y38" s="263" t="s">
        <v>194</v>
      </c>
      <c r="Z38" s="263" t="s">
        <v>194</v>
      </c>
      <c r="AA38" s="263">
        <v>0.29</v>
      </c>
    </row>
    <row r="39" spans="1:27" ht="12.75">
      <c r="A39" s="1"/>
      <c r="B39" s="1"/>
      <c r="C39" s="73" t="s">
        <v>195</v>
      </c>
      <c r="D39" s="74"/>
      <c r="E39" s="263">
        <v>0.27</v>
      </c>
      <c r="F39" s="263"/>
      <c r="G39" s="263">
        <v>0.42</v>
      </c>
      <c r="H39" s="263">
        <v>0.21</v>
      </c>
      <c r="I39" s="263">
        <v>0.31</v>
      </c>
      <c r="J39" s="263">
        <v>0.43</v>
      </c>
      <c r="K39" s="263">
        <v>0.27</v>
      </c>
      <c r="L39" s="263" t="s">
        <v>194</v>
      </c>
      <c r="M39" s="263">
        <v>0.3</v>
      </c>
      <c r="N39" s="263" t="s">
        <v>194</v>
      </c>
      <c r="O39" s="263">
        <v>0.21</v>
      </c>
      <c r="P39" s="263">
        <v>0.31</v>
      </c>
      <c r="Q39" s="263">
        <v>0.33</v>
      </c>
      <c r="R39" s="263">
        <v>0.29</v>
      </c>
      <c r="S39" s="263" t="s">
        <v>194</v>
      </c>
      <c r="T39" s="263" t="s">
        <v>194</v>
      </c>
      <c r="U39" s="263">
        <v>0.26</v>
      </c>
      <c r="V39" s="263">
        <v>0.25</v>
      </c>
      <c r="W39" s="263">
        <v>0.23</v>
      </c>
      <c r="X39" s="263" t="s">
        <v>194</v>
      </c>
      <c r="Y39" s="263" t="s">
        <v>194</v>
      </c>
      <c r="Z39" s="263" t="s">
        <v>194</v>
      </c>
      <c r="AA39" s="263">
        <v>0.24</v>
      </c>
    </row>
    <row r="40" spans="1:27" ht="12.75">
      <c r="A40" s="1"/>
      <c r="B40" s="1"/>
      <c r="C40" s="73" t="s">
        <v>196</v>
      </c>
      <c r="D40" s="74"/>
      <c r="E40" s="263">
        <v>0.12</v>
      </c>
      <c r="F40" s="263"/>
      <c r="G40" s="263">
        <v>0.01</v>
      </c>
      <c r="H40" s="263">
        <v>0.16</v>
      </c>
      <c r="I40" s="263">
        <v>0.03</v>
      </c>
      <c r="J40" s="263">
        <v>0</v>
      </c>
      <c r="K40" s="263">
        <v>0.15</v>
      </c>
      <c r="L40" s="263" t="s">
        <v>194</v>
      </c>
      <c r="M40" s="263">
        <v>0.03</v>
      </c>
      <c r="N40" s="263" t="s">
        <v>194</v>
      </c>
      <c r="O40" s="263">
        <v>0.22</v>
      </c>
      <c r="P40" s="263">
        <v>0.03</v>
      </c>
      <c r="Q40" s="263">
        <v>0.02</v>
      </c>
      <c r="R40" s="263">
        <v>0.03</v>
      </c>
      <c r="S40" s="263" t="s">
        <v>194</v>
      </c>
      <c r="T40" s="263" t="s">
        <v>194</v>
      </c>
      <c r="U40" s="263">
        <v>0.14</v>
      </c>
      <c r="V40" s="263">
        <v>0.09</v>
      </c>
      <c r="W40" s="263">
        <v>0.17</v>
      </c>
      <c r="X40" s="263" t="s">
        <v>194</v>
      </c>
      <c r="Y40" s="263" t="s">
        <v>194</v>
      </c>
      <c r="Z40" s="263" t="s">
        <v>194</v>
      </c>
      <c r="AA40" s="263">
        <v>0.23</v>
      </c>
    </row>
    <row r="41" spans="1:27" ht="12.75">
      <c r="A41" s="1"/>
      <c r="B41" s="1"/>
      <c r="C41" s="73" t="s">
        <v>197</v>
      </c>
      <c r="D41" s="74"/>
      <c r="E41" s="263">
        <v>0.07</v>
      </c>
      <c r="F41" s="263"/>
      <c r="G41" s="263">
        <v>0.08</v>
      </c>
      <c r="H41" s="263">
        <v>0.07</v>
      </c>
      <c r="I41" s="263">
        <v>0.1</v>
      </c>
      <c r="J41" s="263">
        <v>0</v>
      </c>
      <c r="K41" s="263">
        <v>0.11</v>
      </c>
      <c r="L41" s="263" t="s">
        <v>194</v>
      </c>
      <c r="M41" s="263">
        <v>0.17</v>
      </c>
      <c r="N41" s="263" t="s">
        <v>194</v>
      </c>
      <c r="O41" s="263">
        <v>0.05</v>
      </c>
      <c r="P41" s="263">
        <v>0.17</v>
      </c>
      <c r="Q41" s="263">
        <v>0.04</v>
      </c>
      <c r="R41" s="263">
        <v>0.1</v>
      </c>
      <c r="S41" s="263" t="s">
        <v>194</v>
      </c>
      <c r="T41" s="263" t="s">
        <v>194</v>
      </c>
      <c r="U41" s="263">
        <v>0.06</v>
      </c>
      <c r="V41" s="263">
        <v>0.1</v>
      </c>
      <c r="W41" s="263">
        <v>0.06</v>
      </c>
      <c r="X41" s="263" t="s">
        <v>194</v>
      </c>
      <c r="Y41" s="263" t="s">
        <v>194</v>
      </c>
      <c r="Z41" s="263" t="s">
        <v>194</v>
      </c>
      <c r="AA41" s="263">
        <v>0.07</v>
      </c>
    </row>
    <row r="42" spans="1:27" ht="12.75">
      <c r="A42" s="1"/>
      <c r="B42" s="1"/>
      <c r="C42" s="73" t="s">
        <v>198</v>
      </c>
      <c r="D42" s="74"/>
      <c r="E42" s="263">
        <v>0.13</v>
      </c>
      <c r="F42" s="263"/>
      <c r="G42" s="263">
        <v>0.13</v>
      </c>
      <c r="H42" s="263">
        <v>0.14</v>
      </c>
      <c r="I42" s="263">
        <v>0.07</v>
      </c>
      <c r="J42" s="263">
        <v>0.19</v>
      </c>
      <c r="K42" s="263">
        <v>0.08</v>
      </c>
      <c r="L42" s="263" t="s">
        <v>194</v>
      </c>
      <c r="M42" s="263">
        <v>0.09</v>
      </c>
      <c r="N42" s="263" t="s">
        <v>194</v>
      </c>
      <c r="O42" s="263">
        <v>0.16</v>
      </c>
      <c r="P42" s="263">
        <v>0.1</v>
      </c>
      <c r="Q42" s="263">
        <v>0.29</v>
      </c>
      <c r="R42" s="263">
        <v>0.1</v>
      </c>
      <c r="S42" s="263" t="s">
        <v>194</v>
      </c>
      <c r="T42" s="263" t="s">
        <v>194</v>
      </c>
      <c r="U42" s="263">
        <v>0.14</v>
      </c>
      <c r="V42" s="263">
        <v>0.09</v>
      </c>
      <c r="W42" s="263">
        <v>0.09</v>
      </c>
      <c r="X42" s="263" t="s">
        <v>194</v>
      </c>
      <c r="Y42" s="263" t="s">
        <v>194</v>
      </c>
      <c r="Z42" s="263" t="s">
        <v>194</v>
      </c>
      <c r="AA42" s="263">
        <v>0.1</v>
      </c>
    </row>
    <row r="43" spans="1:27" ht="12.75">
      <c r="A43" s="1"/>
      <c r="B43" s="1"/>
      <c r="C43" s="73" t="s">
        <v>199</v>
      </c>
      <c r="D43" s="74"/>
      <c r="E43" s="263">
        <v>0.06</v>
      </c>
      <c r="F43" s="263"/>
      <c r="G43" s="263">
        <v>0.01</v>
      </c>
      <c r="H43" s="263">
        <v>0.09</v>
      </c>
      <c r="I43" s="263">
        <v>0</v>
      </c>
      <c r="J43" s="263">
        <v>0</v>
      </c>
      <c r="K43" s="263">
        <v>0.05</v>
      </c>
      <c r="L43" s="263" t="s">
        <v>194</v>
      </c>
      <c r="M43" s="263">
        <v>0.01</v>
      </c>
      <c r="N43" s="263" t="s">
        <v>194</v>
      </c>
      <c r="O43" s="263">
        <v>0.16</v>
      </c>
      <c r="P43" s="263">
        <v>0</v>
      </c>
      <c r="Q43" s="263">
        <v>0</v>
      </c>
      <c r="R43" s="263">
        <v>0</v>
      </c>
      <c r="S43" s="263" t="s">
        <v>194</v>
      </c>
      <c r="T43" s="263" t="s">
        <v>194</v>
      </c>
      <c r="U43" s="263">
        <v>0.09</v>
      </c>
      <c r="V43" s="263">
        <v>0.03</v>
      </c>
      <c r="W43" s="263">
        <v>0.11</v>
      </c>
      <c r="X43" s="263" t="s">
        <v>194</v>
      </c>
      <c r="Y43" s="263" t="s">
        <v>194</v>
      </c>
      <c r="Z43" s="263" t="s">
        <v>194</v>
      </c>
      <c r="AA43" s="263">
        <v>0.05</v>
      </c>
    </row>
    <row r="44" spans="1:27" ht="12.75">
      <c r="A44" s="1"/>
      <c r="B44" s="1"/>
      <c r="C44" s="73" t="s">
        <v>200</v>
      </c>
      <c r="D44" s="74"/>
      <c r="E44" s="263">
        <v>0.02</v>
      </c>
      <c r="F44" s="263"/>
      <c r="G44" s="263">
        <v>0.03</v>
      </c>
      <c r="H44" s="263">
        <v>0.02</v>
      </c>
      <c r="I44" s="263">
        <v>0.03</v>
      </c>
      <c r="J44" s="263">
        <v>0</v>
      </c>
      <c r="K44" s="263">
        <v>0.02</v>
      </c>
      <c r="L44" s="263" t="s">
        <v>194</v>
      </c>
      <c r="M44" s="263">
        <v>0.05</v>
      </c>
      <c r="N44" s="263" t="s">
        <v>194</v>
      </c>
      <c r="O44" s="263">
        <v>0.02</v>
      </c>
      <c r="P44" s="263">
        <v>0.05</v>
      </c>
      <c r="Q44" s="263">
        <v>0.01</v>
      </c>
      <c r="R44" s="263">
        <v>0.05</v>
      </c>
      <c r="S44" s="263" t="s">
        <v>194</v>
      </c>
      <c r="T44" s="263" t="s">
        <v>194</v>
      </c>
      <c r="U44" s="263">
        <v>0.03</v>
      </c>
      <c r="V44" s="263">
        <v>0.03</v>
      </c>
      <c r="W44" s="263">
        <v>0.02</v>
      </c>
      <c r="X44" s="263" t="s">
        <v>194</v>
      </c>
      <c r="Y44" s="263" t="s">
        <v>194</v>
      </c>
      <c r="Z44" s="263" t="s">
        <v>194</v>
      </c>
      <c r="AA44" s="263">
        <v>0.02</v>
      </c>
    </row>
    <row r="45" spans="1:27" ht="12.75">
      <c r="A45" s="1"/>
      <c r="B45" s="1"/>
      <c r="C45" s="73"/>
      <c r="D45" s="74"/>
      <c r="E45" s="263"/>
      <c r="F45" s="263"/>
      <c r="G45" s="263"/>
      <c r="H45" s="263"/>
      <c r="I45" s="263"/>
      <c r="J45" s="263"/>
      <c r="K45" s="263"/>
      <c r="L45" s="263"/>
      <c r="M45" s="263"/>
      <c r="N45" s="263"/>
      <c r="O45" s="263"/>
      <c r="P45" s="263"/>
      <c r="Q45" s="263"/>
      <c r="R45" s="263"/>
      <c r="S45" s="263"/>
      <c r="T45" s="263"/>
      <c r="U45" s="263"/>
      <c r="V45" s="263"/>
      <c r="W45" s="263"/>
      <c r="X45" s="263"/>
      <c r="Y45" s="263"/>
      <c r="Z45" s="263"/>
      <c r="AA45" s="263"/>
    </row>
    <row r="46" spans="1:27" ht="12.75">
      <c r="A46" s="1" t="s">
        <v>528</v>
      </c>
      <c r="B46" s="1" t="s">
        <v>128</v>
      </c>
      <c r="C46" s="73" t="s">
        <v>193</v>
      </c>
      <c r="D46" s="74"/>
      <c r="E46" s="263">
        <v>0.3278322767999433</v>
      </c>
      <c r="F46" s="263"/>
      <c r="G46" s="263">
        <v>0.43</v>
      </c>
      <c r="H46" s="263">
        <v>0.32</v>
      </c>
      <c r="I46" s="263">
        <v>0.45</v>
      </c>
      <c r="J46" s="263">
        <v>0.27</v>
      </c>
      <c r="K46" s="263">
        <v>0.36</v>
      </c>
      <c r="L46" s="263" t="s">
        <v>194</v>
      </c>
      <c r="M46" s="263">
        <v>0.34</v>
      </c>
      <c r="N46" s="263" t="s">
        <v>194</v>
      </c>
      <c r="O46" s="263">
        <v>0.2</v>
      </c>
      <c r="P46" s="263">
        <v>0.29</v>
      </c>
      <c r="Q46" s="263">
        <v>0.29</v>
      </c>
      <c r="R46" s="263">
        <v>0.39</v>
      </c>
      <c r="S46" s="263" t="s">
        <v>194</v>
      </c>
      <c r="T46" s="263" t="s">
        <v>194</v>
      </c>
      <c r="U46" s="263">
        <v>0.27</v>
      </c>
      <c r="V46" s="263">
        <v>0.44</v>
      </c>
      <c r="W46" s="263">
        <v>0.35</v>
      </c>
      <c r="X46" s="263" t="s">
        <v>194</v>
      </c>
      <c r="Y46" s="263" t="s">
        <v>194</v>
      </c>
      <c r="Z46" s="263" t="s">
        <v>194</v>
      </c>
      <c r="AA46" s="263">
        <v>0.3</v>
      </c>
    </row>
    <row r="47" spans="1:27" ht="12.75">
      <c r="A47" s="1"/>
      <c r="B47" s="1"/>
      <c r="C47" s="73" t="s">
        <v>195</v>
      </c>
      <c r="D47" s="74"/>
      <c r="E47" s="263">
        <v>0.2849098700286858</v>
      </c>
      <c r="F47" s="263"/>
      <c r="G47" s="263">
        <v>0.32</v>
      </c>
      <c r="H47" s="263">
        <v>0.24</v>
      </c>
      <c r="I47" s="263">
        <v>0.31</v>
      </c>
      <c r="J47" s="263">
        <v>0.5</v>
      </c>
      <c r="K47" s="263">
        <v>0.21</v>
      </c>
      <c r="L47" s="263" t="s">
        <v>194</v>
      </c>
      <c r="M47" s="263">
        <v>0.29</v>
      </c>
      <c r="N47" s="263" t="s">
        <v>194</v>
      </c>
      <c r="O47" s="263">
        <v>0.22</v>
      </c>
      <c r="P47" s="263">
        <v>0.27</v>
      </c>
      <c r="Q47" s="263">
        <v>0.4</v>
      </c>
      <c r="R47" s="263">
        <v>0.33</v>
      </c>
      <c r="S47" s="263" t="s">
        <v>194</v>
      </c>
      <c r="T47" s="263" t="s">
        <v>194</v>
      </c>
      <c r="U47" s="263">
        <v>0.29</v>
      </c>
      <c r="V47" s="263">
        <v>0.23</v>
      </c>
      <c r="W47" s="263">
        <v>0.22</v>
      </c>
      <c r="X47" s="263" t="s">
        <v>194</v>
      </c>
      <c r="Y47" s="263" t="s">
        <v>194</v>
      </c>
      <c r="Z47" s="263" t="s">
        <v>194</v>
      </c>
      <c r="AA47" s="263">
        <v>0.24</v>
      </c>
    </row>
    <row r="48" spans="1:27" ht="12.75">
      <c r="A48" s="1"/>
      <c r="B48" s="1"/>
      <c r="C48" s="73" t="s">
        <v>196</v>
      </c>
      <c r="D48" s="74"/>
      <c r="E48" s="263">
        <v>0.11097584729255941</v>
      </c>
      <c r="F48" s="263"/>
      <c r="G48" s="263">
        <v>0.04</v>
      </c>
      <c r="H48" s="263">
        <v>0.15</v>
      </c>
      <c r="I48" s="263">
        <v>0.03</v>
      </c>
      <c r="J48" s="263">
        <v>0</v>
      </c>
      <c r="K48" s="263">
        <v>0.15</v>
      </c>
      <c r="L48" s="263" t="s">
        <v>194</v>
      </c>
      <c r="M48" s="263">
        <v>0.03</v>
      </c>
      <c r="N48" s="263" t="s">
        <v>194</v>
      </c>
      <c r="O48" s="263">
        <v>0.21</v>
      </c>
      <c r="P48" s="263">
        <v>0.03</v>
      </c>
      <c r="Q48" s="263">
        <v>0.02</v>
      </c>
      <c r="R48" s="263">
        <v>0.03</v>
      </c>
      <c r="S48" s="263" t="s">
        <v>194</v>
      </c>
      <c r="T48" s="263" t="s">
        <v>194</v>
      </c>
      <c r="U48" s="263">
        <v>0.13</v>
      </c>
      <c r="V48" s="263">
        <v>0.08</v>
      </c>
      <c r="W48" s="263">
        <v>0.16</v>
      </c>
      <c r="X48" s="263" t="s">
        <v>194</v>
      </c>
      <c r="Y48" s="263" t="s">
        <v>194</v>
      </c>
      <c r="Z48" s="263" t="s">
        <v>194</v>
      </c>
      <c r="AA48" s="263">
        <v>0.2</v>
      </c>
    </row>
    <row r="49" spans="1:27" ht="12.75">
      <c r="A49" s="1"/>
      <c r="B49" s="1"/>
      <c r="C49" s="73" t="s">
        <v>197</v>
      </c>
      <c r="D49" s="74"/>
      <c r="E49" s="263">
        <v>0.07132485745652867</v>
      </c>
      <c r="F49" s="263"/>
      <c r="G49" s="263">
        <v>0.11</v>
      </c>
      <c r="H49" s="263">
        <v>0.08</v>
      </c>
      <c r="I49" s="263">
        <v>0.1</v>
      </c>
      <c r="J49" s="263">
        <v>0</v>
      </c>
      <c r="K49" s="263">
        <v>0.1</v>
      </c>
      <c r="L49" s="263" t="s">
        <v>194</v>
      </c>
      <c r="M49" s="263">
        <v>0.16</v>
      </c>
      <c r="N49" s="263" t="s">
        <v>194</v>
      </c>
      <c r="O49" s="263">
        <v>0.07</v>
      </c>
      <c r="P49" s="263">
        <v>0.14</v>
      </c>
      <c r="Q49" s="263">
        <v>0.04</v>
      </c>
      <c r="R49" s="263">
        <v>0.08</v>
      </c>
      <c r="S49" s="263" t="s">
        <v>194</v>
      </c>
      <c r="T49" s="263" t="s">
        <v>194</v>
      </c>
      <c r="U49" s="263">
        <v>0.06</v>
      </c>
      <c r="V49" s="263">
        <v>0.11</v>
      </c>
      <c r="W49" s="263">
        <v>0.06</v>
      </c>
      <c r="X49" s="263" t="s">
        <v>194</v>
      </c>
      <c r="Y49" s="263" t="s">
        <v>194</v>
      </c>
      <c r="Z49" s="263" t="s">
        <v>194</v>
      </c>
      <c r="AA49" s="263">
        <v>0.08</v>
      </c>
    </row>
    <row r="50" spans="1:27" ht="12.75">
      <c r="A50" s="1"/>
      <c r="B50" s="1"/>
      <c r="C50" s="73" t="s">
        <v>198</v>
      </c>
      <c r="D50" s="74"/>
      <c r="E50" s="263">
        <v>0.12027216064029465</v>
      </c>
      <c r="F50" s="263"/>
      <c r="G50" s="263">
        <v>0.06</v>
      </c>
      <c r="H50" s="263">
        <v>0.09</v>
      </c>
      <c r="I50" s="263">
        <v>0.07</v>
      </c>
      <c r="J50" s="263">
        <v>0.23</v>
      </c>
      <c r="K50" s="263">
        <v>0.1</v>
      </c>
      <c r="L50" s="263" t="s">
        <v>194</v>
      </c>
      <c r="M50" s="263">
        <v>0.12</v>
      </c>
      <c r="N50" s="263" t="s">
        <v>194</v>
      </c>
      <c r="O50" s="263">
        <v>0.12</v>
      </c>
      <c r="P50" s="263">
        <v>0.17</v>
      </c>
      <c r="Q50" s="263">
        <v>0.23</v>
      </c>
      <c r="R50" s="263">
        <v>0.11</v>
      </c>
      <c r="S50" s="263" t="s">
        <v>194</v>
      </c>
      <c r="T50" s="263" t="s">
        <v>194</v>
      </c>
      <c r="U50" s="263">
        <v>0.13</v>
      </c>
      <c r="V50" s="263">
        <v>0.09</v>
      </c>
      <c r="W50" s="263">
        <v>0.09</v>
      </c>
      <c r="X50" s="263" t="s">
        <v>194</v>
      </c>
      <c r="Y50" s="263" t="s">
        <v>194</v>
      </c>
      <c r="Z50" s="263" t="s">
        <v>194</v>
      </c>
      <c r="AA50" s="263">
        <v>0.07</v>
      </c>
    </row>
    <row r="51" spans="1:27" ht="12.75">
      <c r="A51" s="1"/>
      <c r="B51" s="1"/>
      <c r="C51" s="73" t="s">
        <v>199</v>
      </c>
      <c r="D51" s="74"/>
      <c r="E51" s="263">
        <v>0.05846495732549492</v>
      </c>
      <c r="F51" s="263"/>
      <c r="G51" s="263">
        <v>0.008601346297681375</v>
      </c>
      <c r="H51" s="263">
        <v>0.0897212543554007</v>
      </c>
      <c r="I51" s="263">
        <v>0.004683195592286501</v>
      </c>
      <c r="J51" s="263">
        <v>0.0001218224640623731</v>
      </c>
      <c r="K51" s="263">
        <v>0.0564516129032258</v>
      </c>
      <c r="L51" s="263" t="s">
        <v>194</v>
      </c>
      <c r="M51" s="263">
        <v>0.005320237364436259</v>
      </c>
      <c r="N51" s="263" t="s">
        <v>194</v>
      </c>
      <c r="O51" s="263">
        <v>0.16867670298594362</v>
      </c>
      <c r="P51" s="263">
        <v>0.001953125</v>
      </c>
      <c r="Q51" s="263">
        <v>0.0032933921939597784</v>
      </c>
      <c r="R51" s="263">
        <v>0.008291873963515755</v>
      </c>
      <c r="S51" s="263" t="s">
        <v>194</v>
      </c>
      <c r="T51" s="263" t="s">
        <v>194</v>
      </c>
      <c r="U51" s="263">
        <v>0.09297139553450981</v>
      </c>
      <c r="V51" s="263">
        <v>0.02284102284102284</v>
      </c>
      <c r="W51" s="263">
        <v>0.09454265949269793</v>
      </c>
      <c r="X51" s="263" t="s">
        <v>194</v>
      </c>
      <c r="Y51" s="263" t="s">
        <v>194</v>
      </c>
      <c r="Z51" s="263" t="s">
        <v>194</v>
      </c>
      <c r="AA51" s="263">
        <v>0.07060080545738473</v>
      </c>
    </row>
    <row r="52" spans="1:27" ht="12.75">
      <c r="A52" s="1"/>
      <c r="B52" s="1"/>
      <c r="C52" s="73" t="s">
        <v>200</v>
      </c>
      <c r="D52" s="74"/>
      <c r="E52" s="263">
        <v>0.026220030456493255</v>
      </c>
      <c r="F52" s="263"/>
      <c r="G52" s="263">
        <v>0.04</v>
      </c>
      <c r="H52" s="263">
        <v>0.02</v>
      </c>
      <c r="I52" s="263">
        <v>0.03</v>
      </c>
      <c r="J52" s="263">
        <v>0</v>
      </c>
      <c r="K52" s="263">
        <v>0.02</v>
      </c>
      <c r="L52" s="263" t="s">
        <v>194</v>
      </c>
      <c r="M52" s="263">
        <v>0.06</v>
      </c>
      <c r="N52" s="263" t="s">
        <v>194</v>
      </c>
      <c r="O52" s="263">
        <v>0.02</v>
      </c>
      <c r="P52" s="263">
        <v>0.1</v>
      </c>
      <c r="Q52" s="263">
        <v>0.01</v>
      </c>
      <c r="R52" s="263">
        <v>0.04</v>
      </c>
      <c r="S52" s="263" t="s">
        <v>194</v>
      </c>
      <c r="T52" s="263" t="s">
        <v>194</v>
      </c>
      <c r="U52" s="263">
        <v>0.03</v>
      </c>
      <c r="V52" s="263">
        <v>0.03</v>
      </c>
      <c r="W52" s="263">
        <v>0.02</v>
      </c>
      <c r="X52" s="263" t="s">
        <v>194</v>
      </c>
      <c r="Y52" s="263" t="s">
        <v>194</v>
      </c>
      <c r="Z52" s="263" t="s">
        <v>194</v>
      </c>
      <c r="AA52" s="263">
        <v>0.05</v>
      </c>
    </row>
    <row r="53" spans="1:27" ht="12.75">
      <c r="A53" s="1"/>
      <c r="B53" s="1"/>
      <c r="C53" s="73"/>
      <c r="D53" s="74"/>
      <c r="E53" s="263"/>
      <c r="F53" s="263"/>
      <c r="G53" s="263"/>
      <c r="H53" s="263"/>
      <c r="I53" s="263"/>
      <c r="J53" s="263"/>
      <c r="K53" s="263"/>
      <c r="L53" s="263"/>
      <c r="M53" s="263"/>
      <c r="N53" s="263"/>
      <c r="O53" s="263"/>
      <c r="P53" s="263"/>
      <c r="Q53" s="263"/>
      <c r="R53" s="263"/>
      <c r="S53" s="263"/>
      <c r="T53" s="263"/>
      <c r="U53" s="263"/>
      <c r="V53" s="263"/>
      <c r="W53" s="263"/>
      <c r="X53" s="263"/>
      <c r="Y53" s="263"/>
      <c r="Z53" s="263"/>
      <c r="AA53" s="263"/>
    </row>
    <row r="54" spans="1:27" ht="12.75">
      <c r="A54" s="1" t="s">
        <v>546</v>
      </c>
      <c r="B54" s="1" t="s">
        <v>128</v>
      </c>
      <c r="C54" s="73" t="s">
        <v>193</v>
      </c>
      <c r="D54" s="74"/>
      <c r="E54" s="263">
        <v>0.21272586793786855</v>
      </c>
      <c r="F54" s="263"/>
      <c r="G54" s="263">
        <v>0.18646864686468645</v>
      </c>
      <c r="H54" s="263">
        <v>0.32369108768135535</v>
      </c>
      <c r="I54" s="263">
        <v>0.4166911117629803</v>
      </c>
      <c r="J54" s="263">
        <v>0.1608440647711335</v>
      </c>
      <c r="K54" s="263">
        <v>0.3805774278215223</v>
      </c>
      <c r="L54" s="263">
        <v>0.41805225653206646</v>
      </c>
      <c r="M54" s="263">
        <v>0.33196424257066925</v>
      </c>
      <c r="N54" s="263">
        <v>0.12985638699924415</v>
      </c>
      <c r="O54" s="263">
        <v>0.2163594215697097</v>
      </c>
      <c r="P54" s="263">
        <v>0.3111931119311193</v>
      </c>
      <c r="Q54" s="263">
        <v>0.23190229459659512</v>
      </c>
      <c r="R54" s="263">
        <v>0.3870333988212181</v>
      </c>
      <c r="S54" s="263">
        <v>0.5017692852087756</v>
      </c>
      <c r="T54" s="263">
        <v>0.4286792452830188</v>
      </c>
      <c r="U54" s="263">
        <v>0.13784775888717157</v>
      </c>
      <c r="V54" s="263">
        <v>0.39421254940176487</v>
      </c>
      <c r="W54" s="263">
        <v>0.10283005518607613</v>
      </c>
      <c r="X54" s="263">
        <v>0.33847637415621984</v>
      </c>
      <c r="Y54" s="263">
        <v>0.44462540716612375</v>
      </c>
      <c r="Z54" s="263">
        <v>0.4304659498207885</v>
      </c>
      <c r="AA54" s="263">
        <v>0.3018551919608348</v>
      </c>
    </row>
    <row r="55" spans="1:27" ht="12.75">
      <c r="A55" s="1"/>
      <c r="B55" s="1"/>
      <c r="C55" s="73" t="s">
        <v>195</v>
      </c>
      <c r="D55" s="74"/>
      <c r="E55" s="263">
        <v>0.4836143243459944</v>
      </c>
      <c r="F55" s="263"/>
      <c r="G55" s="263">
        <v>0.6303630363036303</v>
      </c>
      <c r="H55" s="263">
        <v>0.2098765432098765</v>
      </c>
      <c r="I55" s="263">
        <v>0.25051334702258726</v>
      </c>
      <c r="J55" s="263">
        <v>0.40944154022695395</v>
      </c>
      <c r="K55" s="263">
        <v>0.2125984251968504</v>
      </c>
      <c r="L55" s="263">
        <v>0.30403800475059384</v>
      </c>
      <c r="M55" s="263">
        <v>0.26117419666586134</v>
      </c>
      <c r="N55" s="263">
        <v>0.08178382464096749</v>
      </c>
      <c r="O55" s="263">
        <v>0.1894248813334805</v>
      </c>
      <c r="P55" s="263">
        <v>0.27060270602706027</v>
      </c>
      <c r="Q55" s="263">
        <v>0.515840118430792</v>
      </c>
      <c r="R55" s="263">
        <v>0.2691552062868369</v>
      </c>
      <c r="S55" s="263">
        <v>0.2123142250530786</v>
      </c>
      <c r="T55" s="263">
        <v>0.1449056603773585</v>
      </c>
      <c r="U55" s="263">
        <v>0.6382148377125193</v>
      </c>
      <c r="V55" s="263">
        <v>0.2313085377077581</v>
      </c>
      <c r="W55" s="263">
        <v>0.7709494835149286</v>
      </c>
      <c r="X55" s="263">
        <v>0.1755062680810029</v>
      </c>
      <c r="Y55" s="263">
        <v>0.1791530944625407</v>
      </c>
      <c r="Z55" s="263">
        <v>0.18566308243727597</v>
      </c>
      <c r="AA55" s="263">
        <v>0.331744395774285</v>
      </c>
    </row>
    <row r="56" spans="1:27" ht="12.75">
      <c r="A56" s="1"/>
      <c r="B56" s="1"/>
      <c r="C56" s="73" t="s">
        <v>196</v>
      </c>
      <c r="D56" s="74"/>
      <c r="E56" s="263">
        <v>0.07165817497977302</v>
      </c>
      <c r="F56" s="263"/>
      <c r="G56" s="263">
        <v>0.017444601603017446</v>
      </c>
      <c r="H56" s="263">
        <v>0.15364512931422908</v>
      </c>
      <c r="I56" s="263">
        <v>0.03490759753593429</v>
      </c>
      <c r="J56" s="263">
        <v>0.0017850312380466658</v>
      </c>
      <c r="K56" s="263">
        <v>0.1679790026246719</v>
      </c>
      <c r="L56" s="263">
        <v>0.02137767220902613</v>
      </c>
      <c r="M56" s="263">
        <v>0.03309978255617299</v>
      </c>
      <c r="N56" s="263">
        <v>0.5334845049130763</v>
      </c>
      <c r="O56" s="263">
        <v>0.1932884424329396</v>
      </c>
      <c r="P56" s="263">
        <v>0.02706027060270603</v>
      </c>
      <c r="Q56" s="263">
        <v>0.01687638786084382</v>
      </c>
      <c r="R56" s="263">
        <v>0.029469548133595286</v>
      </c>
      <c r="S56" s="263">
        <v>0.07784854918612881</v>
      </c>
      <c r="T56" s="263">
        <v>0.11245283018867924</v>
      </c>
      <c r="U56" s="263">
        <v>0.06309891808346213</v>
      </c>
      <c r="V56" s="263">
        <v>0.07725623951058416</v>
      </c>
      <c r="W56" s="263">
        <v>0.04051223998867978</v>
      </c>
      <c r="X56" s="263">
        <v>0.17839922854387658</v>
      </c>
      <c r="Y56" s="263">
        <v>0.13355048859934854</v>
      </c>
      <c r="Z56" s="263">
        <v>0.14516129032258066</v>
      </c>
      <c r="AA56" s="263">
        <v>0.027699046637464572</v>
      </c>
    </row>
    <row r="57" spans="1:27" ht="12.75">
      <c r="A57" s="1"/>
      <c r="B57" s="1"/>
      <c r="C57" s="73" t="s">
        <v>197</v>
      </c>
      <c r="D57" s="74"/>
      <c r="E57" s="263">
        <v>0.050793407826929954</v>
      </c>
      <c r="F57" s="263"/>
      <c r="G57" s="263">
        <v>0.06553512494106553</v>
      </c>
      <c r="H57" s="263">
        <v>0.08114805803370279</v>
      </c>
      <c r="I57" s="263">
        <v>0.10692285127603403</v>
      </c>
      <c r="J57" s="263">
        <v>0.0028369246461813088</v>
      </c>
      <c r="K57" s="263">
        <v>0.10236220472440945</v>
      </c>
      <c r="L57" s="263">
        <v>0.07363420427553444</v>
      </c>
      <c r="M57" s="263">
        <v>0.17371345735684948</v>
      </c>
      <c r="N57" s="263">
        <v>0.029327286470143613</v>
      </c>
      <c r="O57" s="263">
        <v>0.05751186665194834</v>
      </c>
      <c r="P57" s="263">
        <v>0.15252152521525214</v>
      </c>
      <c r="Q57" s="263">
        <v>0.03782383419689119</v>
      </c>
      <c r="R57" s="263">
        <v>0.1237721021611002</v>
      </c>
      <c r="S57" s="263">
        <v>0.08138711960368011</v>
      </c>
      <c r="T57" s="263">
        <v>0.02943396226415094</v>
      </c>
      <c r="U57" s="263">
        <v>0.0357032457496136</v>
      </c>
      <c r="V57" s="263">
        <v>0.1113096204861675</v>
      </c>
      <c r="W57" s="263">
        <v>0.01693788028866563</v>
      </c>
      <c r="X57" s="263">
        <v>0.07618129218900675</v>
      </c>
      <c r="Y57" s="263">
        <v>0.08306188925081433</v>
      </c>
      <c r="Z57" s="263">
        <v>0.07311827956989247</v>
      </c>
      <c r="AA57" s="263">
        <v>0.15369750064416388</v>
      </c>
    </row>
    <row r="58" spans="1:27" ht="12.75">
      <c r="A58" s="1"/>
      <c r="B58" s="1"/>
      <c r="C58" s="73" t="s">
        <v>200</v>
      </c>
      <c r="D58" s="74"/>
      <c r="E58" s="263">
        <v>0.016072248584111434</v>
      </c>
      <c r="F58" s="263"/>
      <c r="G58" s="263">
        <v>0.018387553041018388</v>
      </c>
      <c r="H58" s="263">
        <v>0.03032351085879066</v>
      </c>
      <c r="I58" s="263">
        <v>0.0404810794954532</v>
      </c>
      <c r="J58" s="263">
        <v>0.00117939563942369</v>
      </c>
      <c r="K58" s="263">
        <v>0.013123359580052493</v>
      </c>
      <c r="L58" s="263">
        <v>0.026128266033254154</v>
      </c>
      <c r="M58" s="263">
        <v>0.053877748248369176</v>
      </c>
      <c r="N58" s="263">
        <v>0.007709750566893424</v>
      </c>
      <c r="O58" s="263">
        <v>0.023402141516723696</v>
      </c>
      <c r="P58" s="263">
        <v>0.06027060270602706</v>
      </c>
      <c r="Q58" s="263">
        <v>0.010140636565507032</v>
      </c>
      <c r="R58" s="263">
        <v>0.0412573673870334</v>
      </c>
      <c r="S58" s="263">
        <v>0.01556970983722576</v>
      </c>
      <c r="T58" s="263">
        <v>0.11622641509433962</v>
      </c>
      <c r="U58" s="263">
        <v>0.015108191653786707</v>
      </c>
      <c r="V58" s="263">
        <v>0.027610849439662175</v>
      </c>
      <c r="W58" s="263">
        <v>0.006127069477854819</v>
      </c>
      <c r="X58" s="263">
        <v>0.017357762777242044</v>
      </c>
      <c r="Y58" s="263">
        <v>0.019543973941368076</v>
      </c>
      <c r="Z58" s="263">
        <v>0.013978494623655914</v>
      </c>
      <c r="AA58" s="263">
        <v>0.020226745684102036</v>
      </c>
    </row>
    <row r="59" spans="1:27" ht="12.75">
      <c r="A59" s="1"/>
      <c r="B59" s="1"/>
      <c r="C59" s="73" t="s">
        <v>198</v>
      </c>
      <c r="D59" s="74"/>
      <c r="E59" s="263">
        <v>0.08479660040964189</v>
      </c>
      <c r="F59" s="263"/>
      <c r="G59" s="263">
        <v>0.03771805752003772</v>
      </c>
      <c r="H59" s="263">
        <v>0.0828151752725962</v>
      </c>
      <c r="I59" s="263">
        <v>0.06864183044881197</v>
      </c>
      <c r="J59" s="263">
        <v>0.2578413872242764</v>
      </c>
      <c r="K59" s="263">
        <v>0.06299212598425197</v>
      </c>
      <c r="L59" s="263">
        <v>0.0332541567695962</v>
      </c>
      <c r="M59" s="263">
        <v>0.09350084561488282</v>
      </c>
      <c r="N59" s="263">
        <v>0.09100529100529102</v>
      </c>
      <c r="O59" s="263">
        <v>0.11932884424329396</v>
      </c>
      <c r="P59" s="263">
        <v>0.12423124231242312</v>
      </c>
      <c r="Q59" s="263">
        <v>0.11221317542561066</v>
      </c>
      <c r="R59" s="263">
        <v>0.09233791748526522</v>
      </c>
      <c r="S59" s="263">
        <v>0.05024769992922859</v>
      </c>
      <c r="T59" s="263">
        <v>0.047547169811320754</v>
      </c>
      <c r="U59" s="263">
        <v>0.05108191653786708</v>
      </c>
      <c r="V59" s="263">
        <v>0.08605381408694711</v>
      </c>
      <c r="W59" s="263">
        <v>0.026984576199235884</v>
      </c>
      <c r="X59" s="263">
        <v>0.09257473481195758</v>
      </c>
      <c r="Y59" s="263">
        <v>0.0781758957654723</v>
      </c>
      <c r="Z59" s="263">
        <v>0.06881720430107527</v>
      </c>
      <c r="AA59" s="263">
        <v>0.09533625354290132</v>
      </c>
    </row>
    <row r="60" spans="1:27" ht="12.75">
      <c r="A60" s="1"/>
      <c r="B60" s="1"/>
      <c r="C60" s="73" t="s">
        <v>199</v>
      </c>
      <c r="D60" s="74"/>
      <c r="E60" s="263">
        <v>0.027654472166947292</v>
      </c>
      <c r="F60" s="263"/>
      <c r="G60" s="263">
        <v>0.0014144271570014145</v>
      </c>
      <c r="H60" s="263">
        <v>0.07001892403352258</v>
      </c>
      <c r="I60" s="263">
        <v>0.0027867409797594604</v>
      </c>
      <c r="J60" s="263">
        <v>6.375111564452378E-05</v>
      </c>
      <c r="K60" s="263">
        <v>0.03412073490813648</v>
      </c>
      <c r="L60" s="263">
        <v>0</v>
      </c>
      <c r="M60" s="263">
        <v>0.004107272287992268</v>
      </c>
      <c r="N60" s="263">
        <v>0.08208616780045352</v>
      </c>
      <c r="O60" s="263">
        <v>0.1365492880008831</v>
      </c>
      <c r="P60" s="263">
        <v>0.0012300123001230013</v>
      </c>
      <c r="Q60" s="263">
        <v>0.0011843079200592153</v>
      </c>
      <c r="R60" s="263">
        <v>0.0019646365422396855</v>
      </c>
      <c r="S60" s="263">
        <v>0.005661712668082095</v>
      </c>
      <c r="T60" s="263">
        <v>0.007547169811320756</v>
      </c>
      <c r="U60" s="263">
        <v>0.032689335394126745</v>
      </c>
      <c r="V60" s="263">
        <v>0.020843484380921446</v>
      </c>
      <c r="W60" s="263">
        <v>0.02046129899533041</v>
      </c>
      <c r="X60" s="263">
        <v>0.08968177434908389</v>
      </c>
      <c r="Y60" s="263">
        <v>0.02931596091205212</v>
      </c>
      <c r="Z60" s="263">
        <v>0.038709677419354833</v>
      </c>
      <c r="AA60" s="263">
        <v>0.004380314351971142</v>
      </c>
    </row>
    <row r="61" spans="1:27" ht="12.75">
      <c r="A61" s="1"/>
      <c r="B61" s="1"/>
      <c r="C61" s="73" t="s">
        <v>201</v>
      </c>
      <c r="D61" s="74"/>
      <c r="E61" s="263">
        <v>0.002164833482757867</v>
      </c>
      <c r="F61" s="263"/>
      <c r="G61" s="263">
        <v>0.001885902876001886</v>
      </c>
      <c r="H61" s="263">
        <v>0.0022528611336397227</v>
      </c>
      <c r="I61" s="263">
        <v>0.013200352009386917</v>
      </c>
      <c r="J61" s="263">
        <v>0.00041438225168940454</v>
      </c>
      <c r="K61" s="263">
        <v>0.007874015748031496</v>
      </c>
      <c r="L61" s="263">
        <v>0</v>
      </c>
      <c r="M61" s="263">
        <v>0.0036240637835225895</v>
      </c>
      <c r="N61" s="263">
        <v>0.0012093726379440665</v>
      </c>
      <c r="O61" s="263">
        <v>0.0033116237995363725</v>
      </c>
      <c r="P61" s="263">
        <v>0.0024600246002460025</v>
      </c>
      <c r="Q61" s="263">
        <v>0.007031828275351592</v>
      </c>
      <c r="R61" s="263">
        <v>0.003929273084479371</v>
      </c>
      <c r="S61" s="263">
        <v>0.0028308563340410475</v>
      </c>
      <c r="T61" s="263">
        <v>0.0007547169811320754</v>
      </c>
      <c r="U61" s="263">
        <v>0.002472952086553323</v>
      </c>
      <c r="V61" s="263">
        <v>0.002192626279031996</v>
      </c>
      <c r="W61" s="263">
        <v>0.0006367624168671288</v>
      </c>
      <c r="X61" s="263">
        <v>0</v>
      </c>
      <c r="Y61" s="263">
        <v>0</v>
      </c>
      <c r="Z61" s="263">
        <v>0.0017921146953405018</v>
      </c>
      <c r="AA61" s="263">
        <v>0.0018036588508116463</v>
      </c>
    </row>
    <row r="62" spans="1:27" ht="12.75">
      <c r="A62" s="1"/>
      <c r="B62" s="1"/>
      <c r="C62" s="73" t="s">
        <v>202</v>
      </c>
      <c r="D62" s="74"/>
      <c r="E62" s="263">
        <v>0.049200760971769696</v>
      </c>
      <c r="F62" s="263"/>
      <c r="G62" s="263">
        <v>0.040075436115040074</v>
      </c>
      <c r="H62" s="263">
        <v>0.043615391547265035</v>
      </c>
      <c r="I62" s="263">
        <v>0.0646817248459959</v>
      </c>
      <c r="J62" s="263">
        <v>0.16527476730842794</v>
      </c>
      <c r="K62" s="263">
        <v>0.01837270341207349</v>
      </c>
      <c r="L62" s="263">
        <v>0.12351543942992875</v>
      </c>
      <c r="M62" s="263">
        <v>0.04203913988886204</v>
      </c>
      <c r="N62" s="263">
        <v>0.039153439153439155</v>
      </c>
      <c r="O62" s="263">
        <v>0.058946903631747434</v>
      </c>
      <c r="P62" s="263">
        <v>0.046740467404674045</v>
      </c>
      <c r="Q62" s="263">
        <v>0.06639526276831977</v>
      </c>
      <c r="R62" s="263">
        <v>0.04911591355599214</v>
      </c>
      <c r="S62" s="263">
        <v>0.04953998584571833</v>
      </c>
      <c r="T62" s="263">
        <v>0.1109433962264151</v>
      </c>
      <c r="U62" s="263">
        <v>0.02266228748068006</v>
      </c>
      <c r="V62" s="263">
        <v>0.04710086080883547</v>
      </c>
      <c r="W62" s="263">
        <v>0.01386727041177303</v>
      </c>
      <c r="X62" s="263">
        <v>0.03085824493731919</v>
      </c>
      <c r="Y62" s="263">
        <v>0.030944625407166124</v>
      </c>
      <c r="Z62" s="263">
        <v>0.04121863799283155</v>
      </c>
      <c r="AA62" s="263">
        <v>0.06106673537748003</v>
      </c>
    </row>
    <row r="63" spans="1:27" ht="12.75">
      <c r="A63" s="1"/>
      <c r="B63" s="1"/>
      <c r="C63" s="73" t="s">
        <v>203</v>
      </c>
      <c r="D63" s="74"/>
      <c r="E63" s="263">
        <v>0.0013193092942059726</v>
      </c>
      <c r="F63" s="263"/>
      <c r="G63" s="263">
        <v>0.0007072135785007072</v>
      </c>
      <c r="H63" s="263">
        <v>0.002613318915022078</v>
      </c>
      <c r="I63" s="263">
        <v>0.0011733646230566149</v>
      </c>
      <c r="J63" s="263">
        <v>0.00031875557822261887</v>
      </c>
      <c r="K63" s="263">
        <v>0</v>
      </c>
      <c r="L63" s="263">
        <v>0</v>
      </c>
      <c r="M63" s="263">
        <v>0.0028992510268180723</v>
      </c>
      <c r="N63" s="263">
        <v>0.004383975812547241</v>
      </c>
      <c r="O63" s="263">
        <v>0.0018765868197372778</v>
      </c>
      <c r="P63" s="263">
        <v>0.0036900369003690036</v>
      </c>
      <c r="Q63" s="263">
        <v>0.0005921539600296077</v>
      </c>
      <c r="R63" s="263">
        <v>0.0019646365422396855</v>
      </c>
      <c r="S63" s="263">
        <v>0.0028308563340410475</v>
      </c>
      <c r="T63" s="263">
        <v>0.0015094339622641509</v>
      </c>
      <c r="U63" s="263">
        <v>0.0011205564142194745</v>
      </c>
      <c r="V63" s="263">
        <v>0.0021114178983271076</v>
      </c>
      <c r="W63" s="263">
        <v>0.0006933635205886515</v>
      </c>
      <c r="X63" s="263">
        <v>0.0009643201542912247</v>
      </c>
      <c r="Y63" s="263">
        <v>0.0016286644951140066</v>
      </c>
      <c r="Z63" s="263">
        <v>0.001075268817204301</v>
      </c>
      <c r="AA63" s="263">
        <v>0.0021901571759855706</v>
      </c>
    </row>
    <row r="64" spans="1:27" ht="12.75">
      <c r="A64" s="1"/>
      <c r="B64" s="1"/>
      <c r="C64" s="73"/>
      <c r="D64" s="74"/>
      <c r="E64" s="263"/>
      <c r="F64" s="263"/>
      <c r="G64" s="263"/>
      <c r="H64" s="263"/>
      <c r="I64" s="263"/>
      <c r="J64" s="263"/>
      <c r="K64" s="263"/>
      <c r="L64" s="263"/>
      <c r="M64" s="263"/>
      <c r="N64" s="263"/>
      <c r="O64" s="263"/>
      <c r="P64" s="263"/>
      <c r="Q64" s="263"/>
      <c r="R64" s="263"/>
      <c r="S64" s="263"/>
      <c r="T64" s="263"/>
      <c r="U64" s="263"/>
      <c r="V64" s="263"/>
      <c r="W64" s="263"/>
      <c r="X64" s="263"/>
      <c r="Y64" s="263"/>
      <c r="Z64" s="263"/>
      <c r="AA64" s="263"/>
    </row>
    <row r="65" spans="1:27" ht="12.75">
      <c r="A65" s="1" t="s">
        <v>548</v>
      </c>
      <c r="B65" s="1" t="s">
        <v>469</v>
      </c>
      <c r="C65" s="73" t="s">
        <v>193</v>
      </c>
      <c r="D65" s="74"/>
      <c r="E65" s="263">
        <v>0.24995471834812533</v>
      </c>
      <c r="F65" s="263"/>
      <c r="G65" s="263">
        <v>0.23715415019762845</v>
      </c>
      <c r="H65" s="263">
        <v>0.26224641266699655</v>
      </c>
      <c r="I65" s="263">
        <v>0.44618215271389144</v>
      </c>
      <c r="J65" s="263">
        <v>0.1555735383370423</v>
      </c>
      <c r="K65" s="263">
        <v>0.3055555555555556</v>
      </c>
      <c r="L65" s="263">
        <v>0.10091743119266056</v>
      </c>
      <c r="M65" s="263">
        <v>0.3434504792332269</v>
      </c>
      <c r="N65" s="263">
        <v>0.030087350372047884</v>
      </c>
      <c r="O65" s="263">
        <v>0.22547584187408493</v>
      </c>
      <c r="P65" s="263">
        <v>0.28205128205128205</v>
      </c>
      <c r="Q65" s="263">
        <v>0.182952182952183</v>
      </c>
      <c r="R65" s="263">
        <v>0.42105263157894735</v>
      </c>
      <c r="S65" s="263">
        <v>0.5324232081911263</v>
      </c>
      <c r="T65" s="263">
        <v>0.40707964601769914</v>
      </c>
      <c r="U65" s="263">
        <v>0.24739583333333337</v>
      </c>
      <c r="V65" s="263">
        <v>0.3411984382957053</v>
      </c>
      <c r="W65" s="263">
        <v>0.3896353166986565</v>
      </c>
      <c r="X65" s="263">
        <v>0.46511627906976744</v>
      </c>
      <c r="Y65" s="263">
        <v>0.5425531914893617</v>
      </c>
      <c r="Z65" s="263">
        <v>0.4222222222222222</v>
      </c>
      <c r="AA65" s="263">
        <v>0.13943661971830987</v>
      </c>
    </row>
    <row r="66" spans="1:27" ht="12.75">
      <c r="A66" s="1"/>
      <c r="B66" s="1"/>
      <c r="C66" s="73" t="s">
        <v>195</v>
      </c>
      <c r="D66" s="74"/>
      <c r="E66" s="263">
        <v>0.3413977799052967</v>
      </c>
      <c r="F66" s="263"/>
      <c r="G66" s="263">
        <v>0.4782608695652174</v>
      </c>
      <c r="H66" s="263">
        <v>0.3775358733300347</v>
      </c>
      <c r="I66" s="263">
        <v>0.22079116835326587</v>
      </c>
      <c r="J66" s="263">
        <v>0.4869512441836941</v>
      </c>
      <c r="K66" s="263">
        <v>0.08333333333333331</v>
      </c>
      <c r="L66" s="263">
        <v>0.05504587155963304</v>
      </c>
      <c r="M66" s="263">
        <v>0.21405750798722045</v>
      </c>
      <c r="N66" s="263">
        <v>0.03170494985441605</v>
      </c>
      <c r="O66" s="263">
        <v>0.23938506588579794</v>
      </c>
      <c r="P66" s="263">
        <v>0.21367521367521367</v>
      </c>
      <c r="Q66" s="263">
        <v>0.5706860706860707</v>
      </c>
      <c r="R66" s="263">
        <v>0.2236842105263158</v>
      </c>
      <c r="S66" s="263">
        <v>0.19453924914675766</v>
      </c>
      <c r="T66" s="263">
        <v>0.18584070796460178</v>
      </c>
      <c r="U66" s="263">
        <v>0.36539713541666674</v>
      </c>
      <c r="V66" s="263">
        <v>0.31777287387540315</v>
      </c>
      <c r="W66" s="263">
        <v>0.33469289827255283</v>
      </c>
      <c r="X66" s="263">
        <v>0.08527131782945735</v>
      </c>
      <c r="Y66" s="263">
        <v>0.09574468085106384</v>
      </c>
      <c r="Z66" s="263">
        <v>0.14166666666666666</v>
      </c>
      <c r="AA66" s="263">
        <v>0.38591549295774646</v>
      </c>
    </row>
    <row r="67" spans="1:27" ht="12.75">
      <c r="A67" s="1"/>
      <c r="B67" s="1"/>
      <c r="C67" s="73" t="s">
        <v>196</v>
      </c>
      <c r="D67" s="74"/>
      <c r="E67" s="263">
        <v>0.1293761482133154</v>
      </c>
      <c r="F67" s="263"/>
      <c r="G67" s="263">
        <v>0.025691699604743087</v>
      </c>
      <c r="H67" s="263">
        <v>0.09797130133597229</v>
      </c>
      <c r="I67" s="263">
        <v>0.061637534498620056</v>
      </c>
      <c r="J67" s="263">
        <v>0.00040461258345134534</v>
      </c>
      <c r="K67" s="263">
        <v>0.25</v>
      </c>
      <c r="L67" s="263">
        <v>0.0022935779816513763</v>
      </c>
      <c r="M67" s="263">
        <v>0.04792332268370607</v>
      </c>
      <c r="N67" s="263">
        <v>0.8822387576835975</v>
      </c>
      <c r="O67" s="263">
        <v>0.14494875549048317</v>
      </c>
      <c r="P67" s="263">
        <v>0.042735042735042736</v>
      </c>
      <c r="Q67" s="263">
        <v>0.014553014553014554</v>
      </c>
      <c r="R67" s="263">
        <v>0.05263157894736842</v>
      </c>
      <c r="S67" s="263">
        <v>0.07167235494880546</v>
      </c>
      <c r="T67" s="263">
        <v>0.048672566371681415</v>
      </c>
      <c r="U67" s="263">
        <v>0.06884765625</v>
      </c>
      <c r="V67" s="263">
        <v>0.10202003055508403</v>
      </c>
      <c r="W67" s="263">
        <v>0.07893474088291746</v>
      </c>
      <c r="X67" s="263">
        <v>0.13178294573643412</v>
      </c>
      <c r="Y67" s="263">
        <v>0.06382978723404255</v>
      </c>
      <c r="Z67" s="263">
        <v>0.15</v>
      </c>
      <c r="AA67" s="263">
        <v>0.020657276995305163</v>
      </c>
    </row>
    <row r="68" spans="1:27" ht="12.75">
      <c r="A68" s="1"/>
      <c r="B68" s="1"/>
      <c r="C68" s="73" t="s">
        <v>197</v>
      </c>
      <c r="D68" s="74"/>
      <c r="E68" s="263">
        <v>0.047041167490361475</v>
      </c>
      <c r="F68" s="263"/>
      <c r="G68" s="263">
        <v>0.08498023715415019</v>
      </c>
      <c r="H68" s="263">
        <v>0.05591291439881247</v>
      </c>
      <c r="I68" s="263">
        <v>0.11959521619135234</v>
      </c>
      <c r="J68" s="263">
        <v>0.0008092251669026907</v>
      </c>
      <c r="K68" s="263">
        <v>0.1111111111111111</v>
      </c>
      <c r="L68" s="263">
        <v>0.022935779816513763</v>
      </c>
      <c r="M68" s="263">
        <v>0.19329073482428114</v>
      </c>
      <c r="N68" s="263">
        <v>0.007764477515367196</v>
      </c>
      <c r="O68" s="263">
        <v>0.03806734992679356</v>
      </c>
      <c r="P68" s="263">
        <v>0.1965811965811966</v>
      </c>
      <c r="Q68" s="263">
        <v>0.028413028413028413</v>
      </c>
      <c r="R68" s="263">
        <v>0.02631578947368421</v>
      </c>
      <c r="S68" s="263">
        <v>0.08191126279863481</v>
      </c>
      <c r="T68" s="263">
        <v>0.022123893805309734</v>
      </c>
      <c r="U68" s="263">
        <v>0.033203125</v>
      </c>
      <c r="V68" s="263">
        <v>0.09285350534713971</v>
      </c>
      <c r="W68" s="263">
        <v>0.036468330134357005</v>
      </c>
      <c r="X68" s="263">
        <v>0.06976744186046512</v>
      </c>
      <c r="Y68" s="263">
        <v>0.10638297872340426</v>
      </c>
      <c r="Z68" s="263">
        <v>0.09166666666666666</v>
      </c>
      <c r="AA68" s="263">
        <v>0.05305164319248826</v>
      </c>
    </row>
    <row r="69" spans="1:27" ht="12.75">
      <c r="A69" s="1"/>
      <c r="B69" s="1"/>
      <c r="C69" s="73" t="s">
        <v>200</v>
      </c>
      <c r="D69" s="74"/>
      <c r="E69" s="263">
        <v>0.010608844153491863</v>
      </c>
      <c r="F69" s="263"/>
      <c r="G69" s="263">
        <v>0.02766798418972332</v>
      </c>
      <c r="H69" s="263">
        <v>0.011380504700643246</v>
      </c>
      <c r="I69" s="263">
        <v>0.023919043238270474</v>
      </c>
      <c r="J69" s="263">
        <v>0.001820756625531054</v>
      </c>
      <c r="K69" s="263">
        <v>0.027777777777777776</v>
      </c>
      <c r="L69" s="263">
        <v>0.0022935779816513763</v>
      </c>
      <c r="M69" s="263">
        <v>0.043130990415335455</v>
      </c>
      <c r="N69" s="263">
        <v>0.0006470397929472663</v>
      </c>
      <c r="O69" s="263">
        <v>0.010980966325036604</v>
      </c>
      <c r="P69" s="263">
        <v>0.06837606837606838</v>
      </c>
      <c r="Q69" s="263">
        <v>0.007623007623007622</v>
      </c>
      <c r="R69" s="263">
        <v>0.039473684210526314</v>
      </c>
      <c r="S69" s="263">
        <v>0.013651877133105804</v>
      </c>
      <c r="T69" s="263">
        <v>0.01327433628318584</v>
      </c>
      <c r="U69" s="263">
        <v>0.006673177083333332</v>
      </c>
      <c r="V69" s="263">
        <v>0.020879307418095395</v>
      </c>
      <c r="W69" s="263">
        <v>0.009117082533589251</v>
      </c>
      <c r="X69" s="263">
        <v>0</v>
      </c>
      <c r="Y69" s="263">
        <v>0.031914893617021274</v>
      </c>
      <c r="Z69" s="263">
        <v>0.013888888888888888</v>
      </c>
      <c r="AA69" s="263">
        <v>0.00892018779342723</v>
      </c>
    </row>
    <row r="70" spans="1:27" ht="12.75">
      <c r="A70" s="1"/>
      <c r="B70" s="1"/>
      <c r="C70" s="73" t="s">
        <v>198</v>
      </c>
      <c r="D70" s="74"/>
      <c r="E70" s="263">
        <v>0.12161357932051647</v>
      </c>
      <c r="F70" s="263"/>
      <c r="G70" s="263">
        <v>0.05731225296442687</v>
      </c>
      <c r="H70" s="263">
        <v>0.09475507174666006</v>
      </c>
      <c r="I70" s="263">
        <v>0.06531738730450783</v>
      </c>
      <c r="J70" s="263">
        <v>0.3123609144244386</v>
      </c>
      <c r="K70" s="263">
        <v>0.16666666666666663</v>
      </c>
      <c r="L70" s="263">
        <v>0.020642201834862386</v>
      </c>
      <c r="M70" s="263">
        <v>0.09424920127795527</v>
      </c>
      <c r="N70" s="263">
        <v>0.040116467162730506</v>
      </c>
      <c r="O70" s="263">
        <v>0.1259150805270864</v>
      </c>
      <c r="P70" s="263">
        <v>0.1282051282051282</v>
      </c>
      <c r="Q70" s="263">
        <v>0.1586971586971587</v>
      </c>
      <c r="R70" s="263">
        <v>0.15789473684210525</v>
      </c>
      <c r="S70" s="263">
        <v>0.06143344709897611</v>
      </c>
      <c r="T70" s="263">
        <v>0.1415929203539823</v>
      </c>
      <c r="U70" s="263">
        <v>0.14713541666666666</v>
      </c>
      <c r="V70" s="263">
        <v>0.06959769139365134</v>
      </c>
      <c r="W70" s="263">
        <v>0.07917466410748561</v>
      </c>
      <c r="X70" s="263">
        <v>0.07751937984496124</v>
      </c>
      <c r="Y70" s="263">
        <v>0.06382978723404255</v>
      </c>
      <c r="Z70" s="263">
        <v>0.06111111111111111</v>
      </c>
      <c r="AA70" s="263">
        <v>0.04037558685446009</v>
      </c>
    </row>
    <row r="71" spans="1:27" ht="12.75">
      <c r="A71" s="1"/>
      <c r="B71" s="1"/>
      <c r="C71" s="73" t="s">
        <v>199</v>
      </c>
      <c r="D71" s="74"/>
      <c r="E71" s="263">
        <v>0.025952855331591067</v>
      </c>
      <c r="F71" s="263"/>
      <c r="G71" s="263">
        <v>0</v>
      </c>
      <c r="H71" s="263">
        <v>0.05912914398812469</v>
      </c>
      <c r="I71" s="263">
        <v>0.004599816007359705</v>
      </c>
      <c r="J71" s="263">
        <v>0</v>
      </c>
      <c r="K71" s="263">
        <v>0.027777777777777776</v>
      </c>
      <c r="L71" s="263">
        <v>0.0022935779816513763</v>
      </c>
      <c r="M71" s="263">
        <v>0.006389776357827476</v>
      </c>
      <c r="N71" s="263">
        <v>0.005499838240051763</v>
      </c>
      <c r="O71" s="263">
        <v>0.16764275256222547</v>
      </c>
      <c r="P71" s="263">
        <v>0</v>
      </c>
      <c r="Q71" s="263">
        <v>0.0010395010395010396</v>
      </c>
      <c r="R71" s="263">
        <v>0.013157894736842105</v>
      </c>
      <c r="S71" s="263">
        <v>0.003412969283276451</v>
      </c>
      <c r="T71" s="263">
        <v>0</v>
      </c>
      <c r="U71" s="263">
        <v>0.033365885416666664</v>
      </c>
      <c r="V71" s="263">
        <v>0.010524528942454592</v>
      </c>
      <c r="W71" s="263">
        <v>0.045585412667946267</v>
      </c>
      <c r="X71" s="263">
        <v>0.10077519379844961</v>
      </c>
      <c r="Y71" s="263">
        <v>0.05319148936170213</v>
      </c>
      <c r="Z71" s="263">
        <v>0.06388888888888888</v>
      </c>
      <c r="AA71" s="263">
        <v>0.0018779342723004694</v>
      </c>
    </row>
    <row r="72" spans="1:27" ht="12.75">
      <c r="A72" s="1"/>
      <c r="B72" s="1"/>
      <c r="C72" s="73" t="s">
        <v>201</v>
      </c>
      <c r="D72" s="74"/>
      <c r="E72" s="263">
        <v>0.00015525137785597846</v>
      </c>
      <c r="F72" s="263"/>
      <c r="G72" s="263">
        <v>0</v>
      </c>
      <c r="H72" s="263">
        <v>0.0004948045522018803</v>
      </c>
      <c r="I72" s="263">
        <v>0</v>
      </c>
      <c r="J72" s="263">
        <v>0</v>
      </c>
      <c r="K72" s="263">
        <v>0</v>
      </c>
      <c r="L72" s="263">
        <v>0</v>
      </c>
      <c r="M72" s="263">
        <v>0</v>
      </c>
      <c r="N72" s="263">
        <v>0</v>
      </c>
      <c r="O72" s="263">
        <v>0</v>
      </c>
      <c r="P72" s="263">
        <v>0</v>
      </c>
      <c r="Q72" s="263">
        <v>0</v>
      </c>
      <c r="R72" s="263">
        <v>0</v>
      </c>
      <c r="S72" s="263">
        <v>0</v>
      </c>
      <c r="T72" s="263">
        <v>0</v>
      </c>
      <c r="U72" s="263">
        <v>0</v>
      </c>
      <c r="V72" s="263">
        <v>0</v>
      </c>
      <c r="W72" s="263">
        <v>0.0004798464491362764</v>
      </c>
      <c r="X72" s="263">
        <v>0.007751937984496125</v>
      </c>
      <c r="Y72" s="263">
        <v>0</v>
      </c>
      <c r="Z72" s="263">
        <v>0.002777777777777778</v>
      </c>
      <c r="AA72" s="263">
        <v>0</v>
      </c>
    </row>
    <row r="73" spans="1:27" ht="12.75">
      <c r="A73" s="1"/>
      <c r="B73" s="1"/>
      <c r="C73" s="73" t="s">
        <v>202</v>
      </c>
      <c r="D73" s="74"/>
      <c r="E73" s="263">
        <v>0.000698631200351903</v>
      </c>
      <c r="F73" s="263"/>
      <c r="G73" s="263">
        <v>0</v>
      </c>
      <c r="H73" s="263">
        <v>0.0009896091044037606</v>
      </c>
      <c r="I73" s="263">
        <v>0.0036798528058877645</v>
      </c>
      <c r="J73" s="263">
        <v>0.00020230629172567267</v>
      </c>
      <c r="K73" s="263">
        <v>0</v>
      </c>
      <c r="L73" s="263">
        <v>0</v>
      </c>
      <c r="M73" s="263">
        <v>0</v>
      </c>
      <c r="N73" s="263">
        <v>0</v>
      </c>
      <c r="O73" s="263">
        <v>0</v>
      </c>
      <c r="P73" s="263">
        <v>0</v>
      </c>
      <c r="Q73" s="263">
        <v>0.00034650034650034645</v>
      </c>
      <c r="R73" s="263">
        <v>0</v>
      </c>
      <c r="S73" s="263">
        <v>0</v>
      </c>
      <c r="T73" s="263">
        <v>0</v>
      </c>
      <c r="U73" s="263">
        <v>0.0008138020833333335</v>
      </c>
      <c r="V73" s="263">
        <v>0.001188253267696486</v>
      </c>
      <c r="W73" s="263">
        <v>0.0007197696737044146</v>
      </c>
      <c r="X73" s="263">
        <v>0</v>
      </c>
      <c r="Y73" s="263">
        <v>0.010638297872340425</v>
      </c>
      <c r="Z73" s="263">
        <v>0.002777777777777778</v>
      </c>
      <c r="AA73" s="263">
        <v>0</v>
      </c>
    </row>
    <row r="74" spans="1:27" ht="12.75">
      <c r="A74" s="1"/>
      <c r="B74" s="1"/>
      <c r="C74" s="73" t="s">
        <v>203</v>
      </c>
      <c r="D74" s="74"/>
      <c r="E74" s="263">
        <v>0.07206251455481667</v>
      </c>
      <c r="F74" s="263"/>
      <c r="G74" s="263">
        <v>0.08695652173913043</v>
      </c>
      <c r="H74" s="263">
        <v>0.03809995051954478</v>
      </c>
      <c r="I74" s="263">
        <v>0.05427782888684453</v>
      </c>
      <c r="J74" s="263">
        <v>0.04187740238721424</v>
      </c>
      <c r="K74" s="263">
        <v>0.027777777777777776</v>
      </c>
      <c r="L74" s="263">
        <v>0.793577981651376</v>
      </c>
      <c r="M74" s="263">
        <v>0.054313099041533544</v>
      </c>
      <c r="N74" s="263">
        <v>0.001941119378841799</v>
      </c>
      <c r="O74" s="263">
        <v>0.04538799414348463</v>
      </c>
      <c r="P74" s="263">
        <v>0.06837606837606838</v>
      </c>
      <c r="Q74" s="263">
        <v>0.034996534996534996</v>
      </c>
      <c r="R74" s="263">
        <v>0.06578947368421052</v>
      </c>
      <c r="S74" s="263">
        <v>0.040955631399317405</v>
      </c>
      <c r="T74" s="263">
        <v>0.18141592920353983</v>
      </c>
      <c r="U74" s="263">
        <v>0.09635416666666669</v>
      </c>
      <c r="V74" s="263">
        <v>0.04209811576981837</v>
      </c>
      <c r="W74" s="263">
        <v>0.02375239923224568</v>
      </c>
      <c r="X74" s="263">
        <v>0.05426356589147287</v>
      </c>
      <c r="Y74" s="263">
        <v>0.02127659574468085</v>
      </c>
      <c r="Z74" s="263">
        <v>0.05</v>
      </c>
      <c r="AA74" s="263">
        <v>0.34694835680751174</v>
      </c>
    </row>
    <row r="75" spans="1:27" ht="12.75">
      <c r="A75" s="1"/>
      <c r="B75" s="1"/>
      <c r="C75" s="73"/>
      <c r="D75" s="74"/>
      <c r="E75" s="263"/>
      <c r="F75" s="263"/>
      <c r="G75" s="263"/>
      <c r="H75" s="263"/>
      <c r="I75" s="263"/>
      <c r="J75" s="263"/>
      <c r="K75" s="263"/>
      <c r="L75" s="263"/>
      <c r="M75" s="263"/>
      <c r="N75" s="263"/>
      <c r="O75" s="263"/>
      <c r="P75" s="263"/>
      <c r="Q75" s="263"/>
      <c r="R75" s="263"/>
      <c r="S75" s="263"/>
      <c r="T75" s="263"/>
      <c r="U75" s="263"/>
      <c r="V75" s="263"/>
      <c r="W75" s="263"/>
      <c r="X75" s="263"/>
      <c r="Y75" s="263"/>
      <c r="Z75" s="263"/>
      <c r="AA75" s="263"/>
    </row>
    <row r="76" spans="1:27" ht="12.75">
      <c r="A76" s="1"/>
      <c r="B76" s="1" t="s">
        <v>470</v>
      </c>
      <c r="C76" s="73" t="s">
        <v>193</v>
      </c>
      <c r="D76" s="74"/>
      <c r="E76" s="263">
        <v>0.20399433974400202</v>
      </c>
      <c r="F76" s="263"/>
      <c r="G76" s="263">
        <v>0.36328125</v>
      </c>
      <c r="H76" s="263">
        <v>0.3536866359447004</v>
      </c>
      <c r="I76" s="263">
        <v>0.4525627044711014</v>
      </c>
      <c r="J76" s="263">
        <v>0.04149026248941575</v>
      </c>
      <c r="K76" s="263">
        <v>0.275</v>
      </c>
      <c r="L76" s="263">
        <v>0.5</v>
      </c>
      <c r="M76" s="263">
        <v>0.3050847457627119</v>
      </c>
      <c r="N76" s="263">
        <v>0.4222560975609756</v>
      </c>
      <c r="O76" s="263">
        <v>0.1635294117647059</v>
      </c>
      <c r="P76" s="263">
        <v>0.3218390804597701</v>
      </c>
      <c r="Q76" s="263">
        <v>0.13544152744630072</v>
      </c>
      <c r="R76" s="263">
        <v>0.36923076923076925</v>
      </c>
      <c r="S76" s="263">
        <v>0.5355648535564853</v>
      </c>
      <c r="T76" s="263">
        <v>0.18877551020408162</v>
      </c>
      <c r="U76" s="263">
        <v>0.11429046747629347</v>
      </c>
      <c r="V76" s="263">
        <v>0.4140605454090568</v>
      </c>
      <c r="W76" s="263">
        <v>0.1780394873571181</v>
      </c>
      <c r="X76" s="263">
        <v>0.34782608695652173</v>
      </c>
      <c r="Y76" s="263">
        <v>0.4358974358974359</v>
      </c>
      <c r="Z76" s="263">
        <v>0.42517006802721086</v>
      </c>
      <c r="AA76" s="263">
        <v>0.33550065019505854</v>
      </c>
    </row>
    <row r="77" spans="1:27" ht="12.75">
      <c r="A77" s="1"/>
      <c r="B77" s="1"/>
      <c r="C77" s="73" t="s">
        <v>195</v>
      </c>
      <c r="D77" s="74"/>
      <c r="E77" s="263">
        <v>0.45777320383353703</v>
      </c>
      <c r="F77" s="263"/>
      <c r="G77" s="263">
        <v>0.30078125</v>
      </c>
      <c r="H77" s="263">
        <v>0.17165898617511524</v>
      </c>
      <c r="I77" s="263">
        <v>0.20719738276990185</v>
      </c>
      <c r="J77" s="263">
        <v>0.6971493084956252</v>
      </c>
      <c r="K77" s="263">
        <v>0.225</v>
      </c>
      <c r="L77" s="263">
        <v>0.3904109589041096</v>
      </c>
      <c r="M77" s="263">
        <v>0.2033898305084746</v>
      </c>
      <c r="N77" s="263">
        <v>0.0701219512195122</v>
      </c>
      <c r="O77" s="263">
        <v>0.1952941176470588</v>
      </c>
      <c r="P77" s="263">
        <v>0.11494252873563218</v>
      </c>
      <c r="Q77" s="263">
        <v>0.7464200477326969</v>
      </c>
      <c r="R77" s="263">
        <v>0.32307692307692304</v>
      </c>
      <c r="S77" s="263">
        <v>0.1589958158995816</v>
      </c>
      <c r="T77" s="263">
        <v>0.37244897959183676</v>
      </c>
      <c r="U77" s="263">
        <v>0.6052237564465147</v>
      </c>
      <c r="V77" s="263">
        <v>0.16512384288216161</v>
      </c>
      <c r="W77" s="263">
        <v>0.34083824038794597</v>
      </c>
      <c r="X77" s="263">
        <v>0.1956521739130435</v>
      </c>
      <c r="Y77" s="263">
        <v>0.14102564102564102</v>
      </c>
      <c r="Z77" s="263">
        <v>0.11224489795918367</v>
      </c>
      <c r="AA77" s="263">
        <v>0.2834850455136541</v>
      </c>
    </row>
    <row r="78" spans="1:27" ht="12.75">
      <c r="A78" s="1"/>
      <c r="B78" s="1"/>
      <c r="C78" s="73" t="s">
        <v>196</v>
      </c>
      <c r="D78" s="74"/>
      <c r="E78" s="263">
        <v>0.058017623978902685</v>
      </c>
      <c r="F78" s="263"/>
      <c r="G78" s="263">
        <v>0.0078125</v>
      </c>
      <c r="H78" s="263">
        <v>0.13632872503840246</v>
      </c>
      <c r="I78" s="263">
        <v>0.03925845147219193</v>
      </c>
      <c r="J78" s="263">
        <v>0.0005644933672029354</v>
      </c>
      <c r="K78" s="263">
        <v>0.075</v>
      </c>
      <c r="L78" s="263">
        <v>0.02054794520547945</v>
      </c>
      <c r="M78" s="263">
        <v>0.046610169491525424</v>
      </c>
      <c r="N78" s="263">
        <v>0.350609756097561</v>
      </c>
      <c r="O78" s="263">
        <v>0.21176470588235294</v>
      </c>
      <c r="P78" s="263">
        <v>0.034482758620689655</v>
      </c>
      <c r="Q78" s="263">
        <v>0.007458233890214797</v>
      </c>
      <c r="R78" s="263">
        <v>0.06153846153846154</v>
      </c>
      <c r="S78" s="263">
        <v>0.07112970711297072</v>
      </c>
      <c r="T78" s="263">
        <v>0.09693877551020408</v>
      </c>
      <c r="U78" s="263">
        <v>0.04125769422725004</v>
      </c>
      <c r="V78" s="263">
        <v>0.07880910683012259</v>
      </c>
      <c r="W78" s="263">
        <v>0.08659508139937651</v>
      </c>
      <c r="X78" s="263">
        <v>0.14130434782608695</v>
      </c>
      <c r="Y78" s="263">
        <v>0.0641025641025641</v>
      </c>
      <c r="Z78" s="263">
        <v>0.1292517006802721</v>
      </c>
      <c r="AA78" s="263">
        <v>0.04161248374512354</v>
      </c>
    </row>
    <row r="79" spans="1:27" ht="12.75">
      <c r="A79" s="1"/>
      <c r="B79" s="1"/>
      <c r="C79" s="73" t="s">
        <v>197</v>
      </c>
      <c r="D79" s="74"/>
      <c r="E79" s="263">
        <v>0.04926995561844729</v>
      </c>
      <c r="F79" s="263"/>
      <c r="G79" s="263">
        <v>0.109375</v>
      </c>
      <c r="H79" s="263">
        <v>0.0718125960061444</v>
      </c>
      <c r="I79" s="263">
        <v>0.12431842966194111</v>
      </c>
      <c r="J79" s="263">
        <v>0.0009878633926051368</v>
      </c>
      <c r="K79" s="263">
        <v>0.125</v>
      </c>
      <c r="L79" s="263">
        <v>0.02054794520547945</v>
      </c>
      <c r="M79" s="263">
        <v>0.211864406779661</v>
      </c>
      <c r="N79" s="263">
        <v>0.003048780487804878</v>
      </c>
      <c r="O79" s="263">
        <v>0.045882352941176464</v>
      </c>
      <c r="P79" s="263">
        <v>0.20689655172413793</v>
      </c>
      <c r="Q79" s="263">
        <v>0.017899761336515514</v>
      </c>
      <c r="R79" s="263">
        <v>0.13846153846153847</v>
      </c>
      <c r="S79" s="263">
        <v>0.100418410041841</v>
      </c>
      <c r="T79" s="263">
        <v>0.015306122448979591</v>
      </c>
      <c r="U79" s="263">
        <v>0.028946930627183495</v>
      </c>
      <c r="V79" s="263">
        <v>0.12409306980235177</v>
      </c>
      <c r="W79" s="263">
        <v>0.0398337374437132</v>
      </c>
      <c r="X79" s="263">
        <v>0.07608695652173914</v>
      </c>
      <c r="Y79" s="263">
        <v>0.07692307692307693</v>
      </c>
      <c r="Z79" s="263">
        <v>0.06802721088435375</v>
      </c>
      <c r="AA79" s="263">
        <v>0.14954486345903772</v>
      </c>
    </row>
    <row r="80" spans="1:27" ht="12.75">
      <c r="A80" s="1"/>
      <c r="B80" s="1"/>
      <c r="C80" s="73" t="s">
        <v>200</v>
      </c>
      <c r="D80" s="74"/>
      <c r="E80" s="263">
        <v>0.011416993632212002</v>
      </c>
      <c r="F80" s="263"/>
      <c r="G80" s="263">
        <v>0.0546875</v>
      </c>
      <c r="H80" s="263">
        <v>0.01651305683563748</v>
      </c>
      <c r="I80" s="263">
        <v>0.026172300981461286</v>
      </c>
      <c r="J80" s="263">
        <v>0.0004233700254022015</v>
      </c>
      <c r="K80" s="263">
        <v>0.025</v>
      </c>
      <c r="L80" s="263">
        <v>0</v>
      </c>
      <c r="M80" s="263">
        <v>0.057203389830508475</v>
      </c>
      <c r="N80" s="263">
        <v>0.009146341463414634</v>
      </c>
      <c r="O80" s="263">
        <v>0.01411764705882353</v>
      </c>
      <c r="P80" s="263">
        <v>0.05747126436781609</v>
      </c>
      <c r="Q80" s="263">
        <v>0.0053699284009546535</v>
      </c>
      <c r="R80" s="263">
        <v>0</v>
      </c>
      <c r="S80" s="263">
        <v>0.012552301255230125</v>
      </c>
      <c r="T80" s="263">
        <v>0.020408163265306124</v>
      </c>
      <c r="U80" s="263">
        <v>0.006488105140575611</v>
      </c>
      <c r="V80" s="263">
        <v>0.02601951463597698</v>
      </c>
      <c r="W80" s="263">
        <v>0.01039140976792518</v>
      </c>
      <c r="X80" s="263">
        <v>0.010869565217391304</v>
      </c>
      <c r="Y80" s="263">
        <v>0.07692307692307693</v>
      </c>
      <c r="Z80" s="263">
        <v>0.017006802721088437</v>
      </c>
      <c r="AA80" s="263">
        <v>0.013003901170351105</v>
      </c>
    </row>
    <row r="81" spans="1:27" ht="12.75">
      <c r="A81" s="1"/>
      <c r="B81" s="1"/>
      <c r="C81" s="73" t="s">
        <v>198</v>
      </c>
      <c r="D81" s="74"/>
      <c r="E81" s="263">
        <v>0.10815591432430693</v>
      </c>
      <c r="F81" s="263"/>
      <c r="G81" s="263">
        <v>0.08984375</v>
      </c>
      <c r="H81" s="263">
        <v>0.09331797235023041</v>
      </c>
      <c r="I81" s="263">
        <v>0.07306434023991276</v>
      </c>
      <c r="J81" s="263">
        <v>0.08213378492802709</v>
      </c>
      <c r="K81" s="263">
        <v>0.05</v>
      </c>
      <c r="L81" s="263">
        <v>0.0273972602739726</v>
      </c>
      <c r="M81" s="263">
        <v>0.10805084745762712</v>
      </c>
      <c r="N81" s="263">
        <v>0.007621951219512195</v>
      </c>
      <c r="O81" s="263">
        <v>0.12823529411764706</v>
      </c>
      <c r="P81" s="263">
        <v>0.13793103448275862</v>
      </c>
      <c r="Q81" s="263">
        <v>0.051312649164677794</v>
      </c>
      <c r="R81" s="263">
        <v>0.06153846153846154</v>
      </c>
      <c r="S81" s="263">
        <v>0.0502092050209205</v>
      </c>
      <c r="T81" s="263">
        <v>0.12244897959183673</v>
      </c>
      <c r="U81" s="263">
        <v>0.1425719514223923</v>
      </c>
      <c r="V81" s="263">
        <v>0.09256942707030273</v>
      </c>
      <c r="W81" s="263">
        <v>0.24731555247661935</v>
      </c>
      <c r="X81" s="263">
        <v>0.10869565217391304</v>
      </c>
      <c r="Y81" s="263">
        <v>0.07692307692307693</v>
      </c>
      <c r="Z81" s="263">
        <v>0.0782312925170068</v>
      </c>
      <c r="AA81" s="263">
        <v>0.09492847854356307</v>
      </c>
    </row>
    <row r="82" spans="1:27" ht="12.75">
      <c r="A82" s="1"/>
      <c r="B82" s="1"/>
      <c r="C82" s="73" t="s">
        <v>199</v>
      </c>
      <c r="D82" s="74"/>
      <c r="E82" s="263">
        <v>0.024538496172895094</v>
      </c>
      <c r="F82" s="263"/>
      <c r="G82" s="263">
        <v>0</v>
      </c>
      <c r="H82" s="263">
        <v>0.06874039938556067</v>
      </c>
      <c r="I82" s="263">
        <v>0</v>
      </c>
      <c r="J82" s="263">
        <v>0</v>
      </c>
      <c r="K82" s="263">
        <v>0.025</v>
      </c>
      <c r="L82" s="263">
        <v>0</v>
      </c>
      <c r="M82" s="263">
        <v>0.00211864406779661</v>
      </c>
      <c r="N82" s="263">
        <v>0.10518292682926829</v>
      </c>
      <c r="O82" s="263">
        <v>0.17058823529411765</v>
      </c>
      <c r="P82" s="263">
        <v>0.011494252873563218</v>
      </c>
      <c r="Q82" s="263">
        <v>0.0008949880668257756</v>
      </c>
      <c r="R82" s="263">
        <v>0</v>
      </c>
      <c r="S82" s="263">
        <v>0.0041841004184100415</v>
      </c>
      <c r="T82" s="263">
        <v>0.005102040816326531</v>
      </c>
      <c r="U82" s="263">
        <v>0.024787888870404264</v>
      </c>
      <c r="V82" s="263">
        <v>0.009757317988491368</v>
      </c>
      <c r="W82" s="263">
        <v>0.051610668514028395</v>
      </c>
      <c r="X82" s="263">
        <v>0.043478260869565216</v>
      </c>
      <c r="Y82" s="263">
        <v>0.038461538461538464</v>
      </c>
      <c r="Z82" s="263">
        <v>0.057823129251700675</v>
      </c>
      <c r="AA82" s="263">
        <v>0.0013003901170351106</v>
      </c>
    </row>
    <row r="83" spans="1:27" ht="12.75">
      <c r="A83" s="1"/>
      <c r="B83" s="1"/>
      <c r="C83" s="73" t="s">
        <v>201</v>
      </c>
      <c r="D83" s="74"/>
      <c r="E83" s="263">
        <v>0.0014793850903711326</v>
      </c>
      <c r="F83" s="263"/>
      <c r="G83" s="263">
        <v>0</v>
      </c>
      <c r="H83" s="263">
        <v>0.0034562211981566822</v>
      </c>
      <c r="I83" s="263">
        <v>0.004362050163576881</v>
      </c>
      <c r="J83" s="263">
        <v>0.0002822466836014677</v>
      </c>
      <c r="K83" s="263">
        <v>0</v>
      </c>
      <c r="L83" s="263">
        <v>0</v>
      </c>
      <c r="M83" s="263">
        <v>0.00847457627118644</v>
      </c>
      <c r="N83" s="263">
        <v>0</v>
      </c>
      <c r="O83" s="263">
        <v>0</v>
      </c>
      <c r="P83" s="263">
        <v>0</v>
      </c>
      <c r="Q83" s="263">
        <v>0.0008949880668257756</v>
      </c>
      <c r="R83" s="263">
        <v>0</v>
      </c>
      <c r="S83" s="263">
        <v>0.008368200836820083</v>
      </c>
      <c r="T83" s="263">
        <v>0</v>
      </c>
      <c r="U83" s="263">
        <v>0.0008318083513558476</v>
      </c>
      <c r="V83" s="263">
        <v>0.002752064048036027</v>
      </c>
      <c r="W83" s="263">
        <v>0.0013855213023900243</v>
      </c>
      <c r="X83" s="263">
        <v>0</v>
      </c>
      <c r="Y83" s="263">
        <v>0</v>
      </c>
      <c r="Z83" s="263">
        <v>0.003401360544217687</v>
      </c>
      <c r="AA83" s="263">
        <v>0.0013003901170351106</v>
      </c>
    </row>
    <row r="84" spans="1:27" ht="12.75">
      <c r="A84" s="1"/>
      <c r="B84" s="1"/>
      <c r="C84" s="73" t="s">
        <v>202</v>
      </c>
      <c r="D84" s="74"/>
      <c r="E84" s="263">
        <v>0.0825239596063549</v>
      </c>
      <c r="F84" s="263"/>
      <c r="G84" s="263">
        <v>0.06640625</v>
      </c>
      <c r="H84" s="263">
        <v>0.07872503840245776</v>
      </c>
      <c r="I84" s="263">
        <v>0.0697928026172301</v>
      </c>
      <c r="J84" s="263">
        <v>0.1768275472763195</v>
      </c>
      <c r="K84" s="263">
        <v>0.2</v>
      </c>
      <c r="L84" s="263">
        <v>0.0410958904109589</v>
      </c>
      <c r="M84" s="263">
        <v>0.046610169491525424</v>
      </c>
      <c r="N84" s="263">
        <v>0.03201219512195122</v>
      </c>
      <c r="O84" s="263">
        <v>0.06705882352941177</v>
      </c>
      <c r="P84" s="263">
        <v>0.10344827586206896</v>
      </c>
      <c r="Q84" s="263">
        <v>0.0331145584725537</v>
      </c>
      <c r="R84" s="263">
        <v>0.046153846153846156</v>
      </c>
      <c r="S84" s="263">
        <v>0.0502092050209205</v>
      </c>
      <c r="T84" s="263">
        <v>0.17346938775510204</v>
      </c>
      <c r="U84" s="263">
        <v>0.033937780735318585</v>
      </c>
      <c r="V84" s="263">
        <v>0.08256192144108081</v>
      </c>
      <c r="W84" s="263">
        <v>0.038794596466920676</v>
      </c>
      <c r="X84" s="263">
        <v>0.06521739130434782</v>
      </c>
      <c r="Y84" s="263">
        <v>0.0641025641025641</v>
      </c>
      <c r="Z84" s="263">
        <v>0.10204081632653061</v>
      </c>
      <c r="AA84" s="263">
        <v>0.0741222366710013</v>
      </c>
    </row>
    <row r="85" spans="1:27" ht="12.75">
      <c r="A85" s="63"/>
      <c r="B85" s="63"/>
      <c r="C85" s="76" t="s">
        <v>203</v>
      </c>
      <c r="D85" s="77"/>
      <c r="E85" s="279">
        <v>0.0028301279989708626</v>
      </c>
      <c r="F85" s="279"/>
      <c r="G85" s="279">
        <v>0.0078125</v>
      </c>
      <c r="H85" s="279">
        <v>0.00576036866359447</v>
      </c>
      <c r="I85" s="279">
        <v>0.003271537622682661</v>
      </c>
      <c r="J85" s="279">
        <v>0.00014112334180073385</v>
      </c>
      <c r="K85" s="279">
        <v>0</v>
      </c>
      <c r="L85" s="279">
        <v>0</v>
      </c>
      <c r="M85" s="279">
        <v>0.010593220338983049</v>
      </c>
      <c r="N85" s="279">
        <v>0</v>
      </c>
      <c r="O85" s="279">
        <v>0.0035294117647058825</v>
      </c>
      <c r="P85" s="279">
        <v>0.011494252873563218</v>
      </c>
      <c r="Q85" s="279">
        <v>0.0011933174224343676</v>
      </c>
      <c r="R85" s="279">
        <v>0</v>
      </c>
      <c r="S85" s="279">
        <v>0.008368200836820083</v>
      </c>
      <c r="T85" s="279">
        <v>0.005102040816326531</v>
      </c>
      <c r="U85" s="279">
        <v>0.0016636167027116952</v>
      </c>
      <c r="V85" s="279">
        <v>0.004253189892419315</v>
      </c>
      <c r="W85" s="279">
        <v>0.00519570488396259</v>
      </c>
      <c r="X85" s="279">
        <v>0.010869565217391304</v>
      </c>
      <c r="Y85" s="279">
        <v>0.02564102564102564</v>
      </c>
      <c r="Z85" s="279">
        <v>0.006802721088435374</v>
      </c>
      <c r="AA85" s="279">
        <v>0.005201560468140442</v>
      </c>
    </row>
    <row r="87" ht="12.75">
      <c r="A87" s="51" t="s">
        <v>53</v>
      </c>
    </row>
    <row r="88" ht="12.75">
      <c r="A88" s="52" t="s">
        <v>54</v>
      </c>
    </row>
    <row r="89" ht="12.75">
      <c r="A89" s="78"/>
    </row>
    <row r="90" ht="12.75">
      <c r="A90" s="79" t="s">
        <v>583</v>
      </c>
    </row>
    <row r="91" ht="12.75">
      <c r="A91" s="71" t="s">
        <v>189</v>
      </c>
    </row>
    <row r="92" ht="12.75">
      <c r="A92" s="70" t="s">
        <v>190</v>
      </c>
    </row>
    <row r="93" ht="12.75">
      <c r="A93" s="70"/>
    </row>
    <row r="94" ht="12.75">
      <c r="A94" s="39" t="s">
        <v>57</v>
      </c>
    </row>
    <row r="95" ht="12.75">
      <c r="A95" s="39" t="s">
        <v>58</v>
      </c>
    </row>
  </sheetData>
  <sheetProtection/>
  <mergeCells count="5">
    <mergeCell ref="G4:AA4"/>
    <mergeCell ref="A4:A5"/>
    <mergeCell ref="B4:B5"/>
    <mergeCell ref="C4:C5"/>
    <mergeCell ref="E4:E5"/>
  </mergeCells>
  <hyperlinks>
    <hyperlink ref="A3" location="Index!A1" display="Index"/>
  </hyperlink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Justice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Tribunal and Gender Recognition Statistics Quarterly tables: July to September 2014 tables</dc:title>
  <dc:subject>Tribunal and Gender Recognition Statistics Quarterly</dc:subject>
  <dc:creator>MoJ</dc:creator>
  <cp:keywords>statistics</cp:keywords>
  <dc:description/>
  <cp:lastModifiedBy>Ann Poulter</cp:lastModifiedBy>
  <cp:lastPrinted>2014-12-09T17:04:22Z</cp:lastPrinted>
  <dcterms:created xsi:type="dcterms:W3CDTF">2014-11-25T09:44:19Z</dcterms:created>
  <dcterms:modified xsi:type="dcterms:W3CDTF">2014-12-10T16:15:50Z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