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Jul14" sheetId="7" r:id="rId1"/>
  </sheets>
  <calcPr calcId="145621" concurrentCalc="0"/>
</workbook>
</file>

<file path=xl/calcChain.xml><?xml version="1.0" encoding="utf-8"?>
<calcChain xmlns="http://schemas.openxmlformats.org/spreadsheetml/2006/main">
  <c r="AM6" i="7" l="1"/>
  <c r="AJ6" i="7"/>
  <c r="AN6" i="7"/>
  <c r="AA6" i="7"/>
  <c r="Q6" i="7"/>
  <c r="AC6" i="7"/>
  <c r="Z6" i="7"/>
  <c r="P6" i="7"/>
  <c r="AB6" i="7"/>
  <c r="AM5" i="7"/>
  <c r="AJ5" i="7"/>
  <c r="AN5" i="7"/>
  <c r="AA5" i="7"/>
  <c r="Q5" i="7"/>
  <c r="AC5" i="7"/>
  <c r="Z5" i="7"/>
  <c r="P5" i="7"/>
  <c r="AB5" i="7"/>
  <c r="AM4" i="7"/>
  <c r="AJ4" i="7"/>
  <c r="AN4" i="7"/>
  <c r="AA4" i="7"/>
  <c r="Q4" i="7"/>
  <c r="AC4" i="7"/>
  <c r="Z4" i="7"/>
  <c r="P4" i="7"/>
  <c r="AB4" i="7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<sst xmlns="http://schemas.openxmlformats.org/spreadsheetml/2006/main" count="66" uniqueCount="38">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</sst>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activeCell="D1" sqref="D1:Q1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98</v>
      </c>
      <c r="E4" s="3">
        <v>94.5</v>
      </c>
      <c r="F4" s="3">
        <v>178</v>
      </c>
      <c r="G4" s="3">
        <v>170.8</v>
      </c>
      <c r="H4" s="3">
        <v>522</v>
      </c>
      <c r="I4" s="3">
        <v>511.6</v>
      </c>
      <c r="J4" s="3">
        <v>1061</v>
      </c>
      <c r="K4" s="3">
        <v>1032.0999999999999</v>
      </c>
      <c r="L4" s="3">
        <v>93</v>
      </c>
      <c r="M4" s="3">
        <v>92.4</v>
      </c>
      <c r="N4" s="3">
        <v>0</v>
      </c>
      <c r="O4" s="3">
        <v>0</v>
      </c>
      <c r="P4" s="2">
        <f t="shared" ref="P4:Q6" si="0">SUM(D4+F4+H4+J4+L4+N4)</f>
        <v>1952</v>
      </c>
      <c r="Q4" s="2">
        <f t="shared" si="0"/>
        <v>1901.4</v>
      </c>
      <c r="R4" s="7">
        <v>31</v>
      </c>
      <c r="S4" s="7">
        <v>31</v>
      </c>
      <c r="T4" s="7">
        <v>0</v>
      </c>
      <c r="U4" s="7">
        <v>0</v>
      </c>
      <c r="V4" s="7">
        <v>0</v>
      </c>
      <c r="W4" s="7">
        <v>0</v>
      </c>
      <c r="X4" s="7">
        <v>16</v>
      </c>
      <c r="Y4" s="7">
        <v>16</v>
      </c>
      <c r="Z4" s="4">
        <f t="shared" ref="Z4:AA6" si="1">SUM(R4+T4+V4+X4)</f>
        <v>47</v>
      </c>
      <c r="AA4" s="4">
        <f t="shared" si="1"/>
        <v>47</v>
      </c>
      <c r="AB4" s="5">
        <f t="shared" ref="AB4:AC6" si="2">SUM(Z4+P4)</f>
        <v>1999</v>
      </c>
      <c r="AC4" s="5">
        <f t="shared" si="2"/>
        <v>1948.4</v>
      </c>
      <c r="AD4" s="8">
        <v>7786543.7699999996</v>
      </c>
      <c r="AE4" s="8">
        <v>8690.65</v>
      </c>
      <c r="AF4" s="8">
        <v>0</v>
      </c>
      <c r="AG4" s="8">
        <v>73977.84</v>
      </c>
      <c r="AH4" s="8">
        <v>1624187.8099999998</v>
      </c>
      <c r="AI4" s="8">
        <v>549756.37</v>
      </c>
      <c r="AJ4" s="9">
        <f>SUM(AD4:AI4)</f>
        <v>10043156.439999999</v>
      </c>
      <c r="AK4" s="10">
        <v>119378</v>
      </c>
      <c r="AL4" s="10">
        <v>135661</v>
      </c>
      <c r="AM4" s="11">
        <f>SUM(AK4:AL4)</f>
        <v>255039</v>
      </c>
      <c r="AN4" s="12">
        <f>SUM(AM4+AJ4)</f>
        <v>10298195.439999999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5</v>
      </c>
      <c r="P5" s="2">
        <f t="shared" si="0"/>
        <v>9</v>
      </c>
      <c r="Q5" s="2">
        <f t="shared" si="0"/>
        <v>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9</v>
      </c>
      <c r="AC5" s="5">
        <f t="shared" si="2"/>
        <v>5</v>
      </c>
      <c r="AD5" s="8">
        <v>22760</v>
      </c>
      <c r="AE5" s="8">
        <v>8361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31121</v>
      </c>
      <c r="AK5" s="10">
        <v>0</v>
      </c>
      <c r="AL5" s="10">
        <v>0</v>
      </c>
      <c r="AM5" s="11">
        <f>SUM(AK5:AL5)</f>
        <v>0</v>
      </c>
      <c r="AN5" s="12">
        <f>SUM(AM5+AJ5)</f>
        <v>31121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2">
        <f t="shared" si="0"/>
        <v>0</v>
      </c>
      <c r="Q6" s="2">
        <f t="shared" si="0"/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0</v>
      </c>
      <c r="AC6" s="5">
        <f t="shared" si="2"/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0</v>
      </c>
      <c r="AK6" s="10">
        <v>0</v>
      </c>
      <c r="AL6" s="10">
        <v>0</v>
      </c>
      <c r="AM6" s="11">
        <f>SUM(AK6:AL6)</f>
        <v>0</v>
      </c>
      <c r="AN6" s="12">
        <f>SUM(AM6+AJ6)</f>
        <v>0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D4:D6 F4:F6 H4:H6 J4:J6 L4:L6 N4:N6 R4:R6 X4:X6 T4:T6 V4:V6">
    <cfRule type="expression" dxfId="3" priority="3">
      <formula>AND(NOT(ISBLANK(E4)),ISBLANK(D4))</formula>
    </cfRule>
  </conditionalFormatting>
  <conditionalFormatting sqref="C4:C6">
    <cfRule type="expression" dxfId="2" priority="4">
      <formula>AND(NOT(ISBLANK(A4)),ISBLANK(C4))</formula>
    </cfRule>
  </conditionalFormatting>
  <conditionalFormatting sqref="E4:E6 G4:G6 I4:I6 K4:K6 M4:M6 O4:O6 S4:S6 Y4:Y6 U4:U6 W4:W6">
    <cfRule type="expression" dxfId="1" priority="2">
      <formula>AND(NOT(ISBLANK(D4)),ISBLANK(E4))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D4:AI6 AK4:AL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M5:M6 E5:E6 G5:G6 I5:I6 K5:K6 O6 N4:N6 D4:D6 L4:L6 J4:J6 H4:H6 F4:F6 V4:V6 T4:T6 R4:R6 X4:X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4:O5 E4 G4 I4 K4 M4 U4:U6 Y4:Y6 S4:S6 W4:W6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2014-09-19T07:42:52Z</dcterms:created>
  <dcterms:modified xsi:type="dcterms:W3CDTF">2014-09-19T07:43:39Z</dcterms:modified>
</cp:coreProperties>
</file>