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8675" windowHeight="11640"/>
  </bookViews>
  <sheets>
    <sheet name="Contents" sheetId="3" r:id="rId1"/>
    <sheet name="Table 5.1.1" sheetId="23" r:id="rId2"/>
    <sheet name="Table 5.1.2" sheetId="15" r:id="rId3"/>
    <sheet name="Table 5.1.3" sheetId="9" r:id="rId4"/>
    <sheet name="Table 5.1.4" sheetId="19" r:id="rId5"/>
    <sheet name="Table 5.1.5" sheetId="20" r:id="rId6"/>
    <sheet name="Table 5.1.6" sheetId="21" r:id="rId7"/>
    <sheet name="Table 5.1.7" sheetId="22" r:id="rId8"/>
    <sheet name="Table 5.1.8" sheetId="11" r:id="rId9"/>
    <sheet name="Table 5.1.9" sheetId="17" r:id="rId10"/>
    <sheet name="Table 5.1.10" sheetId="4" r:id="rId11"/>
    <sheet name="Table 5.1.11" sheetId="18" r:id="rId12"/>
    <sheet name="Table 5.1.12" sheetId="7" r:id="rId13"/>
    <sheet name="Table 5.1.13" sheetId="24" r:id="rId14"/>
    <sheet name="Table 5.1.14" sheetId="2" r:id="rId15"/>
    <sheet name="Table 5.1.15" sheetId="14" r:id="rId16"/>
  </sheets>
  <calcPr calcId="125725"/>
</workbook>
</file>

<file path=xl/calcChain.xml><?xml version="1.0" encoding="utf-8"?>
<calcChain xmlns="http://schemas.openxmlformats.org/spreadsheetml/2006/main">
  <c r="J19" i="24"/>
  <c r="G19"/>
  <c r="D19"/>
  <c r="J18"/>
  <c r="G18"/>
  <c r="D18"/>
  <c r="J17"/>
  <c r="G17"/>
  <c r="D17"/>
  <c r="J16"/>
  <c r="G16"/>
  <c r="D16"/>
  <c r="J15"/>
  <c r="G15"/>
  <c r="D15"/>
  <c r="J14"/>
  <c r="G14"/>
  <c r="D14"/>
  <c r="J13"/>
  <c r="G13"/>
  <c r="D13"/>
  <c r="J12"/>
  <c r="G12"/>
  <c r="D12"/>
  <c r="J11"/>
  <c r="G11"/>
  <c r="D11"/>
  <c r="J10"/>
  <c r="G10"/>
  <c r="D10"/>
  <c r="J9"/>
  <c r="G9"/>
  <c r="D9"/>
  <c r="J8"/>
  <c r="G8"/>
  <c r="D8"/>
  <c r="J7"/>
  <c r="G7"/>
  <c r="D7"/>
  <c r="J6"/>
  <c r="G6"/>
  <c r="D6"/>
  <c r="J5"/>
  <c r="G5"/>
  <c r="D5"/>
  <c r="J15" i="15"/>
  <c r="G15"/>
  <c r="D15"/>
  <c r="J14"/>
  <c r="G14"/>
  <c r="D14"/>
  <c r="J13"/>
  <c r="G13"/>
  <c r="D13"/>
  <c r="J12"/>
  <c r="G12"/>
  <c r="D12"/>
  <c r="J11"/>
  <c r="G11"/>
  <c r="D11"/>
  <c r="J10"/>
  <c r="G10"/>
  <c r="D10"/>
  <c r="J9"/>
  <c r="G9"/>
  <c r="D9"/>
  <c r="J8"/>
  <c r="G8"/>
  <c r="D8"/>
  <c r="J7"/>
  <c r="G7"/>
  <c r="D7"/>
  <c r="J6"/>
  <c r="G6"/>
  <c r="D6"/>
  <c r="J5"/>
  <c r="G5"/>
  <c r="D5"/>
  <c r="D14" i="23" l="1"/>
  <c r="D13"/>
  <c r="D12"/>
  <c r="D11"/>
  <c r="D10"/>
  <c r="D9"/>
  <c r="D8"/>
  <c r="D7"/>
  <c r="D6"/>
  <c r="D5"/>
  <c r="D4"/>
  <c r="E14" i="2"/>
  <c r="C14"/>
  <c r="D14"/>
  <c r="B14"/>
</calcChain>
</file>

<file path=xl/sharedStrings.xml><?xml version="1.0" encoding="utf-8"?>
<sst xmlns="http://schemas.openxmlformats.org/spreadsheetml/2006/main" count="302" uniqueCount="109">
  <si>
    <t>1. AA</t>
  </si>
  <si>
    <t>2. AO</t>
  </si>
  <si>
    <t>3. EO</t>
  </si>
  <si>
    <t>4. HEO</t>
  </si>
  <si>
    <t>5. SEO</t>
  </si>
  <si>
    <t>6. G7</t>
  </si>
  <si>
    <t>7. G6</t>
  </si>
  <si>
    <t>8. SCS</t>
  </si>
  <si>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</si>
  <si>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</si>
  <si>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</si>
  <si>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</si>
  <si>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</si>
  <si>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</si>
  <si>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</si>
  <si>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West Midlands</t>
  </si>
  <si>
    <t>Yorkshire &amp; The Humber</t>
  </si>
  <si>
    <t>Northern Ireland</t>
  </si>
  <si>
    <t>Scotland</t>
  </si>
  <si>
    <t>Wales</t>
  </si>
  <si>
    <t>Overseas</t>
  </si>
  <si>
    <t>Female</t>
  </si>
  <si>
    <t>Male</t>
  </si>
  <si>
    <t>Variance</t>
  </si>
  <si>
    <t>Grade</t>
  </si>
  <si>
    <t>Disabled</t>
  </si>
  <si>
    <t>Non-Disabled</t>
  </si>
  <si>
    <t>Minority Ethnic</t>
  </si>
  <si>
    <t>White</t>
  </si>
  <si>
    <t>Total</t>
  </si>
  <si>
    <t>England</t>
  </si>
  <si>
    <t>Age Band</t>
  </si>
  <si>
    <t>16-24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</si>
  <si>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</si>
  <si>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</si>
  <si>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</si>
  <si>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</si>
  <si>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</si>
  <si>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</si>
  <si>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</si>
  <si>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</si>
  <si>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</si>
  <si>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Christian</t>
  </si>
  <si>
    <t>Heterosexual / Straight</t>
  </si>
  <si>
    <t>Back to Contents</t>
  </si>
  <si>
    <t>Lesbian, Gay or Bisexual</t>
  </si>
  <si>
    <t>Full-Time</t>
  </si>
  <si>
    <t>Part-Time</t>
  </si>
  <si>
    <r>
      <rPr>
        <b/>
        <sz val="10"/>
        <color theme="1"/>
        <rFont val="Calibri"/>
        <family val="2"/>
        <scheme val="minor"/>
      </rPr>
      <t>Data Source:</t>
    </r>
    <r>
      <rPr>
        <sz val="10"/>
        <color theme="1"/>
        <rFont val="Calibri"/>
        <family val="2"/>
        <scheme val="minor"/>
      </rPr>
      <t xml:space="preserve"> Data View - the Home Office’s single source of Office for National Statistics compliant monthly snapshot corporate Human Resources data.</t>
    </r>
  </si>
  <si>
    <r>
      <rPr>
        <b/>
        <sz val="10"/>
        <color theme="1"/>
        <rFont val="Calibri"/>
        <family val="2"/>
        <scheme val="minor"/>
      </rPr>
      <t>Extraction Date:</t>
    </r>
    <r>
      <rPr>
        <sz val="10"/>
        <color theme="1"/>
        <rFont val="Calibri"/>
        <family val="2"/>
        <scheme val="minor"/>
      </rPr>
      <t xml:space="preserve"> 1st April 2013.</t>
    </r>
  </si>
  <si>
    <t>Table 5.1.1 Age Bands by Highest Qualfications</t>
  </si>
  <si>
    <t>Highest Qualifications</t>
  </si>
  <si>
    <t>Level 1</t>
  </si>
  <si>
    <t>Level 2-5</t>
  </si>
  <si>
    <t>Level 6-8</t>
  </si>
  <si>
    <r>
      <rPr>
        <b/>
        <sz val="10"/>
        <color theme="1"/>
        <rFont val="Calibri"/>
        <family val="2"/>
        <scheme val="minor"/>
      </rPr>
      <t>Employee Coverage:</t>
    </r>
    <r>
      <rPr>
        <sz val="10"/>
        <color theme="1"/>
        <rFont val="Calibri"/>
        <family val="2"/>
        <scheme val="minor"/>
      </rPr>
      <t xml:space="preserve"> Data is based on headcount of all paid and unpaid civil servants, who declared a Highest Qualification as at 31st March 2013. </t>
    </r>
  </si>
  <si>
    <t>Disability</t>
  </si>
  <si>
    <t>Religious Belief</t>
  </si>
  <si>
    <t>Sexual Orientation</t>
  </si>
  <si>
    <t>Location</t>
  </si>
  <si>
    <t>Married / In A Civil Partnership</t>
  </si>
  <si>
    <t>Single</t>
  </si>
  <si>
    <t>Marital Status</t>
  </si>
  <si>
    <t>Pregnancy</t>
  </si>
  <si>
    <t>Maternity</t>
  </si>
  <si>
    <t>Returned Maternity</t>
  </si>
  <si>
    <r>
      <rPr>
        <b/>
        <sz val="10"/>
        <color theme="1"/>
        <rFont val="Calibri"/>
        <family val="2"/>
        <scheme val="minor"/>
      </rPr>
      <t>Child Bearing Age:</t>
    </r>
    <r>
      <rPr>
        <sz val="10"/>
        <color theme="1"/>
        <rFont val="Calibri"/>
        <family val="2"/>
        <scheme val="minor"/>
      </rPr>
      <t xml:space="preserve"> ONS defines child bearing age as 15-44, however the Home Office has employees on maternity leave in the age band 45-49. Therefore the Home Office has defined child bearing age as 16-49.</t>
    </r>
  </si>
  <si>
    <t>Other Religious Beliefs</t>
  </si>
  <si>
    <t>Pregnant in Period</t>
  </si>
  <si>
    <t>Not Pregnant in Period</t>
  </si>
  <si>
    <t>Maternity Leave in Period</t>
  </si>
  <si>
    <t>No Maternity Leave in Period</t>
  </si>
  <si>
    <t>Returned from Maternity Leave in Period</t>
  </si>
  <si>
    <t>No Maternity Leave/ No Return from Maternity Leave in Period</t>
  </si>
  <si>
    <r>
      <rPr>
        <b/>
        <sz val="10"/>
        <color theme="1"/>
        <rFont val="Calibri"/>
        <family val="2"/>
        <scheme val="minor"/>
      </rPr>
      <t>Organisational Coverage:</t>
    </r>
    <r>
      <rPr>
        <sz val="10"/>
        <color theme="1"/>
        <rFont val="Calibri"/>
        <family val="2"/>
        <scheme val="minor"/>
      </rPr>
      <t xml:space="preserve"> Figures include the core Home Office (including Border Force and the former UK Border Agency) and the Executive Agencies; HM Passport Office and the National Fraud Authority.</t>
    </r>
  </si>
  <si>
    <r>
      <rPr>
        <b/>
        <sz val="10"/>
        <color theme="1"/>
        <rFont val="Calibri"/>
        <family val="2"/>
        <scheme val="minor"/>
      </rPr>
      <t xml:space="preserve">Period Covered: </t>
    </r>
    <r>
      <rPr>
        <sz val="10"/>
        <color theme="1"/>
        <rFont val="Calibri"/>
        <family val="2"/>
        <scheme val="minor"/>
      </rPr>
      <t xml:space="preserve">As at 31st March 2013.  </t>
    </r>
  </si>
  <si>
    <t>Table 5.1.1: Breakdown of employees by Age Bands</t>
  </si>
  <si>
    <t>Table 5.1.2: Breakdown of employees by Age Bands and Highest Qualification</t>
  </si>
  <si>
    <t>Table 5.1.3: Breakdown of employees by Disability and Highest Qualification</t>
  </si>
  <si>
    <t>Table 5.1.4: Breakdown of employees by Marriage and Civil Partnership and Highest Qualification</t>
  </si>
  <si>
    <t>Table 5.1.5: Breakdown of employees by Pregnancy Highest Qualification</t>
  </si>
  <si>
    <t>Table 5.1.6: Breakdown of employees by Maternity and Highest Qualification</t>
  </si>
  <si>
    <t>Table 5.1.7: Breakdown of employees by Returned Maternity and Highest Qualification</t>
  </si>
  <si>
    <t>Table 5.1.8: Breakdown of employees by Race and Highest Qualification</t>
  </si>
  <si>
    <t>Table 5.1.9: Breakdown of employees by Religion and Highest Qualification</t>
  </si>
  <si>
    <t>Table 5.1.10: Breakdown of employees by Sex and Highest Qualification.</t>
  </si>
  <si>
    <t>Table 5.1.11: Breakdown of employees by Sexual Orientation and Highest Qualification</t>
  </si>
  <si>
    <t>Table 5.1.12: Breakdown of employees by Grade and Highest Qualification.</t>
  </si>
  <si>
    <t>Table 5.1.13: Breakdown of employees by Location and Highest Qualification</t>
  </si>
  <si>
    <t>Table 5.1.14: Breakdown of employees by Location and Highest Qualification</t>
  </si>
  <si>
    <t>Table 5.1.15: Breakdown of employees by Work Pattern and Highest Qualification</t>
  </si>
  <si>
    <t>Table 5.1.15 Work Pattern by Highest Qualifications</t>
  </si>
  <si>
    <t>Table 5.1.14 Location by Highest Qualifications</t>
  </si>
  <si>
    <t xml:space="preserve">Table 5.1.13 Location </t>
  </si>
  <si>
    <t>Table 5.1.12 Grade by Highest Qualifications</t>
  </si>
  <si>
    <t>Table 5.1.11 Sexual Orientation by Highest Qualifications</t>
  </si>
  <si>
    <t>Table 5.1.10 Sex by Highest Qualifications</t>
  </si>
  <si>
    <t>Table 5.1.9 Religion by Highest Qualifications</t>
  </si>
  <si>
    <t>Table 5.1.8 Race by Highest Qualifications</t>
  </si>
  <si>
    <t>Table 5.1.7 Returned Maternity by Highest Qualifications</t>
  </si>
  <si>
    <t>Table 5.1.6 Maternity by Highest Qualifications</t>
  </si>
  <si>
    <t>Table 5.1.5 Pregnancy by Highest Qualifications</t>
  </si>
  <si>
    <t>Table 5.1.4 Marriage and Civil Partnership by Highest Qualifications</t>
  </si>
  <si>
    <t>Table 5.1.3 Disability by Highest Qualifications</t>
  </si>
  <si>
    <t>Table 5.1.2 Age Bands by Highest Qualfications</t>
  </si>
  <si>
    <t>Race</t>
  </si>
  <si>
    <t>Sex</t>
  </si>
  <si>
    <t>Work Pattern</t>
  </si>
  <si>
    <t>Employment Monitoring Report 2013 - Section 5.1: Highest Qualifications</t>
  </si>
</sst>
</file>

<file path=xl/styles.xml><?xml version="1.0" encoding="utf-8"?>
<styleSheet xmlns="http://schemas.openxmlformats.org/spreadsheetml/2006/main">
  <numFmts count="1">
    <numFmt numFmtId="164" formatCode="0.0%"/>
  </numFmts>
  <fonts count="30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u/>
      <sz val="8"/>
      <color rgb="FF0000FF"/>
      <name val="Arial"/>
      <family val="2"/>
    </font>
    <font>
      <u/>
      <sz val="8"/>
      <color rgb="FF800080"/>
      <name val="Arial"/>
      <family val="2"/>
    </font>
    <font>
      <sz val="8"/>
      <color theme="1"/>
      <name val="Arial"/>
      <family val="2"/>
    </font>
    <font>
      <b/>
      <sz val="10"/>
      <color rgb="FF333399"/>
      <name val="Arial"/>
      <family val="2"/>
    </font>
    <font>
      <u/>
      <sz val="12"/>
      <color rgb="FF0000FF"/>
      <name val="Arial"/>
      <family val="2"/>
    </font>
    <font>
      <b/>
      <sz val="12"/>
      <color rgb="FF333399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66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7F7F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44">
    <xf numFmtId="0" fontId="0" fillId="0" borderId="0" xfId="0"/>
    <xf numFmtId="0" fontId="20" fillId="0" borderId="0" xfId="0" applyFont="1"/>
    <xf numFmtId="0" fontId="16" fillId="0" borderId="0" xfId="0" applyFont="1"/>
    <xf numFmtId="0" fontId="22" fillId="0" borderId="0" xfId="42" applyFont="1"/>
    <xf numFmtId="0" fontId="0" fillId="0" borderId="0" xfId="0" applyFont="1"/>
    <xf numFmtId="0" fontId="24" fillId="33" borderId="10" xfId="0" applyFont="1" applyFill="1" applyBorder="1" applyAlignment="1">
      <alignment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left" vertical="center" wrapText="1"/>
    </xf>
    <xf numFmtId="164" fontId="26" fillId="34" borderId="10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/>
    <xf numFmtId="0" fontId="18" fillId="0" borderId="0" xfId="42" applyAlignment="1"/>
    <xf numFmtId="0" fontId="23" fillId="0" borderId="0" xfId="0" applyFont="1" applyAlignment="1">
      <alignment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right" vertical="center" wrapText="1"/>
    </xf>
    <xf numFmtId="164" fontId="26" fillId="35" borderId="10" xfId="0" applyNumberFormat="1" applyFont="1" applyFill="1" applyBorder="1" applyAlignment="1">
      <alignment horizontal="right" vertical="center" wrapText="1"/>
    </xf>
    <xf numFmtId="9" fontId="26" fillId="34" borderId="10" xfId="0" applyNumberFormat="1" applyFont="1" applyFill="1" applyBorder="1" applyAlignment="1">
      <alignment horizontal="right" vertical="center" wrapText="1"/>
    </xf>
    <xf numFmtId="164" fontId="0" fillId="33" borderId="10" xfId="0" applyNumberFormat="1" applyFont="1" applyFill="1" applyBorder="1" applyAlignment="1">
      <alignment horizontal="right" wrapText="1"/>
    </xf>
    <xf numFmtId="164" fontId="26" fillId="34" borderId="10" xfId="0" applyNumberFormat="1" applyFont="1" applyFill="1" applyBorder="1" applyAlignment="1">
      <alignment horizontal="right" vertical="center" wrapText="1"/>
    </xf>
    <xf numFmtId="10" fontId="0" fillId="33" borderId="10" xfId="0" applyNumberFormat="1" applyFont="1" applyFill="1" applyBorder="1" applyAlignment="1">
      <alignment horizontal="right" vertical="center" wrapText="1"/>
    </xf>
    <xf numFmtId="9" fontId="0" fillId="33" borderId="10" xfId="0" applyNumberFormat="1" applyFont="1" applyFill="1" applyBorder="1" applyAlignment="1">
      <alignment horizontal="right" vertical="center" wrapText="1"/>
    </xf>
    <xf numFmtId="10" fontId="26" fillId="34" borderId="10" xfId="0" applyNumberFormat="1" applyFont="1" applyFill="1" applyBorder="1" applyAlignment="1">
      <alignment horizontal="right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vertical="center" wrapText="1"/>
    </xf>
    <xf numFmtId="0" fontId="28" fillId="0" borderId="0" xfId="0" applyFont="1" applyAlignment="1">
      <alignment vertical="top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164" fontId="26" fillId="35" borderId="10" xfId="0" applyNumberFormat="1" applyFont="1" applyFill="1" applyBorder="1" applyAlignment="1">
      <alignment horizontal="right" wrapText="1"/>
    </xf>
    <xf numFmtId="0" fontId="24" fillId="34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23" fillId="0" borderId="0" xfId="0" applyFont="1" applyBorder="1" applyAlignment="1">
      <alignment horizontal="left" wrapText="1"/>
    </xf>
    <xf numFmtId="0" fontId="24" fillId="34" borderId="10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left" wrapText="1"/>
    </xf>
    <xf numFmtId="0" fontId="24" fillId="33" borderId="15" xfId="0" applyFont="1" applyFill="1" applyBorder="1" applyAlignment="1">
      <alignment horizontal="left" vertical="center" wrapText="1"/>
    </xf>
    <xf numFmtId="0" fontId="24" fillId="33" borderId="17" xfId="0" applyFont="1" applyFill="1" applyBorder="1" applyAlignment="1">
      <alignment horizontal="left" vertical="center" wrapText="1"/>
    </xf>
    <xf numFmtId="0" fontId="24" fillId="33" borderId="16" xfId="0" applyFont="1" applyFill="1" applyBorder="1" applyAlignment="1">
      <alignment horizontal="left" vertical="center" wrapText="1"/>
    </xf>
    <xf numFmtId="0" fontId="24" fillId="33" borderId="15" xfId="0" applyFont="1" applyFill="1" applyBorder="1" applyAlignment="1">
      <alignment horizontal="left" wrapText="1"/>
    </xf>
    <xf numFmtId="0" fontId="24" fillId="33" borderId="16" xfId="0" applyFont="1" applyFill="1" applyBorder="1" applyAlignment="1">
      <alignment horizontal="left" wrapText="1"/>
    </xf>
    <xf numFmtId="0" fontId="24" fillId="33" borderId="10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tabSelected="1" workbookViewId="0"/>
  </sheetViews>
  <sheetFormatPr defaultRowHeight="15"/>
  <cols>
    <col min="1" max="1" width="77.6640625" bestFit="1" customWidth="1"/>
  </cols>
  <sheetData>
    <row r="1" spans="1:1" ht="15.75">
      <c r="A1" s="2" t="s">
        <v>108</v>
      </c>
    </row>
    <row r="3" spans="1:1">
      <c r="A3" s="3" t="s">
        <v>76</v>
      </c>
    </row>
    <row r="4" spans="1:1">
      <c r="A4" s="3" t="s">
        <v>77</v>
      </c>
    </row>
    <row r="5" spans="1:1">
      <c r="A5" s="3" t="s">
        <v>78</v>
      </c>
    </row>
    <row r="6" spans="1:1">
      <c r="A6" s="3" t="s">
        <v>79</v>
      </c>
    </row>
    <row r="7" spans="1:1">
      <c r="A7" s="3" t="s">
        <v>80</v>
      </c>
    </row>
    <row r="8" spans="1:1">
      <c r="A8" s="3" t="s">
        <v>81</v>
      </c>
    </row>
    <row r="9" spans="1:1">
      <c r="A9" s="3" t="s">
        <v>82</v>
      </c>
    </row>
    <row r="10" spans="1:1">
      <c r="A10" s="3" t="s">
        <v>83</v>
      </c>
    </row>
    <row r="11" spans="1:1">
      <c r="A11" s="3" t="s">
        <v>84</v>
      </c>
    </row>
    <row r="12" spans="1:1">
      <c r="A12" s="3" t="s">
        <v>85</v>
      </c>
    </row>
    <row r="13" spans="1:1">
      <c r="A13" s="3" t="s">
        <v>86</v>
      </c>
    </row>
    <row r="14" spans="1:1">
      <c r="A14" s="3" t="s">
        <v>87</v>
      </c>
    </row>
    <row r="15" spans="1:1">
      <c r="A15" s="3" t="s">
        <v>88</v>
      </c>
    </row>
    <row r="16" spans="1:1">
      <c r="A16" s="3" t="s">
        <v>89</v>
      </c>
    </row>
    <row r="17" spans="1:1">
      <c r="A17" s="3" t="s">
        <v>90</v>
      </c>
    </row>
  </sheetData>
  <hyperlinks>
    <hyperlink ref="A4" location="'Table 5.1.2'!A1" display="Table 5.1.2: Breakdown of employees by Age Bands and Highest Qualification"/>
    <hyperlink ref="A5" location="'Table 5.1.3'!A1" display="Table 5.1.3: Breakdown of employees by Disability and Highest Qualification"/>
    <hyperlink ref="A6" location="'Table 5.1.4'!A1" display="Table 5.1.4: Breakdown of employees by Marriage and Civil Partnership and Highest Qualification"/>
    <hyperlink ref="A7" location="'Table 5.1.5'!A1" display="Table 5.1.5: Breakdown of employees by Pregnancy Highest Qualification"/>
    <hyperlink ref="A10" location="'Table 5.1.8'!A1" display="Table 5.1.8: Breakdown of employees by Race and Highest Qualification"/>
    <hyperlink ref="A11" location="'Table 5.1.9'!A1" display="Table 5.1.9: Breakdown of employees by Religion and Highest Qualification"/>
    <hyperlink ref="A12" location="'Table 5.1.10'!A1" display="Table 5.1.10: Breakdown of employees by Sex and Highest Qualification."/>
    <hyperlink ref="A13" location="'Table 5.1.11'!A1" display="Table 5.1.11: Breakdown of employees by Sexual Orientation and Highest Qualification"/>
    <hyperlink ref="A14" location="'Table 5.1.12'!A1" display="Table 5.1.12: Breakdown of employees by Grade and Highest Qualification."/>
    <hyperlink ref="A16" location="'Table 5.1.14'!A1" display="Table 5.1.14: Breakdown of employees by Location and Highest Qualification"/>
    <hyperlink ref="A17" location="'Table 5.1.15'!A1" display="Table 5.1.15: Breakdown of employees by Work Pattern and Highest Qualification"/>
    <hyperlink ref="A8:A9" location="'Table 5.1.4'!A1" display="Table 5.1.4: Breakdown of employees by Pregnancy and Maternity and Highest Qualification"/>
    <hyperlink ref="A8" location="'Table 5.1.6'!A1" display="Table 5.1.6: Breakdown of employees by Maternity and Highest Qualification"/>
    <hyperlink ref="A9" location="'Table 5.1.7'!A1" display="Table 5.1.7: Breakdown of employees by Returned Maternity and Highest Qualification"/>
    <hyperlink ref="A15" location="'Table 5.1.13'!A1" display="Table 5.1.13: Breakdown of employees by Location and Highest Qualification"/>
    <hyperlink ref="A3" location="'Table 5.1.1'!A1" display="Table 5.1.1: Breakdown of employees by Age Bands"/>
  </hyperlink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"/>
  <sheetViews>
    <sheetView workbookViewId="0">
      <selection activeCell="A2" sqref="A2:J2"/>
    </sheetView>
  </sheetViews>
  <sheetFormatPr defaultRowHeight="15.75" customHeight="1"/>
  <cols>
    <col min="1" max="1" width="19.21875" style="1" customWidth="1"/>
    <col min="2" max="10" width="8.88671875" style="1" customWidth="1"/>
    <col min="11" max="16384" width="8.88671875" style="1"/>
  </cols>
  <sheetData>
    <row r="1" spans="1:10" ht="15.75" customHeight="1">
      <c r="A1" s="11" t="s">
        <v>44</v>
      </c>
      <c r="B1" s="9"/>
      <c r="C1" s="9"/>
      <c r="D1" s="9"/>
      <c r="E1" s="9"/>
      <c r="F1" s="9"/>
      <c r="G1" s="9"/>
      <c r="H1" s="9"/>
      <c r="I1" s="9"/>
    </row>
    <row r="2" spans="1:10" ht="15.75" customHeight="1">
      <c r="A2" s="34" t="s">
        <v>97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.75" customHeight="1">
      <c r="A3" s="38" t="s">
        <v>57</v>
      </c>
      <c r="B3" s="33" t="s">
        <v>52</v>
      </c>
      <c r="C3" s="33"/>
      <c r="D3" s="33"/>
      <c r="E3" s="33" t="s">
        <v>53</v>
      </c>
      <c r="F3" s="33"/>
      <c r="G3" s="33"/>
      <c r="H3" s="33" t="s">
        <v>54</v>
      </c>
      <c r="I3" s="33"/>
      <c r="J3" s="33"/>
    </row>
    <row r="4" spans="1:10">
      <c r="A4" s="39"/>
      <c r="B4" s="14">
        <v>2013</v>
      </c>
      <c r="C4" s="14">
        <v>2012</v>
      </c>
      <c r="D4" s="14" t="s">
        <v>23</v>
      </c>
      <c r="E4" s="14">
        <v>2013</v>
      </c>
      <c r="F4" s="14">
        <v>2012</v>
      </c>
      <c r="G4" s="14" t="s">
        <v>23</v>
      </c>
      <c r="H4" s="14">
        <v>2013</v>
      </c>
      <c r="I4" s="14">
        <v>2012</v>
      </c>
      <c r="J4" s="14" t="s">
        <v>23</v>
      </c>
    </row>
    <row r="5" spans="1:10" ht="15.75" customHeight="1">
      <c r="A5" s="7" t="s">
        <v>67</v>
      </c>
      <c r="B5" s="19">
        <v>4.9000000000000002E-2</v>
      </c>
      <c r="C5" s="19">
        <v>5.1999999999999998E-2</v>
      </c>
      <c r="D5" s="19">
        <v>-3.0000000000000001E-3</v>
      </c>
      <c r="E5" s="19">
        <v>0.40100000000000002</v>
      </c>
      <c r="F5" s="19">
        <v>0.41399999999999998</v>
      </c>
      <c r="G5" s="19">
        <v>-1.2999999999999999E-2</v>
      </c>
      <c r="H5" s="19">
        <v>0.55000000000000004</v>
      </c>
      <c r="I5" s="19">
        <v>0.53400000000000003</v>
      </c>
      <c r="J5" s="19">
        <v>1.6E-2</v>
      </c>
    </row>
    <row r="6" spans="1:10" ht="15.75" customHeight="1">
      <c r="A6" s="7" t="s">
        <v>42</v>
      </c>
      <c r="B6" s="19">
        <v>5.8000000000000003E-2</v>
      </c>
      <c r="C6" s="19">
        <v>5.8999999999999997E-2</v>
      </c>
      <c r="D6" s="19">
        <v>-1E-3</v>
      </c>
      <c r="E6" s="19">
        <v>0.497</v>
      </c>
      <c r="F6" s="19">
        <v>0.51</v>
      </c>
      <c r="G6" s="19">
        <v>-1.2999999999999999E-2</v>
      </c>
      <c r="H6" s="19">
        <v>0.44500000000000001</v>
      </c>
      <c r="I6" s="19">
        <v>0.43099999999999999</v>
      </c>
      <c r="J6" s="19">
        <v>1.4E-2</v>
      </c>
    </row>
    <row r="7" spans="1:10" ht="15.75" customHeight="1">
      <c r="A7" s="8" t="s">
        <v>29</v>
      </c>
      <c r="B7" s="17">
        <v>5.3999999999999999E-2</v>
      </c>
      <c r="C7" s="17">
        <v>5.6000000000000001E-2</v>
      </c>
      <c r="D7" s="17">
        <v>-2E-3</v>
      </c>
      <c r="E7" s="17">
        <v>0.45300000000000001</v>
      </c>
      <c r="F7" s="17">
        <v>0.46800000000000003</v>
      </c>
      <c r="G7" s="17">
        <v>-1.4999999999999999E-2</v>
      </c>
      <c r="H7" s="17">
        <v>0.49299999999999999</v>
      </c>
      <c r="I7" s="17">
        <v>0.47599999999999998</v>
      </c>
      <c r="J7" s="17">
        <v>1.7000000000000001E-2</v>
      </c>
    </row>
    <row r="9" spans="1:10" ht="27.75" customHeight="1">
      <c r="A9" s="31" t="s">
        <v>48</v>
      </c>
      <c r="B9" s="31"/>
      <c r="C9" s="31"/>
      <c r="D9" s="31"/>
      <c r="E9" s="31"/>
      <c r="F9" s="31"/>
      <c r="G9" s="31"/>
    </row>
    <row r="10" spans="1:10" ht="15.75" customHeight="1">
      <c r="A10" s="31" t="s">
        <v>75</v>
      </c>
      <c r="B10" s="31"/>
      <c r="C10" s="31"/>
      <c r="D10" s="31"/>
      <c r="E10" s="31"/>
      <c r="F10" s="31"/>
      <c r="G10" s="31"/>
    </row>
    <row r="11" spans="1:10" ht="15.75" customHeight="1">
      <c r="A11" s="31" t="s">
        <v>49</v>
      </c>
      <c r="B11" s="31"/>
      <c r="C11" s="31"/>
      <c r="D11" s="31"/>
      <c r="E11" s="31"/>
      <c r="F11" s="31"/>
      <c r="G11" s="31"/>
    </row>
    <row r="12" spans="1:10" ht="26.25" customHeight="1">
      <c r="A12" s="31" t="s">
        <v>74</v>
      </c>
      <c r="B12" s="31"/>
      <c r="C12" s="31"/>
      <c r="D12" s="31"/>
      <c r="E12" s="31"/>
      <c r="F12" s="31"/>
      <c r="G12" s="31"/>
    </row>
    <row r="13" spans="1:10" ht="27" customHeight="1">
      <c r="A13" s="31" t="s">
        <v>55</v>
      </c>
      <c r="B13" s="31"/>
      <c r="C13" s="31"/>
      <c r="D13" s="31"/>
      <c r="E13" s="31"/>
      <c r="F13" s="31"/>
      <c r="G13" s="31"/>
    </row>
    <row r="14" spans="1:10" ht="11.25"/>
  </sheetData>
  <mergeCells count="10">
    <mergeCell ref="A2:J2"/>
    <mergeCell ref="H3:J3"/>
    <mergeCell ref="A11:G11"/>
    <mergeCell ref="A12:G12"/>
    <mergeCell ref="A13:G13"/>
    <mergeCell ref="B3:D3"/>
    <mergeCell ref="E3:G3"/>
    <mergeCell ref="A9:G9"/>
    <mergeCell ref="A10:G10"/>
    <mergeCell ref="A3:A4"/>
  </mergeCells>
  <hyperlinks>
    <hyperlink ref="A1" location="Contents!A1" display="Back to Contents"/>
  </hyperlink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3"/>
  <sheetViews>
    <sheetView workbookViewId="0">
      <selection activeCell="A2" sqref="A2:J2"/>
    </sheetView>
  </sheetViews>
  <sheetFormatPr defaultRowHeight="15"/>
  <cols>
    <col min="1" max="1" width="12.5546875" style="4" bestFit="1" customWidth="1"/>
    <col min="2" max="16384" width="8.88671875" style="4"/>
  </cols>
  <sheetData>
    <row r="1" spans="1:10">
      <c r="A1" s="11" t="s">
        <v>44</v>
      </c>
    </row>
    <row r="2" spans="1:10" ht="15.75" customHeight="1">
      <c r="A2" s="34" t="s">
        <v>96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.75">
      <c r="A3" s="35" t="s">
        <v>106</v>
      </c>
      <c r="B3" s="33" t="s">
        <v>52</v>
      </c>
      <c r="C3" s="33"/>
      <c r="D3" s="33"/>
      <c r="E3" s="33" t="s">
        <v>53</v>
      </c>
      <c r="F3" s="33"/>
      <c r="G3" s="33"/>
      <c r="H3" s="33" t="s">
        <v>54</v>
      </c>
      <c r="I3" s="33"/>
      <c r="J3" s="33"/>
    </row>
    <row r="4" spans="1:10" ht="15.75">
      <c r="A4" s="37"/>
      <c r="B4" s="14">
        <v>2013</v>
      </c>
      <c r="C4" s="14">
        <v>2012</v>
      </c>
      <c r="D4" s="14" t="s">
        <v>23</v>
      </c>
      <c r="E4" s="14">
        <v>2013</v>
      </c>
      <c r="F4" s="14">
        <v>2012</v>
      </c>
      <c r="G4" s="14" t="s">
        <v>23</v>
      </c>
      <c r="H4" s="14">
        <v>2013</v>
      </c>
      <c r="I4" s="14">
        <v>2012</v>
      </c>
      <c r="J4" s="14" t="s">
        <v>23</v>
      </c>
    </row>
    <row r="5" spans="1:10">
      <c r="A5" s="7" t="s">
        <v>21</v>
      </c>
      <c r="B5" s="16">
        <v>0.05</v>
      </c>
      <c r="C5" s="16">
        <v>5.2999999999999999E-2</v>
      </c>
      <c r="D5" s="21">
        <v>-2E-3</v>
      </c>
      <c r="E5" s="22">
        <v>0.46400000000000002</v>
      </c>
      <c r="F5" s="22">
        <v>0.47299999999999998</v>
      </c>
      <c r="G5" s="21">
        <v>-8.9999999999999993E-3</v>
      </c>
      <c r="H5" s="22">
        <v>0.48599999999999999</v>
      </c>
      <c r="I5" s="22">
        <v>0.47399999999999998</v>
      </c>
      <c r="J5" s="21">
        <v>1.2E-2</v>
      </c>
    </row>
    <row r="6" spans="1:10">
      <c r="A6" s="7" t="s">
        <v>22</v>
      </c>
      <c r="B6" s="16">
        <v>5.2999999999999999E-2</v>
      </c>
      <c r="C6" s="16">
        <v>5.5E-2</v>
      </c>
      <c r="D6" s="21">
        <v>-2E-3</v>
      </c>
      <c r="E6" s="22">
        <v>0.42699999999999999</v>
      </c>
      <c r="F6" s="22">
        <v>0.44400000000000001</v>
      </c>
      <c r="G6" s="21">
        <v>-1.6E-2</v>
      </c>
      <c r="H6" s="22">
        <v>0.52</v>
      </c>
      <c r="I6" s="22">
        <v>0.502</v>
      </c>
      <c r="J6" s="21">
        <v>1.7999999999999999E-2</v>
      </c>
    </row>
    <row r="7" spans="1:10" ht="15.75">
      <c r="A7" s="8" t="s">
        <v>29</v>
      </c>
      <c r="B7" s="20">
        <v>5.1999999999999998E-2</v>
      </c>
      <c r="C7" s="20">
        <v>5.3999999999999999E-2</v>
      </c>
      <c r="D7" s="23">
        <v>-2E-3</v>
      </c>
      <c r="E7" s="18">
        <v>0.44700000000000001</v>
      </c>
      <c r="F7" s="18">
        <v>0.45900000000000002</v>
      </c>
      <c r="G7" s="23">
        <v>-1.2E-2</v>
      </c>
      <c r="H7" s="18">
        <v>0.502</v>
      </c>
      <c r="I7" s="18">
        <v>0.48699999999999999</v>
      </c>
      <c r="J7" s="23">
        <v>1.4999999999999999E-2</v>
      </c>
    </row>
    <row r="9" spans="1:10" ht="27.75" customHeight="1">
      <c r="A9" s="31" t="s">
        <v>48</v>
      </c>
      <c r="B9" s="31"/>
      <c r="C9" s="31"/>
      <c r="D9" s="31"/>
      <c r="E9" s="31"/>
      <c r="F9" s="31"/>
      <c r="G9" s="31"/>
    </row>
    <row r="10" spans="1:10" ht="15" customHeight="1">
      <c r="A10" s="31" t="s">
        <v>75</v>
      </c>
      <c r="B10" s="31"/>
      <c r="C10" s="31"/>
      <c r="D10" s="31"/>
      <c r="E10" s="31"/>
      <c r="F10" s="31"/>
      <c r="G10" s="31"/>
    </row>
    <row r="11" spans="1:10" ht="15" customHeight="1">
      <c r="A11" s="31" t="s">
        <v>49</v>
      </c>
      <c r="B11" s="31"/>
      <c r="C11" s="31"/>
      <c r="D11" s="31"/>
      <c r="E11" s="31"/>
      <c r="F11" s="31"/>
      <c r="G11" s="31"/>
    </row>
    <row r="12" spans="1:10" ht="30" customHeight="1">
      <c r="A12" s="31" t="s">
        <v>74</v>
      </c>
      <c r="B12" s="31"/>
      <c r="C12" s="31"/>
      <c r="D12" s="31"/>
      <c r="E12" s="31"/>
      <c r="F12" s="31"/>
      <c r="G12" s="31"/>
    </row>
    <row r="13" spans="1:10" ht="24" customHeight="1">
      <c r="A13" s="31" t="s">
        <v>55</v>
      </c>
      <c r="B13" s="31"/>
      <c r="C13" s="31"/>
      <c r="D13" s="31"/>
      <c r="E13" s="31"/>
      <c r="F13" s="31"/>
      <c r="G13" s="31"/>
    </row>
  </sheetData>
  <mergeCells count="10">
    <mergeCell ref="A2:J2"/>
    <mergeCell ref="H3:J3"/>
    <mergeCell ref="A11:G11"/>
    <mergeCell ref="A12:G12"/>
    <mergeCell ref="A13:G13"/>
    <mergeCell ref="B3:D3"/>
    <mergeCell ref="E3:G3"/>
    <mergeCell ref="A9:G9"/>
    <mergeCell ref="A10:G10"/>
    <mergeCell ref="A3:A4"/>
  </mergeCells>
  <hyperlinks>
    <hyperlink ref="A1" location="Contents!A1" display="Back to Contents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3"/>
  <sheetViews>
    <sheetView workbookViewId="0">
      <selection activeCell="A2" sqref="A2:J2"/>
    </sheetView>
  </sheetViews>
  <sheetFormatPr defaultRowHeight="15.75" customHeight="1"/>
  <cols>
    <col min="1" max="1" width="12.5546875" style="1" bestFit="1" customWidth="1"/>
    <col min="2" max="10" width="8.88671875" style="1" customWidth="1"/>
    <col min="11" max="16384" width="8.88671875" style="1"/>
  </cols>
  <sheetData>
    <row r="1" spans="1:10" ht="15.75" customHeight="1">
      <c r="A1" s="11" t="s">
        <v>44</v>
      </c>
      <c r="B1" s="10"/>
      <c r="C1" s="10"/>
      <c r="D1" s="10"/>
      <c r="E1" s="10"/>
      <c r="F1" s="10"/>
      <c r="G1" s="10"/>
      <c r="H1" s="10"/>
      <c r="I1" s="9"/>
    </row>
    <row r="2" spans="1:10" ht="15.75" customHeight="1">
      <c r="A2" s="34" t="s">
        <v>95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.75" customHeight="1">
      <c r="A3" s="35" t="s">
        <v>58</v>
      </c>
      <c r="B3" s="33" t="s">
        <v>52</v>
      </c>
      <c r="C3" s="33"/>
      <c r="D3" s="33"/>
      <c r="E3" s="33" t="s">
        <v>53</v>
      </c>
      <c r="F3" s="33"/>
      <c r="G3" s="33"/>
      <c r="H3" s="33" t="s">
        <v>54</v>
      </c>
      <c r="I3" s="33"/>
      <c r="J3" s="33"/>
    </row>
    <row r="4" spans="1:10">
      <c r="A4" s="37"/>
      <c r="B4" s="15">
        <v>2013</v>
      </c>
      <c r="C4" s="15">
        <v>2012</v>
      </c>
      <c r="D4" s="15" t="s">
        <v>23</v>
      </c>
      <c r="E4" s="15">
        <v>2013</v>
      </c>
      <c r="F4" s="15">
        <v>2012</v>
      </c>
      <c r="G4" s="15" t="s">
        <v>23</v>
      </c>
      <c r="H4" s="15">
        <v>2013</v>
      </c>
      <c r="I4" s="15">
        <v>2012</v>
      </c>
      <c r="J4" s="15" t="s">
        <v>23</v>
      </c>
    </row>
    <row r="5" spans="1:10" ht="30">
      <c r="A5" s="7" t="s">
        <v>45</v>
      </c>
      <c r="B5" s="16">
        <v>5.1999999999999998E-2</v>
      </c>
      <c r="C5" s="16">
        <v>4.2000000000000003E-2</v>
      </c>
      <c r="D5" s="16">
        <v>8.9999999999999993E-3</v>
      </c>
      <c r="E5" s="16">
        <v>0.34499999999999997</v>
      </c>
      <c r="F5" s="16">
        <v>0.373</v>
      </c>
      <c r="G5" s="16">
        <v>-2.7E-2</v>
      </c>
      <c r="H5" s="16">
        <v>0.60299999999999998</v>
      </c>
      <c r="I5" s="16">
        <v>0.58499999999999996</v>
      </c>
      <c r="J5" s="16">
        <v>1.7999999999999999E-2</v>
      </c>
    </row>
    <row r="6" spans="1:10" ht="30">
      <c r="A6" s="7" t="s">
        <v>43</v>
      </c>
      <c r="B6" s="16">
        <v>5.1999999999999998E-2</v>
      </c>
      <c r="C6" s="16">
        <v>5.5E-2</v>
      </c>
      <c r="D6" s="16">
        <v>-3.0000000000000001E-3</v>
      </c>
      <c r="E6" s="16">
        <v>0.45800000000000002</v>
      </c>
      <c r="F6" s="16">
        <v>0.47099999999999997</v>
      </c>
      <c r="G6" s="16">
        <v>-1.2999999999999999E-2</v>
      </c>
      <c r="H6" s="16">
        <v>0.49099999999999999</v>
      </c>
      <c r="I6" s="16">
        <v>0.47399999999999998</v>
      </c>
      <c r="J6" s="16">
        <v>1.7000000000000001E-2</v>
      </c>
    </row>
    <row r="7" spans="1:10" ht="15.75" customHeight="1">
      <c r="A7" s="8" t="s">
        <v>29</v>
      </c>
      <c r="B7" s="17">
        <v>5.1999999999999998E-2</v>
      </c>
      <c r="C7" s="17">
        <v>5.3999999999999999E-2</v>
      </c>
      <c r="D7" s="17">
        <v>-3.0000000000000001E-3</v>
      </c>
      <c r="E7" s="17">
        <v>0.45400000000000001</v>
      </c>
      <c r="F7" s="17">
        <v>0.46800000000000003</v>
      </c>
      <c r="G7" s="17">
        <v>-1.4E-2</v>
      </c>
      <c r="H7" s="17">
        <v>0.49399999999999999</v>
      </c>
      <c r="I7" s="17">
        <v>0.47699999999999998</v>
      </c>
      <c r="J7" s="17">
        <v>1.7000000000000001E-2</v>
      </c>
    </row>
    <row r="9" spans="1:10" ht="27" customHeight="1">
      <c r="A9" s="31" t="s">
        <v>48</v>
      </c>
      <c r="B9" s="31"/>
      <c r="C9" s="31"/>
      <c r="D9" s="31"/>
      <c r="E9" s="31"/>
      <c r="F9" s="31"/>
      <c r="G9" s="31"/>
    </row>
    <row r="10" spans="1:10" ht="15.75" customHeight="1">
      <c r="A10" s="31" t="s">
        <v>75</v>
      </c>
      <c r="B10" s="31"/>
      <c r="C10" s="31"/>
      <c r="D10" s="31"/>
      <c r="E10" s="31"/>
      <c r="F10" s="31"/>
      <c r="G10" s="31"/>
    </row>
    <row r="11" spans="1:10" ht="15.75" customHeight="1">
      <c r="A11" s="31" t="s">
        <v>49</v>
      </c>
      <c r="B11" s="31"/>
      <c r="C11" s="31"/>
      <c r="D11" s="31"/>
      <c r="E11" s="31"/>
      <c r="F11" s="31"/>
      <c r="G11" s="31"/>
    </row>
    <row r="12" spans="1:10" ht="27.75" customHeight="1">
      <c r="A12" s="31" t="s">
        <v>74</v>
      </c>
      <c r="B12" s="31"/>
      <c r="C12" s="31"/>
      <c r="D12" s="31"/>
      <c r="E12" s="31"/>
      <c r="F12" s="31"/>
      <c r="G12" s="31"/>
    </row>
    <row r="13" spans="1:10" ht="30.75" customHeight="1">
      <c r="A13" s="31" t="s">
        <v>55</v>
      </c>
      <c r="B13" s="31"/>
      <c r="C13" s="31"/>
      <c r="D13" s="31"/>
      <c r="E13" s="31"/>
      <c r="F13" s="31"/>
      <c r="G13" s="31"/>
    </row>
  </sheetData>
  <mergeCells count="10">
    <mergeCell ref="A2:J2"/>
    <mergeCell ref="H3:J3"/>
    <mergeCell ref="A11:G11"/>
    <mergeCell ref="A12:G12"/>
    <mergeCell ref="A13:G13"/>
    <mergeCell ref="E3:G3"/>
    <mergeCell ref="B3:D3"/>
    <mergeCell ref="A9:G9"/>
    <mergeCell ref="A10:G10"/>
    <mergeCell ref="A3:A4"/>
  </mergeCells>
  <hyperlinks>
    <hyperlink ref="A1" location="Contents!A1" display="Back to Contents"/>
  </hyperlinks>
  <pageMargins left="0.75" right="0.75" top="1" bottom="1" header="0.5" footer="0.5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workbookViewId="0">
      <selection activeCell="A2" sqref="A2:J2"/>
    </sheetView>
  </sheetViews>
  <sheetFormatPr defaultRowHeight="15"/>
  <cols>
    <col min="1" max="1" width="12.88671875" customWidth="1"/>
  </cols>
  <sheetData>
    <row r="1" spans="1:10">
      <c r="A1" s="11" t="s">
        <v>44</v>
      </c>
    </row>
    <row r="2" spans="1:10" ht="15.75" customHeight="1">
      <c r="A2" s="34" t="s">
        <v>94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.75">
      <c r="A3" s="35" t="s">
        <v>24</v>
      </c>
      <c r="B3" s="33" t="s">
        <v>52</v>
      </c>
      <c r="C3" s="33"/>
      <c r="D3" s="33"/>
      <c r="E3" s="33" t="s">
        <v>53</v>
      </c>
      <c r="F3" s="33"/>
      <c r="G3" s="33"/>
      <c r="H3" s="33" t="s">
        <v>54</v>
      </c>
      <c r="I3" s="33"/>
      <c r="J3" s="33"/>
    </row>
    <row r="4" spans="1:10" ht="15.75">
      <c r="A4" s="37"/>
      <c r="B4" s="15">
        <v>2013</v>
      </c>
      <c r="C4" s="15">
        <v>2012</v>
      </c>
      <c r="D4" s="15" t="s">
        <v>23</v>
      </c>
      <c r="E4" s="15">
        <v>2013</v>
      </c>
      <c r="F4" s="15">
        <v>2012</v>
      </c>
      <c r="G4" s="15" t="s">
        <v>23</v>
      </c>
      <c r="H4" s="15">
        <v>2013</v>
      </c>
      <c r="I4" s="15">
        <v>2012</v>
      </c>
      <c r="J4" s="15" t="s">
        <v>23</v>
      </c>
    </row>
    <row r="5" spans="1:10">
      <c r="A5" s="7" t="s">
        <v>0</v>
      </c>
      <c r="B5" s="19">
        <v>0.19900000000000001</v>
      </c>
      <c r="C5" s="19">
        <v>0.20499999999999999</v>
      </c>
      <c r="D5" s="19">
        <v>-6.0000000000000001E-3</v>
      </c>
      <c r="E5" s="19">
        <v>0.60299999999999998</v>
      </c>
      <c r="F5" s="19">
        <v>0.60699999999999998</v>
      </c>
      <c r="G5" s="19">
        <v>-4.0000000000000001E-3</v>
      </c>
      <c r="H5" s="19">
        <v>0.19900000000000001</v>
      </c>
      <c r="I5" s="19">
        <v>0.188</v>
      </c>
      <c r="J5" s="19">
        <v>0.01</v>
      </c>
    </row>
    <row r="6" spans="1:10">
      <c r="A6" s="7" t="s">
        <v>1</v>
      </c>
      <c r="B6" s="19">
        <v>0.09</v>
      </c>
      <c r="C6" s="19">
        <v>0.09</v>
      </c>
      <c r="D6" s="19">
        <v>0</v>
      </c>
      <c r="E6" s="19">
        <v>0.65300000000000002</v>
      </c>
      <c r="F6" s="19">
        <v>0.65200000000000002</v>
      </c>
      <c r="G6" s="19">
        <v>1E-3</v>
      </c>
      <c r="H6" s="19">
        <v>0.25700000000000001</v>
      </c>
      <c r="I6" s="19">
        <v>0.25900000000000001</v>
      </c>
      <c r="J6" s="19">
        <v>-2E-3</v>
      </c>
    </row>
    <row r="7" spans="1:10">
      <c r="A7" s="7" t="s">
        <v>2</v>
      </c>
      <c r="B7" s="19">
        <v>5.2999999999999999E-2</v>
      </c>
      <c r="C7" s="19">
        <v>5.2999999999999999E-2</v>
      </c>
      <c r="D7" s="19">
        <v>0</v>
      </c>
      <c r="E7" s="19">
        <v>0.50600000000000001</v>
      </c>
      <c r="F7" s="19">
        <v>0.52500000000000002</v>
      </c>
      <c r="G7" s="19">
        <v>-1.9E-2</v>
      </c>
      <c r="H7" s="19">
        <v>0.442</v>
      </c>
      <c r="I7" s="19">
        <v>0.42299999999999999</v>
      </c>
      <c r="J7" s="19">
        <v>1.9E-2</v>
      </c>
    </row>
    <row r="8" spans="1:10">
      <c r="A8" s="7" t="s">
        <v>3</v>
      </c>
      <c r="B8" s="19">
        <v>1.7000000000000001E-2</v>
      </c>
      <c r="C8" s="19">
        <v>1.7999999999999999E-2</v>
      </c>
      <c r="D8" s="19">
        <v>-1E-3</v>
      </c>
      <c r="E8" s="19">
        <v>0.34599999999999997</v>
      </c>
      <c r="F8" s="19">
        <v>0.33700000000000002</v>
      </c>
      <c r="G8" s="19">
        <v>8.9999999999999993E-3</v>
      </c>
      <c r="H8" s="19">
        <v>0.63700000000000001</v>
      </c>
      <c r="I8" s="19">
        <v>0.64500000000000002</v>
      </c>
      <c r="J8" s="19">
        <v>-8.0000000000000002E-3</v>
      </c>
    </row>
    <row r="9" spans="1:10">
      <c r="A9" s="7" t="s">
        <v>4</v>
      </c>
      <c r="B9" s="19">
        <v>1.6E-2</v>
      </c>
      <c r="C9" s="19">
        <v>1.7999999999999999E-2</v>
      </c>
      <c r="D9" s="19">
        <v>-3.0000000000000001E-3</v>
      </c>
      <c r="E9" s="19">
        <v>0.27100000000000002</v>
      </c>
      <c r="F9" s="19">
        <v>0.29299999999999998</v>
      </c>
      <c r="G9" s="19">
        <v>-2.1999999999999999E-2</v>
      </c>
      <c r="H9" s="19">
        <v>0.71399999999999997</v>
      </c>
      <c r="I9" s="19">
        <v>0.68799999999999994</v>
      </c>
      <c r="J9" s="19">
        <v>2.5000000000000001E-2</v>
      </c>
    </row>
    <row r="10" spans="1:10">
      <c r="A10" s="7" t="s">
        <v>5</v>
      </c>
      <c r="B10" s="19">
        <v>1.4999999999999999E-2</v>
      </c>
      <c r="C10" s="19">
        <v>1.7999999999999999E-2</v>
      </c>
      <c r="D10" s="19">
        <v>-3.0000000000000001E-3</v>
      </c>
      <c r="E10" s="19">
        <v>0.18</v>
      </c>
      <c r="F10" s="19">
        <v>0.186</v>
      </c>
      <c r="G10" s="19">
        <v>-7.0000000000000001E-3</v>
      </c>
      <c r="H10" s="19">
        <v>0.80500000000000005</v>
      </c>
      <c r="I10" s="19">
        <v>0.79600000000000004</v>
      </c>
      <c r="J10" s="19">
        <v>8.9999999999999993E-3</v>
      </c>
    </row>
    <row r="11" spans="1:10">
      <c r="A11" s="7" t="s">
        <v>6</v>
      </c>
      <c r="B11" s="19">
        <v>3.0000000000000001E-3</v>
      </c>
      <c r="C11" s="19">
        <v>3.0000000000000001E-3</v>
      </c>
      <c r="D11" s="19">
        <v>0</v>
      </c>
      <c r="E11" s="19">
        <v>0.106</v>
      </c>
      <c r="F11" s="19">
        <v>0.11899999999999999</v>
      </c>
      <c r="G11" s="19">
        <v>-1.2E-2</v>
      </c>
      <c r="H11" s="19">
        <v>0.89100000000000001</v>
      </c>
      <c r="I11" s="19">
        <v>0.878</v>
      </c>
      <c r="J11" s="19">
        <v>1.2999999999999999E-2</v>
      </c>
    </row>
    <row r="12" spans="1:10">
      <c r="A12" s="7" t="s">
        <v>7</v>
      </c>
      <c r="B12" s="19"/>
      <c r="C12" s="19"/>
      <c r="D12" s="19"/>
      <c r="E12" s="19">
        <v>0.111</v>
      </c>
      <c r="F12" s="19">
        <v>0.11799999999999999</v>
      </c>
      <c r="G12" s="19">
        <v>-7.0000000000000001E-3</v>
      </c>
      <c r="H12" s="19">
        <v>0.88900000000000001</v>
      </c>
      <c r="I12" s="19">
        <v>0.88200000000000001</v>
      </c>
      <c r="J12" s="19">
        <v>7.0000000000000001E-3</v>
      </c>
    </row>
    <row r="13" spans="1:10" ht="15.75">
      <c r="A13" s="8" t="s">
        <v>29</v>
      </c>
      <c r="B13" s="29">
        <v>5.1999999999999998E-2</v>
      </c>
      <c r="C13" s="29">
        <v>5.3999999999999999E-2</v>
      </c>
      <c r="D13" s="29">
        <v>-2E-3</v>
      </c>
      <c r="E13" s="29">
        <v>0.44700000000000001</v>
      </c>
      <c r="F13" s="29">
        <v>0.45900000000000002</v>
      </c>
      <c r="G13" s="29">
        <v>-1.2E-2</v>
      </c>
      <c r="H13" s="29">
        <v>0.502</v>
      </c>
      <c r="I13" s="29">
        <v>0.48699999999999999</v>
      </c>
      <c r="J13" s="29">
        <v>1.4999999999999999E-2</v>
      </c>
    </row>
    <row r="15" spans="1:10" ht="27" customHeight="1">
      <c r="A15" s="31" t="s">
        <v>48</v>
      </c>
      <c r="B15" s="31"/>
      <c r="C15" s="31"/>
      <c r="D15" s="31"/>
      <c r="E15" s="31"/>
      <c r="F15" s="31"/>
      <c r="G15" s="31"/>
    </row>
    <row r="16" spans="1:10" ht="15" customHeight="1">
      <c r="A16" s="31" t="s">
        <v>75</v>
      </c>
      <c r="B16" s="31"/>
      <c r="C16" s="31"/>
      <c r="D16" s="31"/>
      <c r="E16" s="31"/>
      <c r="F16" s="31"/>
      <c r="G16" s="31"/>
    </row>
    <row r="17" spans="1:7" ht="15" customHeight="1">
      <c r="A17" s="31" t="s">
        <v>49</v>
      </c>
      <c r="B17" s="31"/>
      <c r="C17" s="31"/>
      <c r="D17" s="31"/>
      <c r="E17" s="31"/>
      <c r="F17" s="31"/>
      <c r="G17" s="31"/>
    </row>
    <row r="18" spans="1:7" ht="29.25" customHeight="1">
      <c r="A18" s="31" t="s">
        <v>74</v>
      </c>
      <c r="B18" s="31"/>
      <c r="C18" s="31"/>
      <c r="D18" s="31"/>
      <c r="E18" s="31"/>
      <c r="F18" s="31"/>
      <c r="G18" s="31"/>
    </row>
    <row r="19" spans="1:7" ht="30.75" customHeight="1">
      <c r="A19" s="31" t="s">
        <v>55</v>
      </c>
      <c r="B19" s="31"/>
      <c r="C19" s="31"/>
      <c r="D19" s="31"/>
      <c r="E19" s="31"/>
      <c r="F19" s="31"/>
      <c r="G19" s="31"/>
    </row>
  </sheetData>
  <mergeCells count="10">
    <mergeCell ref="A2:J2"/>
    <mergeCell ref="A19:G19"/>
    <mergeCell ref="B3:D3"/>
    <mergeCell ref="E3:G3"/>
    <mergeCell ref="A15:G15"/>
    <mergeCell ref="A16:G16"/>
    <mergeCell ref="A3:A4"/>
    <mergeCell ref="H3:J3"/>
    <mergeCell ref="A17:G17"/>
    <mergeCell ref="A18:G18"/>
  </mergeCells>
  <hyperlinks>
    <hyperlink ref="A1" location="Contents!A1" display="Back to Contents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J25"/>
  <sheetViews>
    <sheetView workbookViewId="0">
      <selection activeCell="A2" sqref="A2:J2"/>
    </sheetView>
  </sheetViews>
  <sheetFormatPr defaultRowHeight="15.75" customHeight="1"/>
  <cols>
    <col min="1" max="1" width="20" style="4" bestFit="1" customWidth="1"/>
    <col min="2" max="10" width="8.88671875" style="4" customWidth="1"/>
    <col min="11" max="16384" width="8.88671875" style="4"/>
  </cols>
  <sheetData>
    <row r="1" spans="1:10" ht="15.75" customHeight="1">
      <c r="A1" s="11" t="s">
        <v>44</v>
      </c>
      <c r="B1" s="12"/>
      <c r="C1" s="12"/>
      <c r="D1" s="12"/>
      <c r="E1" s="12"/>
      <c r="F1" s="12"/>
      <c r="G1" s="12"/>
      <c r="H1" s="12"/>
      <c r="I1" s="12"/>
    </row>
    <row r="2" spans="1:10" ht="15.75" customHeight="1">
      <c r="A2" s="34" t="s">
        <v>93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.75" customHeight="1">
      <c r="A3" s="40" t="s">
        <v>59</v>
      </c>
      <c r="B3" s="33" t="s">
        <v>52</v>
      </c>
      <c r="C3" s="33"/>
      <c r="D3" s="33"/>
      <c r="E3" s="33" t="s">
        <v>53</v>
      </c>
      <c r="F3" s="33"/>
      <c r="G3" s="33"/>
      <c r="H3" s="33" t="s">
        <v>54</v>
      </c>
      <c r="I3" s="33"/>
      <c r="J3" s="33"/>
    </row>
    <row r="4" spans="1:10" ht="15.75" customHeight="1">
      <c r="A4" s="40"/>
      <c r="B4" s="30">
        <v>2013</v>
      </c>
      <c r="C4" s="30">
        <v>2012</v>
      </c>
      <c r="D4" s="30" t="s">
        <v>23</v>
      </c>
      <c r="E4" s="30">
        <v>2013</v>
      </c>
      <c r="F4" s="30">
        <v>2012</v>
      </c>
      <c r="G4" s="30" t="s">
        <v>23</v>
      </c>
      <c r="H4" s="30">
        <v>2013</v>
      </c>
      <c r="I4" s="30">
        <v>2012</v>
      </c>
      <c r="J4" s="30" t="s">
        <v>23</v>
      </c>
    </row>
    <row r="5" spans="1:10" ht="15.75" customHeight="1">
      <c r="A5" s="7" t="s">
        <v>8</v>
      </c>
      <c r="B5" s="19">
        <v>4.5454545454545456E-2</v>
      </c>
      <c r="C5" s="19">
        <v>5.2083333333333336E-2</v>
      </c>
      <c r="D5" s="19">
        <f>B5-C5</f>
        <v>-6.6287878787878798E-3</v>
      </c>
      <c r="E5" s="19">
        <v>0.47272727272727272</v>
      </c>
      <c r="F5" s="19">
        <v>0.44791666666666669</v>
      </c>
      <c r="G5" s="19">
        <f>E5-F5</f>
        <v>2.4810606060606033E-2</v>
      </c>
      <c r="H5" s="19">
        <v>0.48181818181818181</v>
      </c>
      <c r="I5" s="19">
        <v>0.5</v>
      </c>
      <c r="J5" s="19">
        <f>H5-I5</f>
        <v>-1.8181818181818188E-2</v>
      </c>
    </row>
    <row r="6" spans="1:10" ht="15.75" customHeight="1">
      <c r="A6" s="7" t="s">
        <v>9</v>
      </c>
      <c r="B6" s="19">
        <v>5.9308072487644151E-2</v>
      </c>
      <c r="C6" s="19">
        <v>6.5666041275797379E-2</v>
      </c>
      <c r="D6" s="19">
        <f t="shared" ref="D6:D19" si="0">B6-C6</f>
        <v>-6.3579687881532287E-3</v>
      </c>
      <c r="E6" s="19">
        <v>0.54695222405271826</v>
      </c>
      <c r="F6" s="19">
        <v>0.52908067542213888</v>
      </c>
      <c r="G6" s="19">
        <f t="shared" ref="G6:G19" si="1">E6-F6</f>
        <v>1.7871548630579381E-2</v>
      </c>
      <c r="H6" s="19">
        <v>0.39373970345963755</v>
      </c>
      <c r="I6" s="19">
        <v>0.40525328330206378</v>
      </c>
      <c r="J6" s="19">
        <f t="shared" ref="J6:J19" si="2">H6-I6</f>
        <v>-1.1513579842426236E-2</v>
      </c>
    </row>
    <row r="7" spans="1:10" ht="15.75" customHeight="1">
      <c r="A7" s="7" t="s">
        <v>10</v>
      </c>
      <c r="B7" s="19">
        <v>4.7659003188454438E-2</v>
      </c>
      <c r="C7" s="19">
        <v>5.0321199143468949E-2</v>
      </c>
      <c r="D7" s="19">
        <f t="shared" si="0"/>
        <v>-2.6621959550145111E-3</v>
      </c>
      <c r="E7" s="19">
        <v>0.33680147675784528</v>
      </c>
      <c r="F7" s="19">
        <v>0.34832262669521769</v>
      </c>
      <c r="G7" s="19">
        <f t="shared" si="1"/>
        <v>-1.152114993737241E-2</v>
      </c>
      <c r="H7" s="19">
        <v>0.61553952005370027</v>
      </c>
      <c r="I7" s="19">
        <v>0.60135617416131337</v>
      </c>
      <c r="J7" s="19">
        <f t="shared" si="2"/>
        <v>1.41833458923869E-2</v>
      </c>
    </row>
    <row r="8" spans="1:10" ht="15.75" customHeight="1">
      <c r="A8" s="7" t="s">
        <v>11</v>
      </c>
      <c r="B8" s="19">
        <v>7.3732718894009217E-2</v>
      </c>
      <c r="C8" s="19">
        <v>7.8085642317380355E-2</v>
      </c>
      <c r="D8" s="19">
        <f t="shared" si="0"/>
        <v>-4.3529234233711384E-3</v>
      </c>
      <c r="E8" s="19">
        <v>0.62903225806451613</v>
      </c>
      <c r="F8" s="19">
        <v>0.63979848866498745</v>
      </c>
      <c r="G8" s="19">
        <f t="shared" si="1"/>
        <v>-1.0766230600471327E-2</v>
      </c>
      <c r="H8" s="19">
        <v>0.29723502304147464</v>
      </c>
      <c r="I8" s="19">
        <v>0.28211586901763225</v>
      </c>
      <c r="J8" s="19">
        <f t="shared" si="2"/>
        <v>1.5119154023842396E-2</v>
      </c>
    </row>
    <row r="9" spans="1:10" ht="15.75" customHeight="1">
      <c r="A9" s="7" t="s">
        <v>12</v>
      </c>
      <c r="B9" s="19">
        <v>6.6985645933014357E-2</v>
      </c>
      <c r="C9" s="19">
        <v>6.8685776095186585E-2</v>
      </c>
      <c r="D9" s="19">
        <f t="shared" si="0"/>
        <v>-1.7001301621722281E-3</v>
      </c>
      <c r="E9" s="19">
        <v>0.53409090909090906</v>
      </c>
      <c r="F9" s="19">
        <v>0.55381287182260686</v>
      </c>
      <c r="G9" s="19">
        <f t="shared" si="1"/>
        <v>-1.9721962731697795E-2</v>
      </c>
      <c r="H9" s="19">
        <v>0.39892344497607657</v>
      </c>
      <c r="I9" s="19">
        <v>0.37750135208220659</v>
      </c>
      <c r="J9" s="19">
        <f t="shared" si="2"/>
        <v>2.1422092893869982E-2</v>
      </c>
    </row>
    <row r="10" spans="1:10" ht="15.75" customHeight="1">
      <c r="A10" s="7" t="s">
        <v>13</v>
      </c>
      <c r="B10" s="19">
        <v>6.0117302052785926E-2</v>
      </c>
      <c r="C10" s="19">
        <v>5.9659090909090912E-2</v>
      </c>
      <c r="D10" s="19">
        <f t="shared" si="0"/>
        <v>4.5821114369501426E-4</v>
      </c>
      <c r="E10" s="19">
        <v>0.61290322580645162</v>
      </c>
      <c r="F10" s="19">
        <v>0.61008522727272729</v>
      </c>
      <c r="G10" s="19">
        <f t="shared" si="1"/>
        <v>2.8179985337243307E-3</v>
      </c>
      <c r="H10" s="19">
        <v>0.32697947214076245</v>
      </c>
      <c r="I10" s="19">
        <v>0.33025568181818182</v>
      </c>
      <c r="J10" s="19">
        <f t="shared" si="2"/>
        <v>-3.2762096774193727E-3</v>
      </c>
    </row>
    <row r="11" spans="1:10" ht="15.75" customHeight="1">
      <c r="A11" s="7" t="s">
        <v>14</v>
      </c>
      <c r="B11" s="19">
        <v>3.2679738562091505E-2</v>
      </c>
      <c r="C11" s="19">
        <v>3.3557046979865772E-2</v>
      </c>
      <c r="D11" s="19">
        <f t="shared" si="0"/>
        <v>-8.7730841777426682E-4</v>
      </c>
      <c r="E11" s="19">
        <v>0.56209150326797386</v>
      </c>
      <c r="F11" s="19">
        <v>0.55033557046979864</v>
      </c>
      <c r="G11" s="19">
        <f t="shared" si="1"/>
        <v>1.1755932798175217E-2</v>
      </c>
      <c r="H11" s="19">
        <v>0.40522875816993464</v>
      </c>
      <c r="I11" s="19">
        <v>0.41610738255033558</v>
      </c>
      <c r="J11" s="19">
        <f t="shared" si="2"/>
        <v>-1.0878624380400936E-2</v>
      </c>
    </row>
    <row r="12" spans="1:10" ht="15.75" customHeight="1">
      <c r="A12" s="7" t="s">
        <v>15</v>
      </c>
      <c r="B12" s="19">
        <v>4.0404040404040407E-2</v>
      </c>
      <c r="C12" s="19">
        <v>4.1522491349480967E-2</v>
      </c>
      <c r="D12" s="19">
        <f t="shared" si="0"/>
        <v>-1.1184509454405592E-3</v>
      </c>
      <c r="E12" s="19">
        <v>0.43771043771043772</v>
      </c>
      <c r="F12" s="19">
        <v>0.46366782006920415</v>
      </c>
      <c r="G12" s="19">
        <f t="shared" si="1"/>
        <v>-2.5957382358766434E-2</v>
      </c>
      <c r="H12" s="19">
        <v>0.52188552188552184</v>
      </c>
      <c r="I12" s="19">
        <v>0.49480968858131485</v>
      </c>
      <c r="J12" s="19">
        <f t="shared" si="2"/>
        <v>2.7075833304206987E-2</v>
      </c>
    </row>
    <row r="13" spans="1:10" ht="15.75" customHeight="1">
      <c r="A13" s="7" t="s">
        <v>16</v>
      </c>
      <c r="B13" s="19">
        <v>4.5602605863192182E-2</v>
      </c>
      <c r="C13" s="19">
        <v>4.3443917851500792E-2</v>
      </c>
      <c r="D13" s="19">
        <f t="shared" si="0"/>
        <v>2.1586880116913898E-3</v>
      </c>
      <c r="E13" s="19">
        <v>0.52605863192182412</v>
      </c>
      <c r="F13" s="19">
        <v>0.53238546603475512</v>
      </c>
      <c r="G13" s="19">
        <f t="shared" si="1"/>
        <v>-6.3268341129310013E-3</v>
      </c>
      <c r="H13" s="19">
        <v>0.42833876221498374</v>
      </c>
      <c r="I13" s="19">
        <v>0.42417061611374407</v>
      </c>
      <c r="J13" s="19">
        <f t="shared" si="2"/>
        <v>4.168146101239667E-3</v>
      </c>
    </row>
    <row r="14" spans="1:10" ht="15.75" customHeight="1">
      <c r="A14" s="8" t="s">
        <v>30</v>
      </c>
      <c r="B14" s="20">
        <v>5.2774018944519621E-2</v>
      </c>
      <c r="C14" s="20">
        <v>5.4870157881114656E-2</v>
      </c>
      <c r="D14" s="20">
        <f t="shared" si="0"/>
        <v>-2.096138936595035E-3</v>
      </c>
      <c r="E14" s="20">
        <v>0.44443504736129907</v>
      </c>
      <c r="F14" s="20">
        <v>0.45759641100854109</v>
      </c>
      <c r="G14" s="20">
        <f t="shared" si="1"/>
        <v>-1.3161363647242019E-2</v>
      </c>
      <c r="H14" s="20">
        <v>0.50279093369418137</v>
      </c>
      <c r="I14" s="20">
        <v>0.48753343111034425</v>
      </c>
      <c r="J14" s="20">
        <f t="shared" si="2"/>
        <v>1.5257502583837124E-2</v>
      </c>
    </row>
    <row r="15" spans="1:10" ht="15.75" customHeight="1">
      <c r="A15" s="7" t="s">
        <v>17</v>
      </c>
      <c r="B15" s="19">
        <v>5.5900621118012424E-2</v>
      </c>
      <c r="C15" s="19">
        <v>6.6666666666666666E-2</v>
      </c>
      <c r="D15" s="19">
        <f t="shared" si="0"/>
        <v>-1.0766045548654242E-2</v>
      </c>
      <c r="E15" s="19">
        <v>0.56521739130434778</v>
      </c>
      <c r="F15" s="19">
        <v>0.52592592592592591</v>
      </c>
      <c r="G15" s="19">
        <f t="shared" si="1"/>
        <v>3.9291465378421875E-2</v>
      </c>
      <c r="H15" s="19">
        <v>0.37888198757763975</v>
      </c>
      <c r="I15" s="19">
        <v>0.40740740740740738</v>
      </c>
      <c r="J15" s="19">
        <f t="shared" si="2"/>
        <v>-2.852541982976764E-2</v>
      </c>
    </row>
    <row r="16" spans="1:10" ht="15.75" customHeight="1">
      <c r="A16" s="7" t="s">
        <v>18</v>
      </c>
      <c r="B16" s="19">
        <v>2.6755852842809364E-2</v>
      </c>
      <c r="C16" s="19">
        <v>3.4013605442176874E-2</v>
      </c>
      <c r="D16" s="19">
        <f t="shared" si="0"/>
        <v>-7.2577525993675097E-3</v>
      </c>
      <c r="E16" s="19">
        <v>0.55852842809364545</v>
      </c>
      <c r="F16" s="19">
        <v>0.55442176870748294</v>
      </c>
      <c r="G16" s="19">
        <f t="shared" si="1"/>
        <v>4.1066593861625034E-3</v>
      </c>
      <c r="H16" s="19">
        <v>0.41471571906354515</v>
      </c>
      <c r="I16" s="19">
        <v>0.41156462585034015</v>
      </c>
      <c r="J16" s="19">
        <f t="shared" si="2"/>
        <v>3.1510932132050029E-3</v>
      </c>
    </row>
    <row r="17" spans="1:10" ht="15.75" customHeight="1">
      <c r="A17" s="7" t="s">
        <v>19</v>
      </c>
      <c r="B17" s="19">
        <v>4.0816326530612242E-2</v>
      </c>
      <c r="C17" s="19">
        <v>3.5019455252918288E-2</v>
      </c>
      <c r="D17" s="19">
        <f t="shared" si="0"/>
        <v>5.7968712776939532E-3</v>
      </c>
      <c r="E17" s="19">
        <v>0.47755102040816327</v>
      </c>
      <c r="F17" s="19">
        <v>0.49027237354085601</v>
      </c>
      <c r="G17" s="19">
        <f t="shared" si="1"/>
        <v>-1.2721353132692736E-2</v>
      </c>
      <c r="H17" s="19">
        <v>0.48163265306122449</v>
      </c>
      <c r="I17" s="19">
        <v>0.47470817120622566</v>
      </c>
      <c r="J17" s="19">
        <f t="shared" si="2"/>
        <v>6.9244818549988318E-3</v>
      </c>
    </row>
    <row r="18" spans="1:10" ht="15.75" customHeight="1">
      <c r="A18" s="7" t="s">
        <v>20</v>
      </c>
      <c r="B18" s="19">
        <v>4.6875E-2</v>
      </c>
      <c r="C18" s="19">
        <v>5.2631578947368418E-2</v>
      </c>
      <c r="D18" s="19">
        <f t="shared" si="0"/>
        <v>-5.7565789473684181E-3</v>
      </c>
      <c r="E18" s="19">
        <v>0.5</v>
      </c>
      <c r="F18" s="19">
        <v>0.49122807017543857</v>
      </c>
      <c r="G18" s="19">
        <f t="shared" si="1"/>
        <v>8.7719298245614308E-3</v>
      </c>
      <c r="H18" s="19">
        <v>0.453125</v>
      </c>
      <c r="I18" s="19">
        <v>0.45614035087719296</v>
      </c>
      <c r="J18" s="19">
        <f t="shared" si="2"/>
        <v>-3.0153508771929571E-3</v>
      </c>
    </row>
    <row r="19" spans="1:10" ht="15.75" customHeight="1">
      <c r="A19" s="8" t="s">
        <v>29</v>
      </c>
      <c r="B19" s="20">
        <v>5.1933613912491065E-2</v>
      </c>
      <c r="C19" s="20">
        <v>5.4078157937408791E-2</v>
      </c>
      <c r="D19" s="20">
        <f t="shared" si="0"/>
        <v>-2.1445440249177258E-3</v>
      </c>
      <c r="E19" s="17">
        <v>0.44961486540141349</v>
      </c>
      <c r="F19" s="17">
        <v>0.46148856818550349</v>
      </c>
      <c r="G19" s="20">
        <f t="shared" si="1"/>
        <v>-1.1873702784090001E-2</v>
      </c>
      <c r="H19" s="17">
        <v>0.49845152068609544</v>
      </c>
      <c r="I19" s="17">
        <v>0.48443327387708773</v>
      </c>
      <c r="J19" s="20">
        <f t="shared" si="2"/>
        <v>1.4018246809007706E-2</v>
      </c>
    </row>
    <row r="21" spans="1:10" ht="26.25" customHeight="1">
      <c r="A21" s="31" t="s">
        <v>48</v>
      </c>
      <c r="B21" s="31"/>
      <c r="C21" s="31"/>
      <c r="D21" s="31"/>
      <c r="E21" s="31"/>
      <c r="F21" s="31"/>
      <c r="G21" s="31"/>
    </row>
    <row r="22" spans="1:10" ht="15.75" customHeight="1">
      <c r="A22" s="31" t="s">
        <v>75</v>
      </c>
      <c r="B22" s="31"/>
      <c r="C22" s="31"/>
      <c r="D22" s="31"/>
      <c r="E22" s="31"/>
      <c r="F22" s="31"/>
      <c r="G22" s="31"/>
    </row>
    <row r="23" spans="1:10" ht="15.75" customHeight="1">
      <c r="A23" s="31" t="s">
        <v>49</v>
      </c>
      <c r="B23" s="31"/>
      <c r="C23" s="31"/>
      <c r="D23" s="31"/>
      <c r="E23" s="31"/>
      <c r="F23" s="31"/>
      <c r="G23" s="31"/>
    </row>
    <row r="24" spans="1:10" ht="27.75" customHeight="1">
      <c r="A24" s="31" t="s">
        <v>74</v>
      </c>
      <c r="B24" s="31"/>
      <c r="C24" s="31"/>
      <c r="D24" s="31"/>
      <c r="E24" s="31"/>
      <c r="F24" s="31"/>
      <c r="G24" s="31"/>
    </row>
    <row r="25" spans="1:10" ht="27.75" customHeight="1">
      <c r="A25" s="31" t="s">
        <v>55</v>
      </c>
      <c r="B25" s="31"/>
      <c r="C25" s="31"/>
      <c r="D25" s="31"/>
      <c r="E25" s="31"/>
      <c r="F25" s="31"/>
      <c r="G25" s="31"/>
    </row>
  </sheetData>
  <mergeCells count="10">
    <mergeCell ref="H3:J3"/>
    <mergeCell ref="A23:G23"/>
    <mergeCell ref="A24:G24"/>
    <mergeCell ref="A25:G25"/>
    <mergeCell ref="A21:G21"/>
    <mergeCell ref="A22:G22"/>
    <mergeCell ref="A3:A4"/>
    <mergeCell ref="B3:D3"/>
    <mergeCell ref="E3:G3"/>
    <mergeCell ref="A2:J2"/>
  </mergeCells>
  <hyperlinks>
    <hyperlink ref="A1" location="Contents!A1" display="Back to Contents"/>
  </hyperlinks>
  <pageMargins left="0.75" right="0.75" top="1" bottom="1" header="0.5" footer="0.5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I25"/>
  <sheetViews>
    <sheetView workbookViewId="0">
      <selection activeCell="A2" sqref="A2:E2"/>
    </sheetView>
  </sheetViews>
  <sheetFormatPr defaultRowHeight="15.75" customHeight="1"/>
  <cols>
    <col min="1" max="1" width="20" style="4" bestFit="1" customWidth="1"/>
    <col min="2" max="10" width="8.88671875" style="4" customWidth="1"/>
    <col min="11" max="16384" width="8.88671875" style="4"/>
  </cols>
  <sheetData>
    <row r="1" spans="1:9" ht="15.75" customHeight="1">
      <c r="A1" s="11" t="s">
        <v>44</v>
      </c>
      <c r="B1" s="12"/>
      <c r="C1" s="12"/>
      <c r="D1" s="12"/>
      <c r="E1" s="12"/>
      <c r="F1" s="12"/>
      <c r="G1" s="12"/>
      <c r="H1" s="12"/>
      <c r="I1" s="12"/>
    </row>
    <row r="2" spans="1:9" ht="15.75" customHeight="1">
      <c r="A2" s="34" t="s">
        <v>92</v>
      </c>
      <c r="B2" s="34"/>
      <c r="C2" s="34"/>
      <c r="D2" s="34"/>
      <c r="E2" s="34"/>
    </row>
    <row r="3" spans="1:9" ht="15.75" customHeight="1">
      <c r="A3" s="40" t="s">
        <v>59</v>
      </c>
      <c r="B3" s="41" t="s">
        <v>51</v>
      </c>
      <c r="C3" s="42"/>
      <c r="D3" s="43"/>
      <c r="E3" s="33" t="s">
        <v>29</v>
      </c>
    </row>
    <row r="4" spans="1:9" ht="15.75" customHeight="1">
      <c r="A4" s="40"/>
      <c r="B4" s="13" t="s">
        <v>52</v>
      </c>
      <c r="C4" s="6" t="s">
        <v>53</v>
      </c>
      <c r="D4" s="6" t="s">
        <v>54</v>
      </c>
      <c r="E4" s="33"/>
    </row>
    <row r="5" spans="1:9" ht="15.75" customHeight="1">
      <c r="A5" s="7" t="s">
        <v>8</v>
      </c>
      <c r="B5" s="19">
        <v>8.0000000000000002E-3</v>
      </c>
      <c r="C5" s="19">
        <v>8.9999999999999993E-3</v>
      </c>
      <c r="D5" s="19">
        <v>8.0000000000000002E-3</v>
      </c>
      <c r="E5" s="19">
        <v>8.9999999999999993E-3</v>
      </c>
    </row>
    <row r="6" spans="1:9" ht="15.75" customHeight="1">
      <c r="A6" s="7" t="s">
        <v>9</v>
      </c>
      <c r="B6" s="19">
        <v>5.5E-2</v>
      </c>
      <c r="C6" s="19">
        <v>5.8999999999999997E-2</v>
      </c>
      <c r="D6" s="19">
        <v>3.7999999999999999E-2</v>
      </c>
      <c r="E6" s="19">
        <v>5.1999999999999998E-2</v>
      </c>
    </row>
    <row r="7" spans="1:9" ht="15.75" customHeight="1">
      <c r="A7" s="7" t="s">
        <v>10</v>
      </c>
      <c r="B7" s="19">
        <v>0.436</v>
      </c>
      <c r="C7" s="19">
        <v>0.35599999999999998</v>
      </c>
      <c r="D7" s="19">
        <v>0.58699999999999997</v>
      </c>
      <c r="E7" s="19">
        <v>0.47499999999999998</v>
      </c>
    </row>
    <row r="8" spans="1:9" ht="15.75" customHeight="1">
      <c r="A8" s="7" t="s">
        <v>11</v>
      </c>
      <c r="B8" s="19">
        <v>4.9000000000000002E-2</v>
      </c>
      <c r="C8" s="19">
        <v>4.8000000000000001E-2</v>
      </c>
      <c r="D8" s="19">
        <v>2.1000000000000001E-2</v>
      </c>
      <c r="E8" s="19">
        <v>3.5000000000000003E-2</v>
      </c>
    </row>
    <row r="9" spans="1:9" ht="15.75" customHeight="1">
      <c r="A9" s="7" t="s">
        <v>12</v>
      </c>
      <c r="B9" s="19">
        <v>0.16700000000000001</v>
      </c>
      <c r="C9" s="19">
        <v>0.154</v>
      </c>
      <c r="D9" s="19">
        <v>0.10199999999999999</v>
      </c>
      <c r="E9" s="19">
        <v>0.129</v>
      </c>
    </row>
    <row r="10" spans="1:9" ht="15.75" customHeight="1">
      <c r="A10" s="7" t="s">
        <v>13</v>
      </c>
      <c r="B10" s="19">
        <v>0.126</v>
      </c>
      <c r="C10" s="19">
        <v>0.14799999999999999</v>
      </c>
      <c r="D10" s="19">
        <v>7.0999999999999994E-2</v>
      </c>
      <c r="E10" s="19">
        <v>0.106</v>
      </c>
    </row>
    <row r="11" spans="1:9" ht="15.75" customHeight="1">
      <c r="A11" s="7" t="s">
        <v>14</v>
      </c>
      <c r="B11" s="19">
        <v>8.0000000000000002E-3</v>
      </c>
      <c r="C11" s="19">
        <v>1.4999999999999999E-2</v>
      </c>
      <c r="D11" s="19">
        <v>0.01</v>
      </c>
      <c r="E11" s="19">
        <v>1.2E-2</v>
      </c>
    </row>
    <row r="12" spans="1:9" ht="15.75" customHeight="1">
      <c r="A12" s="7" t="s">
        <v>15</v>
      </c>
      <c r="B12" s="19">
        <v>1.7999999999999999E-2</v>
      </c>
      <c r="C12" s="19">
        <v>2.3E-2</v>
      </c>
      <c r="D12" s="19">
        <v>2.5000000000000001E-2</v>
      </c>
      <c r="E12" s="19">
        <v>2.4E-2</v>
      </c>
    </row>
    <row r="13" spans="1:9" ht="15.75" customHeight="1">
      <c r="A13" s="7" t="s">
        <v>16</v>
      </c>
      <c r="B13" s="19">
        <v>8.5999999999999993E-2</v>
      </c>
      <c r="C13" s="19">
        <v>0.115</v>
      </c>
      <c r="D13" s="19">
        <v>8.4000000000000005E-2</v>
      </c>
      <c r="E13" s="19">
        <v>9.8000000000000004E-2</v>
      </c>
    </row>
    <row r="14" spans="1:9" ht="15.75" customHeight="1">
      <c r="A14" s="8" t="s">
        <v>30</v>
      </c>
      <c r="B14" s="20">
        <f>SUM(B5:B13)</f>
        <v>0.95300000000000007</v>
      </c>
      <c r="C14" s="20">
        <f t="shared" ref="C14:E14" si="0">SUM(C5:C13)</f>
        <v>0.92700000000000005</v>
      </c>
      <c r="D14" s="20">
        <f t="shared" si="0"/>
        <v>0.94599999999999995</v>
      </c>
      <c r="E14" s="20">
        <f t="shared" si="0"/>
        <v>0.94000000000000006</v>
      </c>
    </row>
    <row r="15" spans="1:9" ht="15.75" customHeight="1">
      <c r="A15" s="7" t="s">
        <v>17</v>
      </c>
      <c r="B15" s="19">
        <v>1.4E-2</v>
      </c>
      <c r="C15" s="19">
        <v>1.6E-2</v>
      </c>
      <c r="D15" s="19">
        <v>0.01</v>
      </c>
      <c r="E15" s="19">
        <v>1.2999999999999999E-2</v>
      </c>
    </row>
    <row r="16" spans="1:9" ht="15.75" customHeight="1">
      <c r="A16" s="7" t="s">
        <v>18</v>
      </c>
      <c r="B16" s="19">
        <v>1.2E-2</v>
      </c>
      <c r="C16" s="19">
        <v>0.03</v>
      </c>
      <c r="D16" s="19">
        <v>0.02</v>
      </c>
      <c r="E16" s="19">
        <v>2.4E-2</v>
      </c>
    </row>
    <row r="17" spans="1:7" ht="15.75" customHeight="1">
      <c r="A17" s="7" t="s">
        <v>19</v>
      </c>
      <c r="B17" s="19">
        <v>1.4999999999999999E-2</v>
      </c>
      <c r="C17" s="19">
        <v>2.1000000000000001E-2</v>
      </c>
      <c r="D17" s="19">
        <v>1.9E-2</v>
      </c>
      <c r="E17" s="19">
        <v>0.02</v>
      </c>
    </row>
    <row r="18" spans="1:7" ht="15.75" customHeight="1">
      <c r="A18" s="7" t="s">
        <v>20</v>
      </c>
      <c r="B18" s="19">
        <v>5.0000000000000001E-3</v>
      </c>
      <c r="C18" s="19">
        <v>6.0000000000000001E-3</v>
      </c>
      <c r="D18" s="19">
        <v>5.0000000000000001E-3</v>
      </c>
      <c r="E18" s="19">
        <v>5.0000000000000001E-3</v>
      </c>
    </row>
    <row r="19" spans="1:7" ht="15.75" customHeight="1">
      <c r="A19" s="8" t="s">
        <v>29</v>
      </c>
      <c r="B19" s="20">
        <v>1</v>
      </c>
      <c r="C19" s="20">
        <v>1</v>
      </c>
      <c r="D19" s="20">
        <v>1</v>
      </c>
      <c r="E19" s="17">
        <v>1</v>
      </c>
    </row>
    <row r="21" spans="1:7" ht="26.25" customHeight="1">
      <c r="A21" s="31" t="s">
        <v>48</v>
      </c>
      <c r="B21" s="31"/>
      <c r="C21" s="31"/>
      <c r="D21" s="31"/>
      <c r="E21" s="31"/>
      <c r="F21" s="31"/>
      <c r="G21" s="31"/>
    </row>
    <row r="22" spans="1:7" ht="15.75" customHeight="1">
      <c r="A22" s="31" t="s">
        <v>75</v>
      </c>
      <c r="B22" s="31"/>
      <c r="C22" s="31"/>
      <c r="D22" s="31"/>
      <c r="E22" s="31"/>
      <c r="F22" s="31"/>
      <c r="G22" s="31"/>
    </row>
    <row r="23" spans="1:7" ht="15.75" customHeight="1">
      <c r="A23" s="31" t="s">
        <v>49</v>
      </c>
      <c r="B23" s="31"/>
      <c r="C23" s="31"/>
      <c r="D23" s="31"/>
      <c r="E23" s="31"/>
      <c r="F23" s="31"/>
      <c r="G23" s="31"/>
    </row>
    <row r="24" spans="1:7" ht="27.75" customHeight="1">
      <c r="A24" s="31" t="s">
        <v>74</v>
      </c>
      <c r="B24" s="31"/>
      <c r="C24" s="31"/>
      <c r="D24" s="31"/>
      <c r="E24" s="31"/>
      <c r="F24" s="31"/>
      <c r="G24" s="31"/>
    </row>
    <row r="25" spans="1:7" ht="27.75" customHeight="1">
      <c r="A25" s="31" t="s">
        <v>55</v>
      </c>
      <c r="B25" s="31"/>
      <c r="C25" s="31"/>
      <c r="D25" s="31"/>
      <c r="E25" s="31"/>
      <c r="F25" s="31"/>
      <c r="G25" s="31"/>
    </row>
  </sheetData>
  <mergeCells count="9">
    <mergeCell ref="A2:E2"/>
    <mergeCell ref="A22:G22"/>
    <mergeCell ref="A23:G23"/>
    <mergeCell ref="A24:G24"/>
    <mergeCell ref="A25:G25"/>
    <mergeCell ref="E3:E4"/>
    <mergeCell ref="A3:A4"/>
    <mergeCell ref="A21:G21"/>
    <mergeCell ref="B3:D3"/>
  </mergeCells>
  <hyperlinks>
    <hyperlink ref="A1" location="Contents!A1" display="Back to Contents"/>
  </hyperlinks>
  <pageMargins left="0.75" right="0.75" top="1" bottom="1" header="0.5" footer="0.5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J13"/>
  <sheetViews>
    <sheetView workbookViewId="0">
      <selection activeCell="A2" sqref="A2:J2"/>
    </sheetView>
  </sheetViews>
  <sheetFormatPr defaultRowHeight="15"/>
  <cols>
    <col min="1" max="1" width="12.5546875" bestFit="1" customWidth="1"/>
  </cols>
  <sheetData>
    <row r="1" spans="1:10">
      <c r="A1" s="11" t="s">
        <v>44</v>
      </c>
    </row>
    <row r="2" spans="1:10" ht="15.75" customHeight="1">
      <c r="A2" s="34" t="s">
        <v>91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.75" customHeight="1">
      <c r="A3" s="35" t="s">
        <v>107</v>
      </c>
      <c r="B3" s="33" t="s">
        <v>52</v>
      </c>
      <c r="C3" s="33"/>
      <c r="D3" s="33"/>
      <c r="E3" s="33" t="s">
        <v>53</v>
      </c>
      <c r="F3" s="33"/>
      <c r="G3" s="33"/>
      <c r="H3" s="33" t="s">
        <v>54</v>
      </c>
      <c r="I3" s="33"/>
      <c r="J3" s="33"/>
    </row>
    <row r="4" spans="1:10" ht="15.75">
      <c r="A4" s="37"/>
      <c r="B4" s="15">
        <v>2013</v>
      </c>
      <c r="C4" s="15">
        <v>2012</v>
      </c>
      <c r="D4" s="15" t="s">
        <v>23</v>
      </c>
      <c r="E4" s="15">
        <v>2013</v>
      </c>
      <c r="F4" s="15">
        <v>2012</v>
      </c>
      <c r="G4" s="15" t="s">
        <v>23</v>
      </c>
      <c r="H4" s="15">
        <v>2013</v>
      </c>
      <c r="I4" s="15">
        <v>2012</v>
      </c>
      <c r="J4" s="15" t="s">
        <v>23</v>
      </c>
    </row>
    <row r="5" spans="1:10">
      <c r="A5" s="7" t="s">
        <v>47</v>
      </c>
      <c r="B5" s="16">
        <v>7.4999999999999997E-2</v>
      </c>
      <c r="C5" s="16">
        <v>7.3999999999999996E-2</v>
      </c>
      <c r="D5" s="16">
        <v>1E-3</v>
      </c>
      <c r="E5" s="16">
        <v>0.499</v>
      </c>
      <c r="F5" s="16">
        <v>0.52200000000000002</v>
      </c>
      <c r="G5" s="16">
        <v>-2.1999999999999999E-2</v>
      </c>
      <c r="H5" s="16">
        <v>0.42499999999999999</v>
      </c>
      <c r="I5" s="16">
        <v>0.40400000000000003</v>
      </c>
      <c r="J5" s="16">
        <v>2.1000000000000001E-2</v>
      </c>
    </row>
    <row r="6" spans="1:10">
      <c r="A6" s="7" t="s">
        <v>46</v>
      </c>
      <c r="B6" s="16">
        <v>4.5999999999999999E-2</v>
      </c>
      <c r="C6" s="16">
        <v>4.9000000000000002E-2</v>
      </c>
      <c r="D6" s="16">
        <v>-3.0000000000000001E-3</v>
      </c>
      <c r="E6" s="16">
        <v>0.434</v>
      </c>
      <c r="F6" s="16">
        <v>0.44500000000000001</v>
      </c>
      <c r="G6" s="16">
        <v>-1.0999999999999999E-2</v>
      </c>
      <c r="H6" s="16">
        <v>0.52</v>
      </c>
      <c r="I6" s="16">
        <v>0.50600000000000001</v>
      </c>
      <c r="J6" s="16">
        <v>1.4E-2</v>
      </c>
    </row>
    <row r="7" spans="1:10" ht="15.75">
      <c r="A7" s="8" t="s">
        <v>29</v>
      </c>
      <c r="B7" s="17">
        <v>5.1999999999999998E-2</v>
      </c>
      <c r="C7" s="17">
        <v>5.3999999999999999E-2</v>
      </c>
      <c r="D7" s="17">
        <v>-2E-3</v>
      </c>
      <c r="E7" s="17">
        <v>0.44700000000000001</v>
      </c>
      <c r="F7" s="17">
        <v>0.45900000000000002</v>
      </c>
      <c r="G7" s="17">
        <v>-1.2E-2</v>
      </c>
      <c r="H7" s="17">
        <v>0.502</v>
      </c>
      <c r="I7" s="17">
        <v>0.48699999999999999</v>
      </c>
      <c r="J7" s="17">
        <v>1.4999999999999999E-2</v>
      </c>
    </row>
    <row r="9" spans="1:10" ht="27" customHeight="1">
      <c r="A9" s="31" t="s">
        <v>48</v>
      </c>
      <c r="B9" s="31"/>
      <c r="C9" s="31"/>
      <c r="D9" s="31"/>
      <c r="E9" s="31"/>
      <c r="F9" s="31"/>
      <c r="G9" s="31"/>
    </row>
    <row r="10" spans="1:10" ht="15" customHeight="1">
      <c r="A10" s="31" t="s">
        <v>75</v>
      </c>
      <c r="B10" s="31"/>
      <c r="C10" s="31"/>
      <c r="D10" s="31"/>
      <c r="E10" s="31"/>
      <c r="F10" s="31"/>
      <c r="G10" s="31"/>
    </row>
    <row r="11" spans="1:10" ht="15" customHeight="1">
      <c r="A11" s="31" t="s">
        <v>49</v>
      </c>
      <c r="B11" s="31"/>
      <c r="C11" s="31"/>
      <c r="D11" s="31"/>
      <c r="E11" s="31"/>
      <c r="F11" s="31"/>
      <c r="G11" s="31"/>
    </row>
    <row r="12" spans="1:10" ht="27.75" customHeight="1">
      <c r="A12" s="31" t="s">
        <v>74</v>
      </c>
      <c r="B12" s="31"/>
      <c r="C12" s="31"/>
      <c r="D12" s="31"/>
      <c r="E12" s="31"/>
      <c r="F12" s="31"/>
      <c r="G12" s="31"/>
    </row>
    <row r="13" spans="1:10" ht="30.75" customHeight="1">
      <c r="A13" s="31" t="s">
        <v>55</v>
      </c>
      <c r="B13" s="31"/>
      <c r="C13" s="31"/>
      <c r="D13" s="31"/>
      <c r="E13" s="31"/>
      <c r="F13" s="31"/>
      <c r="G13" s="31"/>
    </row>
  </sheetData>
  <sortState ref="A6:J6">
    <sortCondition descending="1" ref="A5:A6"/>
  </sortState>
  <mergeCells count="10">
    <mergeCell ref="A2:J2"/>
    <mergeCell ref="H3:J3"/>
    <mergeCell ref="A3:A4"/>
    <mergeCell ref="A11:G11"/>
    <mergeCell ref="A12:G12"/>
    <mergeCell ref="A13:G13"/>
    <mergeCell ref="B3:D3"/>
    <mergeCell ref="E3:G3"/>
    <mergeCell ref="A9:G9"/>
    <mergeCell ref="A10:G10"/>
  </mergeCells>
  <hyperlinks>
    <hyperlink ref="A1" location="Contents!A1" display="Back to Content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20"/>
  <sheetViews>
    <sheetView workbookViewId="0"/>
  </sheetViews>
  <sheetFormatPr defaultRowHeight="15.75" customHeight="1"/>
  <cols>
    <col min="1" max="1" width="10.88671875" style="1" bestFit="1" customWidth="1"/>
    <col min="2" max="10" width="8.88671875" style="1" customWidth="1"/>
    <col min="11" max="16384" width="8.88671875" style="1"/>
  </cols>
  <sheetData>
    <row r="1" spans="1:10" ht="15.75" customHeight="1">
      <c r="A1" s="11" t="s">
        <v>44</v>
      </c>
    </row>
    <row r="2" spans="1:10" ht="15.75" customHeight="1">
      <c r="A2" s="32" t="s">
        <v>50</v>
      </c>
      <c r="B2" s="32"/>
      <c r="C2" s="32"/>
      <c r="D2" s="32"/>
      <c r="E2" s="32"/>
      <c r="F2" s="12"/>
      <c r="G2" s="12"/>
      <c r="H2" s="12"/>
      <c r="I2" s="12"/>
      <c r="J2" s="12"/>
    </row>
    <row r="3" spans="1:10" ht="15.75" customHeight="1">
      <c r="A3" s="5" t="s">
        <v>31</v>
      </c>
      <c r="B3" s="13">
        <v>2013</v>
      </c>
      <c r="C3" s="28">
        <v>2012</v>
      </c>
      <c r="D3" s="28" t="s">
        <v>23</v>
      </c>
    </row>
    <row r="4" spans="1:10" ht="15.75" customHeight="1">
      <c r="A4" s="7" t="s">
        <v>32</v>
      </c>
      <c r="B4" s="16">
        <v>2.3E-2</v>
      </c>
      <c r="C4" s="16">
        <v>2.0620217478856222E-2</v>
      </c>
      <c r="D4" s="16">
        <f>B4-C4</f>
        <v>2.3797825211437779E-3</v>
      </c>
    </row>
    <row r="5" spans="1:10" ht="15.75" customHeight="1">
      <c r="A5" s="7" t="s">
        <v>33</v>
      </c>
      <c r="B5" s="16">
        <v>9.7000000000000003E-2</v>
      </c>
      <c r="C5" s="16">
        <v>0.11365283930728957</v>
      </c>
      <c r="D5" s="16">
        <f t="shared" ref="D5:D14" si="0">B5-C5</f>
        <v>-1.6652839307289571E-2</v>
      </c>
    </row>
    <row r="6" spans="1:10" ht="15.75" customHeight="1">
      <c r="A6" s="7" t="s">
        <v>34</v>
      </c>
      <c r="B6" s="16">
        <v>0.17399999999999999</v>
      </c>
      <c r="C6" s="16">
        <v>0.18026580749093837</v>
      </c>
      <c r="D6" s="16">
        <f t="shared" si="0"/>
        <v>-6.2658074909383854E-3</v>
      </c>
    </row>
    <row r="7" spans="1:10" ht="15.75" customHeight="1">
      <c r="A7" s="7" t="s">
        <v>35</v>
      </c>
      <c r="B7" s="16">
        <v>0.14899999999999999</v>
      </c>
      <c r="C7" s="16">
        <v>0.14329440193314538</v>
      </c>
      <c r="D7" s="16">
        <f t="shared" si="0"/>
        <v>5.7055980668546113E-3</v>
      </c>
    </row>
    <row r="8" spans="1:10" ht="15.75" customHeight="1">
      <c r="A8" s="7" t="s">
        <v>36</v>
      </c>
      <c r="B8" s="16">
        <v>0.14899999999999999</v>
      </c>
      <c r="C8" s="16">
        <v>0.15835682641965365</v>
      </c>
      <c r="D8" s="16">
        <f t="shared" si="0"/>
        <v>-9.3568264196536577E-3</v>
      </c>
    </row>
    <row r="9" spans="1:10" ht="15.75" customHeight="1">
      <c r="A9" s="7" t="s">
        <v>37</v>
      </c>
      <c r="B9" s="16">
        <v>0.155</v>
      </c>
      <c r="C9" s="16">
        <v>0.14989931534434153</v>
      </c>
      <c r="D9" s="16">
        <f t="shared" si="0"/>
        <v>5.1006846556584662E-3</v>
      </c>
    </row>
    <row r="10" spans="1:10" ht="15.75" customHeight="1">
      <c r="A10" s="7" t="s">
        <v>38</v>
      </c>
      <c r="B10" s="16">
        <v>0.121</v>
      </c>
      <c r="C10" s="16">
        <v>0.11445831655255739</v>
      </c>
      <c r="D10" s="16">
        <f t="shared" si="0"/>
        <v>6.5416834474426033E-3</v>
      </c>
    </row>
    <row r="11" spans="1:10" ht="15.75" customHeight="1">
      <c r="A11" s="7" t="s">
        <v>39</v>
      </c>
      <c r="B11" s="16">
        <v>8.5000000000000006E-2</v>
      </c>
      <c r="C11" s="16">
        <v>7.9339508658880384E-2</v>
      </c>
      <c r="D11" s="16">
        <f t="shared" si="0"/>
        <v>5.6604913411196223E-3</v>
      </c>
    </row>
    <row r="12" spans="1:10" ht="15.75" customHeight="1">
      <c r="A12" s="7" t="s">
        <v>40</v>
      </c>
      <c r="B12" s="16">
        <v>3.9E-2</v>
      </c>
      <c r="C12" s="16">
        <v>3.4716069271043093E-2</v>
      </c>
      <c r="D12" s="16">
        <f t="shared" si="0"/>
        <v>4.283930728956907E-3</v>
      </c>
    </row>
    <row r="13" spans="1:10" ht="15.75" customHeight="1">
      <c r="A13" s="7" t="s">
        <v>41</v>
      </c>
      <c r="B13" s="16">
        <v>7.0000000000000001E-3</v>
      </c>
      <c r="C13" s="16">
        <v>5.3966975432944023E-3</v>
      </c>
      <c r="D13" s="16">
        <f t="shared" si="0"/>
        <v>1.6033024567055978E-3</v>
      </c>
    </row>
    <row r="14" spans="1:10" ht="15.75" customHeight="1">
      <c r="A14" s="8" t="s">
        <v>29</v>
      </c>
      <c r="B14" s="17">
        <v>1</v>
      </c>
      <c r="C14" s="17">
        <v>1</v>
      </c>
      <c r="D14" s="17">
        <f t="shared" si="0"/>
        <v>0</v>
      </c>
    </row>
    <row r="16" spans="1:10" ht="27" customHeight="1">
      <c r="A16" s="31" t="s">
        <v>48</v>
      </c>
      <c r="B16" s="31"/>
      <c r="C16" s="31"/>
      <c r="D16" s="31"/>
      <c r="E16" s="31"/>
      <c r="F16" s="31"/>
      <c r="G16" s="31"/>
    </row>
    <row r="17" spans="1:7" ht="15.75" customHeight="1">
      <c r="A17" s="31" t="s">
        <v>75</v>
      </c>
      <c r="B17" s="31"/>
      <c r="C17" s="31"/>
      <c r="D17" s="31"/>
      <c r="E17" s="31"/>
      <c r="F17" s="31"/>
      <c r="G17" s="31"/>
    </row>
    <row r="18" spans="1:7" ht="15.75" customHeight="1">
      <c r="A18" s="31" t="s">
        <v>49</v>
      </c>
      <c r="B18" s="31"/>
      <c r="C18" s="31"/>
      <c r="D18" s="31"/>
      <c r="E18" s="31"/>
      <c r="F18" s="31"/>
      <c r="G18" s="31"/>
    </row>
    <row r="19" spans="1:7" ht="27.75" customHeight="1">
      <c r="A19" s="31" t="s">
        <v>74</v>
      </c>
      <c r="B19" s="31"/>
      <c r="C19" s="31"/>
      <c r="D19" s="31"/>
      <c r="E19" s="31"/>
      <c r="F19" s="31"/>
      <c r="G19" s="31"/>
    </row>
    <row r="20" spans="1:7" ht="30.75" customHeight="1">
      <c r="A20" s="31" t="s">
        <v>55</v>
      </c>
      <c r="B20" s="31"/>
      <c r="C20" s="31"/>
      <c r="D20" s="31"/>
      <c r="E20" s="31"/>
      <c r="F20" s="31"/>
      <c r="G20" s="31"/>
    </row>
  </sheetData>
  <mergeCells count="6">
    <mergeCell ref="A18:G18"/>
    <mergeCell ref="A19:G19"/>
    <mergeCell ref="A20:G20"/>
    <mergeCell ref="A2:E2"/>
    <mergeCell ref="A16:G16"/>
    <mergeCell ref="A17:G17"/>
  </mergeCells>
  <hyperlinks>
    <hyperlink ref="A1" location="Contents!A1" display="Back to Contents"/>
  </hyperlinks>
  <pageMargins left="0.75" right="0.75" top="1" bottom="1" header="0.5" footer="0.5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21"/>
  <sheetViews>
    <sheetView workbookViewId="0">
      <selection activeCell="A2" sqref="A2:E2"/>
    </sheetView>
  </sheetViews>
  <sheetFormatPr defaultRowHeight="15.75" customHeight="1"/>
  <cols>
    <col min="1" max="1" width="10.88671875" style="1" bestFit="1" customWidth="1"/>
    <col min="2" max="10" width="8.88671875" style="1" customWidth="1"/>
    <col min="11" max="16384" width="8.88671875" style="1"/>
  </cols>
  <sheetData>
    <row r="1" spans="1:10" ht="15.75" customHeight="1">
      <c r="A1" s="11" t="s">
        <v>44</v>
      </c>
    </row>
    <row r="2" spans="1:10" ht="15.75" customHeight="1">
      <c r="A2" s="34" t="s">
        <v>104</v>
      </c>
      <c r="B2" s="34"/>
      <c r="C2" s="34"/>
      <c r="D2" s="34"/>
      <c r="E2" s="34"/>
      <c r="F2" s="12"/>
      <c r="G2" s="12"/>
      <c r="H2" s="12"/>
      <c r="I2" s="12"/>
      <c r="J2" s="12"/>
    </row>
    <row r="3" spans="1:10" ht="15.75" customHeight="1">
      <c r="A3" s="35" t="s">
        <v>31</v>
      </c>
      <c r="B3" s="33" t="s">
        <v>52</v>
      </c>
      <c r="C3" s="33"/>
      <c r="D3" s="33"/>
      <c r="E3" s="33" t="s">
        <v>53</v>
      </c>
      <c r="F3" s="33"/>
      <c r="G3" s="33"/>
      <c r="H3" s="33" t="s">
        <v>54</v>
      </c>
      <c r="I3" s="33"/>
      <c r="J3" s="33"/>
    </row>
    <row r="4" spans="1:10" ht="15.75" customHeight="1">
      <c r="A4" s="36"/>
      <c r="B4" s="30">
        <v>2013</v>
      </c>
      <c r="C4" s="30">
        <v>2012</v>
      </c>
      <c r="D4" s="30" t="s">
        <v>23</v>
      </c>
      <c r="E4" s="30">
        <v>2013</v>
      </c>
      <c r="F4" s="30">
        <v>2012</v>
      </c>
      <c r="G4" s="30" t="s">
        <v>23</v>
      </c>
      <c r="H4" s="30">
        <v>2013</v>
      </c>
      <c r="I4" s="30">
        <v>2012</v>
      </c>
      <c r="J4" s="30" t="s">
        <v>23</v>
      </c>
    </row>
    <row r="5" spans="1:10" ht="15.75" customHeight="1">
      <c r="A5" s="7" t="s">
        <v>32</v>
      </c>
      <c r="B5" s="16">
        <v>6.1224489795918366E-2</v>
      </c>
      <c r="C5" s="16">
        <v>6.640625E-2</v>
      </c>
      <c r="D5" s="16">
        <f>B5-C5</f>
        <v>-5.1817602040816341E-3</v>
      </c>
      <c r="E5" s="16">
        <v>0.45238095238095238</v>
      </c>
      <c r="F5" s="16">
        <v>0.703125</v>
      </c>
      <c r="G5" s="16">
        <f>E5-F5</f>
        <v>-0.25074404761904762</v>
      </c>
      <c r="H5" s="16">
        <v>0.48639455782312924</v>
      </c>
      <c r="I5" s="16">
        <v>0.23046875</v>
      </c>
      <c r="J5" s="16">
        <f>H5-I5</f>
        <v>0.25592580782312924</v>
      </c>
    </row>
    <row r="6" spans="1:10" ht="15.75" customHeight="1">
      <c r="A6" s="7" t="s">
        <v>33</v>
      </c>
      <c r="B6" s="16">
        <v>3.3387622149837134E-2</v>
      </c>
      <c r="C6" s="16">
        <v>4.1843971631205672E-2</v>
      </c>
      <c r="D6" s="16">
        <f t="shared" ref="D6:D15" si="0">B6-C6</f>
        <v>-8.4563494813685372E-3</v>
      </c>
      <c r="E6" s="16">
        <v>0.43322475570032576</v>
      </c>
      <c r="F6" s="16">
        <v>0.41560283687943261</v>
      </c>
      <c r="G6" s="16">
        <f t="shared" ref="G6:G15" si="1">E6-F6</f>
        <v>1.7621918820893145E-2</v>
      </c>
      <c r="H6" s="16">
        <v>0.53338762214983715</v>
      </c>
      <c r="I6" s="16">
        <v>0.54255319148936165</v>
      </c>
      <c r="J6" s="16">
        <f t="shared" ref="J6:J15" si="2">H6-I6</f>
        <v>-9.1655693395245041E-3</v>
      </c>
    </row>
    <row r="7" spans="1:10" ht="15.75" customHeight="1">
      <c r="A7" s="7" t="s">
        <v>34</v>
      </c>
      <c r="B7" s="16">
        <v>3.1588447653429601E-2</v>
      </c>
      <c r="C7" s="16">
        <v>3.0844881537773806E-2</v>
      </c>
      <c r="D7" s="16">
        <f t="shared" si="0"/>
        <v>7.4356611565579503E-4</v>
      </c>
      <c r="E7" s="16">
        <v>0.34115523465703973</v>
      </c>
      <c r="F7" s="16">
        <v>0.32722396066160037</v>
      </c>
      <c r="G7" s="16">
        <f t="shared" si="1"/>
        <v>1.3931273995439364E-2</v>
      </c>
      <c r="H7" s="16">
        <v>0.62725631768953072</v>
      </c>
      <c r="I7" s="16">
        <v>0.64193115780062582</v>
      </c>
      <c r="J7" s="16">
        <f t="shared" si="2"/>
        <v>-1.46748401110951E-2</v>
      </c>
    </row>
    <row r="8" spans="1:10" ht="15.75" customHeight="1">
      <c r="A8" s="7" t="s">
        <v>35</v>
      </c>
      <c r="B8" s="16">
        <v>3.3755274261603373E-2</v>
      </c>
      <c r="C8" s="16">
        <v>3.7661607644744237E-2</v>
      </c>
      <c r="D8" s="16">
        <f t="shared" si="0"/>
        <v>-3.9063333831408642E-3</v>
      </c>
      <c r="E8" s="16">
        <v>0.33175105485232065</v>
      </c>
      <c r="F8" s="16">
        <v>0.38167509836987074</v>
      </c>
      <c r="G8" s="16">
        <f t="shared" si="1"/>
        <v>-4.9924043517550087E-2</v>
      </c>
      <c r="H8" s="16">
        <v>0.634493670886076</v>
      </c>
      <c r="I8" s="16">
        <v>0.58066329398538508</v>
      </c>
      <c r="J8" s="16">
        <f t="shared" si="2"/>
        <v>5.3830376900690924E-2</v>
      </c>
    </row>
    <row r="9" spans="1:10" ht="15.75" customHeight="1">
      <c r="A9" s="7" t="s">
        <v>36</v>
      </c>
      <c r="B9" s="16">
        <v>5.6902002107481559E-2</v>
      </c>
      <c r="C9" s="16">
        <v>5.9003051881993895E-2</v>
      </c>
      <c r="D9" s="16">
        <f t="shared" si="0"/>
        <v>-2.1010497745123369E-3</v>
      </c>
      <c r="E9" s="16">
        <v>0.45047418335089567</v>
      </c>
      <c r="F9" s="16">
        <v>0.47253306205493389</v>
      </c>
      <c r="G9" s="16">
        <f t="shared" si="1"/>
        <v>-2.2058878704038221E-2</v>
      </c>
      <c r="H9" s="16">
        <v>0.49262381454162274</v>
      </c>
      <c r="I9" s="16">
        <v>0.46846388606307221</v>
      </c>
      <c r="J9" s="16">
        <f t="shared" si="2"/>
        <v>2.415992847855053E-2</v>
      </c>
    </row>
    <row r="10" spans="1:10" ht="15.75" customHeight="1">
      <c r="A10" s="7" t="s">
        <v>37</v>
      </c>
      <c r="B10" s="16">
        <v>5.8553971486761711E-2</v>
      </c>
      <c r="C10" s="16">
        <v>5.6958624395486296E-2</v>
      </c>
      <c r="D10" s="16">
        <f t="shared" si="0"/>
        <v>1.5953470912754147E-3</v>
      </c>
      <c r="E10" s="16">
        <v>0.51374745417515277</v>
      </c>
      <c r="F10" s="16">
        <v>0.54110693175711988</v>
      </c>
      <c r="G10" s="16">
        <f t="shared" si="1"/>
        <v>-2.7359477581967107E-2</v>
      </c>
      <c r="H10" s="16">
        <v>0.42769857433808556</v>
      </c>
      <c r="I10" s="16">
        <v>0.40193444384739385</v>
      </c>
      <c r="J10" s="16">
        <f t="shared" si="2"/>
        <v>2.5764130490691706E-2</v>
      </c>
    </row>
    <row r="11" spans="1:10" ht="15.75" customHeight="1">
      <c r="A11" s="7" t="s">
        <v>38</v>
      </c>
      <c r="B11" s="16">
        <v>5.8976020738820481E-2</v>
      </c>
      <c r="C11" s="16">
        <v>6.3335679099225897E-2</v>
      </c>
      <c r="D11" s="16">
        <f t="shared" si="0"/>
        <v>-4.3596583604054162E-3</v>
      </c>
      <c r="E11" s="16">
        <v>0.55994815294880107</v>
      </c>
      <c r="F11" s="16">
        <v>0.55665024630541871</v>
      </c>
      <c r="G11" s="16">
        <f t="shared" si="1"/>
        <v>3.2979066433823645E-3</v>
      </c>
      <c r="H11" s="16">
        <v>0.38107582631237846</v>
      </c>
      <c r="I11" s="16">
        <v>0.38001407459535541</v>
      </c>
      <c r="J11" s="16">
        <f t="shared" si="2"/>
        <v>1.0617517170230517E-3</v>
      </c>
    </row>
    <row r="12" spans="1:10" ht="15.75" customHeight="1">
      <c r="A12" s="7" t="s">
        <v>39</v>
      </c>
      <c r="B12" s="16">
        <v>8.0406654343807768E-2</v>
      </c>
      <c r="C12" s="16">
        <v>8.5279187817258878E-2</v>
      </c>
      <c r="D12" s="16">
        <f t="shared" si="0"/>
        <v>-4.87253347345111E-3</v>
      </c>
      <c r="E12" s="16">
        <v>0.55452865064695012</v>
      </c>
      <c r="F12" s="16">
        <v>0.56446700507614211</v>
      </c>
      <c r="G12" s="16">
        <f t="shared" si="1"/>
        <v>-9.9383544291919979E-3</v>
      </c>
      <c r="H12" s="16">
        <v>0.36506469500924216</v>
      </c>
      <c r="I12" s="16">
        <v>0.35025380710659898</v>
      </c>
      <c r="J12" s="16">
        <f t="shared" si="2"/>
        <v>1.4810887902643177E-2</v>
      </c>
    </row>
    <row r="13" spans="1:10" ht="15.75" customHeight="1">
      <c r="A13" s="7" t="s">
        <v>40</v>
      </c>
      <c r="B13" s="16">
        <v>0.10931174089068826</v>
      </c>
      <c r="C13" s="16">
        <v>0.11832946635730858</v>
      </c>
      <c r="D13" s="16">
        <f t="shared" si="0"/>
        <v>-9.017725466620316E-3</v>
      </c>
      <c r="E13" s="16">
        <v>0.52834008097165996</v>
      </c>
      <c r="F13" s="16">
        <v>0.49419953596287702</v>
      </c>
      <c r="G13" s="16">
        <f t="shared" si="1"/>
        <v>3.4140545008782941E-2</v>
      </c>
      <c r="H13" s="16">
        <v>0.3623481781376518</v>
      </c>
      <c r="I13" s="16">
        <v>0.38747099767981441</v>
      </c>
      <c r="J13" s="16">
        <f t="shared" si="2"/>
        <v>-2.5122819542162611E-2</v>
      </c>
    </row>
    <row r="14" spans="1:10" ht="15.75" customHeight="1">
      <c r="A14" s="7" t="s">
        <v>41</v>
      </c>
      <c r="B14" s="16">
        <v>9.6774193548387094E-2</v>
      </c>
      <c r="C14" s="16">
        <v>0.13432835820895522</v>
      </c>
      <c r="D14" s="16">
        <f t="shared" si="0"/>
        <v>-3.7554164660568129E-2</v>
      </c>
      <c r="E14" s="16">
        <v>0.4731182795698925</v>
      </c>
      <c r="F14" s="16">
        <v>0.4925373134328358</v>
      </c>
      <c r="G14" s="16">
        <f t="shared" si="1"/>
        <v>-1.9419033862943302E-2</v>
      </c>
      <c r="H14" s="16">
        <v>0.43010752688172044</v>
      </c>
      <c r="I14" s="16">
        <v>0.37313432835820898</v>
      </c>
      <c r="J14" s="16">
        <f t="shared" si="2"/>
        <v>5.6973198523511459E-2</v>
      </c>
    </row>
    <row r="15" spans="1:10" ht="15.75" customHeight="1">
      <c r="A15" s="8" t="s">
        <v>29</v>
      </c>
      <c r="B15" s="17">
        <v>5.1699716713881017E-2</v>
      </c>
      <c r="C15" s="17">
        <v>5.381454926286957E-2</v>
      </c>
      <c r="D15" s="17">
        <f t="shared" si="0"/>
        <v>-2.1148325489885531E-3</v>
      </c>
      <c r="E15" s="17">
        <v>0.44719861504564057</v>
      </c>
      <c r="F15" s="17">
        <v>0.45967936840409246</v>
      </c>
      <c r="G15" s="17">
        <f t="shared" si="1"/>
        <v>-1.248075335845189E-2</v>
      </c>
      <c r="H15" s="17">
        <v>0.50110166824047842</v>
      </c>
      <c r="I15" s="17">
        <v>0.48650608233303794</v>
      </c>
      <c r="J15" s="17">
        <f t="shared" si="2"/>
        <v>1.4595585907440478E-2</v>
      </c>
    </row>
    <row r="17" spans="1:7" ht="27" customHeight="1">
      <c r="A17" s="31" t="s">
        <v>48</v>
      </c>
      <c r="B17" s="31"/>
      <c r="C17" s="31"/>
      <c r="D17" s="31"/>
      <c r="E17" s="31"/>
      <c r="F17" s="31"/>
      <c r="G17" s="31"/>
    </row>
    <row r="18" spans="1:7" ht="15.75" customHeight="1">
      <c r="A18" s="31" t="s">
        <v>75</v>
      </c>
      <c r="B18" s="31"/>
      <c r="C18" s="31"/>
      <c r="D18" s="31"/>
      <c r="E18" s="31"/>
      <c r="F18" s="31"/>
      <c r="G18" s="31"/>
    </row>
    <row r="19" spans="1:7" ht="15.75" customHeight="1">
      <c r="A19" s="31" t="s">
        <v>49</v>
      </c>
      <c r="B19" s="31"/>
      <c r="C19" s="31"/>
      <c r="D19" s="31"/>
      <c r="E19" s="31"/>
      <c r="F19" s="31"/>
      <c r="G19" s="31"/>
    </row>
    <row r="20" spans="1:7" ht="27.75" customHeight="1">
      <c r="A20" s="31" t="s">
        <v>74</v>
      </c>
      <c r="B20" s="31"/>
      <c r="C20" s="31"/>
      <c r="D20" s="31"/>
      <c r="E20" s="31"/>
      <c r="F20" s="31"/>
      <c r="G20" s="31"/>
    </row>
    <row r="21" spans="1:7" ht="30.75" customHeight="1">
      <c r="A21" s="31" t="s">
        <v>55</v>
      </c>
      <c r="B21" s="31"/>
      <c r="C21" s="31"/>
      <c r="D21" s="31"/>
      <c r="E21" s="31"/>
      <c r="F21" s="31"/>
      <c r="G21" s="31"/>
    </row>
  </sheetData>
  <mergeCells count="10">
    <mergeCell ref="A21:G21"/>
    <mergeCell ref="A3:A4"/>
    <mergeCell ref="A17:G17"/>
    <mergeCell ref="B3:D3"/>
    <mergeCell ref="E3:G3"/>
    <mergeCell ref="H3:J3"/>
    <mergeCell ref="A2:E2"/>
    <mergeCell ref="A18:G18"/>
    <mergeCell ref="A19:G19"/>
    <mergeCell ref="A20:G20"/>
  </mergeCells>
  <hyperlinks>
    <hyperlink ref="A1" location="Contents!A1" display="Back to Contents"/>
  </hyperlinks>
  <pageMargins left="0.75" right="0.75" top="1" bottom="1" header="0.5" footer="0.5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"/>
  <sheetViews>
    <sheetView workbookViewId="0">
      <selection activeCell="A2" sqref="A2:J2"/>
    </sheetView>
  </sheetViews>
  <sheetFormatPr defaultRowHeight="15"/>
  <cols>
    <col min="1" max="1" width="12.5546875" bestFit="1" customWidth="1"/>
  </cols>
  <sheetData>
    <row r="1" spans="1:10">
      <c r="A1" s="11" t="s">
        <v>44</v>
      </c>
    </row>
    <row r="2" spans="1:10" ht="15.75" customHeight="1">
      <c r="A2" s="34" t="s">
        <v>103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.75">
      <c r="A3" s="35" t="s">
        <v>56</v>
      </c>
      <c r="B3" s="33" t="s">
        <v>52</v>
      </c>
      <c r="C3" s="33"/>
      <c r="D3" s="33"/>
      <c r="E3" s="33" t="s">
        <v>53</v>
      </c>
      <c r="F3" s="33"/>
      <c r="G3" s="33"/>
      <c r="H3" s="33" t="s">
        <v>54</v>
      </c>
      <c r="I3" s="33"/>
      <c r="J3" s="33"/>
    </row>
    <row r="4" spans="1:10" ht="15.75">
      <c r="A4" s="37"/>
      <c r="B4" s="6">
        <v>2013</v>
      </c>
      <c r="C4" s="6">
        <v>2012</v>
      </c>
      <c r="D4" s="6" t="s">
        <v>23</v>
      </c>
      <c r="E4" s="6">
        <v>2013</v>
      </c>
      <c r="F4" s="6">
        <v>2012</v>
      </c>
      <c r="G4" s="6" t="s">
        <v>23</v>
      </c>
      <c r="H4" s="14">
        <v>2013</v>
      </c>
      <c r="I4" s="14">
        <v>2012</v>
      </c>
      <c r="J4" s="14" t="s">
        <v>23</v>
      </c>
    </row>
    <row r="5" spans="1:10">
      <c r="A5" s="7" t="s">
        <v>25</v>
      </c>
      <c r="B5" s="19">
        <v>4.9000000000000002E-2</v>
      </c>
      <c r="C5" s="19">
        <v>4.9000000000000002E-2</v>
      </c>
      <c r="D5" s="19">
        <v>0</v>
      </c>
      <c r="E5" s="19">
        <v>0.497</v>
      </c>
      <c r="F5" s="19">
        <v>0.51600000000000001</v>
      </c>
      <c r="G5" s="19">
        <v>-1.9E-2</v>
      </c>
      <c r="H5" s="19">
        <v>0.45400000000000001</v>
      </c>
      <c r="I5" s="19">
        <v>0.434</v>
      </c>
      <c r="J5" s="19">
        <v>1.9E-2</v>
      </c>
    </row>
    <row r="6" spans="1:10">
      <c r="A6" s="7" t="s">
        <v>26</v>
      </c>
      <c r="B6" s="19">
        <v>5.1999999999999998E-2</v>
      </c>
      <c r="C6" s="19">
        <v>5.3999999999999999E-2</v>
      </c>
      <c r="D6" s="19">
        <v>-2E-3</v>
      </c>
      <c r="E6" s="19">
        <v>0.44400000000000001</v>
      </c>
      <c r="F6" s="19">
        <v>0.45600000000000002</v>
      </c>
      <c r="G6" s="19">
        <v>-1.2999999999999999E-2</v>
      </c>
      <c r="H6" s="19">
        <v>0.504</v>
      </c>
      <c r="I6" s="19">
        <v>0.49</v>
      </c>
      <c r="J6" s="19">
        <v>1.4999999999999999E-2</v>
      </c>
    </row>
    <row r="7" spans="1:10" ht="15.75">
      <c r="A7" s="8" t="s">
        <v>29</v>
      </c>
      <c r="B7" s="20">
        <v>5.1999999999999998E-2</v>
      </c>
      <c r="C7" s="20">
        <v>5.3999999999999999E-2</v>
      </c>
      <c r="D7" s="20">
        <v>-2E-3</v>
      </c>
      <c r="E7" s="20">
        <v>0.44900000000000001</v>
      </c>
      <c r="F7" s="20">
        <v>0.46100000000000002</v>
      </c>
      <c r="G7" s="20">
        <v>-1.2E-2</v>
      </c>
      <c r="H7" s="20">
        <v>0.5</v>
      </c>
      <c r="I7" s="20">
        <v>0.48599999999999999</v>
      </c>
      <c r="J7" s="20">
        <v>1.4E-2</v>
      </c>
    </row>
    <row r="9" spans="1:10" ht="27" customHeight="1">
      <c r="A9" s="31" t="s">
        <v>48</v>
      </c>
      <c r="B9" s="31"/>
      <c r="C9" s="31"/>
      <c r="D9" s="31"/>
      <c r="E9" s="31"/>
      <c r="F9" s="31"/>
      <c r="G9" s="31"/>
    </row>
    <row r="10" spans="1:10" ht="15" customHeight="1">
      <c r="A10" s="31" t="s">
        <v>75</v>
      </c>
      <c r="B10" s="31"/>
      <c r="C10" s="31"/>
      <c r="D10" s="31"/>
      <c r="E10" s="31"/>
      <c r="F10" s="31"/>
      <c r="G10" s="31"/>
    </row>
    <row r="11" spans="1:10" ht="15" customHeight="1">
      <c r="A11" s="31" t="s">
        <v>49</v>
      </c>
      <c r="B11" s="31"/>
      <c r="C11" s="31"/>
      <c r="D11" s="31"/>
      <c r="E11" s="31"/>
      <c r="F11" s="31"/>
      <c r="G11" s="31"/>
    </row>
    <row r="12" spans="1:10" ht="26.25" customHeight="1">
      <c r="A12" s="31" t="s">
        <v>74</v>
      </c>
      <c r="B12" s="31"/>
      <c r="C12" s="31"/>
      <c r="D12" s="31"/>
      <c r="E12" s="31"/>
      <c r="F12" s="31"/>
      <c r="G12" s="31"/>
    </row>
    <row r="13" spans="1:10" ht="28.5" customHeight="1">
      <c r="A13" s="31" t="s">
        <v>55</v>
      </c>
      <c r="B13" s="31"/>
      <c r="C13" s="31"/>
      <c r="D13" s="31"/>
      <c r="E13" s="31"/>
      <c r="F13" s="31"/>
      <c r="G13" s="31"/>
    </row>
    <row r="14" spans="1:10" ht="27" customHeight="1"/>
  </sheetData>
  <mergeCells count="10">
    <mergeCell ref="A2:J2"/>
    <mergeCell ref="H3:J3"/>
    <mergeCell ref="A11:G11"/>
    <mergeCell ref="A12:G12"/>
    <mergeCell ref="A13:G13"/>
    <mergeCell ref="B3:D3"/>
    <mergeCell ref="E3:G3"/>
    <mergeCell ref="A9:G9"/>
    <mergeCell ref="A10:G10"/>
    <mergeCell ref="A3:A4"/>
  </mergeCells>
  <hyperlinks>
    <hyperlink ref="A1" location="Contents!A1" display="Back to Contents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workbookViewId="0">
      <selection activeCell="A2" sqref="A2:D2"/>
    </sheetView>
  </sheetViews>
  <sheetFormatPr defaultRowHeight="15"/>
  <cols>
    <col min="1" max="1" width="25" customWidth="1"/>
    <col min="2" max="2" width="17.6640625" customWidth="1"/>
    <col min="4" max="4" width="8.5546875" bestFit="1" customWidth="1"/>
  </cols>
  <sheetData>
    <row r="1" spans="1:7">
      <c r="A1" s="11" t="s">
        <v>44</v>
      </c>
    </row>
    <row r="2" spans="1:7" ht="15.75" customHeight="1">
      <c r="A2" s="34" t="s">
        <v>102</v>
      </c>
      <c r="B2" s="34"/>
      <c r="C2" s="34"/>
      <c r="D2" s="34"/>
    </row>
    <row r="3" spans="1:7" ht="15.75">
      <c r="A3" s="25" t="s">
        <v>62</v>
      </c>
      <c r="B3" s="24" t="s">
        <v>52</v>
      </c>
      <c r="C3" s="24" t="s">
        <v>53</v>
      </c>
      <c r="D3" s="24" t="s">
        <v>54</v>
      </c>
    </row>
    <row r="4" spans="1:7">
      <c r="A4" s="7" t="s">
        <v>60</v>
      </c>
      <c r="B4" s="19">
        <v>5.3048780487804877E-2</v>
      </c>
      <c r="C4" s="19">
        <v>0.46128048780487807</v>
      </c>
      <c r="D4" s="19">
        <v>0.48567073170731706</v>
      </c>
    </row>
    <row r="5" spans="1:7">
      <c r="A5" s="7" t="s">
        <v>61</v>
      </c>
      <c r="B5" s="19">
        <v>5.4229520717968299E-2</v>
      </c>
      <c r="C5" s="19">
        <v>0.45827763987015468</v>
      </c>
      <c r="D5" s="19">
        <v>0.48749283941187704</v>
      </c>
    </row>
    <row r="6" spans="1:7" ht="15.75">
      <c r="A6" s="8" t="s">
        <v>29</v>
      </c>
      <c r="B6" s="20">
        <v>5.3572942273459351E-2</v>
      </c>
      <c r="C6" s="20">
        <v>0.45994744426549122</v>
      </c>
      <c r="D6" s="20">
        <v>0.4864796134610494</v>
      </c>
    </row>
    <row r="8" spans="1:7" ht="30.75" customHeight="1">
      <c r="A8" s="31" t="s">
        <v>48</v>
      </c>
      <c r="B8" s="31"/>
      <c r="C8" s="31"/>
      <c r="D8" s="31"/>
      <c r="E8" s="26"/>
      <c r="F8" s="26"/>
      <c r="G8" s="26"/>
    </row>
    <row r="9" spans="1:7" ht="15" customHeight="1">
      <c r="A9" s="31" t="s">
        <v>75</v>
      </c>
      <c r="B9" s="31"/>
      <c r="C9" s="31"/>
      <c r="D9" s="31"/>
      <c r="E9" s="26"/>
      <c r="F9" s="26"/>
      <c r="G9" s="26"/>
    </row>
    <row r="10" spans="1:7">
      <c r="A10" s="31" t="s">
        <v>49</v>
      </c>
      <c r="B10" s="31"/>
      <c r="C10" s="31"/>
      <c r="D10" s="31"/>
      <c r="E10" s="26"/>
      <c r="F10" s="26"/>
      <c r="G10" s="26"/>
    </row>
    <row r="11" spans="1:7" ht="40.5" customHeight="1">
      <c r="A11" s="31" t="s">
        <v>74</v>
      </c>
      <c r="B11" s="31"/>
      <c r="C11" s="31"/>
      <c r="D11" s="31"/>
      <c r="E11" s="26"/>
      <c r="F11" s="26"/>
      <c r="G11" s="26"/>
    </row>
    <row r="12" spans="1:7" ht="30.75" customHeight="1">
      <c r="A12" s="31" t="s">
        <v>55</v>
      </c>
      <c r="B12" s="31"/>
      <c r="C12" s="31"/>
      <c r="D12" s="31"/>
      <c r="E12" s="26"/>
      <c r="F12" s="26"/>
      <c r="G12" s="26"/>
    </row>
  </sheetData>
  <mergeCells count="6">
    <mergeCell ref="A2:D2"/>
    <mergeCell ref="A12:D12"/>
    <mergeCell ref="A11:D11"/>
    <mergeCell ref="A10:D10"/>
    <mergeCell ref="A9:D9"/>
    <mergeCell ref="A8:D8"/>
  </mergeCells>
  <hyperlinks>
    <hyperlink ref="A1" location="Contents!A1" display="Back to Contents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3"/>
  <sheetViews>
    <sheetView workbookViewId="0">
      <selection activeCell="A2" sqref="A2:D2"/>
    </sheetView>
  </sheetViews>
  <sheetFormatPr defaultRowHeight="15"/>
  <cols>
    <col min="1" max="1" width="19.77734375" bestFit="1" customWidth="1"/>
    <col min="2" max="4" width="10.77734375" customWidth="1"/>
  </cols>
  <sheetData>
    <row r="1" spans="1:7">
      <c r="A1" s="11" t="s">
        <v>44</v>
      </c>
    </row>
    <row r="2" spans="1:7" ht="15.75" customHeight="1">
      <c r="A2" s="34" t="s">
        <v>101</v>
      </c>
      <c r="B2" s="34"/>
      <c r="C2" s="34"/>
      <c r="D2" s="34"/>
      <c r="E2" s="12"/>
      <c r="F2" s="12"/>
      <c r="G2" s="12"/>
    </row>
    <row r="3" spans="1:7" ht="15.75">
      <c r="A3" s="25" t="s">
        <v>63</v>
      </c>
      <c r="B3" s="27" t="s">
        <v>52</v>
      </c>
      <c r="C3" s="27" t="s">
        <v>53</v>
      </c>
      <c r="D3" s="27" t="s">
        <v>54</v>
      </c>
    </row>
    <row r="4" spans="1:7">
      <c r="A4" s="7" t="s">
        <v>68</v>
      </c>
      <c r="B4" s="19">
        <v>3.8461538461538464E-2</v>
      </c>
      <c r="C4" s="19">
        <v>0.36363636363636365</v>
      </c>
      <c r="D4" s="19">
        <v>0.59790209790209792</v>
      </c>
    </row>
    <row r="5" spans="1:7">
      <c r="A5" s="7" t="s">
        <v>69</v>
      </c>
      <c r="B5" s="19">
        <v>4.1573262685958831E-2</v>
      </c>
      <c r="C5" s="19">
        <v>0.42999796209496638</v>
      </c>
      <c r="D5" s="19">
        <v>0.52842877521907483</v>
      </c>
    </row>
    <row r="6" spans="1:7" ht="15.75">
      <c r="A6" s="8" t="s">
        <v>29</v>
      </c>
      <c r="B6" s="20">
        <v>4.1401887155786639E-2</v>
      </c>
      <c r="C6" s="20">
        <v>0.42634315424610053</v>
      </c>
      <c r="D6" s="20">
        <v>0.53225495859811289</v>
      </c>
    </row>
    <row r="8" spans="1:7" ht="39.75" customHeight="1">
      <c r="A8" s="31" t="s">
        <v>48</v>
      </c>
      <c r="B8" s="31"/>
      <c r="C8" s="31"/>
      <c r="D8" s="31"/>
    </row>
    <row r="9" spans="1:7">
      <c r="A9" s="31" t="s">
        <v>75</v>
      </c>
      <c r="B9" s="31"/>
      <c r="C9" s="31"/>
      <c r="D9" s="31"/>
    </row>
    <row r="10" spans="1:7">
      <c r="A10" s="31" t="s">
        <v>49</v>
      </c>
      <c r="B10" s="31"/>
      <c r="C10" s="31"/>
      <c r="D10" s="31"/>
    </row>
    <row r="11" spans="1:7" ht="41.25" customHeight="1">
      <c r="A11" s="31" t="s">
        <v>74</v>
      </c>
      <c r="B11" s="31"/>
      <c r="C11" s="31"/>
      <c r="D11" s="31"/>
    </row>
    <row r="12" spans="1:7" ht="39.75" customHeight="1">
      <c r="A12" s="31" t="s">
        <v>55</v>
      </c>
      <c r="B12" s="31"/>
      <c r="C12" s="31"/>
      <c r="D12" s="31"/>
    </row>
    <row r="13" spans="1:7" ht="42" customHeight="1">
      <c r="A13" s="31" t="s">
        <v>66</v>
      </c>
      <c r="B13" s="31"/>
      <c r="C13" s="31"/>
      <c r="D13" s="31"/>
      <c r="E13" s="26"/>
      <c r="F13" s="26"/>
      <c r="G13" s="26"/>
    </row>
  </sheetData>
  <mergeCells count="7">
    <mergeCell ref="A12:D12"/>
    <mergeCell ref="A2:D2"/>
    <mergeCell ref="A13:D13"/>
    <mergeCell ref="A8:D8"/>
    <mergeCell ref="A9:D9"/>
    <mergeCell ref="A10:D10"/>
    <mergeCell ref="A11:D11"/>
  </mergeCells>
  <hyperlinks>
    <hyperlink ref="A1" location="Contents!A1" display="Back to Contents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3"/>
  <sheetViews>
    <sheetView workbookViewId="0">
      <selection activeCell="A2" sqref="A2:D2"/>
    </sheetView>
  </sheetViews>
  <sheetFormatPr defaultRowHeight="15"/>
  <cols>
    <col min="1" max="1" width="23.6640625" bestFit="1" customWidth="1"/>
    <col min="2" max="2" width="15.33203125" customWidth="1"/>
    <col min="3" max="3" width="13.88671875" customWidth="1"/>
    <col min="4" max="4" width="10.77734375" customWidth="1"/>
  </cols>
  <sheetData>
    <row r="1" spans="1:7">
      <c r="A1" s="11" t="s">
        <v>44</v>
      </c>
    </row>
    <row r="2" spans="1:7" ht="15.75" customHeight="1">
      <c r="A2" s="34" t="s">
        <v>100</v>
      </c>
      <c r="B2" s="34"/>
      <c r="C2" s="34"/>
      <c r="D2" s="34"/>
      <c r="E2" s="12"/>
      <c r="F2" s="12"/>
      <c r="G2" s="12"/>
    </row>
    <row r="3" spans="1:7" ht="15.75">
      <c r="A3" s="25" t="s">
        <v>64</v>
      </c>
      <c r="B3" s="27" t="s">
        <v>52</v>
      </c>
      <c r="C3" s="27" t="s">
        <v>53</v>
      </c>
      <c r="D3" s="27" t="s">
        <v>54</v>
      </c>
    </row>
    <row r="4" spans="1:7">
      <c r="A4" s="7" t="s">
        <v>70</v>
      </c>
      <c r="B4" s="19">
        <v>2.7027027027027029E-2</v>
      </c>
      <c r="C4" s="19">
        <v>0.30888030888030887</v>
      </c>
      <c r="D4" s="19">
        <v>0.6640926640926641</v>
      </c>
    </row>
    <row r="5" spans="1:7">
      <c r="A5" s="7" t="s">
        <v>71</v>
      </c>
      <c r="B5" s="19">
        <v>4.299465240641711E-2</v>
      </c>
      <c r="C5" s="19">
        <v>0.43935828877005345</v>
      </c>
      <c r="D5" s="19">
        <v>0.51764705882352946</v>
      </c>
    </row>
    <row r="6" spans="1:7" ht="15.75">
      <c r="A6" s="8" t="s">
        <v>29</v>
      </c>
      <c r="B6" s="20">
        <v>4.1401887155786639E-2</v>
      </c>
      <c r="C6" s="20">
        <v>0.42634315424610053</v>
      </c>
      <c r="D6" s="20">
        <v>0.53225495859811289</v>
      </c>
    </row>
    <row r="8" spans="1:7" ht="30.75" customHeight="1">
      <c r="A8" s="31" t="s">
        <v>48</v>
      </c>
      <c r="B8" s="31"/>
      <c r="C8" s="31"/>
      <c r="D8" s="31"/>
    </row>
    <row r="9" spans="1:7" ht="15" customHeight="1">
      <c r="A9" s="31" t="s">
        <v>75</v>
      </c>
      <c r="B9" s="31"/>
      <c r="C9" s="31"/>
      <c r="D9" s="31"/>
    </row>
    <row r="10" spans="1:7" ht="15" customHeight="1">
      <c r="A10" s="31" t="s">
        <v>49</v>
      </c>
      <c r="B10" s="31"/>
      <c r="C10" s="31"/>
      <c r="D10" s="31"/>
    </row>
    <row r="11" spans="1:7" ht="27.75" customHeight="1">
      <c r="A11" s="31" t="s">
        <v>74</v>
      </c>
      <c r="B11" s="31"/>
      <c r="C11" s="31"/>
      <c r="D11" s="31"/>
    </row>
    <row r="12" spans="1:7" ht="30" customHeight="1">
      <c r="A12" s="31" t="s">
        <v>55</v>
      </c>
      <c r="B12" s="31"/>
      <c r="C12" s="31"/>
      <c r="D12" s="31"/>
    </row>
    <row r="13" spans="1:7" ht="39.75" customHeight="1">
      <c r="A13" s="31" t="s">
        <v>66</v>
      </c>
      <c r="B13" s="31"/>
      <c r="C13" s="31"/>
      <c r="D13" s="31"/>
    </row>
  </sheetData>
  <mergeCells count="7">
    <mergeCell ref="A2:D2"/>
    <mergeCell ref="A13:D13"/>
    <mergeCell ref="A8:D8"/>
    <mergeCell ref="A9:D9"/>
    <mergeCell ref="A10:D10"/>
    <mergeCell ref="A11:D11"/>
    <mergeCell ref="A12:D12"/>
  </mergeCells>
  <hyperlinks>
    <hyperlink ref="A1" location="Contents!A1" display="Back to Contents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3"/>
  <sheetViews>
    <sheetView workbookViewId="0">
      <selection activeCell="A2" sqref="A2:D2"/>
    </sheetView>
  </sheetViews>
  <sheetFormatPr defaultRowHeight="15"/>
  <cols>
    <col min="1" max="1" width="24.5546875" customWidth="1"/>
    <col min="2" max="2" width="15.5546875" customWidth="1"/>
    <col min="3" max="3" width="22.33203125" customWidth="1"/>
    <col min="4" max="4" width="10.77734375" customWidth="1"/>
  </cols>
  <sheetData>
    <row r="1" spans="1:7">
      <c r="A1" s="11" t="s">
        <v>44</v>
      </c>
    </row>
    <row r="2" spans="1:7" ht="15.75" customHeight="1">
      <c r="A2" s="34" t="s">
        <v>99</v>
      </c>
      <c r="B2" s="34"/>
      <c r="C2" s="34"/>
      <c r="D2" s="34"/>
      <c r="E2" s="12"/>
      <c r="F2" s="12"/>
      <c r="G2" s="12"/>
    </row>
    <row r="3" spans="1:7" ht="15.75">
      <c r="A3" s="25" t="s">
        <v>65</v>
      </c>
      <c r="B3" s="27" t="s">
        <v>52</v>
      </c>
      <c r="C3" s="27" t="s">
        <v>53</v>
      </c>
      <c r="D3" s="27" t="s">
        <v>54</v>
      </c>
    </row>
    <row r="4" spans="1:7" ht="30">
      <c r="A4" s="7" t="s">
        <v>72</v>
      </c>
      <c r="B4" s="16">
        <v>2.8368794326241134E-2</v>
      </c>
      <c r="C4" s="16">
        <v>0.32269503546099293</v>
      </c>
      <c r="D4" s="16">
        <v>0.64893617021276595</v>
      </c>
    </row>
    <row r="5" spans="1:7" ht="45">
      <c r="A5" s="7" t="s">
        <v>73</v>
      </c>
      <c r="B5" s="16">
        <v>4.2150274893097125E-2</v>
      </c>
      <c r="C5" s="16">
        <v>0.4322948482997353</v>
      </c>
      <c r="D5" s="16">
        <v>0.52555487680716761</v>
      </c>
    </row>
    <row r="6" spans="1:7" ht="15.75">
      <c r="A6" s="8" t="s">
        <v>29</v>
      </c>
      <c r="B6" s="20">
        <v>4.1401887155786639E-2</v>
      </c>
      <c r="C6" s="20">
        <v>0.42634315424610053</v>
      </c>
      <c r="D6" s="20">
        <v>0.53225495859811289</v>
      </c>
    </row>
    <row r="8" spans="1:7" ht="28.5" customHeight="1">
      <c r="A8" s="31" t="s">
        <v>48</v>
      </c>
      <c r="B8" s="31"/>
      <c r="C8" s="31"/>
      <c r="D8" s="31"/>
    </row>
    <row r="9" spans="1:7">
      <c r="A9" s="31" t="s">
        <v>75</v>
      </c>
      <c r="B9" s="31"/>
      <c r="C9" s="31"/>
      <c r="D9" s="31"/>
    </row>
    <row r="10" spans="1:7">
      <c r="A10" s="31" t="s">
        <v>49</v>
      </c>
      <c r="B10" s="31"/>
      <c r="C10" s="31"/>
      <c r="D10" s="31"/>
    </row>
    <row r="11" spans="1:7" ht="28.5" customHeight="1">
      <c r="A11" s="31" t="s">
        <v>74</v>
      </c>
      <c r="B11" s="31"/>
      <c r="C11" s="31"/>
      <c r="D11" s="31"/>
    </row>
    <row r="12" spans="1:7" ht="27.75" customHeight="1">
      <c r="A12" s="31" t="s">
        <v>55</v>
      </c>
      <c r="B12" s="31"/>
      <c r="C12" s="31"/>
      <c r="D12" s="31"/>
    </row>
    <row r="13" spans="1:7" ht="40.5" customHeight="1">
      <c r="A13" s="31" t="s">
        <v>66</v>
      </c>
      <c r="B13" s="31"/>
      <c r="C13" s="31"/>
      <c r="D13" s="31"/>
    </row>
  </sheetData>
  <mergeCells count="7">
    <mergeCell ref="A2:D2"/>
    <mergeCell ref="A13:D13"/>
    <mergeCell ref="A8:D8"/>
    <mergeCell ref="A9:D9"/>
    <mergeCell ref="A10:D10"/>
    <mergeCell ref="A11:D11"/>
    <mergeCell ref="A12:D12"/>
  </mergeCells>
  <hyperlinks>
    <hyperlink ref="A1" location="Contents!A1" display="Back to Contents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3"/>
  <sheetViews>
    <sheetView workbookViewId="0">
      <selection activeCell="A2" sqref="A2:J2"/>
    </sheetView>
  </sheetViews>
  <sheetFormatPr defaultRowHeight="15"/>
  <cols>
    <col min="1" max="1" width="12.5546875" bestFit="1" customWidth="1"/>
  </cols>
  <sheetData>
    <row r="1" spans="1:10">
      <c r="A1" s="11" t="s">
        <v>44</v>
      </c>
    </row>
    <row r="2" spans="1:10" ht="15.75" customHeight="1">
      <c r="A2" s="34" t="s">
        <v>98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.75" customHeight="1">
      <c r="A3" s="35" t="s">
        <v>105</v>
      </c>
      <c r="B3" s="33" t="s">
        <v>52</v>
      </c>
      <c r="C3" s="33"/>
      <c r="D3" s="33"/>
      <c r="E3" s="33" t="s">
        <v>53</v>
      </c>
      <c r="F3" s="33"/>
      <c r="G3" s="33"/>
      <c r="H3" s="33" t="s">
        <v>54</v>
      </c>
      <c r="I3" s="33"/>
      <c r="J3" s="33"/>
    </row>
    <row r="4" spans="1:10" ht="15.75">
      <c r="A4" s="37"/>
      <c r="B4" s="14">
        <v>2013</v>
      </c>
      <c r="C4" s="14">
        <v>2012</v>
      </c>
      <c r="D4" s="14" t="s">
        <v>23</v>
      </c>
      <c r="E4" s="14">
        <v>2013</v>
      </c>
      <c r="F4" s="14">
        <v>2012</v>
      </c>
      <c r="G4" s="14" t="s">
        <v>23</v>
      </c>
      <c r="H4" s="14">
        <v>2013</v>
      </c>
      <c r="I4" s="14">
        <v>2012</v>
      </c>
      <c r="J4" s="14" t="s">
        <v>23</v>
      </c>
    </row>
    <row r="5" spans="1:10">
      <c r="A5" s="7" t="s">
        <v>27</v>
      </c>
      <c r="B5" s="19">
        <v>0.06</v>
      </c>
      <c r="C5" s="19">
        <v>6.3E-2</v>
      </c>
      <c r="D5" s="19">
        <v>-3.0000000000000001E-3</v>
      </c>
      <c r="E5" s="19">
        <v>0.39100000000000001</v>
      </c>
      <c r="F5" s="19">
        <v>0.40500000000000003</v>
      </c>
      <c r="G5" s="19">
        <v>-1.4E-2</v>
      </c>
      <c r="H5" s="19">
        <v>0.54900000000000004</v>
      </c>
      <c r="I5" s="19">
        <v>0.53200000000000003</v>
      </c>
      <c r="J5" s="19">
        <v>1.7000000000000001E-2</v>
      </c>
    </row>
    <row r="6" spans="1:10">
      <c r="A6" s="7" t="s">
        <v>28</v>
      </c>
      <c r="B6" s="19">
        <v>5.0999999999999997E-2</v>
      </c>
      <c r="C6" s="19">
        <v>5.2999999999999999E-2</v>
      </c>
      <c r="D6" s="19">
        <v>-2E-3</v>
      </c>
      <c r="E6" s="19">
        <v>0.46800000000000003</v>
      </c>
      <c r="F6" s="19">
        <v>0.47799999999999998</v>
      </c>
      <c r="G6" s="19">
        <v>-0.01</v>
      </c>
      <c r="H6" s="19">
        <v>0.48199999999999998</v>
      </c>
      <c r="I6" s="19">
        <v>0.46899999999999997</v>
      </c>
      <c r="J6" s="19">
        <v>1.2999999999999999E-2</v>
      </c>
    </row>
    <row r="7" spans="1:10" ht="15.75">
      <c r="A7" s="8" t="s">
        <v>29</v>
      </c>
      <c r="B7" s="20">
        <v>5.2999999999999999E-2</v>
      </c>
      <c r="C7" s="20">
        <v>5.5E-2</v>
      </c>
      <c r="D7" s="20">
        <v>-2E-3</v>
      </c>
      <c r="E7" s="20">
        <v>0.45100000000000001</v>
      </c>
      <c r="F7" s="20">
        <v>0.46300000000000002</v>
      </c>
      <c r="G7" s="20">
        <v>-1.2E-2</v>
      </c>
      <c r="H7" s="20">
        <v>0.496</v>
      </c>
      <c r="I7" s="20">
        <v>0.48199999999999998</v>
      </c>
      <c r="J7" s="20">
        <v>1.4E-2</v>
      </c>
    </row>
    <row r="9" spans="1:10" ht="26.25" customHeight="1">
      <c r="A9" s="31" t="s">
        <v>48</v>
      </c>
      <c r="B9" s="31"/>
      <c r="C9" s="31"/>
      <c r="D9" s="31"/>
      <c r="E9" s="31"/>
      <c r="F9" s="31"/>
      <c r="G9" s="31"/>
    </row>
    <row r="10" spans="1:10" ht="15" customHeight="1">
      <c r="A10" s="31" t="s">
        <v>75</v>
      </c>
      <c r="B10" s="31"/>
      <c r="C10" s="31"/>
      <c r="D10" s="31"/>
      <c r="E10" s="31"/>
      <c r="F10" s="31"/>
      <c r="G10" s="31"/>
    </row>
    <row r="11" spans="1:10" ht="15" customHeight="1">
      <c r="A11" s="31" t="s">
        <v>49</v>
      </c>
      <c r="B11" s="31"/>
      <c r="C11" s="31"/>
      <c r="D11" s="31"/>
      <c r="E11" s="31"/>
      <c r="F11" s="31"/>
      <c r="G11" s="31"/>
    </row>
    <row r="12" spans="1:10" ht="29.25" customHeight="1">
      <c r="A12" s="31" t="s">
        <v>74</v>
      </c>
      <c r="B12" s="31"/>
      <c r="C12" s="31"/>
      <c r="D12" s="31"/>
      <c r="E12" s="31"/>
      <c r="F12" s="31"/>
      <c r="G12" s="31"/>
    </row>
    <row r="13" spans="1:10" ht="25.5" customHeight="1">
      <c r="A13" s="31" t="s">
        <v>55</v>
      </c>
      <c r="B13" s="31"/>
      <c r="C13" s="31"/>
      <c r="D13" s="31"/>
      <c r="E13" s="31"/>
      <c r="F13" s="31"/>
      <c r="G13" s="31"/>
    </row>
  </sheetData>
  <mergeCells count="10">
    <mergeCell ref="A2:J2"/>
    <mergeCell ref="H3:J3"/>
    <mergeCell ref="A11:G11"/>
    <mergeCell ref="A12:G12"/>
    <mergeCell ref="A13:G13"/>
    <mergeCell ref="B3:D3"/>
    <mergeCell ref="E3:G3"/>
    <mergeCell ref="A9:G9"/>
    <mergeCell ref="A10:G10"/>
    <mergeCell ref="A3:A4"/>
  </mergeCells>
  <hyperlinks>
    <hyperlink ref="A1" location="Contents!A1" display="Back to Contents"/>
  </hyperlink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Contents</vt:lpstr>
      <vt:lpstr>Table 5.1.1</vt:lpstr>
      <vt:lpstr>Table 5.1.2</vt:lpstr>
      <vt:lpstr>Table 5.1.3</vt:lpstr>
      <vt:lpstr>Table 5.1.4</vt:lpstr>
      <vt:lpstr>Table 5.1.5</vt:lpstr>
      <vt:lpstr>Table 5.1.6</vt:lpstr>
      <vt:lpstr>Table 5.1.7</vt:lpstr>
      <vt:lpstr>Table 5.1.8</vt:lpstr>
      <vt:lpstr>Table 5.1.9</vt:lpstr>
      <vt:lpstr>Table 5.1.10</vt:lpstr>
      <vt:lpstr>Table 5.1.11</vt:lpstr>
      <vt:lpstr>Table 5.1.12</vt:lpstr>
      <vt:lpstr>Table 5.1.13</vt:lpstr>
      <vt:lpstr>Table 5.1.14</vt:lpstr>
      <vt:lpstr>Table 5.1.15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1.12 Location by Grade</dc:title>
  <cp:lastModifiedBy>Tony Millet</cp:lastModifiedBy>
  <dcterms:created xsi:type="dcterms:W3CDTF">2013-06-12T08:11:10Z</dcterms:created>
  <dcterms:modified xsi:type="dcterms:W3CDTF">2013-09-30T14:17:11Z</dcterms:modified>
</cp:coreProperties>
</file>