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7875" activeTab="0"/>
  </bookViews>
  <sheets>
    <sheet name="Index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</sheets>
  <definedNames>
    <definedName name="_xlnm.Print_Area" localSheetId="1">'A1'!$A$1:$S$58</definedName>
    <definedName name="_xlnm.Print_Area" localSheetId="6">'A6'!$A$1:$J$57</definedName>
  </definedNames>
  <calcPr fullCalcOnLoad="1"/>
</workbook>
</file>

<file path=xl/sharedStrings.xml><?xml version="1.0" encoding="utf-8"?>
<sst xmlns="http://schemas.openxmlformats.org/spreadsheetml/2006/main" count="413" uniqueCount="166">
  <si>
    <t>Registrations and forecast registrations</t>
  </si>
  <si>
    <t>New entrants</t>
  </si>
  <si>
    <t>English</t>
  </si>
  <si>
    <t>Mathematics</t>
  </si>
  <si>
    <t>Biology</t>
  </si>
  <si>
    <t>Chemistry</t>
  </si>
  <si>
    <t>Physics</t>
  </si>
  <si>
    <t>Geography</t>
  </si>
  <si>
    <t>History</t>
  </si>
  <si>
    <t>Music</t>
  </si>
  <si>
    <t>Physical education</t>
  </si>
  <si>
    <t>Religious education</t>
  </si>
  <si>
    <t>Business studies</t>
  </si>
  <si>
    <t>Total</t>
  </si>
  <si>
    <t>General Science</t>
  </si>
  <si>
    <t>Subject</t>
  </si>
  <si>
    <t>Coverage: England</t>
  </si>
  <si>
    <t>Science (total), of which:</t>
  </si>
  <si>
    <t>General science and biology (total), of which:</t>
  </si>
  <si>
    <t>Physics and physics with mathematics (total), of which:</t>
  </si>
  <si>
    <t>Source: TA Initial Teacher Training Census</t>
  </si>
  <si>
    <t>Males on primary ITT programmes</t>
  </si>
  <si>
    <t>Females on primary ITT programmes</t>
  </si>
  <si>
    <t>Males on secondary ITT programmes</t>
  </si>
  <si>
    <t>Females on secondary ITT programmes</t>
  </si>
  <si>
    <t>Non-BME entrants on ITT programmes</t>
  </si>
  <si>
    <t>Black and minority ethnic (BME) entrants on ITT programmes</t>
  </si>
  <si>
    <t xml:space="preserve">Total </t>
  </si>
  <si>
    <t>INDEX OF TABLES</t>
  </si>
  <si>
    <t>TABLE A1</t>
  </si>
  <si>
    <t>TABLE A2</t>
  </si>
  <si>
    <t>TABLE A3</t>
  </si>
  <si>
    <t>TABLE A4</t>
  </si>
  <si>
    <t>Academic year: 2013/14</t>
  </si>
  <si>
    <t>School Direct (Fee)</t>
  </si>
  <si>
    <t>Total new entrants</t>
  </si>
  <si>
    <t>Computer science</t>
  </si>
  <si>
    <t>Art</t>
  </si>
  <si>
    <t>School Direct (Salary)</t>
  </si>
  <si>
    <t xml:space="preserve">Academic years: 2013/14  </t>
  </si>
  <si>
    <t>TABLE A5</t>
  </si>
  <si>
    <t>-</t>
  </si>
  <si>
    <t>- -</t>
  </si>
  <si>
    <t>Total Secondary (subjects with targets)</t>
  </si>
  <si>
    <t>Citizenship</t>
  </si>
  <si>
    <t>Art &amp; design</t>
  </si>
  <si>
    <t>ICT</t>
  </si>
  <si>
    <t>Contribution to 2012/13 DfE target at Census Date</t>
  </si>
  <si>
    <t>Mainstream and EBITT Registrations (excluding Teach First)</t>
  </si>
  <si>
    <t>Mainstream and EBITT</t>
  </si>
  <si>
    <t>Employment-based routes initial teacher training (EBITT)</t>
  </si>
  <si>
    <t>Academic year: 2012/13</t>
  </si>
  <si>
    <t>Final figures for 2012/13 - update to the provisional figures published in November 2012</t>
  </si>
  <si>
    <t>Total postgraduate entrants</t>
  </si>
  <si>
    <t>Aged under 25</t>
  </si>
  <si>
    <t>25-34</t>
  </si>
  <si>
    <t>35-44</t>
  </si>
  <si>
    <t>45-54</t>
  </si>
  <si>
    <t>over 55</t>
  </si>
  <si>
    <t>TABLE A6</t>
  </si>
  <si>
    <t xml:space="preserve">2013/14 PG target </t>
  </si>
  <si>
    <t xml:space="preserve">2013/14 UG target </t>
  </si>
  <si>
    <t>New entrants to PG</t>
  </si>
  <si>
    <t>New entrants to UG</t>
  </si>
  <si>
    <t>Contribution to 2013/14 PG target  (%)</t>
  </si>
  <si>
    <t>Contribution to 2013/14 UG  target (%)</t>
  </si>
  <si>
    <t>2013/14 target</t>
  </si>
  <si>
    <t>Physics with mathematics</t>
  </si>
  <si>
    <t>Created on 16 November 2013</t>
  </si>
  <si>
    <t>.</t>
  </si>
  <si>
    <t>..</t>
  </si>
  <si>
    <t>Source: NCTL Initial Teacher Training Census</t>
  </si>
  <si>
    <t xml:space="preserve">Subject of initial teacher training programme (Note: the subject of the degree held may not be the same as the subject being trained to teach) </t>
  </si>
  <si>
    <t>Provisional data on initial teacher training new entrants showing the percentage of new entrants with first class or  2:1 classified UK degrees in 2013/14, as at 13 November 2013</t>
  </si>
  <si>
    <t>Provisional data on initial teacher training showing the age breakdown of new entrants as at 13 November 2013</t>
  </si>
  <si>
    <t>Provisional data on initial teacher training new entrants (including forecast new entrants) and training places by route and subject specialism in 2013/14, as at 13 November 2013.</t>
  </si>
  <si>
    <t>Provisional data on initial teacher training showing the gender breakdown of new entrants as at 13 November 2013</t>
  </si>
  <si>
    <t>Provisional data on initial teacher training showing the ethnicity breakdown of new entrants as at 13 November 2013</t>
  </si>
  <si>
    <t>New entrants and forecast new entrants and contribution to target</t>
  </si>
  <si>
    <t>Contribution to 2013/14 target at census date (%)</t>
  </si>
  <si>
    <t>Provider led</t>
  </si>
  <si>
    <t>Provider led and School Direct</t>
  </si>
  <si>
    <t>1)  Figures for 2013/14 are provisional and are subject to change.</t>
  </si>
  <si>
    <t>Footnotes</t>
  </si>
  <si>
    <t>2)  Provider led (formerly mainstream or core)  includes Higher Education Institution (HEI) and School-Centered ITT (SCITT)</t>
  </si>
  <si>
    <t>3) Teach First are excluded</t>
  </si>
  <si>
    <t>4)  Data were extracted on 13 November 2013</t>
  </si>
  <si>
    <t>5)  Social studies includes citizenship (120  ) and health and social care (20  )</t>
  </si>
  <si>
    <t>6)   Modern and ancient languages includes modern languages (1250  ) and classics ( 40 )</t>
  </si>
  <si>
    <t>7)  Other  includes  creative and media (30  ), leisure and tourism (10 ), social science (70 ), dance (70 ), drama (230), economics (10) and  psychology (60 ).</t>
  </si>
  <si>
    <t>8)  Design and Technology comprises: design and technology (390), food technology (20 ) and engineering (fewer than 10).</t>
  </si>
  <si>
    <t>9)  Provider led primary numbers are made up of 16620 actual new entrants and  300 forecast new entrants who are expected to enter ITT during the academic year.</t>
  </si>
  <si>
    <t>10)  Provider led secondary numbers are made up of 9270 actual new entrants and 340 forecast new entrants who are expected to enter ITT during the academic year</t>
  </si>
  <si>
    <t>11)  School direct primary numbers are made up of 2900 actual new entrants.</t>
  </si>
  <si>
    <t>12)  School direct secondary numbers are made up of 3680 actual new entrants.</t>
  </si>
  <si>
    <t>13) Primary new entrants includes 80 mathematics specialists and 40 physical education specialists.</t>
  </si>
  <si>
    <t>14) Fewer than 10 new entrants were on a Troops to Teachers programme at the census date.</t>
  </si>
  <si>
    <t>16) Not applicable shown as .</t>
  </si>
  <si>
    <t>17) Fewer than 10 shown as ..</t>
  </si>
  <si>
    <t xml:space="preserve"> INITIAL TEACHER TRAINING CENSUS (provisional)</t>
  </si>
  <si>
    <t>1)  Percentages for 2013/14 are based on data about actual new entrants at the time of the census, and are provisional and subject to change.</t>
  </si>
  <si>
    <t>2)  Percentage calculations exclude not-known, not applicable and undefined degree classifications.</t>
  </si>
  <si>
    <t>9)  Provider led primary percentages are derived from data about 11110 new entrants with UK degrees and on postgraduate programmes</t>
  </si>
  <si>
    <t>11)  School direct primary percentages are derived from data about 2850  new entrants with UK degrees.</t>
  </si>
  <si>
    <t>10)  Provider led secondary percentages are derived from data about 8880 new entrants with UK degrees and on postgraduate programmes.</t>
  </si>
  <si>
    <t>12)  School direct secondary percentages are derived from data about 3620 new entrants with UK degrees.</t>
  </si>
  <si>
    <t>15) Not applicable shown as .</t>
  </si>
  <si>
    <t>16) Percentages derived from fewer than 10 new entrants are shown as ..</t>
  </si>
  <si>
    <t xml:space="preserve">3)  Percentages are rounded to the nearest whole percentage, and summed percentages are derived from the unrounded components. </t>
  </si>
  <si>
    <r>
      <t>Table A3: Initial teacher training new entrants (provisional as at 13  November 2013) - Gender breakdown of new entrants</t>
    </r>
    <r>
      <rPr>
        <b/>
        <vertAlign val="superscript"/>
        <sz val="12"/>
        <rFont val="Arial"/>
        <family val="2"/>
      </rPr>
      <t>1, 2, 3</t>
    </r>
  </si>
  <si>
    <t xml:space="preserve">2) Percentages are rounded to the nearest whole percentage, and summed percentages are derived from the unrounded components. </t>
  </si>
  <si>
    <r>
      <t>Table A4: Initial Teacher Training new entrants (provisional as at 13 November 2013) - Ethnicity breakdown of new entrants</t>
    </r>
    <r>
      <rPr>
        <b/>
        <vertAlign val="superscript"/>
        <sz val="12"/>
        <rFont val="Arial"/>
        <family val="2"/>
      </rPr>
      <t>1, 2, 3</t>
    </r>
  </si>
  <si>
    <t>Gender breakdown of new entrants on primary and secondary initial teacher training programmes</t>
  </si>
  <si>
    <t>Ethnicity breakdown of new entrants on initial teacher training programmes</t>
  </si>
  <si>
    <r>
      <t>Mainstream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</si>
  <si>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t>1)  Mainstream includes Higher Education Institutions, SCITTs and School Direct Pilot (400 entrants).</t>
  </si>
  <si>
    <r>
      <t>English</t>
    </r>
    <r>
      <rPr>
        <vertAlign val="superscript"/>
        <sz val="12"/>
        <rFont val="Arial"/>
        <family val="2"/>
      </rPr>
      <t>2</t>
    </r>
  </si>
  <si>
    <t>2)  English numbers include drama (280), dance(90) and performing arts (fewer than 10).</t>
  </si>
  <si>
    <t>3)  There are no separate targets for biology and general Science.  DfE targets are for science, biology, chemistry and physics only.</t>
  </si>
  <si>
    <r>
      <t>Science (total)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, of which:</t>
    </r>
  </si>
  <si>
    <t xml:space="preserve">4)  Science (total) is the sum of general science, biology, chemistry, physics, physics with mathematics and combined science (sub-totals are shown in italics). </t>
  </si>
  <si>
    <r>
      <t>Modern languages</t>
    </r>
    <r>
      <rPr>
        <vertAlign val="superscript"/>
        <sz val="12"/>
        <rFont val="Arial"/>
        <family val="2"/>
      </rPr>
      <t>5</t>
    </r>
  </si>
  <si>
    <t>5)   Modern Languages includes Classics (40).</t>
  </si>
  <si>
    <r>
      <t>Other</t>
    </r>
    <r>
      <rPr>
        <vertAlign val="superscript"/>
        <sz val="12"/>
        <rFont val="Arial"/>
        <family val="2"/>
      </rPr>
      <t>6</t>
    </r>
  </si>
  <si>
    <t>6)  Other includes social science (80), media (30), economics (fewer than 10), psychology (80), health and social care (30). leisure and tourism (10 ).</t>
  </si>
  <si>
    <r>
      <t>Design &amp; technology</t>
    </r>
    <r>
      <rPr>
        <vertAlign val="superscript"/>
        <sz val="12"/>
        <rFont val="Arial"/>
        <family val="2"/>
      </rPr>
      <t>7</t>
    </r>
  </si>
  <si>
    <t>7)  Design and Technology comprises: design and technology(600), food technology (80), textiles (20) and engineering (10).</t>
  </si>
  <si>
    <r>
      <t>Primary</t>
    </r>
    <r>
      <rPr>
        <vertAlign val="superscript"/>
        <sz val="12"/>
        <rFont val="Arial"/>
        <family val="2"/>
      </rPr>
      <t>8</t>
    </r>
  </si>
  <si>
    <t>8)  Mainstream primary numbers are made up of 17520 census new entrants and 440 post-census new entrants.</t>
  </si>
  <si>
    <r>
      <t>Total Secondary</t>
    </r>
    <r>
      <rPr>
        <vertAlign val="superscript"/>
        <sz val="12"/>
        <rFont val="Arial"/>
        <family val="2"/>
      </rPr>
      <t>9</t>
    </r>
    <r>
      <rPr>
        <sz val="12"/>
        <rFont val="Arial"/>
        <family val="2"/>
      </rPr>
      <t>, of which:</t>
    </r>
  </si>
  <si>
    <t>9)  Mainstream secondary numbers are made up of 11540 census new entrants and 390 post-census new entrants.</t>
  </si>
  <si>
    <t>10)  Data updated on 11 September 2013</t>
  </si>
  <si>
    <r>
      <t>New entrants</t>
    </r>
    <r>
      <rPr>
        <b/>
        <vertAlign val="superscript"/>
        <sz val="12"/>
        <rFont val="Arial"/>
        <family val="2"/>
      </rPr>
      <t>11</t>
    </r>
    <r>
      <rPr>
        <b/>
        <sz val="12"/>
        <rFont val="Arial"/>
        <family val="2"/>
      </rPr>
      <t xml:space="preserve"> (excluding Teach First)</t>
    </r>
  </si>
  <si>
    <t>11) EBITT numbers are made up of 4,440 census new entrants and 550 post-census new entrants</t>
  </si>
  <si>
    <r>
      <t>2012/13 DfE places</t>
    </r>
    <r>
      <rPr>
        <b/>
        <vertAlign val="superscript"/>
        <sz val="12"/>
        <rFont val="Arial"/>
        <family val="2"/>
      </rPr>
      <t>12</t>
    </r>
    <r>
      <rPr>
        <b/>
        <sz val="12"/>
        <rFont val="Arial"/>
        <family val="2"/>
      </rPr>
      <t xml:space="preserve"> (Targets and Maximum Permitted Allocations)</t>
    </r>
  </si>
  <si>
    <t xml:space="preserve">12) DfE places are expressed as targets or maximum permitted allocations. Contributions to targets are expressed as percentages. </t>
  </si>
  <si>
    <r>
      <t>Table A6: Initial teacher training new entrants and places (Final)</t>
    </r>
    <r>
      <rPr>
        <b/>
        <vertAlign val="superscript"/>
        <sz val="12"/>
        <rFont val="Arial"/>
        <family val="2"/>
      </rPr>
      <t>10, 13</t>
    </r>
  </si>
  <si>
    <t>13) Numbers are rounded to the nearest ten and percentages rounded to the nearest whole number</t>
  </si>
  <si>
    <r>
      <t>Targets</t>
    </r>
    <r>
      <rPr>
        <b/>
        <vertAlign val="superscript"/>
        <sz val="12"/>
        <rFont val="Arial"/>
        <family val="2"/>
      </rPr>
      <t>3, 14</t>
    </r>
  </si>
  <si>
    <t>14) -  There are no DfE targets or contribution to targets for these subjects</t>
  </si>
  <si>
    <r>
      <t>Maximum Permitted Allocation</t>
    </r>
    <r>
      <rPr>
        <b/>
        <vertAlign val="superscript"/>
        <sz val="12"/>
        <rFont val="Arial"/>
        <family val="2"/>
      </rPr>
      <t>15</t>
    </r>
  </si>
  <si>
    <t>15) -- There are no maximum permitted allocations for these subjects</t>
  </si>
  <si>
    <r>
      <t>Table A5: Initial Teacher Training new entrants (provisional as at 13 November 2013) - Age breakdown of new entrants</t>
    </r>
    <r>
      <rPr>
        <b/>
        <vertAlign val="superscript"/>
        <sz val="12"/>
        <rFont val="Arial"/>
        <family val="2"/>
      </rPr>
      <t>1, 2, 3</t>
    </r>
  </si>
  <si>
    <t>Age breakdown of new entrants on initial teacher training programmes</t>
  </si>
  <si>
    <t>15) Numbers are rounded to the nearest ten and percentages rounded to the nearest whole number</t>
  </si>
  <si>
    <r>
      <t>Design &amp; technology</t>
    </r>
    <r>
      <rPr>
        <vertAlign val="superscript"/>
        <sz val="16"/>
        <rFont val="Arial"/>
        <family val="2"/>
      </rPr>
      <t>8</t>
    </r>
  </si>
  <si>
    <r>
      <t>Modern and ancient languages</t>
    </r>
    <r>
      <rPr>
        <vertAlign val="superscript"/>
        <sz val="16"/>
        <rFont val="Arial"/>
        <family val="2"/>
      </rPr>
      <t>6</t>
    </r>
  </si>
  <si>
    <r>
      <t>Social studies</t>
    </r>
    <r>
      <rPr>
        <vertAlign val="superscript"/>
        <sz val="16"/>
        <rFont val="Arial"/>
        <family val="2"/>
      </rPr>
      <t>5</t>
    </r>
  </si>
  <si>
    <r>
      <t>Other</t>
    </r>
    <r>
      <rPr>
        <vertAlign val="superscript"/>
        <sz val="16"/>
        <rFont val="Arial"/>
        <family val="2"/>
      </rPr>
      <t>7</t>
    </r>
  </si>
  <si>
    <t>New entrants to undergraduate (UG) programmes</t>
  </si>
  <si>
    <t>New entrants to postgraduate (PG) programmes</t>
  </si>
  <si>
    <r>
      <t>Table A2: Initial teacher training new entrants (provisional as at 13 November 2013) - Percentage of postgraduate new entrants holding a first class  or 2:1 classified UK degree</t>
    </r>
    <r>
      <rPr>
        <b/>
        <vertAlign val="superscript"/>
        <sz val="16"/>
        <rFont val="Arial"/>
        <family val="2"/>
      </rPr>
      <t>1, 2, 3, 4, 14, 15, 16</t>
    </r>
  </si>
  <si>
    <r>
      <t>Total Secondary</t>
    </r>
    <r>
      <rPr>
        <vertAlign val="superscript"/>
        <sz val="16"/>
        <rFont val="Arial"/>
        <family val="2"/>
      </rPr>
      <t>10, 12, 13</t>
    </r>
  </si>
  <si>
    <r>
      <t>Primary</t>
    </r>
    <r>
      <rPr>
        <vertAlign val="superscript"/>
        <sz val="16"/>
        <rFont val="Arial"/>
        <family val="2"/>
      </rPr>
      <t>9, 11</t>
    </r>
  </si>
  <si>
    <t>% of postgraduate entrants with first class UK degrees</t>
  </si>
  <si>
    <t>% of postgraduate entrants with 2:1 classified UK degrees</t>
  </si>
  <si>
    <t>% of postgraduate entrants with 2:1 or better UK degrees</t>
  </si>
  <si>
    <r>
      <t>Table A1: Initial teacher training new entrants, forecast new entrants and places (provisional as at 13 November 2013)</t>
    </r>
    <r>
      <rPr>
        <b/>
        <vertAlign val="superscript"/>
        <sz val="18"/>
        <rFont val="Arial"/>
        <family val="2"/>
      </rPr>
      <t>1, 3, 4, 14, 15, 16, 17</t>
    </r>
  </si>
  <si>
    <r>
      <t>Provider led</t>
    </r>
    <r>
      <rPr>
        <b/>
        <vertAlign val="superscript"/>
        <sz val="18"/>
        <rFont val="Arial"/>
        <family val="2"/>
      </rPr>
      <t>2</t>
    </r>
  </si>
  <si>
    <r>
      <t>Design &amp; technology</t>
    </r>
    <r>
      <rPr>
        <vertAlign val="superscript"/>
        <sz val="18"/>
        <rFont val="Arial"/>
        <family val="2"/>
      </rPr>
      <t>8</t>
    </r>
  </si>
  <si>
    <r>
      <t>Modern and ancient languages</t>
    </r>
    <r>
      <rPr>
        <vertAlign val="superscript"/>
        <sz val="18"/>
        <rFont val="Arial"/>
        <family val="2"/>
      </rPr>
      <t>6</t>
    </r>
  </si>
  <si>
    <r>
      <t>Social studies</t>
    </r>
    <r>
      <rPr>
        <vertAlign val="superscript"/>
        <sz val="18"/>
        <rFont val="Arial"/>
        <family val="2"/>
      </rPr>
      <t>5</t>
    </r>
  </si>
  <si>
    <r>
      <t>Other</t>
    </r>
    <r>
      <rPr>
        <vertAlign val="superscript"/>
        <sz val="18"/>
        <rFont val="Arial"/>
        <family val="2"/>
      </rPr>
      <t>7</t>
    </r>
  </si>
  <si>
    <r>
      <t>Total Secondary</t>
    </r>
    <r>
      <rPr>
        <vertAlign val="superscript"/>
        <sz val="18"/>
        <rFont val="Arial"/>
        <family val="2"/>
      </rPr>
      <t>10, 12</t>
    </r>
  </si>
  <si>
    <r>
      <t>Primary</t>
    </r>
    <r>
      <rPr>
        <vertAlign val="superscript"/>
        <sz val="18"/>
        <rFont val="Arial"/>
        <family val="2"/>
      </rPr>
      <t>9, 11, 13</t>
    </r>
  </si>
  <si>
    <t>Subject of initial teacher training  programme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</si>
</sst>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%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i/>
      <sz val="16"/>
      <name val="Arial"/>
      <family val="2"/>
    </font>
    <font>
      <i/>
      <sz val="16"/>
      <color indexed="8"/>
      <name val="Arial"/>
      <family val="2"/>
    </font>
    <font>
      <vertAlign val="superscript"/>
      <sz val="16"/>
      <name val="Arial"/>
      <family val="2"/>
    </font>
    <font>
      <b/>
      <sz val="16"/>
      <color indexed="8"/>
      <name val="Arial"/>
      <family val="2"/>
    </font>
    <font>
      <sz val="16"/>
      <name val="Calibri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i/>
      <sz val="18"/>
      <color indexed="8"/>
      <name val="Arial"/>
      <family val="2"/>
    </font>
    <font>
      <vertAlign val="superscript"/>
      <sz val="18"/>
      <name val="Arial"/>
      <family val="2"/>
    </font>
    <font>
      <b/>
      <sz val="18"/>
      <color indexed="8"/>
      <name val="Arial"/>
      <family val="2"/>
    </font>
    <font>
      <sz val="18"/>
      <color indexed="10"/>
      <name val="Arial"/>
      <family val="2"/>
    </font>
    <font>
      <sz val="18"/>
      <name val="Calibri"/>
      <family val="2"/>
    </font>
    <font>
      <sz val="18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i/>
      <sz val="16"/>
      <color theme="1"/>
      <name val="Arial"/>
      <family val="2"/>
    </font>
    <font>
      <i/>
      <sz val="16"/>
      <color theme="1"/>
      <name val="Calibri"/>
      <family val="2"/>
    </font>
    <font>
      <sz val="18"/>
      <color theme="1"/>
      <name val="Arial"/>
      <family val="2"/>
    </font>
    <font>
      <sz val="18"/>
      <color theme="1"/>
      <name val="Calibri"/>
      <family val="2"/>
    </font>
    <font>
      <i/>
      <sz val="18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31" borderId="7" applyNumberFormat="0" applyFont="0" applyAlignment="0" applyProtection="0"/>
    <xf numFmtId="0" fontId="75" fillId="26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2" fillId="0" borderId="0" xfId="58">
      <alignment/>
      <protection/>
    </xf>
    <xf numFmtId="0" fontId="2" fillId="0" borderId="0" xfId="58" applyAlignment="1">
      <alignment/>
      <protection/>
    </xf>
    <xf numFmtId="0" fontId="2" fillId="32" borderId="10" xfId="58" applyFill="1" applyBorder="1">
      <alignment/>
      <protection/>
    </xf>
    <xf numFmtId="0" fontId="2" fillId="32" borderId="11" xfId="58" applyFill="1" applyBorder="1">
      <alignment/>
      <protection/>
    </xf>
    <xf numFmtId="0" fontId="2" fillId="32" borderId="12" xfId="58" applyFill="1" applyBorder="1">
      <alignment/>
      <protection/>
    </xf>
    <xf numFmtId="0" fontId="2" fillId="32" borderId="13" xfId="58" applyFill="1" applyBorder="1">
      <alignment/>
      <protection/>
    </xf>
    <xf numFmtId="0" fontId="2" fillId="32" borderId="0" xfId="58" applyFill="1" applyBorder="1">
      <alignment/>
      <protection/>
    </xf>
    <xf numFmtId="0" fontId="2" fillId="32" borderId="14" xfId="58" applyFill="1" applyBorder="1">
      <alignment/>
      <protection/>
    </xf>
    <xf numFmtId="0" fontId="3" fillId="32" borderId="0" xfId="58" applyFont="1" applyFill="1" applyBorder="1" applyAlignment="1">
      <alignment/>
      <protection/>
    </xf>
    <xf numFmtId="0" fontId="2" fillId="32" borderId="15" xfId="58" applyFill="1" applyBorder="1">
      <alignment/>
      <protection/>
    </xf>
    <xf numFmtId="0" fontId="2" fillId="32" borderId="16" xfId="58" applyFill="1" applyBorder="1">
      <alignment/>
      <protection/>
    </xf>
    <xf numFmtId="0" fontId="5" fillId="0" borderId="0" xfId="59" applyNumberFormat="1" applyFont="1" applyFill="1" applyBorder="1" applyAlignment="1">
      <alignment/>
      <protection/>
    </xf>
    <xf numFmtId="0" fontId="0" fillId="0" borderId="0" xfId="59">
      <alignment/>
      <protection/>
    </xf>
    <xf numFmtId="0" fontId="0" fillId="0" borderId="0" xfId="59" applyFill="1" applyBorder="1" applyAlignment="1">
      <alignment horizontal="center" vertical="top" wrapText="1"/>
      <protection/>
    </xf>
    <xf numFmtId="0" fontId="0" fillId="0" borderId="0" xfId="59" applyFill="1" applyBorder="1" applyAlignment="1">
      <alignment vertical="top"/>
      <protection/>
    </xf>
    <xf numFmtId="0" fontId="79" fillId="0" borderId="0" xfId="0" applyFont="1" applyAlignment="1">
      <alignment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right"/>
    </xf>
    <xf numFmtId="9" fontId="11" fillId="0" borderId="0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9" fontId="8" fillId="0" borderId="18" xfId="0" applyNumberFormat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9" fillId="32" borderId="19" xfId="58" applyFont="1" applyFill="1" applyBorder="1" applyAlignment="1">
      <alignment/>
      <protection/>
    </xf>
    <xf numFmtId="0" fontId="9" fillId="32" borderId="19" xfId="58" applyFont="1" applyFill="1" applyBorder="1">
      <alignment/>
      <protection/>
    </xf>
    <xf numFmtId="0" fontId="15" fillId="32" borderId="0" xfId="58" applyFont="1" applyFill="1" applyBorder="1" applyAlignment="1">
      <alignment/>
      <protection/>
    </xf>
    <xf numFmtId="0" fontId="15" fillId="32" borderId="0" xfId="58" applyFont="1" applyFill="1" applyBorder="1">
      <alignment/>
      <protection/>
    </xf>
    <xf numFmtId="0" fontId="9" fillId="32" borderId="0" xfId="58" applyFont="1" applyFill="1" applyBorder="1">
      <alignment/>
      <protection/>
    </xf>
    <xf numFmtId="0" fontId="5" fillId="32" borderId="0" xfId="58" applyFont="1" applyFill="1" applyBorder="1" applyAlignment="1">
      <alignment/>
      <protection/>
    </xf>
    <xf numFmtId="0" fontId="16" fillId="32" borderId="0" xfId="53" applyFont="1" applyFill="1" applyBorder="1" applyAlignment="1" applyProtection="1">
      <alignment vertical="top" wrapText="1"/>
      <protection/>
    </xf>
    <xf numFmtId="0" fontId="9" fillId="32" borderId="0" xfId="58" applyFont="1" applyFill="1" applyBorder="1" applyAlignment="1">
      <alignment horizontal="center" vertical="center"/>
      <protection/>
    </xf>
    <xf numFmtId="0" fontId="9" fillId="32" borderId="0" xfId="58" applyFont="1" applyFill="1" applyBorder="1" applyAlignment="1">
      <alignment horizontal="left" vertical="top" wrapText="1"/>
      <protection/>
    </xf>
    <xf numFmtId="0" fontId="5" fillId="32" borderId="0" xfId="58" applyFont="1" applyFill="1" applyBorder="1" applyAlignment="1">
      <alignment vertical="center" wrapText="1"/>
      <protection/>
    </xf>
    <xf numFmtId="0" fontId="80" fillId="0" borderId="0" xfId="0" applyFont="1" applyAlignment="1">
      <alignment/>
    </xf>
    <xf numFmtId="9" fontId="80" fillId="0" borderId="0" xfId="0" applyNumberFormat="1" applyFont="1" applyAlignment="1">
      <alignment/>
    </xf>
    <xf numFmtId="9" fontId="8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9" fontId="5" fillId="0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80" fillId="0" borderId="0" xfId="59" applyFont="1" applyAlignment="1">
      <alignment/>
      <protection/>
    </xf>
    <xf numFmtId="0" fontId="80" fillId="0" borderId="0" xfId="59" applyFont="1">
      <alignment/>
      <protection/>
    </xf>
    <xf numFmtId="0" fontId="9" fillId="0" borderId="0" xfId="59" applyNumberFormat="1" applyFont="1" applyFill="1" applyBorder="1" applyAlignment="1">
      <alignment/>
      <protection/>
    </xf>
    <xf numFmtId="0" fontId="8" fillId="0" borderId="17" xfId="59" applyNumberFormat="1" applyFont="1" applyFill="1" applyBorder="1" applyAlignment="1">
      <alignment/>
      <protection/>
    </xf>
    <xf numFmtId="0" fontId="5" fillId="0" borderId="20" xfId="59" applyNumberFormat="1" applyFont="1" applyFill="1" applyBorder="1" applyAlignment="1">
      <alignment horizontal="center" vertical="center" wrapText="1"/>
      <protection/>
    </xf>
    <xf numFmtId="0" fontId="5" fillId="0" borderId="17" xfId="59" applyNumberFormat="1" applyFont="1" applyFill="1" applyBorder="1" applyAlignment="1">
      <alignment horizontal="center" vertical="center" wrapText="1"/>
      <protection/>
    </xf>
    <xf numFmtId="0" fontId="8" fillId="0" borderId="0" xfId="59" applyNumberFormat="1" applyFont="1" applyFill="1" applyBorder="1" applyAlignment="1">
      <alignment/>
      <protection/>
    </xf>
    <xf numFmtId="0" fontId="5" fillId="0" borderId="0" xfId="59" applyNumberFormat="1" applyFont="1" applyFill="1" applyBorder="1" applyAlignment="1">
      <alignment horizontal="center" vertical="center" wrapText="1"/>
      <protection/>
    </xf>
    <xf numFmtId="0" fontId="5" fillId="0" borderId="18" xfId="59" applyNumberFormat="1" applyFont="1" applyFill="1" applyBorder="1" applyAlignment="1">
      <alignment horizontal="center" vertical="center" wrapText="1"/>
      <protection/>
    </xf>
    <xf numFmtId="0" fontId="9" fillId="0" borderId="17" xfId="59" applyNumberFormat="1" applyFont="1" applyFill="1" applyBorder="1" applyAlignment="1">
      <alignment horizontal="left" vertical="center"/>
      <protection/>
    </xf>
    <xf numFmtId="0" fontId="8" fillId="0" borderId="17" xfId="59" applyFont="1" applyFill="1" applyBorder="1" applyAlignment="1">
      <alignment horizontal="right"/>
      <protection/>
    </xf>
    <xf numFmtId="0" fontId="9" fillId="0" borderId="17" xfId="59" applyFont="1" applyFill="1" applyBorder="1" applyAlignment="1">
      <alignment horizontal="right"/>
      <protection/>
    </xf>
    <xf numFmtId="0" fontId="9" fillId="0" borderId="17" xfId="59" applyFont="1" applyFill="1" applyBorder="1" applyAlignment="1" quotePrefix="1">
      <alignment horizontal="right"/>
      <protection/>
    </xf>
    <xf numFmtId="9" fontId="8" fillId="0" borderId="17" xfId="59" applyNumberFormat="1" applyFont="1" applyFill="1" applyBorder="1" applyAlignment="1">
      <alignment horizontal="right"/>
      <protection/>
    </xf>
    <xf numFmtId="0" fontId="9" fillId="0" borderId="0" xfId="59" applyNumberFormat="1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quotePrefix="1">
      <alignment horizontal="right"/>
      <protection/>
    </xf>
    <xf numFmtId="9" fontId="8" fillId="0" borderId="0" xfId="59" applyNumberFormat="1" applyFont="1" applyFill="1" applyBorder="1" applyAlignment="1">
      <alignment horizontal="right"/>
      <protection/>
    </xf>
    <xf numFmtId="0" fontId="10" fillId="0" borderId="0" xfId="59" applyNumberFormat="1" applyFont="1" applyFill="1" applyBorder="1" applyAlignment="1">
      <alignment horizontal="left" vertical="center" indent="2"/>
      <protection/>
    </xf>
    <xf numFmtId="0" fontId="11" fillId="0" borderId="0" xfId="59" applyFont="1" applyFill="1" applyBorder="1" applyAlignment="1">
      <alignment horizontal="right"/>
      <protection/>
    </xf>
    <xf numFmtId="0" fontId="10" fillId="0" borderId="0" xfId="59" applyFont="1" applyFill="1" applyBorder="1" applyAlignment="1">
      <alignment horizontal="right"/>
      <protection/>
    </xf>
    <xf numFmtId="9" fontId="11" fillId="0" borderId="0" xfId="59" applyNumberFormat="1" applyFont="1" applyFill="1" applyBorder="1" applyAlignment="1">
      <alignment horizontal="right"/>
      <protection/>
    </xf>
    <xf numFmtId="0" fontId="10" fillId="0" borderId="0" xfId="59" applyNumberFormat="1" applyFont="1" applyFill="1" applyBorder="1" applyAlignment="1">
      <alignment horizontal="left" vertical="center" indent="4"/>
      <protection/>
    </xf>
    <xf numFmtId="0" fontId="80" fillId="0" borderId="0" xfId="59" applyFont="1" applyFill="1" applyBorder="1" applyAlignment="1" quotePrefix="1">
      <alignment horizontal="right"/>
      <protection/>
    </xf>
    <xf numFmtId="3" fontId="9" fillId="0" borderId="0" xfId="59" applyNumberFormat="1" applyFont="1" applyFill="1" applyBorder="1" applyAlignment="1">
      <alignment horizontal="left" vertical="center"/>
      <protection/>
    </xf>
    <xf numFmtId="0" fontId="8" fillId="0" borderId="0" xfId="59" applyFont="1" applyFill="1" applyBorder="1">
      <alignment/>
      <protection/>
    </xf>
    <xf numFmtId="0" fontId="8" fillId="0" borderId="18" xfId="59" applyFont="1" applyFill="1" applyBorder="1">
      <alignment/>
      <protection/>
    </xf>
    <xf numFmtId="0" fontId="8" fillId="0" borderId="18" xfId="59" applyFont="1" applyFill="1" applyBorder="1" applyAlignment="1">
      <alignment horizontal="right"/>
      <protection/>
    </xf>
    <xf numFmtId="0" fontId="5" fillId="0" borderId="18" xfId="59" applyFont="1" applyFill="1" applyBorder="1" applyAlignment="1">
      <alignment horizontal="right"/>
      <protection/>
    </xf>
    <xf numFmtId="0" fontId="80" fillId="0" borderId="18" xfId="59" applyFont="1" applyFill="1" applyBorder="1" applyAlignment="1" quotePrefix="1">
      <alignment horizontal="right"/>
      <protection/>
    </xf>
    <xf numFmtId="0" fontId="80" fillId="0" borderId="0" xfId="59" applyFont="1" applyBorder="1">
      <alignment/>
      <protection/>
    </xf>
    <xf numFmtId="0" fontId="5" fillId="0" borderId="0" xfId="59" applyFont="1" applyBorder="1">
      <alignment/>
      <protection/>
    </xf>
    <xf numFmtId="0" fontId="13" fillId="0" borderId="0" xfId="59" applyFont="1" applyBorder="1">
      <alignment/>
      <protection/>
    </xf>
    <xf numFmtId="0" fontId="80" fillId="0" borderId="0" xfId="59" applyFont="1" applyFill="1">
      <alignment/>
      <protection/>
    </xf>
    <xf numFmtId="0" fontId="14" fillId="0" borderId="0" xfId="59" applyFont="1" applyAlignment="1">
      <alignment vertical="center"/>
      <protection/>
    </xf>
    <xf numFmtId="0" fontId="18" fillId="0" borderId="0" xfId="59" applyNumberFormat="1" applyFont="1" applyFill="1" applyBorder="1" applyAlignment="1">
      <alignment horizontal="right" vertical="center"/>
      <protection/>
    </xf>
    <xf numFmtId="3" fontId="18" fillId="0" borderId="0" xfId="59" applyNumberFormat="1" applyFont="1" applyFill="1" applyBorder="1" applyAlignment="1">
      <alignment horizontal="right" vertical="center"/>
      <protection/>
    </xf>
    <xf numFmtId="0" fontId="18" fillId="0" borderId="0" xfId="59" applyNumberFormat="1" applyFont="1" applyFill="1" applyBorder="1" applyAlignment="1">
      <alignment horizontal="right"/>
      <protection/>
    </xf>
    <xf numFmtId="0" fontId="18" fillId="0" borderId="0" xfId="59" applyNumberFormat="1" applyFont="1" applyFill="1" applyBorder="1" applyAlignment="1">
      <alignment wrapText="1"/>
      <protection/>
    </xf>
    <xf numFmtId="0" fontId="18" fillId="0" borderId="0" xfId="59" applyNumberFormat="1" applyFont="1" applyFill="1" applyBorder="1" applyAlignment="1">
      <alignment/>
      <protection/>
    </xf>
    <xf numFmtId="0" fontId="19" fillId="0" borderId="0" xfId="59" applyFont="1">
      <alignment/>
      <protection/>
    </xf>
    <xf numFmtId="0" fontId="9" fillId="0" borderId="18" xfId="59" applyFont="1" applyFill="1" applyBorder="1" applyAlignment="1">
      <alignment horizontal="right"/>
      <protection/>
    </xf>
    <xf numFmtId="0" fontId="17" fillId="0" borderId="0" xfId="0" applyFont="1" applyBorder="1" applyAlignment="1">
      <alignment/>
    </xf>
    <xf numFmtId="0" fontId="9" fillId="0" borderId="0" xfId="0" applyFont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/>
    </xf>
    <xf numFmtId="9" fontId="23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left" vertical="center" indent="2"/>
    </xf>
    <xf numFmtId="0" fontId="25" fillId="0" borderId="0" xfId="0" applyFont="1" applyFill="1" applyBorder="1" applyAlignment="1">
      <alignment horizontal="right"/>
    </xf>
    <xf numFmtId="9" fontId="25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left" vertical="center" indent="4"/>
    </xf>
    <xf numFmtId="3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8" xfId="0" applyFont="1" applyFill="1" applyBorder="1" applyAlignment="1">
      <alignment horizontal="right"/>
    </xf>
    <xf numFmtId="9" fontId="23" fillId="0" borderId="18" xfId="0" applyNumberFormat="1" applyFont="1" applyFill="1" applyBorder="1" applyAlignment="1">
      <alignment horizontal="right"/>
    </xf>
    <xf numFmtId="0" fontId="8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82" fillId="0" borderId="0" xfId="0" applyFont="1" applyAlignment="1">
      <alignment/>
    </xf>
    <xf numFmtId="0" fontId="82" fillId="0" borderId="18" xfId="0" applyFont="1" applyBorder="1" applyAlignment="1">
      <alignment/>
    </xf>
    <xf numFmtId="0" fontId="82" fillId="0" borderId="17" xfId="0" applyFont="1" applyBorder="1" applyAlignment="1">
      <alignment/>
    </xf>
    <xf numFmtId="0" fontId="82" fillId="0" borderId="0" xfId="0" applyFont="1" applyBorder="1" applyAlignment="1">
      <alignment/>
    </xf>
    <xf numFmtId="9" fontId="81" fillId="0" borderId="0" xfId="0" applyNumberFormat="1" applyFont="1" applyBorder="1" applyAlignment="1">
      <alignment/>
    </xf>
    <xf numFmtId="9" fontId="81" fillId="0" borderId="0" xfId="0" applyNumberFormat="1" applyFont="1" applyAlignment="1">
      <alignment/>
    </xf>
    <xf numFmtId="0" fontId="81" fillId="0" borderId="0" xfId="0" applyFont="1" applyBorder="1" applyAlignment="1">
      <alignment horizontal="right"/>
    </xf>
    <xf numFmtId="0" fontId="81" fillId="0" borderId="0" xfId="0" applyFont="1" applyAlignment="1">
      <alignment horizontal="right"/>
    </xf>
    <xf numFmtId="9" fontId="83" fillId="0" borderId="0" xfId="0" applyNumberFormat="1" applyFont="1" applyBorder="1" applyAlignment="1">
      <alignment/>
    </xf>
    <xf numFmtId="9" fontId="83" fillId="0" borderId="0" xfId="0" applyNumberFormat="1" applyFont="1" applyAlignment="1">
      <alignment/>
    </xf>
    <xf numFmtId="0" fontId="84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9" fontId="25" fillId="0" borderId="0" xfId="0" applyNumberFormat="1" applyFont="1" applyFill="1" applyBorder="1" applyAlignment="1" quotePrefix="1">
      <alignment horizontal="right"/>
    </xf>
    <xf numFmtId="0" fontId="83" fillId="0" borderId="0" xfId="0" applyFont="1" applyBorder="1" applyAlignment="1">
      <alignment horizontal="right"/>
    </xf>
    <xf numFmtId="0" fontId="25" fillId="0" borderId="0" xfId="0" applyFont="1" applyFill="1" applyBorder="1" applyAlignment="1" quotePrefix="1">
      <alignment horizontal="right"/>
    </xf>
    <xf numFmtId="0" fontId="83" fillId="0" borderId="0" xfId="0" applyFont="1" applyAlignment="1">
      <alignment horizontal="right"/>
    </xf>
    <xf numFmtId="9" fontId="81" fillId="0" borderId="0" xfId="0" applyNumberFormat="1" applyFont="1" applyFill="1" applyBorder="1" applyAlignment="1">
      <alignment/>
    </xf>
    <xf numFmtId="9" fontId="22" fillId="0" borderId="0" xfId="0" applyNumberFormat="1" applyFont="1" applyFill="1" applyBorder="1" applyAlignment="1">
      <alignment horizontal="right"/>
    </xf>
    <xf numFmtId="9" fontId="22" fillId="0" borderId="18" xfId="0" applyNumberFormat="1" applyFont="1" applyFill="1" applyBorder="1" applyAlignment="1">
      <alignment horizontal="right"/>
    </xf>
    <xf numFmtId="9" fontId="81" fillId="0" borderId="18" xfId="0" applyNumberFormat="1" applyFont="1" applyBorder="1" applyAlignment="1">
      <alignment/>
    </xf>
    <xf numFmtId="0" fontId="81" fillId="0" borderId="18" xfId="0" applyFont="1" applyBorder="1" applyAlignment="1">
      <alignment/>
    </xf>
    <xf numFmtId="0" fontId="28" fillId="0" borderId="0" xfId="0" applyFont="1" applyAlignment="1">
      <alignment vertical="center"/>
    </xf>
    <xf numFmtId="0" fontId="29" fillId="0" borderId="0" xfId="0" applyNumberFormat="1" applyFont="1" applyFill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31" fillId="0" borderId="0" xfId="0" applyNumberFormat="1" applyFont="1" applyFill="1" applyBorder="1" applyAlignment="1">
      <alignment/>
    </xf>
    <xf numFmtId="0" fontId="32" fillId="0" borderId="17" xfId="0" applyNumberFormat="1" applyFont="1" applyFill="1" applyBorder="1" applyAlignment="1">
      <alignment/>
    </xf>
    <xf numFmtId="0" fontId="29" fillId="0" borderId="17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top" wrapText="1"/>
    </xf>
    <xf numFmtId="0" fontId="86" fillId="0" borderId="0" xfId="0" applyFont="1" applyFill="1" applyBorder="1" applyAlignment="1">
      <alignment vertical="top"/>
    </xf>
    <xf numFmtId="0" fontId="31" fillId="0" borderId="17" xfId="0" applyNumberFormat="1" applyFont="1" applyFill="1" applyBorder="1" applyAlignment="1">
      <alignment horizontal="left" vertical="center"/>
    </xf>
    <xf numFmtId="0" fontId="31" fillId="0" borderId="17" xfId="0" applyNumberFormat="1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right"/>
    </xf>
    <xf numFmtId="9" fontId="32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horizontal="left" vertical="center" indent="2"/>
    </xf>
    <xf numFmtId="0" fontId="33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9" fontId="34" fillId="0" borderId="0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left" vertical="center" indent="4"/>
    </xf>
    <xf numFmtId="0" fontId="33" fillId="0" borderId="0" xfId="0" applyNumberFormat="1" applyFont="1" applyFill="1" applyBorder="1" applyAlignment="1">
      <alignment horizontal="right" vertical="center"/>
    </xf>
    <xf numFmtId="0" fontId="85" fillId="0" borderId="0" xfId="0" applyFont="1" applyFill="1" applyBorder="1" applyAlignment="1" quotePrefix="1">
      <alignment horizontal="right"/>
    </xf>
    <xf numFmtId="0" fontId="87" fillId="0" borderId="0" xfId="0" applyFont="1" applyFill="1" applyBorder="1" applyAlignment="1" quotePrefix="1">
      <alignment horizontal="right"/>
    </xf>
    <xf numFmtId="9" fontId="87" fillId="0" borderId="0" xfId="0" applyNumberFormat="1" applyFont="1" applyFill="1" applyBorder="1" applyAlignment="1" quotePrefix="1">
      <alignment horizontal="right"/>
    </xf>
    <xf numFmtId="9" fontId="85" fillId="0" borderId="0" xfId="0" applyNumberFormat="1" applyFont="1" applyFill="1" applyBorder="1" applyAlignment="1" quotePrefix="1">
      <alignment horizontal="right"/>
    </xf>
    <xf numFmtId="0" fontId="33" fillId="0" borderId="0" xfId="0" applyNumberFormat="1" applyFont="1" applyFill="1" applyBorder="1" applyAlignment="1">
      <alignment horizontal="right" vertical="center" indent="2"/>
    </xf>
    <xf numFmtId="3" fontId="31" fillId="0" borderId="0" xfId="0" applyNumberFormat="1" applyFont="1" applyFill="1" applyBorder="1" applyAlignment="1">
      <alignment horizontal="left" vertical="center"/>
    </xf>
    <xf numFmtId="1" fontId="31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2" fillId="0" borderId="18" xfId="0" applyFont="1" applyFill="1" applyBorder="1" applyAlignment="1">
      <alignment horizontal="right"/>
    </xf>
    <xf numFmtId="9" fontId="32" fillId="0" borderId="18" xfId="0" applyNumberFormat="1" applyFont="1" applyFill="1" applyBorder="1" applyAlignment="1">
      <alignment horizontal="right"/>
    </xf>
    <xf numFmtId="0" fontId="31" fillId="0" borderId="18" xfId="0" applyFont="1" applyFill="1" applyBorder="1" applyAlignment="1">
      <alignment horizontal="right"/>
    </xf>
    <xf numFmtId="0" fontId="85" fillId="0" borderId="18" xfId="0" applyFont="1" applyFill="1" applyBorder="1" applyAlignment="1" quotePrefix="1">
      <alignment horizontal="right"/>
    </xf>
    <xf numFmtId="9" fontId="85" fillId="0" borderId="18" xfId="0" applyNumberFormat="1" applyFont="1" applyFill="1" applyBorder="1" applyAlignment="1" quotePrefix="1">
      <alignment horizontal="right"/>
    </xf>
    <xf numFmtId="0" fontId="8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85" fillId="0" borderId="0" xfId="0" applyFont="1" applyFill="1" applyAlignment="1">
      <alignment/>
    </xf>
    <xf numFmtId="0" fontId="31" fillId="0" borderId="0" xfId="0" applyFont="1" applyAlignment="1">
      <alignment vertical="center"/>
    </xf>
    <xf numFmtId="0" fontId="37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/>
    </xf>
    <xf numFmtId="0" fontId="37" fillId="0" borderId="0" xfId="0" applyNumberFormat="1" applyFont="1" applyFill="1" applyBorder="1" applyAlignment="1">
      <alignment horizontal="right"/>
    </xf>
    <xf numFmtId="0" fontId="37" fillId="0" borderId="0" xfId="0" applyNumberFormat="1" applyFont="1" applyFill="1" applyBorder="1" applyAlignment="1">
      <alignment wrapText="1"/>
    </xf>
    <xf numFmtId="0" fontId="37" fillId="0" borderId="0" xfId="0" applyNumberFormat="1" applyFont="1" applyFill="1" applyBorder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85" fillId="0" borderId="17" xfId="0" applyFont="1" applyBorder="1" applyAlignment="1">
      <alignment/>
    </xf>
    <xf numFmtId="0" fontId="85" fillId="0" borderId="18" xfId="0" applyFont="1" applyBorder="1" applyAlignment="1">
      <alignment/>
    </xf>
    <xf numFmtId="0" fontId="29" fillId="0" borderId="18" xfId="0" applyNumberFormat="1" applyFont="1" applyFill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10" fontId="29" fillId="0" borderId="2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10" fontId="29" fillId="0" borderId="17" xfId="0" applyNumberFormat="1" applyFont="1" applyFill="1" applyBorder="1" applyAlignment="1">
      <alignment horizontal="center" vertical="center" wrapText="1"/>
    </xf>
    <xf numFmtId="10" fontId="29" fillId="0" borderId="18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82" fillId="0" borderId="17" xfId="0" applyFont="1" applyBorder="1" applyAlignment="1">
      <alignment/>
    </xf>
    <xf numFmtId="0" fontId="20" fillId="0" borderId="18" xfId="0" applyNumberFormat="1" applyFont="1" applyFill="1" applyBorder="1" applyAlignment="1">
      <alignment horizontal="center" vertical="center" wrapText="1"/>
    </xf>
    <xf numFmtId="0" fontId="82" fillId="0" borderId="18" xfId="0" applyFont="1" applyBorder="1" applyAlignment="1">
      <alignment/>
    </xf>
    <xf numFmtId="0" fontId="20" fillId="0" borderId="20" xfId="0" applyNumberFormat="1" applyFont="1" applyFill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vertical="center" wrapText="1"/>
    </xf>
    <xf numFmtId="0" fontId="88" fillId="0" borderId="0" xfId="0" applyFont="1" applyAlignment="1">
      <alignment vertical="center" wrapText="1"/>
    </xf>
    <xf numFmtId="0" fontId="88" fillId="0" borderId="18" xfId="0" applyFont="1" applyBorder="1" applyAlignment="1">
      <alignment vertical="center" wrapText="1"/>
    </xf>
    <xf numFmtId="0" fontId="5" fillId="0" borderId="20" xfId="59" applyNumberFormat="1" applyFont="1" applyFill="1" applyBorder="1" applyAlignment="1">
      <alignment horizontal="center" vertical="center" wrapText="1"/>
      <protection/>
    </xf>
    <xf numFmtId="0" fontId="5" fillId="0" borderId="17" xfId="59" applyNumberFormat="1" applyFont="1" applyFill="1" applyBorder="1" applyAlignment="1">
      <alignment horizontal="center" vertical="center" wrapText="1"/>
      <protection/>
    </xf>
    <xf numFmtId="0" fontId="8" fillId="0" borderId="17" xfId="59" applyNumberFormat="1" applyFont="1" applyFill="1" applyBorder="1" applyAlignment="1">
      <alignment horizontal="center" vertical="center" wrapText="1"/>
      <protection/>
    </xf>
    <xf numFmtId="0" fontId="5" fillId="0" borderId="18" xfId="59" applyNumberFormat="1" applyFont="1" applyFill="1" applyBorder="1" applyAlignment="1">
      <alignment horizontal="center" vertical="center" wrapText="1"/>
      <protection/>
    </xf>
    <xf numFmtId="0" fontId="8" fillId="0" borderId="18" xfId="59" applyNumberFormat="1" applyFont="1" applyFill="1" applyBorder="1" applyAlignment="1">
      <alignment/>
      <protection/>
    </xf>
    <xf numFmtId="0" fontId="5" fillId="0" borderId="0" xfId="59" applyNumberFormat="1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10" fontId="5" fillId="0" borderId="20" xfId="59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2.140625" style="3" customWidth="1"/>
    <col min="3" max="3" width="15.7109375" style="4" customWidth="1"/>
    <col min="4" max="4" width="1.421875" style="3" customWidth="1"/>
    <col min="5" max="5" width="88.7109375" style="3" customWidth="1"/>
    <col min="6" max="6" width="2.140625" style="3" customWidth="1"/>
    <col min="7" max="16384" width="9.140625" style="3" customWidth="1"/>
  </cols>
  <sheetData>
    <row r="1" ht="13.5" thickBot="1"/>
    <row r="2" spans="2:6" ht="11.25" customHeight="1">
      <c r="B2" s="13"/>
      <c r="C2" s="33"/>
      <c r="D2" s="34"/>
      <c r="E2" s="34"/>
      <c r="F2" s="12"/>
    </row>
    <row r="3" spans="2:6" ht="15.75">
      <c r="B3" s="10"/>
      <c r="C3" s="35" t="s">
        <v>28</v>
      </c>
      <c r="D3" s="36"/>
      <c r="E3" s="37"/>
      <c r="F3" s="8"/>
    </row>
    <row r="4" spans="2:6" ht="15.75">
      <c r="B4" s="10"/>
      <c r="C4" s="35"/>
      <c r="D4" s="36"/>
      <c r="E4" s="37"/>
      <c r="F4" s="8"/>
    </row>
    <row r="5" spans="2:6" ht="15.75">
      <c r="B5" s="10"/>
      <c r="C5" s="38" t="s">
        <v>99</v>
      </c>
      <c r="D5" s="37"/>
      <c r="E5" s="37"/>
      <c r="F5" s="8"/>
    </row>
    <row r="6" spans="2:6" ht="15.75">
      <c r="B6" s="10"/>
      <c r="C6" s="38"/>
      <c r="D6" s="37"/>
      <c r="E6" s="37"/>
      <c r="F6" s="8"/>
    </row>
    <row r="7" spans="2:6" ht="41.25" customHeight="1">
      <c r="B7" s="10"/>
      <c r="C7" s="39" t="s">
        <v>29</v>
      </c>
      <c r="D7" s="40"/>
      <c r="E7" s="41" t="s">
        <v>75</v>
      </c>
      <c r="F7" s="8"/>
    </row>
    <row r="8" spans="2:6" ht="7.5" customHeight="1">
      <c r="B8" s="10"/>
      <c r="C8" s="42"/>
      <c r="D8" s="40"/>
      <c r="E8" s="41"/>
      <c r="F8" s="8"/>
    </row>
    <row r="9" spans="2:6" ht="50.25" customHeight="1">
      <c r="B9" s="10"/>
      <c r="C9" s="39" t="s">
        <v>30</v>
      </c>
      <c r="D9" s="40"/>
      <c r="E9" s="41" t="s">
        <v>73</v>
      </c>
      <c r="F9" s="8"/>
    </row>
    <row r="10" spans="2:6" ht="7.5" customHeight="1">
      <c r="B10" s="10"/>
      <c r="C10" s="39"/>
      <c r="D10" s="40"/>
      <c r="E10" s="41"/>
      <c r="F10" s="8"/>
    </row>
    <row r="11" spans="2:6" ht="50.25" customHeight="1">
      <c r="B11" s="10"/>
      <c r="C11" s="39" t="s">
        <v>31</v>
      </c>
      <c r="D11" s="40"/>
      <c r="E11" s="41" t="s">
        <v>76</v>
      </c>
      <c r="F11" s="8"/>
    </row>
    <row r="12" spans="2:6" ht="7.5" customHeight="1">
      <c r="B12" s="10"/>
      <c r="C12" s="39"/>
      <c r="D12" s="40"/>
      <c r="E12" s="41"/>
      <c r="F12" s="8"/>
    </row>
    <row r="13" spans="2:6" ht="50.25" customHeight="1">
      <c r="B13" s="10"/>
      <c r="C13" s="39" t="s">
        <v>32</v>
      </c>
      <c r="D13" s="40"/>
      <c r="E13" s="41" t="s">
        <v>77</v>
      </c>
      <c r="F13" s="8"/>
    </row>
    <row r="14" spans="2:6" ht="5.25" customHeight="1">
      <c r="B14" s="10"/>
      <c r="C14" s="39"/>
      <c r="D14" s="40"/>
      <c r="E14" s="41"/>
      <c r="F14" s="8"/>
    </row>
    <row r="15" spans="2:6" ht="33" customHeight="1">
      <c r="B15" s="10"/>
      <c r="C15" s="39" t="s">
        <v>40</v>
      </c>
      <c r="D15" s="40"/>
      <c r="E15" s="41" t="s">
        <v>74</v>
      </c>
      <c r="F15" s="8"/>
    </row>
    <row r="16" spans="2:6" ht="5.25" customHeight="1">
      <c r="B16" s="10"/>
      <c r="C16" s="39"/>
      <c r="D16" s="40"/>
      <c r="E16" s="41"/>
      <c r="F16" s="8"/>
    </row>
    <row r="17" spans="2:6" ht="50.25" customHeight="1">
      <c r="B17" s="10"/>
      <c r="C17" s="39" t="s">
        <v>59</v>
      </c>
      <c r="D17" s="40"/>
      <c r="E17" s="41" t="s">
        <v>52</v>
      </c>
      <c r="F17" s="8"/>
    </row>
    <row r="18" spans="2:6" ht="6" customHeight="1">
      <c r="B18" s="10"/>
      <c r="C18" s="11"/>
      <c r="D18" s="9"/>
      <c r="E18" s="9"/>
      <c r="F18" s="8"/>
    </row>
    <row r="19" spans="2:6" ht="13.5" thickBot="1">
      <c r="B19" s="7"/>
      <c r="C19" s="6"/>
      <c r="D19" s="6"/>
      <c r="E19" s="6"/>
      <c r="F19" s="5"/>
    </row>
  </sheetData>
  <sheetProtection/>
  <hyperlinks>
    <hyperlink ref="C7" location="'A1'!A1" display="Table A1"/>
    <hyperlink ref="C13" location="'A4'!A1" display="Table A4"/>
    <hyperlink ref="C9" location="'A2'!A1" display="Table A2"/>
    <hyperlink ref="C11" location="'A3'!A1" display="TABLE A3"/>
    <hyperlink ref="C17" location="'A6'!A1" display="TABLE A6"/>
    <hyperlink ref="C15" location="'A4'!A1" display="Table A4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91.7109375" style="144" customWidth="1"/>
    <col min="2" max="2" width="26.7109375" style="144" customWidth="1"/>
    <col min="3" max="3" width="6.7109375" style="144" customWidth="1"/>
    <col min="4" max="4" width="26.7109375" style="144" customWidth="1"/>
    <col min="5" max="5" width="6.7109375" style="144" customWidth="1"/>
    <col min="6" max="6" width="20.7109375" style="144" customWidth="1"/>
    <col min="7" max="7" width="6.57421875" style="144" customWidth="1"/>
    <col min="8" max="8" width="20.7109375" style="144" customWidth="1"/>
    <col min="9" max="9" width="6.7109375" style="144" customWidth="1"/>
    <col min="10" max="11" width="18.7109375" style="144" customWidth="1"/>
    <col min="12" max="12" width="22.7109375" style="144" customWidth="1"/>
    <col min="13" max="14" width="18.7109375" style="144" customWidth="1"/>
    <col min="15" max="15" width="22.7109375" style="144" customWidth="1"/>
    <col min="16" max="17" width="20.7109375" style="144" customWidth="1"/>
    <col min="18" max="18" width="30.8515625" style="144" customWidth="1"/>
    <col min="19" max="19" width="20.7109375" style="144" customWidth="1"/>
    <col min="20" max="16384" width="9.140625" style="144" customWidth="1"/>
  </cols>
  <sheetData>
    <row r="1" spans="1:18" ht="24" customHeight="1">
      <c r="A1" s="141" t="s">
        <v>157</v>
      </c>
      <c r="B1" s="141"/>
      <c r="C1" s="141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43"/>
      <c r="R1" s="143"/>
    </row>
    <row r="2" spans="1:18" ht="24" customHeight="1">
      <c r="A2" s="141" t="s">
        <v>16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43"/>
      <c r="R2" s="143"/>
    </row>
    <row r="3" spans="1:18" ht="24" customHeight="1">
      <c r="A3" s="141" t="s">
        <v>33</v>
      </c>
      <c r="B3" s="141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ht="24" customHeight="1">
      <c r="A4" s="145"/>
      <c r="B4" s="145"/>
      <c r="C4" s="145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143"/>
      <c r="R4" s="143"/>
    </row>
    <row r="5" spans="1:18" ht="38.25" customHeight="1">
      <c r="A5" s="146"/>
      <c r="B5" s="193" t="s">
        <v>158</v>
      </c>
      <c r="C5" s="194"/>
      <c r="D5" s="194"/>
      <c r="E5" s="147"/>
      <c r="F5" s="192" t="s">
        <v>34</v>
      </c>
      <c r="G5" s="147"/>
      <c r="H5" s="192" t="s">
        <v>38</v>
      </c>
      <c r="I5" s="147"/>
      <c r="J5" s="193" t="s">
        <v>81</v>
      </c>
      <c r="K5" s="204"/>
      <c r="L5" s="204"/>
      <c r="M5" s="204"/>
      <c r="N5" s="204"/>
      <c r="O5" s="204"/>
      <c r="P5" s="204"/>
      <c r="Q5" s="204"/>
      <c r="R5" s="204"/>
    </row>
    <row r="6" spans="1:19" ht="51.75" customHeight="1">
      <c r="A6" s="148"/>
      <c r="B6" s="195"/>
      <c r="C6" s="195"/>
      <c r="D6" s="195"/>
      <c r="E6" s="149"/>
      <c r="F6" s="192"/>
      <c r="G6" s="149"/>
      <c r="H6" s="192"/>
      <c r="I6" s="149"/>
      <c r="J6" s="202" t="s">
        <v>78</v>
      </c>
      <c r="K6" s="203"/>
      <c r="L6" s="203"/>
      <c r="M6" s="203"/>
      <c r="N6" s="203"/>
      <c r="O6" s="203"/>
      <c r="P6" s="203"/>
      <c r="Q6" s="203"/>
      <c r="R6" s="203"/>
      <c r="S6" s="150"/>
    </row>
    <row r="7" spans="1:19" ht="60" customHeight="1">
      <c r="A7" s="199" t="s">
        <v>165</v>
      </c>
      <c r="B7" s="196" t="s">
        <v>150</v>
      </c>
      <c r="C7" s="149"/>
      <c r="D7" s="196" t="s">
        <v>149</v>
      </c>
      <c r="E7" s="149"/>
      <c r="F7" s="192" t="s">
        <v>1</v>
      </c>
      <c r="G7" s="149"/>
      <c r="H7" s="192" t="s">
        <v>1</v>
      </c>
      <c r="I7" s="149"/>
      <c r="J7" s="192" t="s">
        <v>62</v>
      </c>
      <c r="K7" s="193" t="s">
        <v>60</v>
      </c>
      <c r="L7" s="193" t="s">
        <v>64</v>
      </c>
      <c r="M7" s="192" t="s">
        <v>63</v>
      </c>
      <c r="N7" s="193" t="s">
        <v>61</v>
      </c>
      <c r="O7" s="193" t="s">
        <v>65</v>
      </c>
      <c r="P7" s="200" t="s">
        <v>35</v>
      </c>
      <c r="Q7" s="193" t="s">
        <v>66</v>
      </c>
      <c r="R7" s="198" t="s">
        <v>79</v>
      </c>
      <c r="S7" s="151"/>
    </row>
    <row r="8" spans="1:19" ht="60" customHeight="1">
      <c r="A8" s="196"/>
      <c r="B8" s="192"/>
      <c r="C8" s="149"/>
      <c r="D8" s="192"/>
      <c r="E8" s="149"/>
      <c r="F8" s="192"/>
      <c r="G8" s="149"/>
      <c r="H8" s="192"/>
      <c r="I8" s="149"/>
      <c r="J8" s="192"/>
      <c r="K8" s="197"/>
      <c r="L8" s="197"/>
      <c r="M8" s="192"/>
      <c r="N8" s="197"/>
      <c r="O8" s="197"/>
      <c r="P8" s="201"/>
      <c r="Q8" s="197"/>
      <c r="R8" s="198"/>
      <c r="S8" s="151"/>
    </row>
    <row r="9" spans="1:19" ht="24" customHeight="1">
      <c r="A9" s="152" t="s">
        <v>2</v>
      </c>
      <c r="B9" s="153">
        <v>1050</v>
      </c>
      <c r="C9" s="154"/>
      <c r="D9" s="155">
        <v>40</v>
      </c>
      <c r="E9" s="155"/>
      <c r="F9" s="155">
        <v>610</v>
      </c>
      <c r="G9" s="155"/>
      <c r="H9" s="155">
        <v>310</v>
      </c>
      <c r="I9" s="155"/>
      <c r="J9" s="155">
        <v>1960</v>
      </c>
      <c r="K9" s="155">
        <v>1500</v>
      </c>
      <c r="L9" s="156">
        <v>1.3</v>
      </c>
      <c r="M9" s="155">
        <v>40</v>
      </c>
      <c r="N9" s="155">
        <v>70</v>
      </c>
      <c r="O9" s="156">
        <v>0.57</v>
      </c>
      <c r="P9" s="155">
        <v>2010</v>
      </c>
      <c r="Q9" s="157">
        <v>1580</v>
      </c>
      <c r="R9" s="156">
        <v>1.28</v>
      </c>
      <c r="S9" s="151"/>
    </row>
    <row r="10" spans="1:19" ht="24" customHeight="1">
      <c r="A10" s="154" t="s">
        <v>3</v>
      </c>
      <c r="B10" s="158">
        <v>1680</v>
      </c>
      <c r="C10" s="154"/>
      <c r="D10" s="155">
        <v>90</v>
      </c>
      <c r="E10" s="155"/>
      <c r="F10" s="155">
        <v>370</v>
      </c>
      <c r="G10" s="155"/>
      <c r="H10" s="155">
        <v>190</v>
      </c>
      <c r="I10" s="155"/>
      <c r="J10" s="155">
        <v>2230</v>
      </c>
      <c r="K10" s="155">
        <v>2460</v>
      </c>
      <c r="L10" s="156">
        <v>0.91</v>
      </c>
      <c r="M10" s="155">
        <v>90</v>
      </c>
      <c r="N10" s="155">
        <v>120</v>
      </c>
      <c r="O10" s="156">
        <v>0.78</v>
      </c>
      <c r="P10" s="155">
        <v>2310</v>
      </c>
      <c r="Q10" s="157">
        <v>2570</v>
      </c>
      <c r="R10" s="156">
        <v>0.9</v>
      </c>
      <c r="S10" s="151"/>
    </row>
    <row r="11" spans="1:19" ht="24" customHeight="1">
      <c r="A11" s="154" t="s">
        <v>17</v>
      </c>
      <c r="B11" s="158">
        <v>1880</v>
      </c>
      <c r="C11" s="154"/>
      <c r="D11" s="155">
        <v>50</v>
      </c>
      <c r="E11" s="155"/>
      <c r="F11" s="155">
        <v>430</v>
      </c>
      <c r="G11" s="155"/>
      <c r="H11" s="155">
        <v>180</v>
      </c>
      <c r="I11" s="155"/>
      <c r="J11" s="155">
        <v>2490</v>
      </c>
      <c r="K11" s="155" t="s">
        <v>69</v>
      </c>
      <c r="L11" s="155" t="s">
        <v>69</v>
      </c>
      <c r="M11" s="155">
        <v>50</v>
      </c>
      <c r="N11" s="155" t="s">
        <v>69</v>
      </c>
      <c r="O11" s="155" t="s">
        <v>69</v>
      </c>
      <c r="P11" s="155">
        <v>2540</v>
      </c>
      <c r="Q11" s="155" t="s">
        <v>69</v>
      </c>
      <c r="R11" s="156" t="s">
        <v>69</v>
      </c>
      <c r="S11" s="151"/>
    </row>
    <row r="12" spans="1:19" ht="24" customHeight="1">
      <c r="A12" s="159" t="s">
        <v>18</v>
      </c>
      <c r="B12" s="160">
        <v>540</v>
      </c>
      <c r="C12" s="159"/>
      <c r="D12" s="161">
        <v>10</v>
      </c>
      <c r="E12" s="161"/>
      <c r="F12" s="161">
        <v>120</v>
      </c>
      <c r="G12" s="161"/>
      <c r="H12" s="161">
        <v>50</v>
      </c>
      <c r="I12" s="161"/>
      <c r="J12" s="161">
        <v>700</v>
      </c>
      <c r="K12" s="161" t="s">
        <v>69</v>
      </c>
      <c r="L12" s="161" t="s">
        <v>69</v>
      </c>
      <c r="M12" s="161" t="s">
        <v>69</v>
      </c>
      <c r="N12" s="161" t="s">
        <v>69</v>
      </c>
      <c r="O12" s="161" t="s">
        <v>69</v>
      </c>
      <c r="P12" s="161" t="s">
        <v>69</v>
      </c>
      <c r="Q12" s="162" t="s">
        <v>69</v>
      </c>
      <c r="R12" s="163" t="s">
        <v>69</v>
      </c>
      <c r="S12" s="151"/>
    </row>
    <row r="13" spans="1:19" ht="24" customHeight="1">
      <c r="A13" s="164" t="s">
        <v>14</v>
      </c>
      <c r="B13" s="165" t="s">
        <v>70</v>
      </c>
      <c r="C13" s="164"/>
      <c r="D13" s="161" t="s">
        <v>69</v>
      </c>
      <c r="E13" s="161"/>
      <c r="F13" s="161" t="s">
        <v>69</v>
      </c>
      <c r="G13" s="161"/>
      <c r="H13" s="161" t="s">
        <v>69</v>
      </c>
      <c r="I13" s="161"/>
      <c r="J13" s="161" t="s">
        <v>70</v>
      </c>
      <c r="K13" s="161" t="s">
        <v>69</v>
      </c>
      <c r="L13" s="161" t="s">
        <v>69</v>
      </c>
      <c r="M13" s="161" t="s">
        <v>69</v>
      </c>
      <c r="N13" s="161" t="s">
        <v>69</v>
      </c>
      <c r="O13" s="161" t="s">
        <v>69</v>
      </c>
      <c r="P13" s="161" t="s">
        <v>70</v>
      </c>
      <c r="Q13" s="166" t="s">
        <v>69</v>
      </c>
      <c r="R13" s="166" t="s">
        <v>69</v>
      </c>
      <c r="S13" s="151"/>
    </row>
    <row r="14" spans="1:19" ht="24" customHeight="1">
      <c r="A14" s="164" t="s">
        <v>4</v>
      </c>
      <c r="B14" s="160">
        <v>540</v>
      </c>
      <c r="C14" s="164"/>
      <c r="D14" s="161">
        <v>10</v>
      </c>
      <c r="E14" s="161"/>
      <c r="F14" s="161">
        <v>120</v>
      </c>
      <c r="G14" s="161"/>
      <c r="H14" s="161">
        <v>50</v>
      </c>
      <c r="I14" s="161"/>
      <c r="J14" s="161">
        <v>700</v>
      </c>
      <c r="K14" s="161">
        <v>740</v>
      </c>
      <c r="L14" s="163">
        <v>0.95</v>
      </c>
      <c r="M14" s="161">
        <v>10</v>
      </c>
      <c r="N14" s="161">
        <v>20</v>
      </c>
      <c r="O14" s="163">
        <v>0.5</v>
      </c>
      <c r="P14" s="161">
        <v>720</v>
      </c>
      <c r="Q14" s="167">
        <v>760</v>
      </c>
      <c r="R14" s="168">
        <v>0.95</v>
      </c>
      <c r="S14" s="151"/>
    </row>
    <row r="15" spans="1:19" ht="24" customHeight="1">
      <c r="A15" s="159" t="s">
        <v>5</v>
      </c>
      <c r="B15" s="160">
        <v>780</v>
      </c>
      <c r="C15" s="159"/>
      <c r="D15" s="161">
        <v>20</v>
      </c>
      <c r="E15" s="161"/>
      <c r="F15" s="161">
        <v>220</v>
      </c>
      <c r="G15" s="161"/>
      <c r="H15" s="161">
        <v>80</v>
      </c>
      <c r="I15" s="161"/>
      <c r="J15" s="161">
        <v>1080</v>
      </c>
      <c r="K15" s="161">
        <v>820</v>
      </c>
      <c r="L15" s="163">
        <v>1.32</v>
      </c>
      <c r="M15" s="161">
        <v>20</v>
      </c>
      <c r="N15" s="161">
        <v>40</v>
      </c>
      <c r="O15" s="163">
        <v>0.47</v>
      </c>
      <c r="P15" s="161">
        <v>1100</v>
      </c>
      <c r="Q15" s="162">
        <v>870</v>
      </c>
      <c r="R15" s="163">
        <v>1.27</v>
      </c>
      <c r="S15" s="151"/>
    </row>
    <row r="16" spans="1:19" ht="24" customHeight="1">
      <c r="A16" s="159" t="s">
        <v>19</v>
      </c>
      <c r="B16" s="160">
        <v>560</v>
      </c>
      <c r="C16" s="159"/>
      <c r="D16" s="161">
        <v>10</v>
      </c>
      <c r="E16" s="161"/>
      <c r="F16" s="161">
        <v>90</v>
      </c>
      <c r="G16" s="161"/>
      <c r="H16" s="161">
        <v>50</v>
      </c>
      <c r="I16" s="161"/>
      <c r="J16" s="161">
        <v>700</v>
      </c>
      <c r="K16" s="161">
        <v>990</v>
      </c>
      <c r="L16" s="163">
        <v>0.71</v>
      </c>
      <c r="M16" s="161">
        <v>10</v>
      </c>
      <c r="N16" s="161">
        <v>10</v>
      </c>
      <c r="O16" s="163">
        <v>1</v>
      </c>
      <c r="P16" s="161">
        <v>710</v>
      </c>
      <c r="Q16" s="162">
        <v>990</v>
      </c>
      <c r="R16" s="163">
        <v>0.72</v>
      </c>
      <c r="S16" s="151"/>
    </row>
    <row r="17" spans="1:19" ht="24" customHeight="1">
      <c r="A17" s="164" t="s">
        <v>6</v>
      </c>
      <c r="B17" s="160">
        <v>410</v>
      </c>
      <c r="C17" s="164"/>
      <c r="D17" s="161">
        <v>10</v>
      </c>
      <c r="E17" s="161"/>
      <c r="F17" s="161">
        <v>90</v>
      </c>
      <c r="G17" s="161"/>
      <c r="H17" s="161">
        <v>50</v>
      </c>
      <c r="I17" s="161"/>
      <c r="J17" s="161">
        <v>550</v>
      </c>
      <c r="K17" s="161"/>
      <c r="L17" s="161"/>
      <c r="M17" s="161">
        <v>10</v>
      </c>
      <c r="N17" s="161" t="s">
        <v>69</v>
      </c>
      <c r="O17" s="161" t="s">
        <v>69</v>
      </c>
      <c r="P17" s="161" t="s">
        <v>69</v>
      </c>
      <c r="Q17" s="162" t="s">
        <v>69</v>
      </c>
      <c r="R17" s="163" t="s">
        <v>69</v>
      </c>
      <c r="S17" s="151"/>
    </row>
    <row r="18" spans="1:19" ht="24" customHeight="1">
      <c r="A18" s="164" t="s">
        <v>67</v>
      </c>
      <c r="B18" s="160">
        <v>150</v>
      </c>
      <c r="C18" s="164"/>
      <c r="D18" s="161" t="s">
        <v>69</v>
      </c>
      <c r="E18" s="161"/>
      <c r="F18" s="161" t="s">
        <v>69</v>
      </c>
      <c r="G18" s="161"/>
      <c r="H18" s="161" t="s">
        <v>69</v>
      </c>
      <c r="I18" s="161"/>
      <c r="J18" s="161">
        <v>150</v>
      </c>
      <c r="K18" s="161"/>
      <c r="L18" s="161"/>
      <c r="M18" s="161" t="s">
        <v>69</v>
      </c>
      <c r="N18" s="161" t="s">
        <v>69</v>
      </c>
      <c r="O18" s="161" t="s">
        <v>69</v>
      </c>
      <c r="P18" s="161" t="s">
        <v>69</v>
      </c>
      <c r="Q18" s="162" t="s">
        <v>69</v>
      </c>
      <c r="R18" s="163" t="s">
        <v>69</v>
      </c>
      <c r="S18" s="151"/>
    </row>
    <row r="19" spans="1:19" ht="24" customHeight="1">
      <c r="A19" s="154" t="s">
        <v>36</v>
      </c>
      <c r="B19" s="158">
        <v>280</v>
      </c>
      <c r="C19" s="154"/>
      <c r="D19" s="155" t="s">
        <v>69</v>
      </c>
      <c r="E19" s="155"/>
      <c r="F19" s="155">
        <v>40</v>
      </c>
      <c r="G19" s="155"/>
      <c r="H19" s="155">
        <v>30</v>
      </c>
      <c r="I19" s="155"/>
      <c r="J19" s="155">
        <v>350</v>
      </c>
      <c r="K19" s="155">
        <v>570</v>
      </c>
      <c r="L19" s="156">
        <v>0.61</v>
      </c>
      <c r="M19" s="155" t="s">
        <v>69</v>
      </c>
      <c r="N19" s="155">
        <v>50</v>
      </c>
      <c r="O19" s="155"/>
      <c r="P19" s="155">
        <v>350</v>
      </c>
      <c r="Q19" s="166">
        <v>620</v>
      </c>
      <c r="R19" s="169">
        <v>0.57</v>
      </c>
      <c r="S19" s="151"/>
    </row>
    <row r="20" spans="1:19" ht="24" customHeight="1">
      <c r="A20" s="154" t="s">
        <v>159</v>
      </c>
      <c r="B20" s="158">
        <v>310</v>
      </c>
      <c r="C20" s="154"/>
      <c r="D20" s="155">
        <v>30</v>
      </c>
      <c r="E20" s="155"/>
      <c r="F20" s="155">
        <v>70</v>
      </c>
      <c r="G20" s="155"/>
      <c r="H20" s="155">
        <v>10</v>
      </c>
      <c r="I20" s="155"/>
      <c r="J20" s="155">
        <v>380</v>
      </c>
      <c r="K20" s="155">
        <v>800</v>
      </c>
      <c r="L20" s="156">
        <v>0.48</v>
      </c>
      <c r="M20" s="155">
        <v>30</v>
      </c>
      <c r="N20" s="155">
        <v>70</v>
      </c>
      <c r="O20" s="156">
        <v>0.46</v>
      </c>
      <c r="P20" s="155">
        <v>410</v>
      </c>
      <c r="Q20" s="166">
        <v>870</v>
      </c>
      <c r="R20" s="169">
        <v>0.48</v>
      </c>
      <c r="S20" s="151"/>
    </row>
    <row r="21" spans="1:19" ht="24" customHeight="1">
      <c r="A21" s="154" t="s">
        <v>160</v>
      </c>
      <c r="B21" s="158">
        <v>1030</v>
      </c>
      <c r="C21" s="154"/>
      <c r="D21" s="155">
        <v>10</v>
      </c>
      <c r="E21" s="155"/>
      <c r="F21" s="155">
        <v>200</v>
      </c>
      <c r="G21" s="155"/>
      <c r="H21" s="155">
        <v>60</v>
      </c>
      <c r="I21" s="155"/>
      <c r="J21" s="155">
        <v>1280</v>
      </c>
      <c r="K21" s="155">
        <v>1550</v>
      </c>
      <c r="L21" s="156">
        <v>0.83</v>
      </c>
      <c r="M21" s="155">
        <v>10</v>
      </c>
      <c r="N21" s="155">
        <v>20</v>
      </c>
      <c r="O21" s="156">
        <v>0.6</v>
      </c>
      <c r="P21" s="155">
        <v>1290</v>
      </c>
      <c r="Q21" s="157">
        <v>1560</v>
      </c>
      <c r="R21" s="156">
        <v>0.83</v>
      </c>
      <c r="S21" s="151"/>
    </row>
    <row r="22" spans="1:19" ht="24" customHeight="1">
      <c r="A22" s="154" t="s">
        <v>7</v>
      </c>
      <c r="B22" s="158">
        <v>470</v>
      </c>
      <c r="C22" s="154"/>
      <c r="D22" s="155" t="s">
        <v>69</v>
      </c>
      <c r="E22" s="155"/>
      <c r="F22" s="155">
        <v>120</v>
      </c>
      <c r="G22" s="155"/>
      <c r="H22" s="155">
        <v>30</v>
      </c>
      <c r="I22" s="155"/>
      <c r="J22" s="155">
        <v>620</v>
      </c>
      <c r="K22" s="155">
        <v>620</v>
      </c>
      <c r="L22" s="155" t="s">
        <v>69</v>
      </c>
      <c r="M22" s="155" t="s">
        <v>69</v>
      </c>
      <c r="N22" s="155" t="s">
        <v>69</v>
      </c>
      <c r="O22" s="155" t="s">
        <v>69</v>
      </c>
      <c r="P22" s="155">
        <v>620</v>
      </c>
      <c r="Q22" s="157">
        <v>620</v>
      </c>
      <c r="R22" s="156">
        <v>0.99</v>
      </c>
      <c r="S22" s="151"/>
    </row>
    <row r="23" spans="1:19" ht="24" customHeight="1">
      <c r="A23" s="154" t="s">
        <v>8</v>
      </c>
      <c r="B23" s="158">
        <v>480</v>
      </c>
      <c r="C23" s="154"/>
      <c r="D23" s="155" t="s">
        <v>69</v>
      </c>
      <c r="E23" s="155"/>
      <c r="F23" s="155">
        <v>230</v>
      </c>
      <c r="G23" s="155"/>
      <c r="H23" s="155">
        <v>70</v>
      </c>
      <c r="I23" s="155"/>
      <c r="J23" s="155">
        <v>770</v>
      </c>
      <c r="K23" s="155">
        <v>540</v>
      </c>
      <c r="L23" s="155" t="s">
        <v>69</v>
      </c>
      <c r="M23" s="155" t="s">
        <v>69</v>
      </c>
      <c r="N23" s="155" t="s">
        <v>69</v>
      </c>
      <c r="O23" s="155" t="s">
        <v>69</v>
      </c>
      <c r="P23" s="155">
        <v>770</v>
      </c>
      <c r="Q23" s="157">
        <v>540</v>
      </c>
      <c r="R23" s="156">
        <v>1.43</v>
      </c>
      <c r="S23" s="151"/>
    </row>
    <row r="24" spans="1:19" ht="24" customHeight="1">
      <c r="A24" s="154" t="s">
        <v>37</v>
      </c>
      <c r="B24" s="158">
        <v>270</v>
      </c>
      <c r="C24" s="154"/>
      <c r="D24" s="155" t="s">
        <v>69</v>
      </c>
      <c r="E24" s="155"/>
      <c r="F24" s="155">
        <v>50</v>
      </c>
      <c r="G24" s="155"/>
      <c r="H24" s="155">
        <v>10</v>
      </c>
      <c r="I24" s="155"/>
      <c r="J24" s="155">
        <v>330</v>
      </c>
      <c r="K24" s="155">
        <v>340</v>
      </c>
      <c r="L24" s="155" t="s">
        <v>69</v>
      </c>
      <c r="M24" s="155" t="s">
        <v>69</v>
      </c>
      <c r="N24" s="155" t="s">
        <v>69</v>
      </c>
      <c r="O24" s="155" t="s">
        <v>69</v>
      </c>
      <c r="P24" s="155">
        <v>330</v>
      </c>
      <c r="Q24" s="157">
        <v>340</v>
      </c>
      <c r="R24" s="156">
        <v>0.98</v>
      </c>
      <c r="S24" s="151"/>
    </row>
    <row r="25" spans="1:19" ht="24" customHeight="1">
      <c r="A25" s="154" t="s">
        <v>9</v>
      </c>
      <c r="B25" s="158">
        <v>290</v>
      </c>
      <c r="C25" s="154"/>
      <c r="D25" s="155" t="s">
        <v>69</v>
      </c>
      <c r="E25" s="155"/>
      <c r="F25" s="155">
        <v>70</v>
      </c>
      <c r="G25" s="155"/>
      <c r="H25" s="155">
        <v>30</v>
      </c>
      <c r="I25" s="155"/>
      <c r="J25" s="155">
        <v>380</v>
      </c>
      <c r="K25" s="155">
        <v>390</v>
      </c>
      <c r="L25" s="155" t="s">
        <v>69</v>
      </c>
      <c r="M25" s="155" t="s">
        <v>69</v>
      </c>
      <c r="N25" s="155" t="s">
        <v>69</v>
      </c>
      <c r="O25" s="155" t="s">
        <v>69</v>
      </c>
      <c r="P25" s="155">
        <v>380</v>
      </c>
      <c r="Q25" s="157">
        <v>390</v>
      </c>
      <c r="R25" s="156">
        <v>0.98</v>
      </c>
      <c r="S25" s="151"/>
    </row>
    <row r="26" spans="1:19" ht="24" customHeight="1">
      <c r="A26" s="154" t="s">
        <v>10</v>
      </c>
      <c r="B26" s="158">
        <v>660</v>
      </c>
      <c r="C26" s="154"/>
      <c r="D26" s="155">
        <v>90</v>
      </c>
      <c r="E26" s="155"/>
      <c r="F26" s="155">
        <v>260</v>
      </c>
      <c r="G26" s="155"/>
      <c r="H26" s="155">
        <v>120</v>
      </c>
      <c r="I26" s="155"/>
      <c r="J26" s="155">
        <v>1030</v>
      </c>
      <c r="K26" s="155">
        <v>780</v>
      </c>
      <c r="L26" s="156">
        <v>1.32</v>
      </c>
      <c r="M26" s="155">
        <v>90</v>
      </c>
      <c r="N26" s="155">
        <v>110</v>
      </c>
      <c r="O26" s="156">
        <v>0.77</v>
      </c>
      <c r="P26" s="155">
        <v>1120</v>
      </c>
      <c r="Q26" s="157">
        <v>890</v>
      </c>
      <c r="R26" s="156">
        <v>1.26</v>
      </c>
      <c r="S26" s="151"/>
    </row>
    <row r="27" spans="1:19" ht="24" customHeight="1">
      <c r="A27" s="154" t="s">
        <v>11</v>
      </c>
      <c r="B27" s="158">
        <v>300</v>
      </c>
      <c r="C27" s="154"/>
      <c r="D27" s="155">
        <v>10</v>
      </c>
      <c r="E27" s="155"/>
      <c r="F27" s="155">
        <v>40</v>
      </c>
      <c r="G27" s="155"/>
      <c r="H27" s="155">
        <v>10</v>
      </c>
      <c r="I27" s="155"/>
      <c r="J27" s="155">
        <v>350</v>
      </c>
      <c r="K27" s="155">
        <v>450</v>
      </c>
      <c r="L27" s="156">
        <v>0.77</v>
      </c>
      <c r="M27" s="155">
        <v>10</v>
      </c>
      <c r="N27" s="155">
        <v>10</v>
      </c>
      <c r="O27" s="156">
        <v>1.1</v>
      </c>
      <c r="P27" s="155">
        <v>370</v>
      </c>
      <c r="Q27" s="157">
        <v>470</v>
      </c>
      <c r="R27" s="156">
        <v>0.8</v>
      </c>
      <c r="S27" s="151"/>
    </row>
    <row r="28" spans="1:19" ht="24" customHeight="1">
      <c r="A28" s="154" t="s">
        <v>12</v>
      </c>
      <c r="B28" s="158">
        <v>170</v>
      </c>
      <c r="C28" s="154"/>
      <c r="D28" s="155" t="s">
        <v>69</v>
      </c>
      <c r="E28" s="155"/>
      <c r="F28" s="155">
        <v>20</v>
      </c>
      <c r="G28" s="155"/>
      <c r="H28" s="155" t="s">
        <v>70</v>
      </c>
      <c r="I28" s="155"/>
      <c r="J28" s="155">
        <v>200</v>
      </c>
      <c r="K28" s="155">
        <v>230</v>
      </c>
      <c r="L28" s="155" t="s">
        <v>69</v>
      </c>
      <c r="M28" s="155" t="s">
        <v>69</v>
      </c>
      <c r="N28" s="155" t="s">
        <v>69</v>
      </c>
      <c r="O28" s="155" t="s">
        <v>69</v>
      </c>
      <c r="P28" s="155">
        <v>200</v>
      </c>
      <c r="Q28" s="166">
        <v>230</v>
      </c>
      <c r="R28" s="169">
        <v>0.87</v>
      </c>
      <c r="S28" s="151"/>
    </row>
    <row r="29" spans="1:19" ht="24" customHeight="1">
      <c r="A29" s="154" t="s">
        <v>161</v>
      </c>
      <c r="B29" s="158">
        <v>130</v>
      </c>
      <c r="C29" s="154"/>
      <c r="D29" s="155" t="s">
        <v>69</v>
      </c>
      <c r="E29" s="155"/>
      <c r="F29" s="155" t="s">
        <v>70</v>
      </c>
      <c r="G29" s="155"/>
      <c r="H29" s="155" t="s">
        <v>70</v>
      </c>
      <c r="I29" s="155"/>
      <c r="J29" s="155">
        <v>130</v>
      </c>
      <c r="K29" s="155">
        <v>180</v>
      </c>
      <c r="L29" s="155" t="s">
        <v>69</v>
      </c>
      <c r="M29" s="155" t="s">
        <v>69</v>
      </c>
      <c r="N29" s="155" t="s">
        <v>69</v>
      </c>
      <c r="O29" s="155" t="s">
        <v>69</v>
      </c>
      <c r="P29" s="155">
        <v>130</v>
      </c>
      <c r="Q29" s="166">
        <v>180</v>
      </c>
      <c r="R29" s="169">
        <v>0.74</v>
      </c>
      <c r="S29" s="151"/>
    </row>
    <row r="30" spans="1:19" ht="24" customHeight="1">
      <c r="A30" s="154" t="s">
        <v>162</v>
      </c>
      <c r="B30" s="158">
        <v>320</v>
      </c>
      <c r="C30" s="154"/>
      <c r="D30" s="155" t="s">
        <v>69</v>
      </c>
      <c r="E30" s="155"/>
      <c r="F30" s="155">
        <v>120</v>
      </c>
      <c r="G30" s="155"/>
      <c r="H30" s="155">
        <v>20</v>
      </c>
      <c r="I30" s="155"/>
      <c r="J30" s="155">
        <v>470</v>
      </c>
      <c r="K30" s="155">
        <v>400</v>
      </c>
      <c r="L30" s="155" t="s">
        <v>69</v>
      </c>
      <c r="M30" s="155" t="s">
        <v>69</v>
      </c>
      <c r="N30" s="155" t="s">
        <v>69</v>
      </c>
      <c r="O30" s="155" t="s">
        <v>69</v>
      </c>
      <c r="P30" s="155">
        <v>470</v>
      </c>
      <c r="Q30" s="157">
        <v>400</v>
      </c>
      <c r="R30" s="156">
        <v>1.18</v>
      </c>
      <c r="S30" s="151"/>
    </row>
    <row r="31" spans="1:19" ht="24" customHeight="1">
      <c r="A31" s="154"/>
      <c r="B31" s="158"/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66"/>
      <c r="R31" s="156"/>
      <c r="S31" s="151"/>
    </row>
    <row r="32" spans="1:19" ht="24" customHeight="1">
      <c r="A32" s="154" t="s">
        <v>163</v>
      </c>
      <c r="B32" s="158">
        <v>9300</v>
      </c>
      <c r="C32" s="154"/>
      <c r="D32" s="155">
        <v>310</v>
      </c>
      <c r="E32" s="155"/>
      <c r="F32" s="155">
        <v>2630</v>
      </c>
      <c r="G32" s="155"/>
      <c r="H32" s="155">
        <v>1060</v>
      </c>
      <c r="I32" s="155"/>
      <c r="J32" s="155">
        <v>12980</v>
      </c>
      <c r="K32" s="155">
        <v>13340</v>
      </c>
      <c r="L32" s="156">
        <v>0.97</v>
      </c>
      <c r="M32" s="155">
        <v>310</v>
      </c>
      <c r="N32" s="155">
        <v>500</v>
      </c>
      <c r="O32" s="156">
        <v>0.62</v>
      </c>
      <c r="P32" s="155">
        <v>13300</v>
      </c>
      <c r="Q32" s="166">
        <f>SUM(Q9:Q30)</f>
        <v>13880</v>
      </c>
      <c r="R32" s="169">
        <v>0.96</v>
      </c>
      <c r="S32" s="151"/>
    </row>
    <row r="33" spans="1:19" ht="24" customHeight="1">
      <c r="A33" s="159"/>
      <c r="B33" s="170"/>
      <c r="C33" s="159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63"/>
      <c r="S33" s="151"/>
    </row>
    <row r="34" spans="1:19" ht="24" customHeight="1">
      <c r="A34" s="154"/>
      <c r="B34" s="158"/>
      <c r="C34" s="154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6"/>
      <c r="S34" s="151"/>
    </row>
    <row r="35" spans="1:19" ht="24" customHeight="1">
      <c r="A35" s="171" t="s">
        <v>164</v>
      </c>
      <c r="B35" s="172">
        <v>11390</v>
      </c>
      <c r="C35" s="171"/>
      <c r="D35" s="155">
        <v>5530</v>
      </c>
      <c r="E35" s="155"/>
      <c r="F35" s="155">
        <v>1640</v>
      </c>
      <c r="G35" s="155"/>
      <c r="H35" s="155">
        <v>1250</v>
      </c>
      <c r="I35" s="155"/>
      <c r="J35" s="155">
        <v>14280</v>
      </c>
      <c r="K35" s="155">
        <v>14130</v>
      </c>
      <c r="L35" s="156">
        <v>1.01</v>
      </c>
      <c r="M35" s="155">
        <v>5530</v>
      </c>
      <c r="N35" s="155">
        <v>6500</v>
      </c>
      <c r="O35" s="156">
        <v>0.85</v>
      </c>
      <c r="P35" s="157">
        <v>19820</v>
      </c>
      <c r="Q35" s="157">
        <v>20630</v>
      </c>
      <c r="R35" s="156">
        <v>0.96</v>
      </c>
      <c r="S35" s="151"/>
    </row>
    <row r="36" spans="1:18" ht="24" customHeight="1">
      <c r="A36" s="173"/>
      <c r="B36" s="155"/>
      <c r="C36" s="173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6"/>
    </row>
    <row r="37" spans="1:18" ht="24" customHeight="1">
      <c r="A37" s="174" t="s">
        <v>13</v>
      </c>
      <c r="B37" s="175">
        <v>20690</v>
      </c>
      <c r="C37" s="174"/>
      <c r="D37" s="175">
        <v>5840</v>
      </c>
      <c r="E37" s="175"/>
      <c r="F37" s="175">
        <v>4270</v>
      </c>
      <c r="G37" s="175"/>
      <c r="H37" s="175">
        <v>2310</v>
      </c>
      <c r="I37" s="175"/>
      <c r="J37" s="175">
        <v>27270</v>
      </c>
      <c r="K37" s="175">
        <v>27470</v>
      </c>
      <c r="L37" s="176">
        <v>0.99</v>
      </c>
      <c r="M37" s="175">
        <v>5840</v>
      </c>
      <c r="N37" s="175">
        <v>7000</v>
      </c>
      <c r="O37" s="176">
        <v>0.84</v>
      </c>
      <c r="P37" s="177">
        <v>33110</v>
      </c>
      <c r="Q37" s="178">
        <v>34470</v>
      </c>
      <c r="R37" s="179">
        <v>0.96</v>
      </c>
    </row>
    <row r="38" spans="1:18" ht="24" customHeight="1">
      <c r="A38" s="143"/>
      <c r="B38" s="143"/>
      <c r="C38" s="143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1"/>
      <c r="Q38" s="181"/>
      <c r="R38" s="163" t="s">
        <v>71</v>
      </c>
    </row>
    <row r="39" spans="1:18" ht="24" customHeight="1">
      <c r="A39" s="182" t="s">
        <v>83</v>
      </c>
      <c r="B39" s="182"/>
      <c r="C39" s="182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83"/>
    </row>
    <row r="40" spans="1:18" ht="24" customHeight="1">
      <c r="A40" s="184" t="s">
        <v>82</v>
      </c>
      <c r="B40" s="184"/>
      <c r="C40" s="184"/>
      <c r="D40" s="185"/>
      <c r="E40" s="185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7"/>
      <c r="Q40" s="143"/>
      <c r="R40" s="143"/>
    </row>
    <row r="41" spans="1:18" ht="24" customHeight="1">
      <c r="A41" s="184" t="s">
        <v>84</v>
      </c>
      <c r="B41" s="184"/>
      <c r="C41" s="184"/>
      <c r="D41" s="185"/>
      <c r="E41" s="185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7"/>
      <c r="Q41" s="143"/>
      <c r="R41" s="143"/>
    </row>
    <row r="42" spans="1:18" ht="24" customHeight="1">
      <c r="A42" s="184" t="s">
        <v>85</v>
      </c>
      <c r="B42" s="184"/>
      <c r="C42" s="184"/>
      <c r="D42" s="185"/>
      <c r="E42" s="185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7"/>
      <c r="Q42" s="143"/>
      <c r="R42" s="143"/>
    </row>
    <row r="43" spans="1:18" ht="24" customHeight="1">
      <c r="A43" s="184" t="s">
        <v>86</v>
      </c>
      <c r="B43" s="184"/>
      <c r="C43" s="184"/>
      <c r="D43" s="185"/>
      <c r="E43" s="185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7"/>
      <c r="Q43" s="143"/>
      <c r="R43" s="143"/>
    </row>
    <row r="44" spans="1:18" ht="24" customHeight="1">
      <c r="A44" s="184" t="s">
        <v>87</v>
      </c>
      <c r="B44" s="184"/>
      <c r="C44" s="184"/>
      <c r="D44" s="185"/>
      <c r="E44" s="185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7"/>
      <c r="Q44" s="143"/>
      <c r="R44" s="143"/>
    </row>
    <row r="45" spans="1:18" ht="24" customHeight="1">
      <c r="A45" s="184" t="s">
        <v>88</v>
      </c>
      <c r="B45" s="184"/>
      <c r="C45" s="184"/>
      <c r="D45" s="185"/>
      <c r="E45" s="185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7"/>
      <c r="Q45" s="143"/>
      <c r="R45" s="143"/>
    </row>
    <row r="46" spans="1:18" ht="24" customHeight="1">
      <c r="A46" s="184" t="s">
        <v>89</v>
      </c>
      <c r="B46" s="184"/>
      <c r="C46" s="184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43"/>
      <c r="R46" s="143"/>
    </row>
    <row r="47" spans="1:18" ht="24" customHeight="1">
      <c r="A47" s="184" t="s">
        <v>90</v>
      </c>
      <c r="B47" s="184"/>
      <c r="C47" s="184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43"/>
      <c r="R47" s="143"/>
    </row>
    <row r="48" spans="1:18" ht="24" customHeight="1">
      <c r="A48" s="184" t="s">
        <v>91</v>
      </c>
      <c r="B48" s="184"/>
      <c r="C48" s="184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43"/>
      <c r="R48" s="143"/>
    </row>
    <row r="49" spans="1:18" ht="24" customHeight="1">
      <c r="A49" s="184" t="s">
        <v>92</v>
      </c>
      <c r="B49" s="184"/>
      <c r="C49" s="184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43"/>
      <c r="R49" s="143"/>
    </row>
    <row r="50" spans="1:18" ht="24" customHeight="1">
      <c r="A50" s="184" t="s">
        <v>93</v>
      </c>
      <c r="B50" s="184"/>
      <c r="C50" s="184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43"/>
      <c r="R50" s="143"/>
    </row>
    <row r="51" spans="1:18" ht="24" customHeight="1">
      <c r="A51" s="184" t="s">
        <v>94</v>
      </c>
      <c r="B51" s="184"/>
      <c r="C51" s="184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</row>
    <row r="52" spans="1:18" ht="24" customHeight="1">
      <c r="A52" s="184" t="s">
        <v>95</v>
      </c>
      <c r="B52" s="184"/>
      <c r="C52" s="184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</row>
    <row r="53" spans="1:18" ht="24" customHeight="1">
      <c r="A53" s="184" t="s">
        <v>96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</row>
    <row r="54" spans="1:18" ht="24" customHeight="1">
      <c r="A54" s="184" t="s">
        <v>144</v>
      </c>
      <c r="B54" s="184"/>
      <c r="C54" s="184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</row>
    <row r="55" spans="1:18" ht="24" customHeight="1">
      <c r="A55" s="184" t="s">
        <v>97</v>
      </c>
      <c r="B55" s="184"/>
      <c r="C55" s="184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</row>
    <row r="56" spans="1:18" ht="24" customHeight="1">
      <c r="A56" s="184" t="s">
        <v>98</v>
      </c>
      <c r="B56" s="184"/>
      <c r="C56" s="184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</row>
    <row r="57" spans="1:18" ht="24" customHeight="1">
      <c r="A57" s="184" t="s">
        <v>68</v>
      </c>
      <c r="B57" s="184"/>
      <c r="C57" s="184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</row>
    <row r="58" spans="1:5" ht="24" customHeight="1">
      <c r="A58" s="190"/>
      <c r="B58" s="190"/>
      <c r="C58" s="190"/>
      <c r="D58" s="191"/>
      <c r="E58" s="191"/>
    </row>
  </sheetData>
  <sheetProtection/>
  <mergeCells count="19">
    <mergeCell ref="R7:R8"/>
    <mergeCell ref="F5:F6"/>
    <mergeCell ref="Q7:Q8"/>
    <mergeCell ref="A7:A8"/>
    <mergeCell ref="D7:D8"/>
    <mergeCell ref="F7:F8"/>
    <mergeCell ref="P7:P8"/>
    <mergeCell ref="H5:H6"/>
    <mergeCell ref="J6:R6"/>
    <mergeCell ref="J5:R5"/>
    <mergeCell ref="H7:H8"/>
    <mergeCell ref="B5:D6"/>
    <mergeCell ref="B7:B8"/>
    <mergeCell ref="N7:N8"/>
    <mergeCell ref="O7:O8"/>
    <mergeCell ref="K7:K8"/>
    <mergeCell ref="L7:L8"/>
    <mergeCell ref="J7:J8"/>
    <mergeCell ref="M7:M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9.140625" style="0" customWidth="1"/>
    <col min="2" max="2" width="20.7109375" style="0" customWidth="1"/>
    <col min="3" max="3" width="2.8515625" style="0" customWidth="1"/>
    <col min="4" max="4" width="20.7109375" style="0" customWidth="1"/>
    <col min="5" max="5" width="2.7109375" style="0" customWidth="1"/>
    <col min="6" max="6" width="20.421875" style="0" customWidth="1"/>
    <col min="7" max="7" width="2.7109375" style="0" customWidth="1"/>
    <col min="8" max="8" width="20.57421875" style="0" customWidth="1"/>
    <col min="9" max="9" width="2.7109375" style="0" customWidth="1"/>
    <col min="10" max="10" width="20.28125" style="0" customWidth="1"/>
    <col min="11" max="11" width="2.7109375" style="0" customWidth="1"/>
    <col min="12" max="12" width="20.7109375" style="0" customWidth="1"/>
    <col min="13" max="13" width="2.7109375" style="0" customWidth="1"/>
    <col min="14" max="14" width="20.7109375" style="0" customWidth="1"/>
    <col min="15" max="15" width="2.7109375" style="0" customWidth="1"/>
    <col min="16" max="16" width="20.57421875" style="0" customWidth="1"/>
    <col min="17" max="17" width="2.7109375" style="0" customWidth="1"/>
    <col min="18" max="18" width="20.7109375" style="0" customWidth="1"/>
    <col min="19" max="19" width="2.7109375" style="0" customWidth="1"/>
    <col min="20" max="20" width="20.7109375" style="0" customWidth="1"/>
    <col min="21" max="21" width="2.7109375" style="0" customWidth="1"/>
    <col min="22" max="22" width="21.00390625" style="0" customWidth="1"/>
    <col min="23" max="23" width="2.7109375" style="0" customWidth="1"/>
    <col min="24" max="24" width="20.7109375" style="0" customWidth="1"/>
  </cols>
  <sheetData>
    <row r="1" spans="1:24" ht="24">
      <c r="A1" s="96" t="s">
        <v>151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21">
      <c r="A2" s="96" t="s">
        <v>16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21">
      <c r="A3" s="96" t="s">
        <v>39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21">
      <c r="A4" s="118"/>
      <c r="B4" s="118"/>
      <c r="C4" s="118"/>
      <c r="D4" s="118"/>
      <c r="E4" s="118"/>
      <c r="F4" s="118"/>
      <c r="G4" s="118"/>
      <c r="H4" s="118"/>
      <c r="I4" s="119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5" customHeight="1">
      <c r="A5" s="205" t="s">
        <v>72</v>
      </c>
      <c r="B5" s="205" t="s">
        <v>80</v>
      </c>
      <c r="C5" s="212"/>
      <c r="D5" s="212"/>
      <c r="E5" s="212"/>
      <c r="F5" s="212"/>
      <c r="G5" s="98"/>
      <c r="H5" s="205" t="s">
        <v>34</v>
      </c>
      <c r="I5" s="208"/>
      <c r="J5" s="208"/>
      <c r="K5" s="208"/>
      <c r="L5" s="208"/>
      <c r="M5" s="98"/>
      <c r="N5" s="205" t="s">
        <v>38</v>
      </c>
      <c r="O5" s="208"/>
      <c r="P5" s="208"/>
      <c r="Q5" s="208"/>
      <c r="R5" s="208"/>
      <c r="S5" s="120"/>
      <c r="T5" s="205" t="s">
        <v>53</v>
      </c>
      <c r="U5" s="208"/>
      <c r="V5" s="208"/>
      <c r="W5" s="208"/>
      <c r="X5" s="208"/>
    </row>
    <row r="6" spans="1:24" ht="15" customHeight="1">
      <c r="A6" s="206"/>
      <c r="B6" s="209"/>
      <c r="C6" s="213"/>
      <c r="D6" s="213"/>
      <c r="E6" s="213"/>
      <c r="F6" s="213"/>
      <c r="G6" s="99"/>
      <c r="H6" s="210"/>
      <c r="I6" s="210"/>
      <c r="J6" s="210"/>
      <c r="K6" s="210"/>
      <c r="L6" s="210"/>
      <c r="M6" s="99"/>
      <c r="N6" s="209"/>
      <c r="O6" s="210"/>
      <c r="P6" s="210"/>
      <c r="Q6" s="210"/>
      <c r="R6" s="210"/>
      <c r="S6" s="118"/>
      <c r="T6" s="209"/>
      <c r="U6" s="210"/>
      <c r="V6" s="210"/>
      <c r="W6" s="210"/>
      <c r="X6" s="210"/>
    </row>
    <row r="7" spans="1:24" ht="15" customHeight="1">
      <c r="A7" s="206"/>
      <c r="B7" s="209" t="s">
        <v>154</v>
      </c>
      <c r="C7" s="99"/>
      <c r="D7" s="209" t="s">
        <v>155</v>
      </c>
      <c r="E7" s="99"/>
      <c r="F7" s="209" t="s">
        <v>156</v>
      </c>
      <c r="G7" s="99"/>
      <c r="H7" s="209" t="s">
        <v>154</v>
      </c>
      <c r="I7" s="99"/>
      <c r="J7" s="209" t="s">
        <v>155</v>
      </c>
      <c r="K7" s="99"/>
      <c r="L7" s="209" t="s">
        <v>156</v>
      </c>
      <c r="M7" s="99"/>
      <c r="N7" s="209" t="s">
        <v>154</v>
      </c>
      <c r="O7" s="99"/>
      <c r="P7" s="209" t="s">
        <v>155</v>
      </c>
      <c r="Q7" s="99"/>
      <c r="R7" s="209" t="s">
        <v>156</v>
      </c>
      <c r="S7" s="118"/>
      <c r="T7" s="209" t="s">
        <v>154</v>
      </c>
      <c r="U7" s="99"/>
      <c r="V7" s="209" t="s">
        <v>155</v>
      </c>
      <c r="W7" s="99"/>
      <c r="X7" s="209" t="s">
        <v>156</v>
      </c>
    </row>
    <row r="8" spans="1:24" ht="108" customHeight="1">
      <c r="A8" s="207"/>
      <c r="B8" s="211"/>
      <c r="C8" s="100"/>
      <c r="D8" s="211"/>
      <c r="E8" s="100"/>
      <c r="F8" s="211"/>
      <c r="G8" s="99"/>
      <c r="H8" s="211"/>
      <c r="I8" s="100"/>
      <c r="J8" s="211"/>
      <c r="K8" s="100"/>
      <c r="L8" s="211"/>
      <c r="M8" s="99"/>
      <c r="N8" s="211"/>
      <c r="O8" s="100"/>
      <c r="P8" s="211"/>
      <c r="Q8" s="100"/>
      <c r="R8" s="211"/>
      <c r="S8" s="118"/>
      <c r="T8" s="211"/>
      <c r="U8" s="100"/>
      <c r="V8" s="211"/>
      <c r="W8" s="100"/>
      <c r="X8" s="211"/>
    </row>
    <row r="9" spans="1:24" ht="21">
      <c r="A9" s="101" t="s">
        <v>2</v>
      </c>
      <c r="B9" s="104">
        <v>0.21</v>
      </c>
      <c r="C9" s="103"/>
      <c r="D9" s="104">
        <v>0.66</v>
      </c>
      <c r="E9" s="103"/>
      <c r="F9" s="104">
        <v>0.87</v>
      </c>
      <c r="G9" s="121"/>
      <c r="H9" s="122">
        <v>0.18</v>
      </c>
      <c r="I9" s="121"/>
      <c r="J9" s="104">
        <v>0.64</v>
      </c>
      <c r="K9" s="103"/>
      <c r="L9" s="104">
        <v>0.82</v>
      </c>
      <c r="M9" s="103"/>
      <c r="N9" s="104">
        <v>0.12</v>
      </c>
      <c r="O9" s="121"/>
      <c r="P9" s="122">
        <v>0.63</v>
      </c>
      <c r="Q9" s="114"/>
      <c r="R9" s="123">
        <v>0.75</v>
      </c>
      <c r="S9" s="97"/>
      <c r="T9" s="123">
        <v>0.19</v>
      </c>
      <c r="U9" s="97"/>
      <c r="V9" s="123">
        <v>0.65</v>
      </c>
      <c r="W9" s="97"/>
      <c r="X9" s="123">
        <v>0.84</v>
      </c>
    </row>
    <row r="10" spans="1:24" ht="21">
      <c r="A10" s="102" t="s">
        <v>3</v>
      </c>
      <c r="B10" s="104">
        <v>0.24</v>
      </c>
      <c r="C10" s="103"/>
      <c r="D10" s="104">
        <v>0.43</v>
      </c>
      <c r="E10" s="103"/>
      <c r="F10" s="104">
        <v>0.67</v>
      </c>
      <c r="G10" s="121"/>
      <c r="H10" s="122">
        <v>0.26</v>
      </c>
      <c r="I10" s="121"/>
      <c r="J10" s="104">
        <v>0.44</v>
      </c>
      <c r="K10" s="103"/>
      <c r="L10" s="104">
        <v>0.69</v>
      </c>
      <c r="M10" s="103"/>
      <c r="N10" s="104">
        <v>0.15</v>
      </c>
      <c r="O10" s="121"/>
      <c r="P10" s="122">
        <v>0.44</v>
      </c>
      <c r="Q10" s="114"/>
      <c r="R10" s="123">
        <v>0.59</v>
      </c>
      <c r="S10" s="97"/>
      <c r="T10" s="123">
        <v>0.23</v>
      </c>
      <c r="U10" s="97"/>
      <c r="V10" s="123">
        <v>0.43</v>
      </c>
      <c r="W10" s="97"/>
      <c r="X10" s="123">
        <v>0.67</v>
      </c>
    </row>
    <row r="11" spans="1:24" ht="21">
      <c r="A11" s="102" t="s">
        <v>17</v>
      </c>
      <c r="B11" s="104">
        <v>0.19</v>
      </c>
      <c r="C11" s="103"/>
      <c r="D11" s="104">
        <v>0.47</v>
      </c>
      <c r="E11" s="103"/>
      <c r="F11" s="104">
        <v>0.67</v>
      </c>
      <c r="G11" s="121"/>
      <c r="H11" s="122">
        <v>0.26</v>
      </c>
      <c r="I11" s="121"/>
      <c r="J11" s="104">
        <v>0.45</v>
      </c>
      <c r="K11" s="103"/>
      <c r="L11" s="104">
        <v>0.7</v>
      </c>
      <c r="M11" s="103"/>
      <c r="N11" s="104">
        <v>0.16</v>
      </c>
      <c r="O11" s="121"/>
      <c r="P11" s="122">
        <v>0.46</v>
      </c>
      <c r="Q11" s="114"/>
      <c r="R11" s="123">
        <v>0.63</v>
      </c>
      <c r="S11" s="97"/>
      <c r="T11" s="123">
        <v>0.2</v>
      </c>
      <c r="U11" s="97"/>
      <c r="V11" s="123">
        <v>0.47</v>
      </c>
      <c r="W11" s="97"/>
      <c r="X11" s="123">
        <v>0.67</v>
      </c>
    </row>
    <row r="12" spans="1:24" ht="21">
      <c r="A12" s="105" t="s">
        <v>18</v>
      </c>
      <c r="B12" s="106"/>
      <c r="C12" s="106"/>
      <c r="D12" s="106"/>
      <c r="E12" s="106"/>
      <c r="F12" s="106"/>
      <c r="G12" s="121"/>
      <c r="H12" s="114"/>
      <c r="I12" s="121"/>
      <c r="J12" s="106"/>
      <c r="K12" s="106"/>
      <c r="L12" s="106"/>
      <c r="M12" s="106"/>
      <c r="N12" s="106"/>
      <c r="O12" s="121"/>
      <c r="P12" s="114"/>
      <c r="Q12" s="114"/>
      <c r="R12" s="97"/>
      <c r="S12" s="97"/>
      <c r="T12" s="97"/>
      <c r="U12" s="97"/>
      <c r="V12" s="97"/>
      <c r="W12" s="97"/>
      <c r="X12" s="97"/>
    </row>
    <row r="13" spans="1:24" ht="21">
      <c r="A13" s="108" t="s">
        <v>14</v>
      </c>
      <c r="B13" s="107" t="s">
        <v>70</v>
      </c>
      <c r="C13" s="106"/>
      <c r="D13" s="107" t="s">
        <v>70</v>
      </c>
      <c r="E13" s="106"/>
      <c r="F13" s="107" t="s">
        <v>70</v>
      </c>
      <c r="G13" s="121"/>
      <c r="H13" s="124" t="s">
        <v>70</v>
      </c>
      <c r="I13" s="121"/>
      <c r="J13" s="107" t="s">
        <v>70</v>
      </c>
      <c r="K13" s="106"/>
      <c r="L13" s="107" t="s">
        <v>70</v>
      </c>
      <c r="M13" s="106"/>
      <c r="N13" s="107" t="s">
        <v>70</v>
      </c>
      <c r="O13" s="121"/>
      <c r="P13" s="124" t="s">
        <v>70</v>
      </c>
      <c r="Q13" s="114"/>
      <c r="R13" s="125" t="s">
        <v>70</v>
      </c>
      <c r="S13" s="97"/>
      <c r="T13" s="125" t="s">
        <v>70</v>
      </c>
      <c r="U13" s="97"/>
      <c r="V13" s="125" t="s">
        <v>70</v>
      </c>
      <c r="W13" s="97"/>
      <c r="X13" s="125" t="s">
        <v>70</v>
      </c>
    </row>
    <row r="14" spans="1:24" ht="21">
      <c r="A14" s="108" t="s">
        <v>4</v>
      </c>
      <c r="B14" s="107">
        <v>0.21</v>
      </c>
      <c r="C14" s="106"/>
      <c r="D14" s="107">
        <v>0.54</v>
      </c>
      <c r="E14" s="106"/>
      <c r="F14" s="107">
        <v>0.74</v>
      </c>
      <c r="G14" s="121"/>
      <c r="H14" s="126">
        <v>0.26</v>
      </c>
      <c r="I14" s="121"/>
      <c r="J14" s="107">
        <v>0.48</v>
      </c>
      <c r="K14" s="106"/>
      <c r="L14" s="107">
        <v>0.74</v>
      </c>
      <c r="M14" s="106"/>
      <c r="N14" s="107">
        <v>0.21</v>
      </c>
      <c r="O14" s="121"/>
      <c r="P14" s="126">
        <v>0.56</v>
      </c>
      <c r="Q14" s="114"/>
      <c r="R14" s="127">
        <v>0.77</v>
      </c>
      <c r="S14" s="97"/>
      <c r="T14" s="127">
        <v>0.21</v>
      </c>
      <c r="U14" s="97"/>
      <c r="V14" s="127">
        <v>0.53</v>
      </c>
      <c r="W14" s="97"/>
      <c r="X14" s="127">
        <v>0.74</v>
      </c>
    </row>
    <row r="15" spans="1:24" ht="21">
      <c r="A15" s="105" t="s">
        <v>5</v>
      </c>
      <c r="B15" s="107">
        <v>0.2</v>
      </c>
      <c r="C15" s="106"/>
      <c r="D15" s="107">
        <v>0.44</v>
      </c>
      <c r="E15" s="106"/>
      <c r="F15" s="107">
        <v>0.63</v>
      </c>
      <c r="G15" s="121"/>
      <c r="H15" s="126">
        <v>0.24</v>
      </c>
      <c r="I15" s="121"/>
      <c r="J15" s="107">
        <v>0.47</v>
      </c>
      <c r="K15" s="106"/>
      <c r="L15" s="107">
        <v>0.71</v>
      </c>
      <c r="M15" s="106"/>
      <c r="N15" s="107">
        <v>0.16</v>
      </c>
      <c r="O15" s="121"/>
      <c r="P15" s="126">
        <v>0.41</v>
      </c>
      <c r="Q15" s="114"/>
      <c r="R15" s="127">
        <v>0.57</v>
      </c>
      <c r="S15" s="97"/>
      <c r="T15" s="127">
        <v>0.2</v>
      </c>
      <c r="U15" s="97"/>
      <c r="V15" s="127">
        <v>0.44</v>
      </c>
      <c r="W15" s="97"/>
      <c r="X15" s="127">
        <v>0.65</v>
      </c>
    </row>
    <row r="16" spans="1:24" ht="21">
      <c r="A16" s="105" t="s">
        <v>19</v>
      </c>
      <c r="B16" s="106"/>
      <c r="C16" s="106"/>
      <c r="D16" s="106"/>
      <c r="E16" s="106"/>
      <c r="F16" s="106"/>
      <c r="G16" s="121"/>
      <c r="H16" s="114"/>
      <c r="I16" s="121"/>
      <c r="J16" s="106"/>
      <c r="K16" s="106"/>
      <c r="L16" s="106"/>
      <c r="M16" s="106"/>
      <c r="N16" s="106"/>
      <c r="O16" s="121"/>
      <c r="P16" s="114"/>
      <c r="Q16" s="114"/>
      <c r="R16" s="97"/>
      <c r="S16" s="97"/>
      <c r="T16" s="97"/>
      <c r="U16" s="97"/>
      <c r="V16" s="97"/>
      <c r="W16" s="97"/>
      <c r="X16" s="97"/>
    </row>
    <row r="17" spans="1:24" s="18" customFormat="1" ht="21">
      <c r="A17" s="108" t="s">
        <v>6</v>
      </c>
      <c r="B17" s="107">
        <v>0.16</v>
      </c>
      <c r="C17" s="106"/>
      <c r="D17" s="107">
        <v>0.49</v>
      </c>
      <c r="E17" s="106"/>
      <c r="F17" s="107">
        <v>0.66</v>
      </c>
      <c r="G17" s="128"/>
      <c r="H17" s="126">
        <v>0.31</v>
      </c>
      <c r="I17" s="128"/>
      <c r="J17" s="107">
        <v>0.34</v>
      </c>
      <c r="K17" s="106"/>
      <c r="L17" s="107">
        <v>0.65</v>
      </c>
      <c r="M17" s="106"/>
      <c r="N17" s="107">
        <v>0.13</v>
      </c>
      <c r="O17" s="128"/>
      <c r="P17" s="126">
        <v>0.42</v>
      </c>
      <c r="Q17" s="129"/>
      <c r="R17" s="127">
        <v>0.56</v>
      </c>
      <c r="S17" s="130"/>
      <c r="T17" s="127">
        <v>0.19</v>
      </c>
      <c r="U17" s="130"/>
      <c r="V17" s="127">
        <v>0.46</v>
      </c>
      <c r="W17" s="130"/>
      <c r="X17" s="127">
        <v>0.65</v>
      </c>
    </row>
    <row r="18" spans="1:24" s="18" customFormat="1" ht="21">
      <c r="A18" s="108" t="s">
        <v>67</v>
      </c>
      <c r="B18" s="131">
        <v>0.2</v>
      </c>
      <c r="C18" s="106"/>
      <c r="D18" s="131">
        <v>0.37</v>
      </c>
      <c r="E18" s="106"/>
      <c r="F18" s="107">
        <v>0.57</v>
      </c>
      <c r="G18" s="128"/>
      <c r="H18" s="132" t="s">
        <v>70</v>
      </c>
      <c r="I18" s="128"/>
      <c r="J18" s="133" t="s">
        <v>70</v>
      </c>
      <c r="K18" s="106"/>
      <c r="L18" s="133" t="s">
        <v>70</v>
      </c>
      <c r="M18" s="106"/>
      <c r="N18" s="107" t="s">
        <v>70</v>
      </c>
      <c r="O18" s="128"/>
      <c r="P18" s="132" t="s">
        <v>70</v>
      </c>
      <c r="Q18" s="129"/>
      <c r="R18" s="134" t="s">
        <v>70</v>
      </c>
      <c r="S18" s="130"/>
      <c r="T18" s="127">
        <v>0.2</v>
      </c>
      <c r="U18" s="130"/>
      <c r="V18" s="127">
        <v>0.38</v>
      </c>
      <c r="W18" s="130"/>
      <c r="X18" s="127">
        <v>0.58</v>
      </c>
    </row>
    <row r="19" spans="1:24" ht="21">
      <c r="A19" s="102" t="s">
        <v>36</v>
      </c>
      <c r="B19" s="104">
        <v>0.21</v>
      </c>
      <c r="C19" s="103"/>
      <c r="D19" s="104">
        <v>0.47</v>
      </c>
      <c r="E19" s="103"/>
      <c r="F19" s="104">
        <v>0.68</v>
      </c>
      <c r="G19" s="121"/>
      <c r="H19" s="122">
        <v>0.29</v>
      </c>
      <c r="I19" s="121"/>
      <c r="J19" s="104">
        <v>0.51</v>
      </c>
      <c r="K19" s="103"/>
      <c r="L19" s="104">
        <v>0.8</v>
      </c>
      <c r="M19" s="103"/>
      <c r="N19" s="104">
        <v>0.17</v>
      </c>
      <c r="O19" s="121"/>
      <c r="P19" s="122">
        <v>0.52</v>
      </c>
      <c r="Q19" s="114"/>
      <c r="R19" s="123">
        <v>0.69</v>
      </c>
      <c r="S19" s="97"/>
      <c r="T19" s="123">
        <v>0.22</v>
      </c>
      <c r="U19" s="97"/>
      <c r="V19" s="123">
        <v>0.48</v>
      </c>
      <c r="W19" s="97"/>
      <c r="X19" s="123">
        <v>0.7</v>
      </c>
    </row>
    <row r="20" spans="1:24" ht="23.25">
      <c r="A20" s="102" t="s">
        <v>145</v>
      </c>
      <c r="B20" s="104">
        <v>0.15</v>
      </c>
      <c r="C20" s="103"/>
      <c r="D20" s="104">
        <v>0.46</v>
      </c>
      <c r="E20" s="103"/>
      <c r="F20" s="104">
        <v>0.61</v>
      </c>
      <c r="G20" s="121"/>
      <c r="H20" s="122">
        <v>0.11</v>
      </c>
      <c r="I20" s="121"/>
      <c r="J20" s="104">
        <v>0.64</v>
      </c>
      <c r="K20" s="103"/>
      <c r="L20" s="104">
        <v>0.75</v>
      </c>
      <c r="M20" s="103"/>
      <c r="N20" s="104">
        <v>0.08</v>
      </c>
      <c r="O20" s="121"/>
      <c r="P20" s="122">
        <v>0.67</v>
      </c>
      <c r="Q20" s="114"/>
      <c r="R20" s="123">
        <v>0.75</v>
      </c>
      <c r="S20" s="97"/>
      <c r="T20" s="123">
        <v>0.14</v>
      </c>
      <c r="U20" s="97"/>
      <c r="V20" s="123">
        <v>0.5</v>
      </c>
      <c r="W20" s="97"/>
      <c r="X20" s="123">
        <v>0.64</v>
      </c>
    </row>
    <row r="21" spans="1:24" ht="23.25">
      <c r="A21" s="102" t="s">
        <v>146</v>
      </c>
      <c r="B21" s="104">
        <v>0.2</v>
      </c>
      <c r="C21" s="103"/>
      <c r="D21" s="104">
        <v>0.59</v>
      </c>
      <c r="E21" s="103"/>
      <c r="F21" s="104">
        <v>0.79</v>
      </c>
      <c r="G21" s="121"/>
      <c r="H21" s="122">
        <v>0.22</v>
      </c>
      <c r="I21" s="121"/>
      <c r="J21" s="104">
        <v>0.52</v>
      </c>
      <c r="K21" s="103"/>
      <c r="L21" s="104">
        <v>0.73</v>
      </c>
      <c r="M21" s="103"/>
      <c r="N21" s="104">
        <v>0.16</v>
      </c>
      <c r="O21" s="121"/>
      <c r="P21" s="122">
        <v>0.48</v>
      </c>
      <c r="Q21" s="114"/>
      <c r="R21" s="123">
        <v>0.64</v>
      </c>
      <c r="S21" s="97"/>
      <c r="T21" s="123">
        <v>0.2</v>
      </c>
      <c r="U21" s="97"/>
      <c r="V21" s="123">
        <v>0.6</v>
      </c>
      <c r="W21" s="97"/>
      <c r="X21" s="123">
        <v>0.8</v>
      </c>
    </row>
    <row r="22" spans="1:24" ht="21">
      <c r="A22" s="102" t="s">
        <v>7</v>
      </c>
      <c r="B22" s="104">
        <v>0.13</v>
      </c>
      <c r="C22" s="103"/>
      <c r="D22" s="104">
        <v>0.64</v>
      </c>
      <c r="E22" s="103"/>
      <c r="F22" s="104">
        <v>0.77</v>
      </c>
      <c r="G22" s="121"/>
      <c r="H22" s="122">
        <v>0.13</v>
      </c>
      <c r="I22" s="121"/>
      <c r="J22" s="104">
        <v>0.63</v>
      </c>
      <c r="K22" s="103"/>
      <c r="L22" s="104">
        <v>0.77</v>
      </c>
      <c r="M22" s="103"/>
      <c r="N22" s="104">
        <v>0.06</v>
      </c>
      <c r="O22" s="121"/>
      <c r="P22" s="122">
        <v>0.59</v>
      </c>
      <c r="Q22" s="114"/>
      <c r="R22" s="123">
        <v>0.65</v>
      </c>
      <c r="S22" s="97"/>
      <c r="T22" s="123">
        <v>0.12</v>
      </c>
      <c r="U22" s="97"/>
      <c r="V22" s="123">
        <v>0.63</v>
      </c>
      <c r="W22" s="97"/>
      <c r="X22" s="123">
        <v>0.76</v>
      </c>
    </row>
    <row r="23" spans="1:24" ht="21">
      <c r="A23" s="102" t="s">
        <v>8</v>
      </c>
      <c r="B23" s="104">
        <v>0.19</v>
      </c>
      <c r="C23" s="103"/>
      <c r="D23" s="104">
        <v>0.73</v>
      </c>
      <c r="E23" s="103"/>
      <c r="F23" s="104">
        <v>0.91</v>
      </c>
      <c r="G23" s="121"/>
      <c r="H23" s="122">
        <v>0.1</v>
      </c>
      <c r="I23" s="121"/>
      <c r="J23" s="104">
        <v>0.77</v>
      </c>
      <c r="K23" s="103"/>
      <c r="L23" s="104">
        <v>0.87</v>
      </c>
      <c r="M23" s="103"/>
      <c r="N23" s="104">
        <v>0.17</v>
      </c>
      <c r="O23" s="121"/>
      <c r="P23" s="122">
        <v>0.56</v>
      </c>
      <c r="Q23" s="114"/>
      <c r="R23" s="123">
        <v>0.73</v>
      </c>
      <c r="S23" s="97"/>
      <c r="T23" s="123">
        <v>0.16</v>
      </c>
      <c r="U23" s="97"/>
      <c r="V23" s="123">
        <v>0.72</v>
      </c>
      <c r="W23" s="97"/>
      <c r="X23" s="123">
        <v>0.88</v>
      </c>
    </row>
    <row r="24" spans="1:24" ht="21">
      <c r="A24" s="102" t="s">
        <v>37</v>
      </c>
      <c r="B24" s="104">
        <v>0.22</v>
      </c>
      <c r="C24" s="103"/>
      <c r="D24" s="104">
        <v>0.61</v>
      </c>
      <c r="E24" s="103"/>
      <c r="F24" s="104">
        <v>0.84</v>
      </c>
      <c r="G24" s="121"/>
      <c r="H24" s="122">
        <v>0.14</v>
      </c>
      <c r="I24" s="121"/>
      <c r="J24" s="104">
        <v>0.58</v>
      </c>
      <c r="K24" s="103"/>
      <c r="L24" s="104">
        <v>0.72</v>
      </c>
      <c r="M24" s="103"/>
      <c r="N24" s="104">
        <v>0.18</v>
      </c>
      <c r="O24" s="121"/>
      <c r="P24" s="122">
        <v>0.45</v>
      </c>
      <c r="Q24" s="114"/>
      <c r="R24" s="123">
        <v>0.64</v>
      </c>
      <c r="S24" s="97"/>
      <c r="T24" s="123">
        <v>0.21</v>
      </c>
      <c r="U24" s="97"/>
      <c r="V24" s="123">
        <v>0.6</v>
      </c>
      <c r="W24" s="97"/>
      <c r="X24" s="123">
        <v>0.81</v>
      </c>
    </row>
    <row r="25" spans="1:24" ht="21">
      <c r="A25" s="102" t="s">
        <v>9</v>
      </c>
      <c r="B25" s="104">
        <v>0.19</v>
      </c>
      <c r="C25" s="103"/>
      <c r="D25" s="104">
        <v>0.61</v>
      </c>
      <c r="E25" s="103"/>
      <c r="F25" s="104">
        <v>0.8</v>
      </c>
      <c r="G25" s="121"/>
      <c r="H25" s="122">
        <v>0.28</v>
      </c>
      <c r="I25" s="121"/>
      <c r="J25" s="104">
        <v>0.62</v>
      </c>
      <c r="K25" s="103"/>
      <c r="L25" s="104">
        <v>0.89</v>
      </c>
      <c r="M25" s="103"/>
      <c r="N25" s="104">
        <v>0.23</v>
      </c>
      <c r="O25" s="121"/>
      <c r="P25" s="135">
        <v>0.63</v>
      </c>
      <c r="Q25" s="114"/>
      <c r="R25" s="123">
        <v>0.87</v>
      </c>
      <c r="S25" s="97"/>
      <c r="T25" s="123">
        <v>0.21</v>
      </c>
      <c r="U25" s="97"/>
      <c r="V25" s="123">
        <v>0.61</v>
      </c>
      <c r="W25" s="97"/>
      <c r="X25" s="123">
        <v>0.82</v>
      </c>
    </row>
    <row r="26" spans="1:24" ht="21">
      <c r="A26" s="102" t="s">
        <v>10</v>
      </c>
      <c r="B26" s="104">
        <v>0.21</v>
      </c>
      <c r="C26" s="103"/>
      <c r="D26" s="104">
        <v>0.57</v>
      </c>
      <c r="E26" s="103"/>
      <c r="F26" s="104">
        <v>0.79</v>
      </c>
      <c r="G26" s="121"/>
      <c r="H26" s="122">
        <v>0.15</v>
      </c>
      <c r="I26" s="121"/>
      <c r="J26" s="104">
        <v>0.55</v>
      </c>
      <c r="K26" s="103"/>
      <c r="L26" s="104">
        <v>0.7</v>
      </c>
      <c r="M26" s="103"/>
      <c r="N26" s="104">
        <v>0.06</v>
      </c>
      <c r="O26" s="121"/>
      <c r="P26" s="122">
        <v>0.48</v>
      </c>
      <c r="Q26" s="114"/>
      <c r="R26" s="123">
        <v>0.54</v>
      </c>
      <c r="S26" s="97"/>
      <c r="T26" s="123">
        <v>0.18</v>
      </c>
      <c r="U26" s="97"/>
      <c r="V26" s="123">
        <v>0.55</v>
      </c>
      <c r="W26" s="97"/>
      <c r="X26" s="123">
        <v>0.74</v>
      </c>
    </row>
    <row r="27" spans="1:24" ht="21">
      <c r="A27" s="102" t="s">
        <v>11</v>
      </c>
      <c r="B27" s="104">
        <v>0.1</v>
      </c>
      <c r="C27" s="103"/>
      <c r="D27" s="104">
        <v>0.71</v>
      </c>
      <c r="E27" s="103"/>
      <c r="F27" s="104">
        <v>0.81</v>
      </c>
      <c r="G27" s="121"/>
      <c r="H27" s="122">
        <v>0.16</v>
      </c>
      <c r="I27" s="121"/>
      <c r="J27" s="104">
        <v>0.6</v>
      </c>
      <c r="K27" s="103"/>
      <c r="L27" s="104">
        <v>0.77</v>
      </c>
      <c r="M27" s="103"/>
      <c r="N27" s="104" t="s">
        <v>70</v>
      </c>
      <c r="O27" s="121"/>
      <c r="P27" s="124" t="s">
        <v>70</v>
      </c>
      <c r="Q27" s="114"/>
      <c r="R27" s="125" t="s">
        <v>70</v>
      </c>
      <c r="S27" s="97"/>
      <c r="T27" s="123">
        <v>0.11</v>
      </c>
      <c r="U27" s="97"/>
      <c r="V27" s="123">
        <v>0.69</v>
      </c>
      <c r="W27" s="97"/>
      <c r="X27" s="123">
        <v>0.8</v>
      </c>
    </row>
    <row r="28" spans="1:24" ht="21">
      <c r="A28" s="102" t="s">
        <v>12</v>
      </c>
      <c r="B28" s="104">
        <v>0.15</v>
      </c>
      <c r="C28" s="103"/>
      <c r="D28" s="104">
        <v>0.53</v>
      </c>
      <c r="E28" s="103"/>
      <c r="F28" s="104">
        <v>0.67</v>
      </c>
      <c r="G28" s="121"/>
      <c r="H28" s="122">
        <v>0.13</v>
      </c>
      <c r="I28" s="121"/>
      <c r="J28" s="104">
        <v>0.61</v>
      </c>
      <c r="K28" s="103"/>
      <c r="L28" s="104">
        <v>0.74</v>
      </c>
      <c r="M28" s="103"/>
      <c r="N28" s="104" t="s">
        <v>70</v>
      </c>
      <c r="O28" s="121"/>
      <c r="P28" s="124" t="s">
        <v>70</v>
      </c>
      <c r="Q28" s="114"/>
      <c r="R28" s="125" t="s">
        <v>70</v>
      </c>
      <c r="S28" s="97"/>
      <c r="T28" s="123">
        <v>0.14</v>
      </c>
      <c r="U28" s="97"/>
      <c r="V28" s="123">
        <v>0.54</v>
      </c>
      <c r="W28" s="97"/>
      <c r="X28" s="123">
        <v>0.68</v>
      </c>
    </row>
    <row r="29" spans="1:24" ht="23.25">
      <c r="A29" s="102" t="s">
        <v>147</v>
      </c>
      <c r="B29" s="104">
        <v>0.1</v>
      </c>
      <c r="C29" s="103"/>
      <c r="D29" s="104">
        <v>0.64</v>
      </c>
      <c r="E29" s="103"/>
      <c r="F29" s="104">
        <v>0.73</v>
      </c>
      <c r="G29" s="121"/>
      <c r="H29" s="124" t="s">
        <v>70</v>
      </c>
      <c r="I29" s="121"/>
      <c r="J29" s="104" t="s">
        <v>70</v>
      </c>
      <c r="K29" s="103"/>
      <c r="L29" s="104" t="s">
        <v>70</v>
      </c>
      <c r="M29" s="103"/>
      <c r="N29" s="104" t="s">
        <v>70</v>
      </c>
      <c r="O29" s="121"/>
      <c r="P29" s="124" t="s">
        <v>70</v>
      </c>
      <c r="Q29" s="114"/>
      <c r="R29" s="125" t="s">
        <v>70</v>
      </c>
      <c r="S29" s="97"/>
      <c r="T29" s="123">
        <v>0.09</v>
      </c>
      <c r="U29" s="97"/>
      <c r="V29" s="123">
        <v>0.64</v>
      </c>
      <c r="W29" s="97"/>
      <c r="X29" s="123">
        <v>0.73</v>
      </c>
    </row>
    <row r="30" spans="1:24" ht="23.25">
      <c r="A30" s="102" t="s">
        <v>148</v>
      </c>
      <c r="B30" s="104">
        <v>0.18</v>
      </c>
      <c r="C30" s="103"/>
      <c r="D30" s="104">
        <v>0.68</v>
      </c>
      <c r="E30" s="103"/>
      <c r="F30" s="104">
        <v>0.86</v>
      </c>
      <c r="G30" s="121"/>
      <c r="H30" s="122">
        <v>0.15</v>
      </c>
      <c r="I30" s="121"/>
      <c r="J30" s="104">
        <v>0.65</v>
      </c>
      <c r="K30" s="103"/>
      <c r="L30" s="104">
        <v>0.8</v>
      </c>
      <c r="M30" s="103"/>
      <c r="N30" s="104">
        <v>0.14</v>
      </c>
      <c r="O30" s="121"/>
      <c r="P30" s="122">
        <v>0.57</v>
      </c>
      <c r="Q30" s="114"/>
      <c r="R30" s="123">
        <v>0.71</v>
      </c>
      <c r="S30" s="97"/>
      <c r="T30" s="123">
        <v>0.17</v>
      </c>
      <c r="U30" s="97"/>
      <c r="V30" s="123">
        <v>0.67</v>
      </c>
      <c r="W30" s="97"/>
      <c r="X30" s="123">
        <v>0.83</v>
      </c>
    </row>
    <row r="31" spans="1:24" ht="21">
      <c r="A31" s="102"/>
      <c r="B31" s="103"/>
      <c r="C31" s="103"/>
      <c r="D31" s="103"/>
      <c r="E31" s="103"/>
      <c r="F31" s="103"/>
      <c r="G31" s="121"/>
      <c r="H31" s="114"/>
      <c r="I31" s="121"/>
      <c r="J31" s="103"/>
      <c r="K31" s="103"/>
      <c r="L31" s="103"/>
      <c r="M31" s="103"/>
      <c r="N31" s="103"/>
      <c r="O31" s="121"/>
      <c r="P31" s="114"/>
      <c r="Q31" s="114"/>
      <c r="R31" s="97"/>
      <c r="S31" s="97"/>
      <c r="T31" s="97"/>
      <c r="U31" s="97"/>
      <c r="V31" s="97"/>
      <c r="W31" s="97"/>
      <c r="X31" s="97"/>
    </row>
    <row r="32" spans="1:24" ht="23.25">
      <c r="A32" s="102" t="s">
        <v>152</v>
      </c>
      <c r="B32" s="104">
        <v>0.2</v>
      </c>
      <c r="C32" s="103"/>
      <c r="D32" s="104">
        <v>0.56</v>
      </c>
      <c r="E32" s="103"/>
      <c r="F32" s="104">
        <v>0.75</v>
      </c>
      <c r="G32" s="121"/>
      <c r="H32" s="122">
        <v>0.19</v>
      </c>
      <c r="I32" s="121"/>
      <c r="J32" s="104">
        <v>0.57</v>
      </c>
      <c r="K32" s="103"/>
      <c r="L32" s="104">
        <v>0.76</v>
      </c>
      <c r="M32" s="103"/>
      <c r="N32" s="104">
        <v>0.13</v>
      </c>
      <c r="O32" s="121"/>
      <c r="P32" s="122">
        <v>0.53</v>
      </c>
      <c r="Q32" s="114"/>
      <c r="R32" s="123">
        <v>0.66</v>
      </c>
      <c r="S32" s="97"/>
      <c r="T32" s="123">
        <v>0.19</v>
      </c>
      <c r="U32" s="97"/>
      <c r="V32" s="123">
        <v>0.56</v>
      </c>
      <c r="W32" s="97"/>
      <c r="X32" s="123">
        <v>0.75</v>
      </c>
    </row>
    <row r="33" spans="1:24" ht="21">
      <c r="A33" s="105"/>
      <c r="B33" s="106"/>
      <c r="C33" s="106"/>
      <c r="D33" s="106"/>
      <c r="E33" s="106"/>
      <c r="F33" s="106"/>
      <c r="G33" s="121"/>
      <c r="H33" s="114"/>
      <c r="I33" s="121"/>
      <c r="J33" s="106"/>
      <c r="K33" s="106"/>
      <c r="L33" s="106"/>
      <c r="M33" s="106"/>
      <c r="N33" s="106"/>
      <c r="O33" s="121"/>
      <c r="P33" s="114"/>
      <c r="Q33" s="114"/>
      <c r="R33" s="97"/>
      <c r="S33" s="97"/>
      <c r="T33" s="97"/>
      <c r="U33" s="97"/>
      <c r="V33" s="97"/>
      <c r="W33" s="97"/>
      <c r="X33" s="97"/>
    </row>
    <row r="34" spans="1:24" ht="23.25">
      <c r="A34" s="109" t="s">
        <v>153</v>
      </c>
      <c r="B34" s="104">
        <v>0.13</v>
      </c>
      <c r="C34" s="103"/>
      <c r="D34" s="104">
        <v>0.6</v>
      </c>
      <c r="E34" s="103"/>
      <c r="F34" s="136">
        <v>0.73</v>
      </c>
      <c r="G34" s="121"/>
      <c r="H34" s="122">
        <v>0.16</v>
      </c>
      <c r="I34" s="121"/>
      <c r="J34" s="104">
        <v>0.59</v>
      </c>
      <c r="K34" s="103"/>
      <c r="L34" s="104">
        <v>0.75</v>
      </c>
      <c r="M34" s="103"/>
      <c r="N34" s="136">
        <v>0.12</v>
      </c>
      <c r="O34" s="121"/>
      <c r="P34" s="122">
        <v>0.57</v>
      </c>
      <c r="Q34" s="114"/>
      <c r="R34" s="123">
        <v>0.69</v>
      </c>
      <c r="S34" s="97"/>
      <c r="T34" s="123">
        <v>0.13</v>
      </c>
      <c r="U34" s="97"/>
      <c r="V34" s="123">
        <v>0.59</v>
      </c>
      <c r="W34" s="97"/>
      <c r="X34" s="123">
        <v>0.73</v>
      </c>
    </row>
    <row r="35" spans="1:24" ht="21">
      <c r="A35" s="110"/>
      <c r="B35" s="103"/>
      <c r="C35" s="103"/>
      <c r="D35" s="103"/>
      <c r="E35" s="103"/>
      <c r="F35" s="103"/>
      <c r="G35" s="121"/>
      <c r="H35" s="114"/>
      <c r="I35" s="121"/>
      <c r="J35" s="103"/>
      <c r="K35" s="103"/>
      <c r="L35" s="103"/>
      <c r="M35" s="103"/>
      <c r="N35" s="103"/>
      <c r="O35" s="121"/>
      <c r="P35" s="114"/>
      <c r="Q35" s="114"/>
      <c r="R35" s="97"/>
      <c r="S35" s="97"/>
      <c r="T35" s="97"/>
      <c r="U35" s="97"/>
      <c r="V35" s="97"/>
      <c r="W35" s="97"/>
      <c r="X35" s="97"/>
    </row>
    <row r="36" spans="1:24" ht="21">
      <c r="A36" s="111" t="s">
        <v>13</v>
      </c>
      <c r="B36" s="113">
        <v>0.16</v>
      </c>
      <c r="C36" s="112"/>
      <c r="D36" s="113">
        <v>0.58</v>
      </c>
      <c r="E36" s="112"/>
      <c r="F36" s="137">
        <v>0.74</v>
      </c>
      <c r="G36" s="119"/>
      <c r="H36" s="138">
        <v>0.18</v>
      </c>
      <c r="I36" s="119"/>
      <c r="J36" s="113">
        <v>0.58</v>
      </c>
      <c r="K36" s="112"/>
      <c r="L36" s="113">
        <v>0.76</v>
      </c>
      <c r="M36" s="112"/>
      <c r="N36" s="137">
        <v>0.13</v>
      </c>
      <c r="O36" s="119"/>
      <c r="P36" s="138">
        <v>0.55</v>
      </c>
      <c r="Q36" s="139"/>
      <c r="R36" s="138">
        <v>0.68</v>
      </c>
      <c r="S36" s="139"/>
      <c r="T36" s="138">
        <v>0.16</v>
      </c>
      <c r="U36" s="139"/>
      <c r="V36" s="138">
        <v>0.58</v>
      </c>
      <c r="W36" s="139"/>
      <c r="X36" s="138">
        <v>0.74</v>
      </c>
    </row>
    <row r="37" spans="1:24" ht="21">
      <c r="A37" s="118"/>
      <c r="B37" s="118"/>
      <c r="C37" s="118"/>
      <c r="D37" s="118"/>
      <c r="E37" s="115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07" t="s">
        <v>71</v>
      </c>
    </row>
    <row r="38" spans="1:24" ht="21">
      <c r="A38" s="116" t="s">
        <v>83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</row>
    <row r="39" spans="1:24" ht="21">
      <c r="A39" s="117" t="s">
        <v>100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</row>
    <row r="40" spans="1:24" ht="21">
      <c r="A40" s="117" t="s">
        <v>101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</row>
    <row r="41" spans="1:24" ht="21">
      <c r="A41" s="117" t="s">
        <v>108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</row>
    <row r="42" spans="1:24" ht="21">
      <c r="A42" s="117" t="s">
        <v>86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</row>
    <row r="43" spans="1:24" ht="21">
      <c r="A43" s="117" t="s">
        <v>87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</row>
    <row r="44" spans="1:24" ht="21">
      <c r="A44" s="117" t="s">
        <v>88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</row>
    <row r="45" spans="1:24" ht="21">
      <c r="A45" s="117" t="s">
        <v>89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</row>
    <row r="46" spans="1:24" ht="21">
      <c r="A46" s="117" t="s">
        <v>90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</row>
    <row r="47" spans="1:24" ht="21">
      <c r="A47" s="117" t="s">
        <v>102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</row>
    <row r="48" spans="1:24" ht="21">
      <c r="A48" s="117" t="s">
        <v>104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</row>
    <row r="49" spans="1:24" ht="21">
      <c r="A49" s="117" t="s">
        <v>103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</row>
    <row r="50" spans="1:24" ht="21">
      <c r="A50" s="117" t="s">
        <v>105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</row>
    <row r="51" spans="1:24" ht="21">
      <c r="A51" s="117" t="s">
        <v>95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</row>
    <row r="52" spans="1:24" ht="21">
      <c r="A52" s="117" t="s">
        <v>96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</row>
    <row r="53" spans="1:24" ht="21">
      <c r="A53" s="117" t="s">
        <v>106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</row>
    <row r="54" spans="1:24" ht="21">
      <c r="A54" s="117" t="s">
        <v>107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ht="21">
      <c r="A55" s="117" t="s">
        <v>68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</row>
    <row r="56" spans="1:24" ht="21">
      <c r="A56" s="140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</row>
    <row r="57" spans="1:24" ht="21">
      <c r="A57" s="140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</row>
  </sheetData>
  <sheetProtection/>
  <mergeCells count="17">
    <mergeCell ref="T5:X6"/>
    <mergeCell ref="T7:T8"/>
    <mergeCell ref="V7:V8"/>
    <mergeCell ref="X7:X8"/>
    <mergeCell ref="B7:B8"/>
    <mergeCell ref="D7:D8"/>
    <mergeCell ref="F7:F8"/>
    <mergeCell ref="B5:F6"/>
    <mergeCell ref="R7:R8"/>
    <mergeCell ref="A5:A8"/>
    <mergeCell ref="N5:R6"/>
    <mergeCell ref="H7:H8"/>
    <mergeCell ref="J7:J8"/>
    <mergeCell ref="L7:L8"/>
    <mergeCell ref="N7:N8"/>
    <mergeCell ref="P7:P8"/>
    <mergeCell ref="H5:L6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57421875" style="0" customWidth="1"/>
    <col min="2" max="2" width="18.57421875" style="0" customWidth="1"/>
    <col min="4" max="4" width="19.421875" style="0" customWidth="1"/>
    <col min="6" max="6" width="18.421875" style="0" customWidth="1"/>
    <col min="8" max="8" width="18.421875" style="0" customWidth="1"/>
  </cols>
  <sheetData>
    <row r="1" spans="1:7" ht="18.75">
      <c r="A1" s="2" t="s">
        <v>109</v>
      </c>
      <c r="B1" s="43"/>
      <c r="C1" s="43"/>
      <c r="D1" s="43"/>
      <c r="E1" s="43"/>
      <c r="F1" s="43"/>
      <c r="G1" s="43"/>
    </row>
    <row r="2" spans="1:7" ht="15.75">
      <c r="A2" s="2" t="s">
        <v>16</v>
      </c>
      <c r="B2" s="43"/>
      <c r="C2" s="43"/>
      <c r="D2" s="43"/>
      <c r="E2" s="43"/>
      <c r="F2" s="43"/>
      <c r="G2" s="43"/>
    </row>
    <row r="3" spans="1:7" ht="15.75">
      <c r="A3" s="2" t="s">
        <v>33</v>
      </c>
      <c r="B3" s="43"/>
      <c r="C3" s="43"/>
      <c r="D3" s="43"/>
      <c r="E3" s="43"/>
      <c r="F3" s="43"/>
      <c r="G3" s="43"/>
    </row>
    <row r="4" spans="1:7" ht="15.75">
      <c r="A4" s="43"/>
      <c r="B4" s="43"/>
      <c r="C4" s="43"/>
      <c r="D4" s="43"/>
      <c r="E4" s="43"/>
      <c r="F4" s="43"/>
      <c r="G4" s="43"/>
    </row>
    <row r="5" spans="1:8" ht="15" customHeight="1">
      <c r="A5" s="219" t="s">
        <v>112</v>
      </c>
      <c r="B5" s="214" t="s">
        <v>80</v>
      </c>
      <c r="C5" s="19"/>
      <c r="D5" s="214" t="s">
        <v>34</v>
      </c>
      <c r="E5" s="19"/>
      <c r="F5" s="214" t="s">
        <v>38</v>
      </c>
      <c r="G5" s="19"/>
      <c r="H5" s="214" t="s">
        <v>13</v>
      </c>
    </row>
    <row r="6" spans="1:8" ht="15.75">
      <c r="A6" s="220"/>
      <c r="B6" s="215"/>
      <c r="C6" s="20"/>
      <c r="D6" s="215"/>
      <c r="E6" s="20"/>
      <c r="F6" s="215"/>
      <c r="G6" s="20"/>
      <c r="H6" s="215"/>
    </row>
    <row r="7" spans="1:8" ht="15.75">
      <c r="A7" s="220"/>
      <c r="B7" s="216"/>
      <c r="C7" s="20"/>
      <c r="D7" s="216"/>
      <c r="E7" s="20"/>
      <c r="F7" s="215"/>
      <c r="G7" s="20"/>
      <c r="H7" s="215"/>
    </row>
    <row r="8" spans="1:8" ht="15.75">
      <c r="A8" s="221"/>
      <c r="B8" s="217"/>
      <c r="C8" s="21"/>
      <c r="D8" s="217"/>
      <c r="E8" s="21"/>
      <c r="F8" s="218"/>
      <c r="G8" s="21"/>
      <c r="H8" s="218"/>
    </row>
    <row r="9" spans="1:8" ht="15.75">
      <c r="A9" s="22"/>
      <c r="B9" s="45"/>
      <c r="C9" s="46"/>
      <c r="D9" s="45"/>
      <c r="E9" s="46"/>
      <c r="F9" s="45"/>
      <c r="G9" s="46"/>
      <c r="H9" s="45"/>
    </row>
    <row r="10" spans="1:8" ht="15.75">
      <c r="A10" s="23" t="s">
        <v>21</v>
      </c>
      <c r="B10" s="25">
        <v>0.2</v>
      </c>
      <c r="C10" s="24"/>
      <c r="D10" s="25">
        <v>0.25</v>
      </c>
      <c r="E10" s="24"/>
      <c r="F10" s="25">
        <v>0.28</v>
      </c>
      <c r="G10" s="24"/>
      <c r="H10" s="25">
        <v>0.21</v>
      </c>
    </row>
    <row r="11" spans="1:8" ht="15.75">
      <c r="A11" s="23" t="s">
        <v>22</v>
      </c>
      <c r="B11" s="25">
        <v>0.8</v>
      </c>
      <c r="C11" s="24"/>
      <c r="D11" s="25">
        <v>0.75</v>
      </c>
      <c r="E11" s="24"/>
      <c r="F11" s="25">
        <v>0.72</v>
      </c>
      <c r="G11" s="24"/>
      <c r="H11" s="25">
        <v>0.79</v>
      </c>
    </row>
    <row r="12" spans="1:8" ht="15.75">
      <c r="A12" s="23" t="s">
        <v>13</v>
      </c>
      <c r="B12" s="25">
        <v>1</v>
      </c>
      <c r="C12" s="24"/>
      <c r="D12" s="25">
        <v>1</v>
      </c>
      <c r="E12" s="24"/>
      <c r="F12" s="25">
        <v>1</v>
      </c>
      <c r="G12" s="24"/>
      <c r="H12" s="25">
        <v>1</v>
      </c>
    </row>
    <row r="13" spans="1:8" ht="15.75">
      <c r="A13" s="26"/>
      <c r="B13" s="27"/>
      <c r="C13" s="27"/>
      <c r="D13" s="27"/>
      <c r="E13" s="27"/>
      <c r="F13" s="27"/>
      <c r="G13" s="27"/>
      <c r="H13" s="27"/>
    </row>
    <row r="14" spans="1:8" ht="15.75">
      <c r="A14" s="23" t="s">
        <v>23</v>
      </c>
      <c r="B14" s="25">
        <v>0.38</v>
      </c>
      <c r="C14" s="27"/>
      <c r="D14" s="25">
        <v>0.37</v>
      </c>
      <c r="E14" s="27"/>
      <c r="F14" s="25">
        <v>0.4</v>
      </c>
      <c r="G14" s="27"/>
      <c r="H14" s="25">
        <v>0.38</v>
      </c>
    </row>
    <row r="15" spans="1:8" ht="15.75">
      <c r="A15" s="23" t="s">
        <v>24</v>
      </c>
      <c r="B15" s="25">
        <v>0.62</v>
      </c>
      <c r="C15" s="27"/>
      <c r="D15" s="25">
        <v>0.63</v>
      </c>
      <c r="E15" s="27"/>
      <c r="F15" s="25">
        <v>0.6</v>
      </c>
      <c r="G15" s="27"/>
      <c r="H15" s="25">
        <v>0.62</v>
      </c>
    </row>
    <row r="16" spans="1:8" ht="15.75">
      <c r="A16" s="23" t="s">
        <v>13</v>
      </c>
      <c r="B16" s="25">
        <v>1</v>
      </c>
      <c r="C16" s="27"/>
      <c r="D16" s="25">
        <v>1</v>
      </c>
      <c r="E16" s="27"/>
      <c r="F16" s="25">
        <v>1</v>
      </c>
      <c r="G16" s="27"/>
      <c r="H16" s="25">
        <v>1</v>
      </c>
    </row>
    <row r="17" spans="1:8" ht="15.75">
      <c r="A17" s="29"/>
      <c r="B17" s="31"/>
      <c r="C17" s="30"/>
      <c r="D17" s="31"/>
      <c r="E17" s="30"/>
      <c r="F17" s="47"/>
      <c r="G17" s="30"/>
      <c r="H17" s="47"/>
    </row>
    <row r="18" spans="1:8" ht="15.75">
      <c r="A18" s="43"/>
      <c r="B18" s="43"/>
      <c r="C18" s="43"/>
      <c r="D18" s="43"/>
      <c r="E18" s="43"/>
      <c r="F18" s="28"/>
      <c r="G18" s="43"/>
      <c r="H18" s="28" t="s">
        <v>71</v>
      </c>
    </row>
    <row r="19" spans="1:7" ht="15.75">
      <c r="A19" s="94" t="s">
        <v>83</v>
      </c>
      <c r="B19" s="43"/>
      <c r="C19" s="43"/>
      <c r="D19" s="43"/>
      <c r="E19" s="43"/>
      <c r="F19" s="43"/>
      <c r="G19" s="43"/>
    </row>
    <row r="20" spans="1:7" ht="15.75">
      <c r="A20" s="95" t="s">
        <v>100</v>
      </c>
      <c r="B20" s="43"/>
      <c r="C20" s="43"/>
      <c r="D20" s="43"/>
      <c r="E20" s="43"/>
      <c r="F20" s="43"/>
      <c r="G20" s="43"/>
    </row>
    <row r="21" spans="1:7" ht="15.75">
      <c r="A21" s="95" t="s">
        <v>110</v>
      </c>
      <c r="B21" s="43"/>
      <c r="C21" s="43"/>
      <c r="D21" s="43"/>
      <c r="E21" s="43"/>
      <c r="F21" s="43"/>
      <c r="G21" s="43"/>
    </row>
    <row r="22" spans="1:7" ht="15.75">
      <c r="A22" s="95" t="s">
        <v>85</v>
      </c>
      <c r="B22" s="43"/>
      <c r="C22" s="43"/>
      <c r="D22" s="43"/>
      <c r="E22" s="43"/>
      <c r="F22" s="43"/>
      <c r="G22" s="43"/>
    </row>
    <row r="23" spans="1:7" ht="15.75">
      <c r="A23" s="95"/>
      <c r="B23" s="43"/>
      <c r="C23" s="43"/>
      <c r="D23" s="43"/>
      <c r="E23" s="43"/>
      <c r="F23" s="43"/>
      <c r="G23" s="43"/>
    </row>
    <row r="24" spans="1:7" ht="15.75">
      <c r="A24" s="95" t="s">
        <v>68</v>
      </c>
      <c r="B24" s="43"/>
      <c r="C24" s="43"/>
      <c r="D24" s="43"/>
      <c r="E24" s="43"/>
      <c r="F24" s="43"/>
      <c r="G24" s="43"/>
    </row>
    <row r="25" spans="1:7" ht="15.75">
      <c r="A25" s="32"/>
      <c r="B25" s="43"/>
      <c r="C25" s="43"/>
      <c r="D25" s="43"/>
      <c r="E25" s="43"/>
      <c r="F25" s="43"/>
      <c r="G25" s="43"/>
    </row>
  </sheetData>
  <sheetProtection/>
  <mergeCells count="5">
    <mergeCell ref="B5:B8"/>
    <mergeCell ref="D5:D8"/>
    <mergeCell ref="F5:F8"/>
    <mergeCell ref="H5:H8"/>
    <mergeCell ref="A5:A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2" width="18.57421875" style="0" customWidth="1"/>
    <col min="4" max="4" width="17.421875" style="0" customWidth="1"/>
    <col min="6" max="6" width="18.421875" style="0" customWidth="1"/>
    <col min="8" max="8" width="18.421875" style="0" customWidth="1"/>
  </cols>
  <sheetData>
    <row r="1" spans="1:8" ht="18.75">
      <c r="A1" s="2" t="s">
        <v>111</v>
      </c>
      <c r="B1" s="43"/>
      <c r="C1" s="43"/>
      <c r="D1" s="43"/>
      <c r="E1" s="43"/>
      <c r="F1" s="43"/>
      <c r="G1" s="43"/>
      <c r="H1" s="43"/>
    </row>
    <row r="2" spans="1:8" ht="15.75">
      <c r="A2" s="2" t="s">
        <v>16</v>
      </c>
      <c r="B2" s="43"/>
      <c r="C2" s="43"/>
      <c r="D2" s="43"/>
      <c r="E2" s="43"/>
      <c r="F2" s="43"/>
      <c r="G2" s="43"/>
      <c r="H2" s="43"/>
    </row>
    <row r="3" spans="1:8" ht="15.75">
      <c r="A3" s="2" t="s">
        <v>33</v>
      </c>
      <c r="B3" s="43"/>
      <c r="C3" s="43"/>
      <c r="D3" s="43"/>
      <c r="E3" s="43"/>
      <c r="F3" s="43"/>
      <c r="G3" s="43"/>
      <c r="H3" s="43"/>
    </row>
    <row r="4" spans="1:8" ht="15.75">
      <c r="A4" s="43"/>
      <c r="B4" s="43"/>
      <c r="C4" s="43"/>
      <c r="D4" s="43"/>
      <c r="E4" s="43"/>
      <c r="F4" s="43"/>
      <c r="G4" s="43"/>
      <c r="H4" s="43"/>
    </row>
    <row r="5" spans="1:8" ht="15.75">
      <c r="A5" s="219" t="s">
        <v>113</v>
      </c>
      <c r="B5" s="214" t="s">
        <v>80</v>
      </c>
      <c r="C5" s="19"/>
      <c r="D5" s="214" t="s">
        <v>34</v>
      </c>
      <c r="E5" s="19"/>
      <c r="F5" s="214" t="s">
        <v>38</v>
      </c>
      <c r="G5" s="19"/>
      <c r="H5" s="214" t="s">
        <v>13</v>
      </c>
    </row>
    <row r="6" spans="1:8" ht="15.75">
      <c r="A6" s="220"/>
      <c r="B6" s="215"/>
      <c r="C6" s="20"/>
      <c r="D6" s="215"/>
      <c r="E6" s="20"/>
      <c r="F6" s="215"/>
      <c r="G6" s="20"/>
      <c r="H6" s="215"/>
    </row>
    <row r="7" spans="1:8" ht="15.75">
      <c r="A7" s="220"/>
      <c r="B7" s="216"/>
      <c r="C7" s="20"/>
      <c r="D7" s="216"/>
      <c r="E7" s="20"/>
      <c r="F7" s="216"/>
      <c r="G7" s="20"/>
      <c r="H7" s="215"/>
    </row>
    <row r="8" spans="1:8" ht="15.75">
      <c r="A8" s="221"/>
      <c r="B8" s="217"/>
      <c r="C8" s="21"/>
      <c r="D8" s="217"/>
      <c r="E8" s="21"/>
      <c r="F8" s="217"/>
      <c r="G8" s="21"/>
      <c r="H8" s="218"/>
    </row>
    <row r="9" spans="1:8" ht="15.75">
      <c r="A9" s="22"/>
      <c r="B9" s="45"/>
      <c r="C9" s="46"/>
      <c r="D9" s="45"/>
      <c r="E9" s="46"/>
      <c r="F9" s="45"/>
      <c r="G9" s="46"/>
      <c r="H9" s="45"/>
    </row>
    <row r="10" spans="1:8" ht="15.75">
      <c r="A10" s="23" t="s">
        <v>26</v>
      </c>
      <c r="B10" s="25">
        <v>0.12</v>
      </c>
      <c r="C10" s="24"/>
      <c r="D10" s="25">
        <v>0.09</v>
      </c>
      <c r="E10" s="24"/>
      <c r="F10" s="25">
        <v>0.1</v>
      </c>
      <c r="G10" s="24"/>
      <c r="H10" s="25">
        <v>0.12</v>
      </c>
    </row>
    <row r="11" spans="1:8" ht="15.75">
      <c r="A11" s="23" t="s">
        <v>25</v>
      </c>
      <c r="B11" s="25">
        <v>0.88</v>
      </c>
      <c r="C11" s="24"/>
      <c r="D11" s="25">
        <v>0.91</v>
      </c>
      <c r="E11" s="24"/>
      <c r="F11" s="25">
        <v>0.9</v>
      </c>
      <c r="G11" s="24"/>
      <c r="H11" s="25">
        <v>0.88</v>
      </c>
    </row>
    <row r="12" spans="1:8" ht="15.75">
      <c r="A12" s="23" t="s">
        <v>27</v>
      </c>
      <c r="B12" s="25">
        <v>1</v>
      </c>
      <c r="C12" s="24"/>
      <c r="D12" s="25">
        <v>1</v>
      </c>
      <c r="E12" s="24"/>
      <c r="F12" s="25">
        <v>1</v>
      </c>
      <c r="G12" s="24"/>
      <c r="H12" s="25">
        <v>1</v>
      </c>
    </row>
    <row r="13" spans="1:8" ht="15.75">
      <c r="A13" s="29"/>
      <c r="B13" s="31"/>
      <c r="C13" s="30"/>
      <c r="D13" s="31"/>
      <c r="E13" s="30"/>
      <c r="F13" s="47"/>
      <c r="G13" s="48"/>
      <c r="H13" s="48"/>
    </row>
    <row r="14" spans="1:8" ht="15.75">
      <c r="A14" s="43"/>
      <c r="B14" s="43"/>
      <c r="C14" s="43"/>
      <c r="D14" s="43"/>
      <c r="E14" s="43"/>
      <c r="F14" s="28"/>
      <c r="G14" s="43"/>
      <c r="H14" s="28" t="s">
        <v>71</v>
      </c>
    </row>
    <row r="15" spans="1:8" ht="15.75">
      <c r="A15" s="94" t="s">
        <v>83</v>
      </c>
      <c r="B15" s="43"/>
      <c r="C15" s="43"/>
      <c r="D15" s="43"/>
      <c r="E15" s="43"/>
      <c r="F15" s="43"/>
      <c r="G15" s="27"/>
      <c r="H15" s="25"/>
    </row>
    <row r="16" spans="1:8" ht="15.75">
      <c r="A16" s="95" t="s">
        <v>100</v>
      </c>
      <c r="B16" s="43"/>
      <c r="C16" s="43"/>
      <c r="D16" s="43"/>
      <c r="E16" s="43"/>
      <c r="F16" s="43"/>
      <c r="G16" s="27"/>
      <c r="H16" s="25"/>
    </row>
    <row r="17" spans="1:8" ht="15.75">
      <c r="A17" s="95" t="s">
        <v>110</v>
      </c>
      <c r="B17" s="43"/>
      <c r="C17" s="43"/>
      <c r="D17" s="43"/>
      <c r="E17" s="43"/>
      <c r="F17" s="43"/>
      <c r="G17" s="43"/>
      <c r="H17" s="43"/>
    </row>
    <row r="18" spans="1:8" ht="15.75">
      <c r="A18" s="95" t="s">
        <v>85</v>
      </c>
      <c r="B18" s="43"/>
      <c r="C18" s="43"/>
      <c r="D18" s="43"/>
      <c r="E18" s="43"/>
      <c r="F18" s="43"/>
      <c r="G18" s="43"/>
      <c r="H18" s="43"/>
    </row>
    <row r="19" spans="1:8" ht="15.75">
      <c r="A19" s="95"/>
      <c r="B19" s="43"/>
      <c r="C19" s="43"/>
      <c r="D19" s="43"/>
      <c r="E19" s="43"/>
      <c r="F19" s="43"/>
      <c r="G19" s="43"/>
      <c r="H19" s="43"/>
    </row>
    <row r="20" spans="1:8" ht="15.75">
      <c r="A20" s="95" t="s">
        <v>68</v>
      </c>
      <c r="B20" s="43"/>
      <c r="C20" s="43"/>
      <c r="D20" s="43"/>
      <c r="E20" s="43"/>
      <c r="F20" s="43"/>
      <c r="G20" s="43"/>
      <c r="H20" s="43"/>
    </row>
    <row r="21" ht="15">
      <c r="A21" s="1"/>
    </row>
  </sheetData>
  <sheetProtection/>
  <mergeCells count="5">
    <mergeCell ref="B5:B8"/>
    <mergeCell ref="D5:D8"/>
    <mergeCell ref="F5:F8"/>
    <mergeCell ref="H5:H8"/>
    <mergeCell ref="A5:A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8515625" style="0" customWidth="1"/>
    <col min="2" max="2" width="18.57421875" style="0" customWidth="1"/>
    <col min="4" max="4" width="18.140625" style="0" customWidth="1"/>
    <col min="6" max="6" width="19.00390625" style="0" customWidth="1"/>
    <col min="8" max="8" width="18.421875" style="0" customWidth="1"/>
  </cols>
  <sheetData>
    <row r="1" spans="1:8" ht="18.75">
      <c r="A1" s="2" t="s">
        <v>142</v>
      </c>
      <c r="B1" s="43"/>
      <c r="C1" s="43"/>
      <c r="D1" s="43"/>
      <c r="E1" s="43"/>
      <c r="F1" s="43"/>
      <c r="G1" s="43"/>
      <c r="H1" s="43"/>
    </row>
    <row r="2" spans="1:8" ht="15.75">
      <c r="A2" s="2" t="s">
        <v>16</v>
      </c>
      <c r="B2" s="43"/>
      <c r="C2" s="43"/>
      <c r="D2" s="43"/>
      <c r="E2" s="43"/>
      <c r="F2" s="43"/>
      <c r="G2" s="43"/>
      <c r="H2" s="43"/>
    </row>
    <row r="3" spans="1:8" ht="15.75">
      <c r="A3" s="2" t="s">
        <v>33</v>
      </c>
      <c r="B3" s="43"/>
      <c r="C3" s="43"/>
      <c r="D3" s="43"/>
      <c r="E3" s="43"/>
      <c r="F3" s="43"/>
      <c r="G3" s="43"/>
      <c r="H3" s="43"/>
    </row>
    <row r="4" spans="1:8" ht="15.75">
      <c r="A4" s="43"/>
      <c r="B4" s="43"/>
      <c r="C4" s="43"/>
      <c r="D4" s="43"/>
      <c r="E4" s="43"/>
      <c r="F4" s="43"/>
      <c r="G4" s="43"/>
      <c r="H4" s="43"/>
    </row>
    <row r="5" spans="1:8" ht="15" customHeight="1">
      <c r="A5" s="219" t="s">
        <v>143</v>
      </c>
      <c r="B5" s="214" t="s">
        <v>80</v>
      </c>
      <c r="C5" s="19"/>
      <c r="D5" s="214" t="s">
        <v>34</v>
      </c>
      <c r="E5" s="19"/>
      <c r="F5" s="214" t="s">
        <v>38</v>
      </c>
      <c r="G5" s="19"/>
      <c r="H5" s="214" t="s">
        <v>13</v>
      </c>
    </row>
    <row r="6" spans="1:8" ht="15.75">
      <c r="A6" s="220"/>
      <c r="B6" s="215"/>
      <c r="C6" s="20"/>
      <c r="D6" s="215"/>
      <c r="E6" s="20"/>
      <c r="F6" s="215"/>
      <c r="G6" s="20"/>
      <c r="H6" s="215"/>
    </row>
    <row r="7" spans="1:8" ht="15.75">
      <c r="A7" s="220"/>
      <c r="B7" s="216"/>
      <c r="C7" s="20"/>
      <c r="D7" s="216"/>
      <c r="E7" s="20"/>
      <c r="F7" s="216"/>
      <c r="G7" s="20"/>
      <c r="H7" s="215"/>
    </row>
    <row r="8" spans="1:8" ht="15.75">
      <c r="A8" s="221"/>
      <c r="B8" s="217"/>
      <c r="C8" s="21"/>
      <c r="D8" s="217"/>
      <c r="E8" s="21"/>
      <c r="F8" s="217"/>
      <c r="G8" s="21"/>
      <c r="H8" s="218"/>
    </row>
    <row r="9" spans="1:8" ht="15.75">
      <c r="A9" s="22"/>
      <c r="B9" s="45"/>
      <c r="C9" s="46"/>
      <c r="D9" s="45"/>
      <c r="E9" s="46"/>
      <c r="F9" s="45"/>
      <c r="G9" s="46"/>
      <c r="H9" s="45"/>
    </row>
    <row r="10" spans="1:8" ht="15.75">
      <c r="A10" s="23" t="s">
        <v>54</v>
      </c>
      <c r="B10" s="25">
        <v>0.58</v>
      </c>
      <c r="C10" s="24"/>
      <c r="D10" s="25">
        <v>0.51</v>
      </c>
      <c r="E10" s="24"/>
      <c r="F10" s="25">
        <v>0.13</v>
      </c>
      <c r="G10" s="24"/>
      <c r="H10" s="25">
        <v>0.54</v>
      </c>
    </row>
    <row r="11" spans="1:8" ht="15.75">
      <c r="A11" s="23" t="s">
        <v>55</v>
      </c>
      <c r="B11" s="25">
        <v>0.31</v>
      </c>
      <c r="C11" s="24"/>
      <c r="D11" s="25">
        <v>0.34</v>
      </c>
      <c r="E11" s="24"/>
      <c r="F11" s="25">
        <v>0.55</v>
      </c>
      <c r="G11" s="24"/>
      <c r="H11" s="25">
        <v>0.33</v>
      </c>
    </row>
    <row r="12" spans="1:8" ht="15.75">
      <c r="A12" s="23" t="s">
        <v>56</v>
      </c>
      <c r="B12" s="25">
        <v>0.07</v>
      </c>
      <c r="C12" s="24"/>
      <c r="D12" s="25">
        <v>0.12</v>
      </c>
      <c r="E12" s="24"/>
      <c r="F12" s="25">
        <v>0.22</v>
      </c>
      <c r="G12" s="24"/>
      <c r="H12" s="25">
        <v>0.09</v>
      </c>
    </row>
    <row r="13" spans="1:8" ht="15.75">
      <c r="A13" s="23" t="s">
        <v>57</v>
      </c>
      <c r="B13" s="25">
        <v>0.03</v>
      </c>
      <c r="C13" s="24"/>
      <c r="D13" s="25">
        <v>0.04</v>
      </c>
      <c r="E13" s="24"/>
      <c r="F13" s="25">
        <v>0.09</v>
      </c>
      <c r="G13" s="43"/>
      <c r="H13" s="25">
        <v>0.03</v>
      </c>
    </row>
    <row r="14" spans="1:8" ht="15.75">
      <c r="A14" s="23" t="s">
        <v>58</v>
      </c>
      <c r="B14" s="25">
        <v>0</v>
      </c>
      <c r="C14" s="24"/>
      <c r="D14" s="25">
        <v>0</v>
      </c>
      <c r="E14" s="24"/>
      <c r="F14" s="25">
        <v>0</v>
      </c>
      <c r="G14" s="43"/>
      <c r="H14" s="25">
        <v>0</v>
      </c>
    </row>
    <row r="15" spans="1:8" ht="15.75">
      <c r="A15" s="23" t="s">
        <v>27</v>
      </c>
      <c r="B15" s="25">
        <v>1</v>
      </c>
      <c r="C15" s="24"/>
      <c r="D15" s="25">
        <v>1</v>
      </c>
      <c r="E15" s="24"/>
      <c r="F15" s="25">
        <v>1</v>
      </c>
      <c r="G15" s="43"/>
      <c r="H15" s="44">
        <v>1</v>
      </c>
    </row>
    <row r="16" spans="1:8" ht="15.75">
      <c r="A16" s="29"/>
      <c r="B16" s="31"/>
      <c r="C16" s="30"/>
      <c r="D16" s="31"/>
      <c r="E16" s="30"/>
      <c r="F16" s="47"/>
      <c r="G16" s="48"/>
      <c r="H16" s="48"/>
    </row>
    <row r="17" spans="1:8" ht="15.75">
      <c r="A17" s="43"/>
      <c r="B17" s="43"/>
      <c r="C17" s="43"/>
      <c r="D17" s="43"/>
      <c r="E17" s="43"/>
      <c r="F17" s="28"/>
      <c r="G17" s="43"/>
      <c r="H17" s="28" t="s">
        <v>71</v>
      </c>
    </row>
    <row r="18" spans="1:8" ht="15.75">
      <c r="A18" s="92" t="s">
        <v>83</v>
      </c>
      <c r="B18" s="43"/>
      <c r="C18" s="43"/>
      <c r="D18" s="43"/>
      <c r="E18" s="43"/>
      <c r="F18" s="43"/>
      <c r="G18" s="43"/>
      <c r="H18" s="43"/>
    </row>
    <row r="19" spans="1:8" ht="15.75">
      <c r="A19" s="93" t="s">
        <v>100</v>
      </c>
      <c r="B19" s="43"/>
      <c r="C19" s="43"/>
      <c r="D19" s="43"/>
      <c r="E19" s="43"/>
      <c r="F19" s="43"/>
      <c r="G19" s="43"/>
      <c r="H19" s="43"/>
    </row>
    <row r="20" spans="1:8" ht="15.75">
      <c r="A20" s="93" t="s">
        <v>110</v>
      </c>
      <c r="B20" s="43"/>
      <c r="C20" s="43"/>
      <c r="D20" s="43"/>
      <c r="E20" s="43"/>
      <c r="F20" s="43"/>
      <c r="G20" s="43"/>
      <c r="H20" s="43"/>
    </row>
    <row r="21" spans="1:8" ht="15.75">
      <c r="A21" s="93" t="s">
        <v>85</v>
      </c>
      <c r="B21" s="43"/>
      <c r="C21" s="43"/>
      <c r="D21" s="43"/>
      <c r="E21" s="43"/>
      <c r="F21" s="43"/>
      <c r="G21" s="43"/>
      <c r="H21" s="43"/>
    </row>
    <row r="22" spans="1:8" ht="15.75">
      <c r="A22" s="93"/>
      <c r="B22" s="43"/>
      <c r="C22" s="43"/>
      <c r="D22" s="43"/>
      <c r="E22" s="43"/>
      <c r="F22" s="43"/>
      <c r="G22" s="43"/>
      <c r="H22" s="43"/>
    </row>
    <row r="23" spans="1:8" ht="15.75">
      <c r="A23" s="93" t="s">
        <v>68</v>
      </c>
      <c r="B23" s="43"/>
      <c r="C23" s="43"/>
      <c r="D23" s="43"/>
      <c r="E23" s="43"/>
      <c r="F23" s="43"/>
      <c r="G23" s="43"/>
      <c r="H23" s="43"/>
    </row>
  </sheetData>
  <sheetProtection/>
  <mergeCells count="5">
    <mergeCell ref="B5:B8"/>
    <mergeCell ref="D5:D8"/>
    <mergeCell ref="F5:F8"/>
    <mergeCell ref="A5:A8"/>
    <mergeCell ref="H5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421875" style="15" customWidth="1"/>
    <col min="2" max="2" width="20.7109375" style="15" customWidth="1"/>
    <col min="3" max="3" width="6.7109375" style="15" customWidth="1"/>
    <col min="4" max="4" width="20.7109375" style="15" customWidth="1"/>
    <col min="5" max="5" width="6.7109375" style="15" customWidth="1"/>
    <col min="6" max="10" width="20.7109375" style="15" customWidth="1"/>
    <col min="11" max="16384" width="9.140625" style="15" customWidth="1"/>
  </cols>
  <sheetData>
    <row r="1" spans="1:9" ht="18.75">
      <c r="A1" s="14" t="s">
        <v>136</v>
      </c>
      <c r="B1" s="49"/>
      <c r="C1" s="49"/>
      <c r="D1" s="49"/>
      <c r="E1" s="49"/>
      <c r="F1" s="50"/>
      <c r="G1" s="50"/>
      <c r="H1" s="50"/>
      <c r="I1" s="50"/>
    </row>
    <row r="2" spans="1:9" ht="15.75">
      <c r="A2" s="14" t="s">
        <v>16</v>
      </c>
      <c r="B2" s="49"/>
      <c r="C2" s="49"/>
      <c r="D2" s="49"/>
      <c r="E2" s="49"/>
      <c r="F2" s="50"/>
      <c r="G2" s="50"/>
      <c r="H2" s="50"/>
      <c r="I2" s="50"/>
    </row>
    <row r="3" spans="1:9" ht="15.75">
      <c r="A3" s="14" t="s">
        <v>51</v>
      </c>
      <c r="B3" s="49"/>
      <c r="C3" s="49"/>
      <c r="D3" s="49"/>
      <c r="E3" s="49"/>
      <c r="F3" s="50"/>
      <c r="G3" s="50"/>
      <c r="H3" s="50"/>
      <c r="I3" s="50"/>
    </row>
    <row r="4" spans="1:9" ht="15.75">
      <c r="A4" s="51"/>
      <c r="B4" s="49"/>
      <c r="C4" s="49"/>
      <c r="D4" s="49"/>
      <c r="E4" s="49"/>
      <c r="F4" s="50"/>
      <c r="G4" s="50"/>
      <c r="H4" s="50"/>
      <c r="I4" s="50"/>
    </row>
    <row r="5" spans="1:9" ht="15.75">
      <c r="A5" s="52"/>
      <c r="B5" s="222" t="s">
        <v>114</v>
      </c>
      <c r="C5" s="54"/>
      <c r="D5" s="222" t="s">
        <v>50</v>
      </c>
      <c r="E5" s="54"/>
      <c r="F5" s="223" t="s">
        <v>49</v>
      </c>
      <c r="G5" s="223"/>
      <c r="H5" s="223"/>
      <c r="I5" s="224"/>
    </row>
    <row r="6" spans="1:10" ht="50.25" customHeight="1">
      <c r="A6" s="55"/>
      <c r="B6" s="222"/>
      <c r="C6" s="56"/>
      <c r="D6" s="222"/>
      <c r="E6" s="56"/>
      <c r="F6" s="225" t="s">
        <v>0</v>
      </c>
      <c r="G6" s="225"/>
      <c r="H6" s="225"/>
      <c r="I6" s="226"/>
      <c r="J6" s="16"/>
    </row>
    <row r="7" spans="1:10" ht="38.25" customHeight="1">
      <c r="A7" s="227" t="s">
        <v>15</v>
      </c>
      <c r="B7" s="222" t="s">
        <v>1</v>
      </c>
      <c r="C7" s="56"/>
      <c r="D7" s="222" t="s">
        <v>132</v>
      </c>
      <c r="E7" s="56"/>
      <c r="F7" s="222" t="s">
        <v>48</v>
      </c>
      <c r="G7" s="222" t="s">
        <v>134</v>
      </c>
      <c r="H7" s="228"/>
      <c r="I7" s="229" t="s">
        <v>47</v>
      </c>
      <c r="J7" s="17"/>
    </row>
    <row r="8" spans="1:10" ht="50.25">
      <c r="A8" s="225"/>
      <c r="B8" s="222"/>
      <c r="C8" s="57"/>
      <c r="D8" s="222"/>
      <c r="E8" s="57"/>
      <c r="F8" s="222"/>
      <c r="G8" s="53" t="s">
        <v>138</v>
      </c>
      <c r="H8" s="53" t="s">
        <v>140</v>
      </c>
      <c r="I8" s="229"/>
      <c r="J8" s="17"/>
    </row>
    <row r="9" spans="1:10" ht="18">
      <c r="A9" s="58" t="s">
        <v>116</v>
      </c>
      <c r="B9" s="59">
        <v>1710</v>
      </c>
      <c r="C9" s="59"/>
      <c r="D9" s="59">
        <v>580</v>
      </c>
      <c r="E9" s="59"/>
      <c r="F9" s="59">
        <v>2290</v>
      </c>
      <c r="G9" s="60">
        <v>2010</v>
      </c>
      <c r="H9" s="61" t="s">
        <v>42</v>
      </c>
      <c r="I9" s="62">
        <v>1.14</v>
      </c>
      <c r="J9" s="17"/>
    </row>
    <row r="10" spans="1:10" ht="15.75">
      <c r="A10" s="63" t="s">
        <v>3</v>
      </c>
      <c r="B10" s="64">
        <v>2030</v>
      </c>
      <c r="C10" s="64"/>
      <c r="D10" s="64">
        <v>310</v>
      </c>
      <c r="E10" s="64"/>
      <c r="F10" s="64">
        <v>2340</v>
      </c>
      <c r="G10" s="65">
        <v>2635</v>
      </c>
      <c r="H10" s="66" t="s">
        <v>42</v>
      </c>
      <c r="I10" s="67">
        <v>0.89</v>
      </c>
      <c r="J10" s="17"/>
    </row>
    <row r="11" spans="1:10" ht="18">
      <c r="A11" s="63" t="s">
        <v>119</v>
      </c>
      <c r="B11" s="64">
        <v>2440</v>
      </c>
      <c r="C11" s="64"/>
      <c r="D11" s="64">
        <v>350</v>
      </c>
      <c r="E11" s="64"/>
      <c r="F11" s="64">
        <v>2790</v>
      </c>
      <c r="G11" s="64">
        <v>2835</v>
      </c>
      <c r="H11" s="66" t="s">
        <v>42</v>
      </c>
      <c r="I11" s="67">
        <v>0.98</v>
      </c>
      <c r="J11" s="17"/>
    </row>
    <row r="12" spans="1:10" ht="15.75">
      <c r="A12" s="68" t="s">
        <v>18</v>
      </c>
      <c r="B12" s="69">
        <v>700</v>
      </c>
      <c r="C12" s="69"/>
      <c r="D12" s="69">
        <v>80</v>
      </c>
      <c r="E12" s="69"/>
      <c r="F12" s="69">
        <v>780</v>
      </c>
      <c r="G12" s="70">
        <v>840</v>
      </c>
      <c r="H12" s="66" t="s">
        <v>42</v>
      </c>
      <c r="I12" s="71">
        <v>0.93</v>
      </c>
      <c r="J12" s="17"/>
    </row>
    <row r="13" spans="1:10" ht="15.75">
      <c r="A13" s="72" t="s">
        <v>14</v>
      </c>
      <c r="B13" s="69">
        <v>30</v>
      </c>
      <c r="C13" s="69"/>
      <c r="D13" s="69">
        <v>10</v>
      </c>
      <c r="E13" s="69"/>
      <c r="F13" s="69">
        <v>40</v>
      </c>
      <c r="G13" s="73" t="s">
        <v>41</v>
      </c>
      <c r="H13" s="66" t="s">
        <v>42</v>
      </c>
      <c r="I13" s="73" t="s">
        <v>41</v>
      </c>
      <c r="J13" s="17"/>
    </row>
    <row r="14" spans="1:10" ht="15.75">
      <c r="A14" s="72" t="s">
        <v>4</v>
      </c>
      <c r="B14" s="69">
        <v>670</v>
      </c>
      <c r="C14" s="69"/>
      <c r="D14" s="69">
        <v>70</v>
      </c>
      <c r="E14" s="69"/>
      <c r="F14" s="69">
        <v>750</v>
      </c>
      <c r="G14" s="73" t="s">
        <v>41</v>
      </c>
      <c r="H14" s="66" t="s">
        <v>42</v>
      </c>
      <c r="I14" s="73" t="s">
        <v>41</v>
      </c>
      <c r="J14" s="17"/>
    </row>
    <row r="15" spans="1:10" ht="15.75">
      <c r="A15" s="68" t="s">
        <v>5</v>
      </c>
      <c r="B15" s="69">
        <v>970</v>
      </c>
      <c r="C15" s="69"/>
      <c r="D15" s="69">
        <v>180</v>
      </c>
      <c r="E15" s="69"/>
      <c r="F15" s="69">
        <v>1150</v>
      </c>
      <c r="G15" s="70">
        <v>1070</v>
      </c>
      <c r="H15" s="66" t="s">
        <v>42</v>
      </c>
      <c r="I15" s="71">
        <v>1.08</v>
      </c>
      <c r="J15" s="17"/>
    </row>
    <row r="16" spans="1:10" ht="15.75">
      <c r="A16" s="68" t="s">
        <v>19</v>
      </c>
      <c r="B16" s="69">
        <v>760</v>
      </c>
      <c r="C16" s="69"/>
      <c r="D16" s="69">
        <v>90</v>
      </c>
      <c r="E16" s="69"/>
      <c r="F16" s="69">
        <v>850</v>
      </c>
      <c r="G16" s="70">
        <v>925</v>
      </c>
      <c r="H16" s="66" t="s">
        <v>42</v>
      </c>
      <c r="I16" s="71">
        <v>0.92</v>
      </c>
      <c r="J16" s="17"/>
    </row>
    <row r="17" spans="1:10" ht="15.75">
      <c r="A17" s="72" t="s">
        <v>6</v>
      </c>
      <c r="B17" s="69">
        <v>570</v>
      </c>
      <c r="C17" s="69"/>
      <c r="D17" s="69">
        <v>90</v>
      </c>
      <c r="E17" s="69"/>
      <c r="F17" s="69">
        <v>650</v>
      </c>
      <c r="G17" s="73" t="s">
        <v>41</v>
      </c>
      <c r="H17" s="66" t="s">
        <v>42</v>
      </c>
      <c r="I17" s="73" t="s">
        <v>41</v>
      </c>
      <c r="J17" s="17"/>
    </row>
    <row r="18" spans="1:10" ht="15.75">
      <c r="A18" s="72" t="s">
        <v>67</v>
      </c>
      <c r="B18" s="69">
        <v>190</v>
      </c>
      <c r="C18" s="69"/>
      <c r="D18" s="69">
        <v>0</v>
      </c>
      <c r="E18" s="69"/>
      <c r="F18" s="69">
        <v>190</v>
      </c>
      <c r="G18" s="73" t="s">
        <v>41</v>
      </c>
      <c r="H18" s="66" t="s">
        <v>42</v>
      </c>
      <c r="I18" s="73" t="s">
        <v>41</v>
      </c>
      <c r="J18" s="17"/>
    </row>
    <row r="19" spans="1:10" ht="15.75">
      <c r="A19" s="63" t="s">
        <v>46</v>
      </c>
      <c r="B19" s="64">
        <v>420</v>
      </c>
      <c r="C19" s="64"/>
      <c r="D19" s="64">
        <v>60</v>
      </c>
      <c r="E19" s="64"/>
      <c r="F19" s="64">
        <v>480</v>
      </c>
      <c r="G19" s="73" t="s">
        <v>41</v>
      </c>
      <c r="H19" s="65">
        <v>795</v>
      </c>
      <c r="I19" s="73" t="s">
        <v>41</v>
      </c>
      <c r="J19" s="17"/>
    </row>
    <row r="20" spans="1:10" ht="18">
      <c r="A20" s="63" t="s">
        <v>125</v>
      </c>
      <c r="B20" s="64">
        <v>590</v>
      </c>
      <c r="C20" s="64"/>
      <c r="D20" s="64">
        <v>120</v>
      </c>
      <c r="E20" s="64"/>
      <c r="F20" s="64">
        <v>710</v>
      </c>
      <c r="G20" s="73" t="s">
        <v>41</v>
      </c>
      <c r="H20" s="65">
        <v>825</v>
      </c>
      <c r="I20" s="73" t="s">
        <v>41</v>
      </c>
      <c r="J20" s="17"/>
    </row>
    <row r="21" spans="1:10" ht="18">
      <c r="A21" s="63" t="s">
        <v>121</v>
      </c>
      <c r="B21" s="64">
        <v>1420</v>
      </c>
      <c r="C21" s="64"/>
      <c r="D21" s="64">
        <v>210</v>
      </c>
      <c r="E21" s="64"/>
      <c r="F21" s="64">
        <v>1620</v>
      </c>
      <c r="G21" s="65">
        <v>1575</v>
      </c>
      <c r="H21" s="66" t="s">
        <v>42</v>
      </c>
      <c r="I21" s="67">
        <v>1.03</v>
      </c>
      <c r="J21" s="17"/>
    </row>
    <row r="22" spans="1:10" ht="15.75">
      <c r="A22" s="63" t="s">
        <v>7</v>
      </c>
      <c r="B22" s="64">
        <v>580</v>
      </c>
      <c r="C22" s="64"/>
      <c r="D22" s="64">
        <v>40</v>
      </c>
      <c r="E22" s="64"/>
      <c r="F22" s="64">
        <v>620</v>
      </c>
      <c r="G22" s="65">
        <v>625</v>
      </c>
      <c r="H22" s="66" t="s">
        <v>42</v>
      </c>
      <c r="I22" s="67">
        <v>0.99</v>
      </c>
      <c r="J22" s="17"/>
    </row>
    <row r="23" spans="1:10" ht="15.75">
      <c r="A23" s="63" t="s">
        <v>8</v>
      </c>
      <c r="B23" s="64">
        <v>520</v>
      </c>
      <c r="C23" s="64"/>
      <c r="D23" s="64">
        <v>140</v>
      </c>
      <c r="E23" s="64"/>
      <c r="F23" s="64">
        <v>660</v>
      </c>
      <c r="G23" s="65">
        <v>545</v>
      </c>
      <c r="H23" s="66" t="s">
        <v>42</v>
      </c>
      <c r="I23" s="67">
        <v>1.21</v>
      </c>
      <c r="J23" s="17"/>
    </row>
    <row r="24" spans="1:10" ht="15.75">
      <c r="A24" s="63" t="s">
        <v>45</v>
      </c>
      <c r="B24" s="64">
        <v>300</v>
      </c>
      <c r="C24" s="64"/>
      <c r="D24" s="64">
        <v>80</v>
      </c>
      <c r="E24" s="64"/>
      <c r="F24" s="64">
        <v>370</v>
      </c>
      <c r="G24" s="65">
        <v>320</v>
      </c>
      <c r="H24" s="66" t="s">
        <v>42</v>
      </c>
      <c r="I24" s="67">
        <v>1.17</v>
      </c>
      <c r="J24" s="17"/>
    </row>
    <row r="25" spans="1:10" ht="15.75">
      <c r="A25" s="63" t="s">
        <v>9</v>
      </c>
      <c r="B25" s="64">
        <v>300</v>
      </c>
      <c r="C25" s="64"/>
      <c r="D25" s="64">
        <v>70</v>
      </c>
      <c r="E25" s="64"/>
      <c r="F25" s="64">
        <v>370</v>
      </c>
      <c r="G25" s="65">
        <v>380</v>
      </c>
      <c r="H25" s="66" t="s">
        <v>42</v>
      </c>
      <c r="I25" s="67">
        <v>0.96</v>
      </c>
      <c r="J25" s="17"/>
    </row>
    <row r="26" spans="1:10" ht="15.75">
      <c r="A26" s="63" t="s">
        <v>10</v>
      </c>
      <c r="B26" s="64">
        <v>750</v>
      </c>
      <c r="C26" s="64"/>
      <c r="D26" s="64">
        <v>330</v>
      </c>
      <c r="E26" s="64"/>
      <c r="F26" s="64">
        <v>1070</v>
      </c>
      <c r="G26" s="65">
        <v>835</v>
      </c>
      <c r="H26" s="66" t="s">
        <v>42</v>
      </c>
      <c r="I26" s="67">
        <v>1.29</v>
      </c>
      <c r="J26" s="17"/>
    </row>
    <row r="27" spans="1:10" ht="15.75">
      <c r="A27" s="63" t="s">
        <v>11</v>
      </c>
      <c r="B27" s="64">
        <v>410</v>
      </c>
      <c r="C27" s="64"/>
      <c r="D27" s="64">
        <v>70</v>
      </c>
      <c r="E27" s="64"/>
      <c r="F27" s="64">
        <v>480</v>
      </c>
      <c r="G27" s="65">
        <v>450</v>
      </c>
      <c r="H27" s="66" t="s">
        <v>42</v>
      </c>
      <c r="I27" s="67">
        <v>1.06</v>
      </c>
      <c r="J27" s="17"/>
    </row>
    <row r="28" spans="1:10" ht="15.75">
      <c r="A28" s="63" t="s">
        <v>12</v>
      </c>
      <c r="B28" s="64">
        <v>170</v>
      </c>
      <c r="C28" s="64"/>
      <c r="D28" s="64">
        <v>30</v>
      </c>
      <c r="E28" s="64"/>
      <c r="F28" s="64">
        <v>200</v>
      </c>
      <c r="G28" s="73" t="s">
        <v>41</v>
      </c>
      <c r="H28" s="65">
        <v>225</v>
      </c>
      <c r="I28" s="73" t="s">
        <v>41</v>
      </c>
      <c r="J28" s="17"/>
    </row>
    <row r="29" spans="1:10" ht="15.75">
      <c r="A29" s="63" t="s">
        <v>44</v>
      </c>
      <c r="B29" s="64">
        <v>130</v>
      </c>
      <c r="C29" s="64"/>
      <c r="D29" s="64">
        <v>10</v>
      </c>
      <c r="E29" s="64"/>
      <c r="F29" s="64">
        <v>140</v>
      </c>
      <c r="G29" s="73" t="s">
        <v>41</v>
      </c>
      <c r="H29" s="65">
        <v>180</v>
      </c>
      <c r="I29" s="73" t="s">
        <v>41</v>
      </c>
      <c r="J29" s="17"/>
    </row>
    <row r="30" spans="1:10" ht="18">
      <c r="A30" s="63" t="s">
        <v>123</v>
      </c>
      <c r="B30" s="64">
        <v>180</v>
      </c>
      <c r="C30" s="64"/>
      <c r="D30" s="64">
        <v>80</v>
      </c>
      <c r="E30" s="64"/>
      <c r="F30" s="64">
        <v>260</v>
      </c>
      <c r="G30" s="65">
        <v>220</v>
      </c>
      <c r="H30" s="66" t="s">
        <v>42</v>
      </c>
      <c r="I30" s="67">
        <v>1.2</v>
      </c>
      <c r="J30" s="17"/>
    </row>
    <row r="31" spans="1:10" ht="15.75">
      <c r="A31" s="63"/>
      <c r="B31" s="64"/>
      <c r="C31" s="64"/>
      <c r="D31" s="64"/>
      <c r="E31" s="64"/>
      <c r="F31" s="64"/>
      <c r="G31" s="73"/>
      <c r="H31" s="64"/>
      <c r="I31" s="67"/>
      <c r="J31" s="17"/>
    </row>
    <row r="32" spans="1:10" ht="18">
      <c r="A32" s="63" t="s">
        <v>129</v>
      </c>
      <c r="B32" s="64">
        <v>11930</v>
      </c>
      <c r="C32" s="64"/>
      <c r="D32" s="64">
        <v>2470</v>
      </c>
      <c r="E32" s="64"/>
      <c r="F32" s="64">
        <v>14400</v>
      </c>
      <c r="G32" s="73" t="s">
        <v>41</v>
      </c>
      <c r="H32" s="66" t="s">
        <v>42</v>
      </c>
      <c r="I32" s="73" t="s">
        <v>41</v>
      </c>
      <c r="J32" s="17"/>
    </row>
    <row r="33" spans="1:10" ht="15.75">
      <c r="A33" s="68" t="s">
        <v>43</v>
      </c>
      <c r="B33" s="69">
        <v>11040</v>
      </c>
      <c r="C33" s="69"/>
      <c r="D33" s="69">
        <v>2310</v>
      </c>
      <c r="E33" s="69"/>
      <c r="F33" s="69">
        <v>13350</v>
      </c>
      <c r="G33" s="70">
        <v>12870</v>
      </c>
      <c r="H33" s="66" t="s">
        <v>42</v>
      </c>
      <c r="I33" s="71">
        <v>1.07</v>
      </c>
      <c r="J33" s="17"/>
    </row>
    <row r="34" spans="1:10" ht="15.75">
      <c r="A34" s="63"/>
      <c r="B34" s="64"/>
      <c r="C34" s="64"/>
      <c r="D34" s="64"/>
      <c r="E34" s="64"/>
      <c r="F34" s="64"/>
      <c r="G34" s="64"/>
      <c r="H34" s="64"/>
      <c r="I34" s="67"/>
      <c r="J34" s="17"/>
    </row>
    <row r="35" spans="1:10" ht="18">
      <c r="A35" s="74" t="s">
        <v>127</v>
      </c>
      <c r="B35" s="64">
        <v>17960</v>
      </c>
      <c r="C35" s="64"/>
      <c r="D35" s="64">
        <v>2520</v>
      </c>
      <c r="E35" s="64"/>
      <c r="F35" s="65">
        <v>20480</v>
      </c>
      <c r="G35" s="65">
        <v>20840</v>
      </c>
      <c r="H35" s="66" t="s">
        <v>42</v>
      </c>
      <c r="I35" s="67">
        <v>0.98</v>
      </c>
      <c r="J35" s="17"/>
    </row>
    <row r="36" spans="1:9" ht="15.75">
      <c r="A36" s="75"/>
      <c r="B36" s="64"/>
      <c r="C36" s="64"/>
      <c r="D36" s="64"/>
      <c r="E36" s="64"/>
      <c r="F36" s="64"/>
      <c r="G36" s="64"/>
      <c r="H36" s="64"/>
      <c r="I36" s="67"/>
    </row>
    <row r="37" spans="1:9" ht="15.75">
      <c r="A37" s="76" t="s">
        <v>13</v>
      </c>
      <c r="B37" s="77">
        <f>B32+B35</f>
        <v>29890</v>
      </c>
      <c r="C37" s="77"/>
      <c r="D37" s="77">
        <f>D32+D35</f>
        <v>4990</v>
      </c>
      <c r="E37" s="77"/>
      <c r="F37" s="91">
        <f>F32+F35</f>
        <v>34880</v>
      </c>
      <c r="G37" s="79" t="s">
        <v>41</v>
      </c>
      <c r="H37" s="78"/>
      <c r="I37" s="79" t="s">
        <v>41</v>
      </c>
    </row>
    <row r="38" spans="1:9" ht="15.75">
      <c r="A38" s="50"/>
      <c r="B38" s="80"/>
      <c r="C38" s="80"/>
      <c r="D38" s="80"/>
      <c r="E38" s="80"/>
      <c r="F38" s="81"/>
      <c r="G38" s="81"/>
      <c r="H38" s="81"/>
      <c r="I38" s="71" t="s">
        <v>20</v>
      </c>
    </row>
    <row r="39" spans="1:9" ht="15.75">
      <c r="A39" s="82" t="s">
        <v>83</v>
      </c>
      <c r="B39" s="50"/>
      <c r="C39" s="50"/>
      <c r="D39" s="50"/>
      <c r="E39" s="50"/>
      <c r="F39" s="50"/>
      <c r="G39" s="50"/>
      <c r="H39" s="50"/>
      <c r="I39" s="83"/>
    </row>
    <row r="40" spans="1:9" ht="15.75">
      <c r="A40" s="84" t="s">
        <v>115</v>
      </c>
      <c r="B40" s="85"/>
      <c r="C40" s="85"/>
      <c r="D40" s="86"/>
      <c r="E40" s="86"/>
      <c r="F40" s="87"/>
      <c r="G40" s="50"/>
      <c r="H40" s="50"/>
      <c r="I40" s="50"/>
    </row>
    <row r="41" spans="1:9" ht="15.75">
      <c r="A41" s="84" t="s">
        <v>117</v>
      </c>
      <c r="B41" s="85"/>
      <c r="C41" s="85"/>
      <c r="D41" s="86"/>
      <c r="E41" s="86"/>
      <c r="F41" s="87"/>
      <c r="G41" s="50"/>
      <c r="H41" s="50"/>
      <c r="I41" s="50"/>
    </row>
    <row r="42" spans="1:9" ht="15.75">
      <c r="A42" s="84" t="s">
        <v>118</v>
      </c>
      <c r="B42" s="85"/>
      <c r="C42" s="85"/>
      <c r="D42" s="86"/>
      <c r="E42" s="86"/>
      <c r="F42" s="87"/>
      <c r="G42" s="50"/>
      <c r="H42" s="50"/>
      <c r="I42" s="50"/>
    </row>
    <row r="43" spans="1:9" ht="15.75">
      <c r="A43" s="84" t="s">
        <v>120</v>
      </c>
      <c r="B43" s="85"/>
      <c r="C43" s="85"/>
      <c r="D43" s="86"/>
      <c r="E43" s="86"/>
      <c r="F43" s="87"/>
      <c r="G43" s="50"/>
      <c r="H43" s="50"/>
      <c r="I43" s="50"/>
    </row>
    <row r="44" spans="1:9" ht="15.75">
      <c r="A44" s="84" t="s">
        <v>122</v>
      </c>
      <c r="B44" s="85"/>
      <c r="C44" s="85"/>
      <c r="D44" s="86"/>
      <c r="E44" s="86"/>
      <c r="F44" s="87"/>
      <c r="G44" s="50"/>
      <c r="H44" s="50"/>
      <c r="I44" s="50"/>
    </row>
    <row r="45" spans="1:9" ht="15.75">
      <c r="A45" s="84" t="s">
        <v>124</v>
      </c>
      <c r="B45" s="88"/>
      <c r="C45" s="88"/>
      <c r="D45" s="88"/>
      <c r="E45" s="88"/>
      <c r="F45" s="88"/>
      <c r="G45" s="50"/>
      <c r="H45" s="50"/>
      <c r="I45" s="50"/>
    </row>
    <row r="46" spans="1:9" ht="15.75">
      <c r="A46" s="84" t="s">
        <v>126</v>
      </c>
      <c r="B46" s="89"/>
      <c r="C46" s="89"/>
      <c r="D46" s="89"/>
      <c r="E46" s="89"/>
      <c r="F46" s="89"/>
      <c r="G46" s="50"/>
      <c r="H46" s="50"/>
      <c r="I46" s="50"/>
    </row>
    <row r="47" spans="1:9" ht="15.75">
      <c r="A47" s="84" t="s">
        <v>128</v>
      </c>
      <c r="B47" s="89"/>
      <c r="C47" s="89"/>
      <c r="D47" s="89"/>
      <c r="E47" s="89"/>
      <c r="F47" s="89"/>
      <c r="G47" s="50"/>
      <c r="H47" s="50"/>
      <c r="I47" s="50"/>
    </row>
    <row r="48" spans="1:9" ht="15.75">
      <c r="A48" s="84" t="s">
        <v>130</v>
      </c>
      <c r="B48" s="89"/>
      <c r="C48" s="89"/>
      <c r="D48" s="89"/>
      <c r="E48" s="89"/>
      <c r="F48" s="89"/>
      <c r="G48" s="50"/>
      <c r="H48" s="50"/>
      <c r="I48" s="50"/>
    </row>
    <row r="49" spans="1:9" ht="15.75">
      <c r="A49" s="84" t="s">
        <v>131</v>
      </c>
      <c r="B49" s="89"/>
      <c r="C49" s="89"/>
      <c r="D49" s="89"/>
      <c r="E49" s="89"/>
      <c r="F49" s="89"/>
      <c r="G49" s="50"/>
      <c r="H49" s="50"/>
      <c r="I49" s="50"/>
    </row>
    <row r="50" spans="1:9" ht="15.75">
      <c r="A50" s="84" t="s">
        <v>133</v>
      </c>
      <c r="B50" s="50"/>
      <c r="C50" s="50"/>
      <c r="D50" s="50"/>
      <c r="E50" s="50"/>
      <c r="F50" s="50"/>
      <c r="G50" s="50"/>
      <c r="H50" s="50"/>
      <c r="I50" s="50"/>
    </row>
    <row r="51" spans="1:9" ht="15.75">
      <c r="A51" s="84" t="s">
        <v>135</v>
      </c>
      <c r="B51" s="50"/>
      <c r="C51" s="50"/>
      <c r="D51" s="50"/>
      <c r="E51" s="50"/>
      <c r="F51" s="50"/>
      <c r="G51" s="50"/>
      <c r="H51" s="50"/>
      <c r="I51" s="50"/>
    </row>
    <row r="52" spans="1:9" ht="15.75">
      <c r="A52" s="84" t="s">
        <v>137</v>
      </c>
      <c r="B52" s="50"/>
      <c r="C52" s="50"/>
      <c r="D52" s="50"/>
      <c r="E52" s="50"/>
      <c r="F52" s="50"/>
      <c r="G52" s="50"/>
      <c r="H52" s="50"/>
      <c r="I52" s="50"/>
    </row>
    <row r="53" spans="1:9" ht="15.75">
      <c r="A53" s="84" t="s">
        <v>139</v>
      </c>
      <c r="B53" s="50"/>
      <c r="C53" s="50"/>
      <c r="D53" s="50"/>
      <c r="E53" s="50"/>
      <c r="F53" s="50"/>
      <c r="G53" s="50"/>
      <c r="H53" s="50"/>
      <c r="I53" s="50"/>
    </row>
    <row r="54" spans="1:9" ht="15.75">
      <c r="A54" s="84" t="s">
        <v>141</v>
      </c>
      <c r="B54" s="50"/>
      <c r="C54" s="50"/>
      <c r="D54" s="50"/>
      <c r="E54" s="50"/>
      <c r="F54" s="50"/>
      <c r="G54" s="50"/>
      <c r="H54" s="50"/>
      <c r="I54" s="50"/>
    </row>
    <row r="55" spans="1:9" ht="15.75">
      <c r="A55" s="84"/>
      <c r="B55" s="50"/>
      <c r="C55" s="50"/>
      <c r="D55" s="50"/>
      <c r="E55" s="50"/>
      <c r="F55" s="50"/>
      <c r="G55" s="50"/>
      <c r="H55" s="50"/>
      <c r="I55" s="50"/>
    </row>
    <row r="56" spans="1:9" ht="15.75">
      <c r="A56" s="84" t="s">
        <v>68</v>
      </c>
      <c r="B56" s="50"/>
      <c r="C56" s="50"/>
      <c r="D56" s="50"/>
      <c r="E56" s="50"/>
      <c r="F56" s="50"/>
      <c r="G56" s="50"/>
      <c r="H56" s="50"/>
      <c r="I56" s="50"/>
    </row>
    <row r="57" spans="1:9" ht="15.75">
      <c r="A57" s="84"/>
      <c r="B57" s="90"/>
      <c r="C57" s="90"/>
      <c r="D57" s="50"/>
      <c r="E57" s="50"/>
      <c r="F57" s="50"/>
      <c r="G57" s="50"/>
      <c r="H57" s="50"/>
      <c r="I57" s="50"/>
    </row>
  </sheetData>
  <sheetProtection/>
  <mergeCells count="10">
    <mergeCell ref="B5:B6"/>
    <mergeCell ref="D5:D6"/>
    <mergeCell ref="F5:I5"/>
    <mergeCell ref="F6:I6"/>
    <mergeCell ref="A7:A8"/>
    <mergeCell ref="B7:B8"/>
    <mergeCell ref="D7:D8"/>
    <mergeCell ref="F7:F8"/>
    <mergeCell ref="G7:H7"/>
    <mergeCell ref="I7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McLATCHIE, Graham</dc:creator>
  <cp:keywords/>
  <dc:description/>
  <cp:lastModifiedBy>FURNER, Martin</cp:lastModifiedBy>
  <cp:lastPrinted>2013-11-20T16:15:47Z</cp:lastPrinted>
  <dcterms:created xsi:type="dcterms:W3CDTF">2012-11-01T14:31:39Z</dcterms:created>
  <dcterms:modified xsi:type="dcterms:W3CDTF">2014-01-15T13:17:47Z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