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80" windowHeight="14235" activeTab="4"/>
  </bookViews>
  <sheets>
    <sheet name="CONSULTANCY" sheetId="1" r:id="rId1"/>
    <sheet name="ICT" sheetId="2" r:id="rId2"/>
    <sheet name="PROPERTY" sheetId="3" r:id="rId3"/>
    <sheet name="ADVERTISING &amp; MARKETING" sheetId="4" r:id="rId4"/>
    <sheet name="RECRUITMENT" sheetId="5" r:id="rId5"/>
  </sheets>
  <definedNames>
    <definedName name="_xlnm._FilterDatabase" localSheetId="2" hidden="1">'PROPERTY'!$A$2:$H$2</definedName>
    <definedName name="_xlnm.Print_Area" localSheetId="0">'CONSULTANCY'!$B$2:$E$6</definedName>
    <definedName name="_xlnm.Print_Area" localSheetId="4">'RECRUITMENT'!$B$2:$U$27</definedName>
  </definedNames>
  <calcPr fullCalcOnLoad="1"/>
</workbook>
</file>

<file path=xl/sharedStrings.xml><?xml version="1.0" encoding="utf-8"?>
<sst xmlns="http://schemas.openxmlformats.org/spreadsheetml/2006/main" count="321" uniqueCount="150">
  <si>
    <t>Department</t>
  </si>
  <si>
    <t>Organisation Name</t>
  </si>
  <si>
    <t>Property name</t>
  </si>
  <si>
    <t>Basis for expenditure approval</t>
  </si>
  <si>
    <t>Total Value Approved (£M)</t>
  </si>
  <si>
    <t>Date of approval</t>
  </si>
  <si>
    <t>MoJ</t>
  </si>
  <si>
    <t>National Offender Management Service (NOMS)</t>
  </si>
  <si>
    <t>MoJ/NOMS -  GPU LM 2277 East Hill London SW18</t>
  </si>
  <si>
    <t>Olympic House, Ilford</t>
  </si>
  <si>
    <t>Request to sign a new lease with a break at year three, whilst surrendering two existing floors</t>
  </si>
  <si>
    <t>HM Courts &amp; Tribunals Service</t>
  </si>
  <si>
    <t>Move the break date to 28th September 2015 as part of a plan which sees the MoJ shrinking the estate from 6 holdings to 3 in this part of the country.</t>
  </si>
  <si>
    <t>GPU-LM-2335 MoJ/Probation - Darrington House, 38/40 Grosvenor Place, MARGATE</t>
  </si>
  <si>
    <t>PU-LM-2329 MoJ/Probation - West Glamorgan House, 23 Orchard Street, SWANSEA</t>
  </si>
  <si>
    <t>Part of the Probation Rehabilitation Review - requirement is for a new five year lease with break in 2015.</t>
  </si>
  <si>
    <t>GPU-LM-2291  / HMCTS - Cambridge Residential Property Tribunal</t>
  </si>
  <si>
    <t>GPU-LM-2331 MoJ/Probation - 20/30 Lawefield Lane, WAKEFIELD</t>
  </si>
  <si>
    <t>This is part of the Probation Rehabilitation Review - requirement for a new five year lease with a break in 2015.</t>
  </si>
  <si>
    <t>GPU-LM-2300 MoJ/Probation - 12/14 Friars Gate, WARRINGTON, Cheshire</t>
  </si>
  <si>
    <t>This is connected to the Probation Rehabilitation Review and where the lease has expired and MoJ are seeking permission to holdover in advance of a lease surrender on 31/10/2015.</t>
  </si>
  <si>
    <t>GPU-LM-2303 - MoJ/Probation - 4th Floor, Ashby House, Brook Street, CHELMSFORD, Essex</t>
  </si>
  <si>
    <t>GPU-LM-2307 MoJ/Probation - 5th Flr West, Oakland House, Talbot Road, Old Trafford, MANCHESTER</t>
  </si>
  <si>
    <t>This is connected to the Probation Rehabilitation Review and where MoJ are seeking permission to defer the break from 23/04/2014 to 31/10/2015 and then vacate.</t>
  </si>
  <si>
    <t>GPU-LM-2311 MoJ/Probation - Barclays House, 10 Market Place, HULL, Humberside</t>
  </si>
  <si>
    <t>GPU-LM-2312 MoJ/Probation - 1 Reed House, 2-4 Rectory Road, LONDON, N16 7QS</t>
  </si>
  <si>
    <t>This is connected to the Probation Rehabilitation Review and where MoJ are seeking permission to defer the break from 24/12/2014 to 24/12/2015 and then vacate.</t>
  </si>
  <si>
    <t>GPU-LM-2316 MoJ/Probation - St. Marys House, 50 Church Street, ST. HELENS, Merseyside</t>
  </si>
  <si>
    <t>GPU-LM-2320 MoJ/Probation - Dene House, Durham Road, GATESHEAD</t>
  </si>
  <si>
    <t>GPU-LM-2321 MoJ/Probation - Lifton House, Eslington Road, Jesmond, NEWCASTLE UPON TYNE</t>
  </si>
  <si>
    <t>This is connected to the Probation Rehabilitation Review and where a new lease effective from 06/06/2013 to expire on 05/03/2015 is required and then vacate.</t>
  </si>
  <si>
    <t>GPU-LM-2322 MoJ/Probation - Units 9 Talisman Business Centre, London Road, BICESTER</t>
  </si>
  <si>
    <t>GPU-LM-2323  MoJ/Probation - Units 10 Talisman Business Centre, London Road, BICESTER</t>
  </si>
  <si>
    <t>GPU-LM-2330 MoJ/Probation - 173 Spring Hall Lane, HALIFAX</t>
  </si>
  <si>
    <t>This is connected to the Probation Rehabilitation Review and where a new lease to expire on 31/10/2015 is required and then vacate.</t>
  </si>
  <si>
    <t xml:space="preserve">GPU-LM-2302 MoJ/Probation - 9 Corporation Road, DARLINGTON, Co Durham </t>
  </si>
  <si>
    <t>This is connected to the Probation Rehabilitation Review and where a new five year lease with break at circa 31/10/2015 and 31/10/2017. Effective start date for approval 31/10/2013. Anticipate surrender 31/10/2015.</t>
  </si>
  <si>
    <t>GPU-LM-2315 MoJ/Probation - Joynes House, New Road, GRAVESEND</t>
  </si>
  <si>
    <t>GPU-LM-2342 MoJ/Probation - Unit 5, Baron Avenue Telford Way, KETTERING</t>
  </si>
  <si>
    <t>GPU-LM-2304 MoJ/Probation - Balmoral House, Castlecroft Road, BURY, Lancashire</t>
  </si>
  <si>
    <t>They wish to move the 1st lease break date from 01/03/2014 to 31/10/2015.  Vacate on 31/10/2015 and surrender building.</t>
  </si>
  <si>
    <t>GPU-LM-2338 MoJ/Probation - The Former Rugby Magistrate Court, Newbold Street, RUGBY</t>
  </si>
  <si>
    <t>GPU-LM-2314 MoJ/Probation - 54-58 College Road, MAIDSTONE</t>
  </si>
  <si>
    <t>This is part of the Probation Rehabilitation Review - there is a requirement for a new five year lease with a break in 2015.</t>
  </si>
  <si>
    <t>GPU-LM-2308 Unit C, Liners Industrial Estate, Pitt Road Freemantle, SOUTHAMPTON, Hampshire, SO15 3FQ</t>
  </si>
  <si>
    <t>This is connected to the Probation Rehabilitation Review and where  MoJ have an indefinite lease, they are seeking permission to remain and then to vacate 31/10/2015. Effective start date for approval 25/12/2013.</t>
  </si>
  <si>
    <t>GPU-LM-2309 MoJ/Probation - Town Quay House, 7 Town Quay, SOUTHAMPTON, Hampshire</t>
  </si>
  <si>
    <t>This is connected to the Probation Rehabilitation Review and where a new five year from 24/06/2014 with a break date at 24/06/2017 is required.</t>
  </si>
  <si>
    <t>GPU-LM-2310 MoJ/Probation - Liberty House, Liberty Lane, HULL, Humberside</t>
  </si>
  <si>
    <t>GPU-LM-2299 MoJ/Probation - Warkworth Lodge, Warkworth Terrace, CAMBRIDGE</t>
  </si>
  <si>
    <t>Part of the Probation Rehabilitation Review ? asking for a break deferment from 10/08/2014 to 10/08/2015 to facilitate surrender of property once contract let and bedded in.</t>
  </si>
  <si>
    <t>GPU-LM-2328 MoJ/Probation - Part 5th and 6th Floor, Centre North East, MIDDLESBROUGH</t>
  </si>
  <si>
    <t>Part of the Probation Rehabilitation Review - the request is to move the break date from 02/08/2014 to 02/08/2015</t>
  </si>
  <si>
    <t>GPU-LM-2336 MoJ/Probation - Easton Court, 23A Easton Street, HIGH WYCOMBE</t>
  </si>
  <si>
    <t xml:space="preserve">This is connected to the Probation Rehabilitation Review and where  MoJ have a lease which has expired and where they are holding over ? they wish to continue to occupy and then vacate 31/10/2015. </t>
  </si>
  <si>
    <t>GPU-LM-2337 MoJ/Probation - Oldway House, Castle Street, MERTHYR TYDFIL</t>
  </si>
  <si>
    <t>This is part of the Probation Rehabilitation Review - the requirement is for a new 5 year lease with a break circa March 2015 as a section 26 has been issued .</t>
  </si>
  <si>
    <t>GPU-LM-2313 MoJ/Probation - 208 Lewisham High Street, LONDON, SE13 5JH</t>
  </si>
  <si>
    <t xml:space="preserve">This is connected to the Probation Rehabilitation Review and where a new five year lease effective from 24/06/2013 with a break at 24/06/2016, is required. </t>
  </si>
  <si>
    <t>GPU-LM-2301 - MoJ/Probation - 10a Friars Gate, WARRINGTON, Cheshire</t>
  </si>
  <si>
    <t>GPU-LM-2317 MoJ/Probation - Leeland House, Leeland Road, EALING, London, W13 9AH</t>
  </si>
  <si>
    <t>This is connected to the Probation Rehabilitation Review and where a new five year lease commencing on  03/02/2014 with a break circa 03/02/2016 and another on  03/02/2017 and lease expiring 02/02/2019.</t>
  </si>
  <si>
    <t>GPU-LM-2318 MoJ/Probation - The Old Court House, Windmill Hill, ENFIELD, Middlesex</t>
  </si>
  <si>
    <t>GPU-LM-2319 MoJ/Probation - 20 Romford Road, LONDON, E15</t>
  </si>
  <si>
    <t>This is connected to the Probation Rehabilitation Review and where a  new nine year lease effective from circa 01/11/2013, expiring circa 31/10/2022, with breaks at 01/11/2016 and 01/11/2019. Option to vacate at six months notice should it cease to be a probation office.</t>
  </si>
  <si>
    <t>Lease renewal for 10 years with a break option at the 5th year</t>
  </si>
  <si>
    <t xml:space="preserve">GPU-LM-2305 MoJ/Probation - Argyle House, Castlecroft Road, BURY, Lancashire </t>
  </si>
  <si>
    <t>Request to renew the lease for a further term of 3 years with the option to extend for an additional 2 years</t>
  </si>
  <si>
    <t>New lease for 10 year with no break clause however, rent review agreed with a cap and collar arrangement</t>
  </si>
  <si>
    <t xml:space="preserve">GPU - LM - 2222  MoJ / HMCTS - The Bulk Centre, St Katharine’s House, 21-27 St Katharine’s Street, Northampton, NN1 2LH </t>
  </si>
  <si>
    <t xml:space="preserve">GPU-LM-2292 MoJ / HMCTS Social Security &amp; Child Support Tribunal, Custom House, Custom House, Quay Greenock PA15 1EQ </t>
  </si>
  <si>
    <t>GPU-LM-2296 MoJ / HMCTS - Exchange Tower, 2 Harbour Exchange Square, London E14 9GS</t>
  </si>
  <si>
    <t>GPU-LM-2286 MoJ / HMCTS Northampton Magistrates' Courts Office, 1st floor Regents Pavilion, 4 Summerhouse Road, Moulton Park, Northampton, NN3 6WD</t>
  </si>
  <si>
    <t>GPU-LM-2324 MoJ /Probation - Macmillan House, 38 St Aldates, OXFORD, Oxfordshire, OX1 1BN</t>
  </si>
  <si>
    <t>GPU-LM-2325 MoJ / Probation
College House, Woodbridge Road, GUILDFORD, Surrey, GU1 4RS</t>
  </si>
  <si>
    <t>GPU-LM-2326 MoJ / Probation
College House, Woodbridge Road, GUILDFORD, Surrey, GU1 4RS</t>
  </si>
  <si>
    <t>GPU-LM-2327 MoJ / Probation
Peel House, 3 West Bar, SHEFFIELD, South Yorkshire, S3 8PJ</t>
  </si>
  <si>
    <t>GPU-LM-2329 MoJ / Probation
West Glamorgan House, 23 Orchard Street, SWANSEA, West Glamorgan, SA1 5AB</t>
  </si>
  <si>
    <t>GPU-LM-2332 MoJ / Probation
Ground Floor, Norton House, Crown Gate, RUNCORN, Cheshire, WA7 2UR</t>
  </si>
  <si>
    <t>GPU-LM-2333 MoJ / Probation
Part First Floor, Norton House, Crown Gate, RUNCORN, Cheshire, WA7 2UR</t>
  </si>
  <si>
    <t>GPU-LM-2334 MoJ / Probation
Part First Floor, Norton House, Crown Gate, RUNCORN, Cheshire, WA7 2UR</t>
  </si>
  <si>
    <t>Negotiate a new lease - 5years with a break option on the 3rd anniversary</t>
  </si>
  <si>
    <t>As above</t>
  </si>
  <si>
    <t xml:space="preserve">This is connected to the Probation Rehabilitation Review and where  MoJ have a lease which has expired and where they are holding over / they wish to continue to occupy and then vacate 31/10/2015. </t>
  </si>
  <si>
    <t xml:space="preserve">This is connected to the Probation Rehabilitation Review and where MoJ have a lease which has expired and where they are holding over / they wish to continue to occupy and then vacate 31/10/2015. </t>
  </si>
  <si>
    <t>This is connected to the Probation Rehabilitation Review and where MoJ negotiate to move the break option to 01/01/2016.  Vacate on 01/01/2016</t>
  </si>
  <si>
    <t xml:space="preserve">This is connected to the Probation Rehabilitation Review and where MoJ have negotiated a new single lease of 3.5 years for the whole property </t>
  </si>
  <si>
    <t>Lease renewal for 5 years</t>
  </si>
  <si>
    <t>Combined in row 48</t>
  </si>
  <si>
    <t>Project name</t>
  </si>
  <si>
    <t>Notes</t>
  </si>
  <si>
    <t>MOJ Ministry of Justice</t>
  </si>
  <si>
    <t>Ministry of Justice HQ</t>
  </si>
  <si>
    <t>Rehabilitation Revolution Programme</t>
  </si>
  <si>
    <t>Law Commission</t>
  </si>
  <si>
    <t>Provision of legal/policy assistance during the development of policy, the production of a policy paper and in instructing Parliamentary counsel.</t>
  </si>
  <si>
    <t>National Offender Management Service</t>
  </si>
  <si>
    <t>Total Value requested (£M)</t>
  </si>
  <si>
    <t>MoJ Corporate</t>
  </si>
  <si>
    <t>MOJ-FITS SIAM</t>
  </si>
  <si>
    <t>This approval is to contract for Service Integration and Management (SIAM) services as part of the MoJ's Future ICT Sourcing Programme (FITS). The FITS Programme is in place to reduce the run and maintain costs of ICT by £110m per annum across the MoJ.</t>
  </si>
  <si>
    <t xml:space="preserve">To develop a secure way to transfer bulk data </t>
  </si>
  <si>
    <t>To develop commercial model and specification for National Offender Management System Strategic Gateway Partner</t>
  </si>
  <si>
    <t>Criminal Justice System Managed Video Conferencing Services</t>
  </si>
  <si>
    <t>Criminal Justice System Exchange replacement</t>
  </si>
  <si>
    <t>22/82013</t>
  </si>
  <si>
    <t>Legal Aid Agency</t>
  </si>
  <si>
    <t>Integrated Delivery Programme</t>
  </si>
  <si>
    <t>Total Value Approved</t>
  </si>
  <si>
    <t>NIL RETURN</t>
  </si>
  <si>
    <t>External support required to deliver new contracts in youth secure estate.</t>
  </si>
  <si>
    <t>N/A</t>
  </si>
  <si>
    <t>On going work to support the Transforming Rehabilitation Programme which aims to transform rehabilitation services and drive down reoffending rates</t>
  </si>
  <si>
    <t xml:space="preserve">Taxi and Private Hire Vehicle Project </t>
  </si>
  <si>
    <t>YJB (Youth Justice Board)</t>
  </si>
  <si>
    <t>New leasehold acquisition in Scotland</t>
  </si>
  <si>
    <t xml:space="preserve">Part of the Probation Rehabilitation Review - MoJ are asking for retrospective approval for a lease break which has already been negotiated and moved from 28/09/2013 to 23/03/2015. </t>
  </si>
  <si>
    <t xml:space="preserve">This is part of the Probation Rehabilitation Review - MoJ are asking for a new 5 year lease with a break circa March 2015 </t>
  </si>
  <si>
    <t>This is connected to the Probation Rehabilitation Review and where MoJ are seeking permission to defer the break from  11/08/2014 to 11/08/2015 and then vacate</t>
  </si>
  <si>
    <t>Civil Service Grade (FTE)</t>
  </si>
  <si>
    <t>Civil Service Grade (Headcount)</t>
  </si>
  <si>
    <t>Total approvals (Headcount)</t>
  </si>
  <si>
    <t>Total Approvals (FTE)</t>
  </si>
  <si>
    <t>AA/AO</t>
  </si>
  <si>
    <t>EO</t>
  </si>
  <si>
    <t>HEO</t>
  </si>
  <si>
    <t>SEO</t>
  </si>
  <si>
    <t>Grade 6 / 7</t>
  </si>
  <si>
    <t>SCS</t>
  </si>
  <si>
    <t>Other</t>
  </si>
  <si>
    <t>Ministry of Justice</t>
  </si>
  <si>
    <t>Parole Board</t>
  </si>
  <si>
    <t xml:space="preserve"> Secure Data Transfer</t>
  </si>
  <si>
    <r>
      <t xml:space="preserve">National Offender Management Service Rehabilitation Revolution - Tranche </t>
    </r>
    <r>
      <rPr>
        <sz val="11"/>
        <rFont val="Calibri"/>
        <family val="2"/>
      </rPr>
      <t>1  INTERIM SPEND</t>
    </r>
  </si>
  <si>
    <t>This request is for approval for the Continuation of Service Agreement with Vodafone for a period of up to 24 months. The MoJ has reviewed other options with Vodafone, including the ability to extend the contract for managed video services</t>
  </si>
  <si>
    <t>Criminal Justice System Exchange has been running since August 2003. The existing contract is due to expire in October 2013. MOJ is now looking to replace the CJSE service after contract expiry to support secure exchange needs for external parties across government.</t>
  </si>
  <si>
    <t>Criminal Justice Secure Mail has been running since August 2003. The existing contract is due to expire in October 2013. MOJ is now looking to replace the CJSM service after contract expiry to support secure eMail needs for external parties across government.</t>
  </si>
  <si>
    <t>The aims of Integrated Delivery Programme are to introduce the following: a new case management system for civil certificated work, electronic ways of working with providers, new integrated cash collection &amp; debt management system, general ledger and chart of accounts for the Legal Aid Fund</t>
  </si>
  <si>
    <t>Transforming Rehabilitation (actuarial advice)</t>
  </si>
  <si>
    <t>Approval was received to extend the contract - no monetary value approved.  £11,000 has been spent to date on the contract</t>
  </si>
  <si>
    <t>Total Value requested [rent per annum]</t>
  </si>
  <si>
    <t>Total Value Approved  [rent per annum]</t>
  </si>
  <si>
    <t>Office of the Public Guardian</t>
  </si>
  <si>
    <t>The National Archives</t>
  </si>
  <si>
    <t>Criminal Injuries Compensation Authority</t>
  </si>
  <si>
    <t>Business critical and/or frontline recruitment</t>
  </si>
  <si>
    <t>HM Courts and Tribunals Service</t>
  </si>
  <si>
    <t>Part of the Probation Rehabilitation Review.  Negotiate to move the 1st break date from 01/03/2014 to 31/10/2015.  Vacate on 31/10/2015.</t>
  </si>
  <si>
    <t>Criminal Justice Secure Mail</t>
  </si>
  <si>
    <t>This is connected to the Probation Rehabilitation Review and where MoJ are seeking permission to defer the break from 31/08/2014 to 30/08/2015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</si>
</sst>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mmm\-yyyy"/>
    <numFmt numFmtId="171" formatCode="&quot;£&quot;#,##0.00"/>
    <numFmt numFmtId="172" formatCode="[$-809]dd\ mmmm\ yyyy"/>
    <numFmt numFmtId="173" formatCode="0.0"/>
  </numFmts>
  <fonts count="31">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b/>
      <sz val="12"/>
      <color indexed="9"/>
      <name val="Calibri"/>
      <family val="2"/>
    </font>
    <font>
      <sz val="11"/>
      <name val="Calibri"/>
      <family val="2"/>
    </font>
    <font>
      <sz val="12"/>
      <color indexed="8"/>
      <name val="Calibri"/>
      <family val="2"/>
    </font>
    <font>
      <sz val="12"/>
      <color indexed="10"/>
      <name val="Calibri"/>
      <family val="2"/>
    </font>
    <font>
      <b/>
      <sz val="12"/>
      <color indexed="8"/>
      <name val="Calibri"/>
      <family val="2"/>
    </font>
    <font>
      <sz val="9"/>
      <color indexed="8"/>
      <name val="Arial"/>
      <family val="2"/>
    </font>
    <font>
      <sz val="9"/>
      <name val="Arial"/>
      <family val="2"/>
    </font>
    <font>
      <sz val="8.8"/>
      <color indexed="8"/>
      <name val="Arial"/>
      <family val="2"/>
    </font>
    <font>
      <sz val="12"/>
      <color indexed="8"/>
      <name val="Arial"/>
      <family val="2"/>
    </font>
    <font>
      <b/>
      <sz val="12"/>
      <color indexed="8"/>
      <name val="Arial"/>
      <family val="2"/>
    </font>
    <font>
      <b/>
      <sz val="16"/>
      <color indexed="8"/>
      <name val="Calibri"/>
      <family val="2"/>
    </font>
    <font>
      <sz val="16"/>
      <color indexed="8"/>
      <name val="Calibri"/>
      <family val="2"/>
    </font>
    <font>
      <sz val="8"/>
      <name val="Segoe U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bottom>
        <color indexed="63"/>
      </bottom>
    </border>
    <border>
      <left style="medium"/>
      <right/>
      <top style="medium"/>
      <bottom style="medium"/>
    </border>
    <border>
      <left/>
      <right/>
      <top style="medium"/>
      <bottom style="medium"/>
    </border>
    <border>
      <left/>
      <right style="medium"/>
      <top style="medium"/>
      <bottom style="medium"/>
    </border>
    <border>
      <left>
        <color indexed="63"/>
      </left>
      <right style="medium"/>
      <top style="medium"/>
      <bottom/>
    </border>
    <border>
      <left>
        <color indexed="63"/>
      </left>
      <right style="medium"/>
      <top/>
      <bottom>
        <color indexed="63"/>
      </bottom>
    </border>
    <border>
      <left style="medium"/>
      <right>
        <color indexed="63"/>
      </right>
      <top style="medium"/>
      <bottom/>
    </border>
    <border>
      <left style="medium"/>
      <right>
        <color indexed="63"/>
      </right>
      <top/>
      <bottom style="medium"/>
    </border>
    <border>
      <left style="medium"/>
      <right>
        <color indexed="63"/>
      </right>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3" fillId="2" borderId="1" applyNumberFormat="0" applyAlignment="0" applyProtection="0"/>
    <xf numFmtId="0" fontId="4"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1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1" applyNumberFormat="0" applyAlignment="0" applyProtection="0"/>
    <xf numFmtId="0" fontId="11" fillId="0" borderId="6" applyNumberFormat="0" applyFill="0" applyAlignment="0" applyProtection="0"/>
    <xf numFmtId="0" fontId="12" fillId="8" borderId="0" applyNumberFormat="0" applyBorder="0" applyAlignment="0" applyProtection="0"/>
    <xf numFmtId="0" fontId="0" fillId="4" borderId="7" applyNumberFormat="0" applyFont="0" applyAlignment="0" applyProtection="0"/>
    <xf numFmtId="0" fontId="13" fillId="2"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100">
    <xf numFmtId="0" fontId="0" fillId="0" borderId="0" xfId="0" applyAlignment="1">
      <alignment/>
    </xf>
    <xf numFmtId="14" fontId="18" fillId="17" borderId="10" xfId="0" applyNumberFormat="1" applyFont="1" applyFill="1" applyBorder="1" applyAlignment="1">
      <alignment wrapText="1"/>
    </xf>
    <xf numFmtId="0" fontId="19" fillId="2" borderId="10" xfId="0" applyFont="1" applyFill="1" applyBorder="1" applyAlignment="1">
      <alignment wrapText="1"/>
    </xf>
    <xf numFmtId="165" fontId="19" fillId="2" borderId="10" xfId="0" applyNumberFormat="1" applyFont="1" applyFill="1" applyBorder="1" applyAlignment="1">
      <alignment wrapText="1"/>
    </xf>
    <xf numFmtId="14" fontId="19" fillId="2" borderId="10" xfId="0" applyNumberFormat="1" applyFont="1" applyFill="1" applyBorder="1" applyAlignment="1">
      <alignment wrapText="1"/>
    </xf>
    <xf numFmtId="0" fontId="19" fillId="2" borderId="10" xfId="0" applyNumberFormat="1" applyFont="1" applyFill="1" applyBorder="1" applyAlignment="1">
      <alignment wrapText="1"/>
    </xf>
    <xf numFmtId="0" fontId="20" fillId="2" borderId="0" xfId="0" applyFont="1" applyFill="1" applyAlignment="1">
      <alignment wrapText="1"/>
    </xf>
    <xf numFmtId="42" fontId="20" fillId="2" borderId="0" xfId="0" applyNumberFormat="1" applyFont="1" applyFill="1" applyAlignment="1">
      <alignment wrapText="1"/>
    </xf>
    <xf numFmtId="0" fontId="0" fillId="0" borderId="0" xfId="0" applyFill="1" applyAlignment="1">
      <alignment/>
    </xf>
    <xf numFmtId="0" fontId="19" fillId="0" borderId="10" xfId="0" applyFont="1" applyFill="1" applyBorder="1" applyAlignment="1">
      <alignment wrapText="1"/>
    </xf>
    <xf numFmtId="165" fontId="19" fillId="0" borderId="10" xfId="0" applyNumberFormat="1" applyFont="1" applyFill="1" applyBorder="1" applyAlignment="1">
      <alignment wrapText="1"/>
    </xf>
    <xf numFmtId="14" fontId="19" fillId="0" borderId="10" xfId="0" applyNumberFormat="1" applyFont="1" applyFill="1" applyBorder="1" applyAlignment="1">
      <alignment wrapText="1"/>
    </xf>
    <xf numFmtId="0" fontId="19" fillId="0" borderId="0" xfId="0" applyFont="1" applyFill="1" applyAlignment="1">
      <alignment/>
    </xf>
    <xf numFmtId="0" fontId="21" fillId="2" borderId="0" xfId="0" applyFont="1" applyFill="1" applyAlignment="1">
      <alignment/>
    </xf>
    <xf numFmtId="0" fontId="0" fillId="0" borderId="0" xfId="0" applyAlignment="1">
      <alignment/>
    </xf>
    <xf numFmtId="0" fontId="22" fillId="2" borderId="0" xfId="0" applyFont="1" applyFill="1" applyAlignment="1">
      <alignment wrapText="1"/>
    </xf>
    <xf numFmtId="0" fontId="23" fillId="2" borderId="10" xfId="0" applyNumberFormat="1" applyFont="1" applyFill="1" applyBorder="1" applyAlignment="1">
      <alignment horizontal="left" vertical="top" wrapText="1"/>
    </xf>
    <xf numFmtId="0" fontId="23" fillId="2" borderId="10" xfId="0" applyFont="1" applyFill="1" applyBorder="1" applyAlignment="1">
      <alignment horizontal="left" vertical="top" wrapText="1"/>
    </xf>
    <xf numFmtId="165" fontId="23" fillId="2" borderId="10" xfId="0" applyNumberFormat="1" applyFont="1" applyFill="1" applyBorder="1" applyAlignment="1">
      <alignment horizontal="left" vertical="top" wrapText="1"/>
    </xf>
    <xf numFmtId="14" fontId="23" fillId="2" borderId="10" xfId="0" applyNumberFormat="1" applyFont="1" applyFill="1" applyBorder="1" applyAlignment="1">
      <alignment horizontal="left" vertical="top" wrapText="1"/>
    </xf>
    <xf numFmtId="0" fontId="20" fillId="2" borderId="10" xfId="0" applyFont="1" applyFill="1" applyBorder="1" applyAlignment="1">
      <alignment wrapText="1"/>
    </xf>
    <xf numFmtId="0" fontId="24" fillId="2" borderId="11" xfId="0" applyFont="1" applyFill="1" applyBorder="1" applyAlignment="1">
      <alignment horizontal="left" vertical="top" wrapText="1"/>
    </xf>
    <xf numFmtId="0" fontId="24" fillId="2" borderId="10" xfId="0" applyFont="1" applyFill="1" applyBorder="1" applyAlignment="1">
      <alignment horizontal="left" vertical="top" wrapText="1"/>
    </xf>
    <xf numFmtId="0" fontId="24" fillId="2" borderId="11" xfId="0" applyNumberFormat="1" applyFont="1" applyFill="1" applyBorder="1" applyAlignment="1">
      <alignment horizontal="left" vertical="top" wrapText="1"/>
    </xf>
    <xf numFmtId="0" fontId="23" fillId="2" borderId="12" xfId="0" applyNumberFormat="1" applyFont="1" applyFill="1" applyBorder="1" applyAlignment="1">
      <alignment horizontal="left" vertical="top" wrapText="1"/>
    </xf>
    <xf numFmtId="0" fontId="23" fillId="2" borderId="12" xfId="0" applyFont="1" applyFill="1" applyBorder="1" applyAlignment="1">
      <alignment horizontal="left" vertical="top" wrapText="1"/>
    </xf>
    <xf numFmtId="0" fontId="24" fillId="2" borderId="13" xfId="0" applyFont="1" applyFill="1" applyBorder="1" applyAlignment="1">
      <alignment horizontal="left" vertical="top" wrapText="1"/>
    </xf>
    <xf numFmtId="165" fontId="23" fillId="2" borderId="12" xfId="0" applyNumberFormat="1" applyFont="1" applyFill="1" applyBorder="1" applyAlignment="1">
      <alignment horizontal="left" vertical="top" wrapText="1"/>
    </xf>
    <xf numFmtId="14" fontId="23" fillId="2" borderId="12" xfId="0" applyNumberFormat="1" applyFont="1" applyFill="1" applyBorder="1" applyAlignment="1">
      <alignment horizontal="left" vertical="top" wrapText="1"/>
    </xf>
    <xf numFmtId="0" fontId="20" fillId="2" borderId="12" xfId="0" applyFont="1" applyFill="1" applyBorder="1" applyAlignment="1">
      <alignment wrapText="1"/>
    </xf>
    <xf numFmtId="0" fontId="0" fillId="2" borderId="0" xfId="0" applyFill="1" applyAlignment="1">
      <alignment/>
    </xf>
    <xf numFmtId="0" fontId="0" fillId="2" borderId="0" xfId="0" applyFill="1" applyAlignment="1">
      <alignment wrapText="1"/>
    </xf>
    <xf numFmtId="165" fontId="0" fillId="0" borderId="10" xfId="0" applyNumberFormat="1" applyFill="1" applyBorder="1" applyAlignment="1">
      <alignment wrapText="1"/>
    </xf>
    <xf numFmtId="14" fontId="0" fillId="2" borderId="10" xfId="0" applyNumberFormat="1" applyFill="1" applyBorder="1" applyAlignment="1">
      <alignment wrapText="1"/>
    </xf>
    <xf numFmtId="165" fontId="0" fillId="2" borderId="10" xfId="0" applyNumberFormat="1" applyFill="1" applyBorder="1" applyAlignment="1">
      <alignment wrapText="1"/>
    </xf>
    <xf numFmtId="0" fontId="25" fillId="0" borderId="0" xfId="0" applyFont="1" applyAlignment="1">
      <alignment/>
    </xf>
    <xf numFmtId="0" fontId="0" fillId="2" borderId="10" xfId="0" applyFill="1" applyBorder="1" applyAlignment="1">
      <alignment wrapText="1"/>
    </xf>
    <xf numFmtId="0" fontId="0" fillId="2" borderId="10" xfId="0" applyFill="1" applyBorder="1" applyAlignment="1">
      <alignment/>
    </xf>
    <xf numFmtId="165" fontId="0" fillId="2" borderId="10" xfId="0" applyNumberFormat="1" applyFill="1" applyBorder="1" applyAlignment="1">
      <alignment wrapText="1"/>
    </xf>
    <xf numFmtId="14" fontId="0" fillId="2" borderId="10" xfId="0" applyNumberFormat="1" applyFill="1" applyBorder="1" applyAlignment="1">
      <alignment wrapText="1"/>
    </xf>
    <xf numFmtId="0" fontId="0" fillId="2" borderId="0" xfId="0" applyFill="1" applyBorder="1" applyAlignment="1">
      <alignment wrapText="1"/>
    </xf>
    <xf numFmtId="165" fontId="0" fillId="2" borderId="0" xfId="0" applyNumberFormat="1" applyFill="1" applyBorder="1" applyAlignment="1">
      <alignment wrapText="1"/>
    </xf>
    <xf numFmtId="14" fontId="0" fillId="2" borderId="0" xfId="0" applyNumberFormat="1" applyFill="1" applyBorder="1" applyAlignment="1">
      <alignment wrapText="1"/>
    </xf>
    <xf numFmtId="0" fontId="20" fillId="2" borderId="0" xfId="0" applyFont="1" applyFill="1" applyBorder="1" applyAlignment="1">
      <alignment wrapText="1"/>
    </xf>
    <xf numFmtId="42" fontId="20" fillId="2" borderId="0" xfId="0" applyNumberFormat="1" applyFont="1" applyFill="1" applyBorder="1" applyAlignment="1">
      <alignment wrapText="1"/>
    </xf>
    <xf numFmtId="0" fontId="0" fillId="2" borderId="0" xfId="0" applyFill="1" applyAlignment="1">
      <alignment vertical="center" wrapText="1"/>
    </xf>
    <xf numFmtId="14" fontId="18" fillId="17" borderId="14" xfId="0" applyNumberFormat="1" applyFont="1" applyFill="1" applyBorder="1" applyAlignment="1">
      <alignment horizontal="center" vertical="center" wrapText="1"/>
    </xf>
    <xf numFmtId="0" fontId="4" fillId="17" borderId="14" xfId="0" applyFont="1" applyFill="1" applyBorder="1" applyAlignment="1">
      <alignment horizontal="center" vertical="center" wrapText="1"/>
    </xf>
    <xf numFmtId="0" fontId="20" fillId="2" borderId="15" xfId="0" applyFont="1" applyFill="1" applyBorder="1" applyAlignment="1">
      <alignment wrapText="1"/>
    </xf>
    <xf numFmtId="164" fontId="20" fillId="2" borderId="16" xfId="0" applyNumberFormat="1" applyFont="1" applyFill="1" applyBorder="1" applyAlignment="1">
      <alignment wrapText="1"/>
    </xf>
    <xf numFmtId="0" fontId="20" fillId="2" borderId="17" xfId="0" applyFont="1" applyFill="1" applyBorder="1" applyAlignment="1">
      <alignment wrapText="1"/>
    </xf>
    <xf numFmtId="173" fontId="20" fillId="2" borderId="16" xfId="0" applyNumberFormat="1" applyFont="1" applyFill="1" applyBorder="1" applyAlignment="1">
      <alignment horizontal="center" wrapText="1"/>
    </xf>
    <xf numFmtId="173" fontId="20" fillId="2" borderId="10" xfId="0" applyNumberFormat="1" applyFont="1" applyFill="1" applyBorder="1" applyAlignment="1">
      <alignment horizontal="center" wrapText="1"/>
    </xf>
    <xf numFmtId="173" fontId="26" fillId="2" borderId="18" xfId="0" applyNumberFormat="1" applyFont="1" applyFill="1" applyBorder="1" applyAlignment="1">
      <alignment horizontal="center" vertical="center" wrapText="1"/>
    </xf>
    <xf numFmtId="0" fontId="26" fillId="2" borderId="16" xfId="0" applyFont="1" applyFill="1" applyBorder="1" applyAlignment="1">
      <alignment vertical="center" wrapText="1"/>
    </xf>
    <xf numFmtId="0" fontId="26" fillId="2" borderId="11" xfId="0" applyFont="1" applyFill="1" applyBorder="1" applyAlignment="1">
      <alignment vertical="center" wrapText="1"/>
    </xf>
    <xf numFmtId="0" fontId="26" fillId="2" borderId="19" xfId="0" applyFont="1" applyFill="1" applyBorder="1" applyAlignment="1">
      <alignment vertical="center" wrapText="1"/>
    </xf>
    <xf numFmtId="0" fontId="27" fillId="2" borderId="20" xfId="0" applyFont="1" applyFill="1" applyBorder="1" applyAlignment="1">
      <alignment vertical="center" wrapText="1"/>
    </xf>
    <xf numFmtId="14" fontId="20" fillId="2" borderId="18" xfId="0" applyNumberFormat="1" applyFont="1" applyFill="1" applyBorder="1" applyAlignment="1">
      <alignment wrapText="1"/>
    </xf>
    <xf numFmtId="2" fontId="26" fillId="2" borderId="0" xfId="0" applyNumberFormat="1" applyFont="1" applyFill="1" applyBorder="1" applyAlignment="1">
      <alignment vertical="center" wrapText="1"/>
    </xf>
    <xf numFmtId="0" fontId="26" fillId="2" borderId="0" xfId="0" applyFont="1" applyFill="1" applyBorder="1" applyAlignment="1">
      <alignment vertical="center" wrapText="1"/>
    </xf>
    <xf numFmtId="0" fontId="20" fillId="2" borderId="21" xfId="0" applyFont="1" applyFill="1" applyBorder="1" applyAlignment="1">
      <alignment wrapText="1"/>
    </xf>
    <xf numFmtId="164" fontId="20" fillId="2" borderId="22" xfId="0" applyNumberFormat="1" applyFont="1" applyFill="1" applyBorder="1" applyAlignment="1">
      <alignment wrapText="1"/>
    </xf>
    <xf numFmtId="173" fontId="20" fillId="2" borderId="22" xfId="0" applyNumberFormat="1" applyFont="1" applyFill="1" applyBorder="1" applyAlignment="1">
      <alignment horizontal="center" wrapText="1"/>
    </xf>
    <xf numFmtId="173" fontId="20" fillId="2" borderId="12" xfId="0" applyNumberFormat="1" applyFont="1" applyFill="1" applyBorder="1" applyAlignment="1">
      <alignment horizontal="center" wrapText="1"/>
    </xf>
    <xf numFmtId="173" fontId="26" fillId="2" borderId="23" xfId="0" applyNumberFormat="1" applyFont="1" applyFill="1" applyBorder="1" applyAlignment="1">
      <alignment horizontal="center" vertical="center" wrapText="1"/>
    </xf>
    <xf numFmtId="14" fontId="20" fillId="2" borderId="23" xfId="0" applyNumberFormat="1" applyFont="1" applyFill="1" applyBorder="1" applyAlignment="1">
      <alignment wrapText="1"/>
    </xf>
    <xf numFmtId="173" fontId="26" fillId="2" borderId="0" xfId="0" applyNumberFormat="1" applyFont="1" applyFill="1" applyBorder="1" applyAlignment="1">
      <alignment vertical="center" wrapText="1"/>
    </xf>
    <xf numFmtId="0" fontId="26" fillId="2" borderId="0" xfId="0" applyFont="1" applyFill="1" applyBorder="1" applyAlignment="1">
      <alignment wrapText="1"/>
    </xf>
    <xf numFmtId="1" fontId="26" fillId="2" borderId="0" xfId="0" applyNumberFormat="1" applyFont="1" applyFill="1" applyBorder="1" applyAlignment="1">
      <alignment wrapText="1"/>
    </xf>
    <xf numFmtId="14" fontId="18" fillId="17" borderId="14" xfId="0" applyNumberFormat="1" applyFont="1" applyFill="1" applyBorder="1" applyAlignment="1">
      <alignment wrapText="1"/>
    </xf>
    <xf numFmtId="0" fontId="0" fillId="2" borderId="10" xfId="0" applyFill="1" applyBorder="1" applyAlignment="1">
      <alignment wrapText="1"/>
    </xf>
    <xf numFmtId="0" fontId="0" fillId="0" borderId="10" xfId="0" applyFill="1" applyBorder="1" applyAlignment="1">
      <alignment wrapText="1"/>
    </xf>
    <xf numFmtId="165" fontId="0" fillId="0" borderId="10" xfId="0" applyNumberFormat="1" applyFont="1" applyFill="1" applyBorder="1" applyAlignment="1">
      <alignment wrapText="1"/>
    </xf>
    <xf numFmtId="42" fontId="20" fillId="2" borderId="10" xfId="0" applyNumberFormat="1" applyFont="1" applyFill="1" applyBorder="1" applyAlignment="1">
      <alignment wrapText="1"/>
    </xf>
    <xf numFmtId="0" fontId="20" fillId="2" borderId="10" xfId="0" applyNumberFormat="1" applyFont="1" applyFill="1" applyBorder="1" applyAlignment="1">
      <alignment wrapText="1"/>
    </xf>
    <xf numFmtId="6" fontId="20" fillId="2" borderId="10" xfId="0" applyNumberFormat="1" applyFont="1" applyFill="1" applyBorder="1" applyAlignment="1">
      <alignment wrapText="1"/>
    </xf>
    <xf numFmtId="14" fontId="20" fillId="2" borderId="10" xfId="0" applyNumberFormat="1" applyFont="1" applyFill="1" applyBorder="1" applyAlignment="1">
      <alignment wrapText="1"/>
    </xf>
    <xf numFmtId="14" fontId="20" fillId="2" borderId="10" xfId="0" applyNumberFormat="1" applyFont="1" applyFill="1" applyBorder="1" applyAlignment="1">
      <alignment horizontal="right" wrapText="1"/>
    </xf>
    <xf numFmtId="0" fontId="26" fillId="0" borderId="10" xfId="0" applyFont="1" applyBorder="1" applyAlignment="1">
      <alignment wrapText="1"/>
    </xf>
    <xf numFmtId="6" fontId="19" fillId="2" borderId="10" xfId="0" applyNumberFormat="1" applyFont="1" applyFill="1" applyBorder="1" applyAlignment="1">
      <alignment/>
    </xf>
    <xf numFmtId="0" fontId="16" fillId="2" borderId="0" xfId="0" applyFont="1" applyFill="1" applyAlignment="1">
      <alignment/>
    </xf>
    <xf numFmtId="6" fontId="20" fillId="2" borderId="0" xfId="0" applyNumberFormat="1" applyFont="1" applyFill="1" applyAlignment="1">
      <alignment wrapText="1"/>
    </xf>
    <xf numFmtId="0" fontId="19" fillId="2" borderId="0" xfId="0" applyFont="1" applyFill="1" applyAlignment="1">
      <alignment/>
    </xf>
    <xf numFmtId="14" fontId="18" fillId="17" borderId="14" xfId="0" applyNumberFormat="1" applyFont="1" applyFill="1" applyBorder="1" applyAlignment="1">
      <alignment horizontal="center" vertical="center" wrapText="1"/>
    </xf>
    <xf numFmtId="0" fontId="0" fillId="17" borderId="24" xfId="0" applyFill="1" applyBorder="1" applyAlignment="1">
      <alignment wrapText="1"/>
    </xf>
    <xf numFmtId="0" fontId="4" fillId="17" borderId="25" xfId="0" applyFont="1" applyFill="1" applyBorder="1" applyAlignment="1">
      <alignment horizontal="center" vertical="center" wrapText="1"/>
    </xf>
    <xf numFmtId="0" fontId="0" fillId="17" borderId="26" xfId="0" applyFill="1" applyBorder="1" applyAlignment="1">
      <alignment horizontal="center" vertical="center" wrapText="1"/>
    </xf>
    <xf numFmtId="0" fontId="0" fillId="17" borderId="27" xfId="0" applyFill="1" applyBorder="1" applyAlignment="1">
      <alignment horizontal="center" vertical="center" wrapText="1"/>
    </xf>
    <xf numFmtId="0" fontId="4" fillId="17" borderId="26" xfId="0" applyFont="1" applyFill="1" applyBorder="1" applyAlignment="1">
      <alignment horizontal="center" vertical="center" wrapText="1"/>
    </xf>
    <xf numFmtId="0" fontId="4" fillId="17" borderId="27" xfId="0" applyFont="1" applyFill="1" applyBorder="1" applyAlignment="1">
      <alignment horizontal="center" vertical="center" wrapText="1"/>
    </xf>
    <xf numFmtId="0" fontId="28" fillId="2" borderId="0" xfId="0" applyFont="1" applyFill="1" applyAlignment="1">
      <alignment wrapText="1"/>
    </xf>
    <xf numFmtId="0" fontId="29" fillId="0" borderId="0" xfId="0" applyFont="1" applyAlignment="1">
      <alignment wrapText="1"/>
    </xf>
    <xf numFmtId="0" fontId="4" fillId="17" borderId="14" xfId="0" applyFont="1" applyFill="1" applyBorder="1" applyAlignment="1">
      <alignment horizontal="center" vertical="center" wrapText="1"/>
    </xf>
    <xf numFmtId="0" fontId="0" fillId="17" borderId="24" xfId="0" applyFill="1" applyBorder="1" applyAlignment="1">
      <alignment vertical="center" wrapText="1"/>
    </xf>
    <xf numFmtId="0" fontId="4" fillId="17" borderId="28" xfId="0" applyFont="1" applyFill="1" applyBorder="1" applyAlignment="1">
      <alignment horizontal="center" vertical="center" wrapText="1"/>
    </xf>
    <xf numFmtId="0" fontId="0" fillId="17" borderId="29" xfId="0" applyFill="1" applyBorder="1" applyAlignment="1">
      <alignment vertical="center" wrapText="1"/>
    </xf>
    <xf numFmtId="14" fontId="18" fillId="17" borderId="30" xfId="0" applyNumberFormat="1" applyFont="1" applyFill="1" applyBorder="1" applyAlignment="1">
      <alignment horizontal="center" vertical="center" wrapText="1"/>
    </xf>
    <xf numFmtId="0" fontId="0" fillId="17" borderId="31" xfId="0" applyFill="1" applyBorder="1" applyAlignment="1">
      <alignment wrapText="1"/>
    </xf>
    <xf numFmtId="0" fontId="0" fillId="17" borderId="32" xfId="0"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H6"/>
  <sheetViews>
    <sheetView zoomScale="75" zoomScaleNormal="75" zoomScalePageLayoutView="0" workbookViewId="0" topLeftCell="A1">
      <selection activeCell="D11" sqref="D11"/>
    </sheetView>
  </sheetViews>
  <sheetFormatPr defaultColWidth="36.00390625" defaultRowHeight="15"/>
  <cols>
    <col min="1" max="1" width="4.57421875" style="6" customWidth="1"/>
    <col min="2" max="2" width="25.8515625" style="6" customWidth="1"/>
    <col min="3" max="3" width="36.00390625" style="6" customWidth="1"/>
    <col min="4" max="4" width="31.00390625" style="7" customWidth="1"/>
    <col min="5" max="5" width="43.140625" style="6" customWidth="1"/>
    <col min="6" max="6" width="17.8515625" style="6" customWidth="1"/>
    <col min="7" max="7" width="20.8515625" style="6" customWidth="1"/>
    <col min="8" max="8" width="46.421875" style="6" customWidth="1"/>
    <col min="9" max="16384" width="36.00390625" style="6" customWidth="1"/>
  </cols>
  <sheetData>
    <row r="2" spans="2:8" s="15" customFormat="1" ht="53.25" customHeight="1">
      <c r="B2" s="1" t="s">
        <v>0</v>
      </c>
      <c r="C2" s="1" t="s">
        <v>1</v>
      </c>
      <c r="D2" s="1" t="s">
        <v>89</v>
      </c>
      <c r="E2" s="1" t="s">
        <v>3</v>
      </c>
      <c r="F2" s="1" t="s">
        <v>108</v>
      </c>
      <c r="G2" s="1" t="s">
        <v>5</v>
      </c>
      <c r="H2" s="1" t="s">
        <v>90</v>
      </c>
    </row>
    <row r="3" spans="2:8" ht="24">
      <c r="B3" s="24" t="s">
        <v>91</v>
      </c>
      <c r="C3" s="25" t="s">
        <v>92</v>
      </c>
      <c r="D3" s="25" t="s">
        <v>114</v>
      </c>
      <c r="E3" s="26" t="s">
        <v>110</v>
      </c>
      <c r="F3" s="27">
        <v>300000</v>
      </c>
      <c r="G3" s="28">
        <v>41473</v>
      </c>
      <c r="H3" s="29"/>
    </row>
    <row r="4" spans="2:8" ht="48">
      <c r="B4" s="16" t="s">
        <v>91</v>
      </c>
      <c r="C4" s="17" t="s">
        <v>92</v>
      </c>
      <c r="D4" s="17" t="s">
        <v>93</v>
      </c>
      <c r="E4" s="21" t="s">
        <v>112</v>
      </c>
      <c r="F4" s="18">
        <v>750000</v>
      </c>
      <c r="G4" s="19">
        <v>41470</v>
      </c>
      <c r="H4" s="20"/>
    </row>
    <row r="5" spans="2:8" ht="36">
      <c r="B5" s="16" t="s">
        <v>91</v>
      </c>
      <c r="C5" s="17" t="s">
        <v>94</v>
      </c>
      <c r="D5" s="17" t="s">
        <v>113</v>
      </c>
      <c r="E5" s="22" t="s">
        <v>95</v>
      </c>
      <c r="F5" s="18" t="s">
        <v>111</v>
      </c>
      <c r="G5" s="19">
        <v>41480</v>
      </c>
      <c r="H5" s="17" t="s">
        <v>139</v>
      </c>
    </row>
    <row r="6" spans="2:8" ht="48">
      <c r="B6" s="16" t="s">
        <v>91</v>
      </c>
      <c r="C6" s="17" t="s">
        <v>96</v>
      </c>
      <c r="D6" s="17" t="s">
        <v>138</v>
      </c>
      <c r="E6" s="23" t="s">
        <v>112</v>
      </c>
      <c r="F6" s="18">
        <v>2000000</v>
      </c>
      <c r="G6" s="19">
        <v>41544</v>
      </c>
      <c r="H6" s="20"/>
    </row>
  </sheetData>
  <sheetProtection/>
  <dataValidations count="1">
    <dataValidation type="list" allowBlank="1" showInputMessage="1" showErrorMessage="1" sqref="B3:B6">
      <formula1>$K$6:$K$6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B2:H10"/>
  <sheetViews>
    <sheetView zoomScale="70" zoomScaleNormal="70" zoomScalePageLayoutView="0" workbookViewId="0" topLeftCell="A7">
      <selection activeCell="D10" sqref="D10"/>
    </sheetView>
  </sheetViews>
  <sheetFormatPr defaultColWidth="8.8515625" defaultRowHeight="15"/>
  <cols>
    <col min="1" max="1" width="8.8515625" style="30" customWidth="1"/>
    <col min="2" max="2" width="25.8515625" style="6" customWidth="1"/>
    <col min="3" max="3" width="21.421875" style="6" customWidth="1"/>
    <col min="4" max="4" width="31.00390625" style="7" customWidth="1"/>
    <col min="5" max="5" width="62.421875" style="6" customWidth="1"/>
    <col min="6" max="6" width="19.28125" style="6" customWidth="1"/>
    <col min="7" max="7" width="17.8515625" style="6" customWidth="1"/>
    <col min="8" max="8" width="20.8515625" style="6" customWidth="1"/>
    <col min="9" max="10" width="26.421875" style="30" customWidth="1"/>
    <col min="11" max="12" width="14.57421875" style="30" customWidth="1"/>
    <col min="13" max="16384" width="8.8515625" style="30" customWidth="1"/>
  </cols>
  <sheetData>
    <row r="1" ht="16.5" thickBot="1"/>
    <row r="2" spans="2:8" s="31" customFormat="1" ht="56.25" customHeight="1">
      <c r="B2" s="70" t="s">
        <v>0</v>
      </c>
      <c r="C2" s="70" t="s">
        <v>1</v>
      </c>
      <c r="D2" s="70" t="s">
        <v>89</v>
      </c>
      <c r="E2" s="70" t="s">
        <v>3</v>
      </c>
      <c r="F2" s="70" t="s">
        <v>97</v>
      </c>
      <c r="G2" s="70" t="s">
        <v>4</v>
      </c>
      <c r="H2" s="70" t="s">
        <v>5</v>
      </c>
    </row>
    <row r="3" spans="2:8" ht="60">
      <c r="B3" s="71" t="s">
        <v>6</v>
      </c>
      <c r="C3" s="72" t="s">
        <v>98</v>
      </c>
      <c r="D3" s="71" t="s">
        <v>99</v>
      </c>
      <c r="E3" s="72" t="s">
        <v>100</v>
      </c>
      <c r="F3" s="32">
        <v>143</v>
      </c>
      <c r="G3" s="32">
        <v>143</v>
      </c>
      <c r="H3" s="33">
        <v>41486</v>
      </c>
    </row>
    <row r="4" spans="2:8" ht="30">
      <c r="B4" s="71" t="s">
        <v>6</v>
      </c>
      <c r="C4" s="71" t="s">
        <v>11</v>
      </c>
      <c r="D4" s="71" t="s">
        <v>132</v>
      </c>
      <c r="E4" s="71" t="s">
        <v>101</v>
      </c>
      <c r="F4" s="32">
        <v>4.9</v>
      </c>
      <c r="G4" s="32">
        <v>4.9</v>
      </c>
      <c r="H4" s="33">
        <v>41478</v>
      </c>
    </row>
    <row r="5" spans="2:8" ht="60">
      <c r="B5" s="71" t="s">
        <v>6</v>
      </c>
      <c r="C5" s="71" t="s">
        <v>7</v>
      </c>
      <c r="D5" s="71" t="s">
        <v>133</v>
      </c>
      <c r="E5" s="72" t="s">
        <v>102</v>
      </c>
      <c r="F5" s="73">
        <v>3.8</v>
      </c>
      <c r="G5" s="32">
        <v>3.8</v>
      </c>
      <c r="H5" s="33">
        <v>41467</v>
      </c>
    </row>
    <row r="6" spans="2:8" ht="60">
      <c r="B6" s="71" t="s">
        <v>6</v>
      </c>
      <c r="C6" s="72" t="s">
        <v>11</v>
      </c>
      <c r="D6" s="71" t="s">
        <v>103</v>
      </c>
      <c r="E6" s="71" t="s">
        <v>134</v>
      </c>
      <c r="F6" s="34">
        <v>12.2</v>
      </c>
      <c r="G6" s="34">
        <v>6.1</v>
      </c>
      <c r="H6" s="33">
        <v>41542</v>
      </c>
    </row>
    <row r="7" spans="2:8" ht="78.75">
      <c r="B7" s="71" t="s">
        <v>6</v>
      </c>
      <c r="C7" s="20" t="s">
        <v>11</v>
      </c>
      <c r="D7" s="74" t="s">
        <v>104</v>
      </c>
      <c r="E7" s="75" t="s">
        <v>135</v>
      </c>
      <c r="F7" s="76">
        <v>29</v>
      </c>
      <c r="G7" s="76">
        <v>29.4</v>
      </c>
      <c r="H7" s="77">
        <v>41473</v>
      </c>
    </row>
    <row r="8" spans="2:8" ht="78.75">
      <c r="B8" s="71" t="s">
        <v>6</v>
      </c>
      <c r="C8" s="20" t="s">
        <v>11</v>
      </c>
      <c r="D8" s="74" t="s">
        <v>148</v>
      </c>
      <c r="E8" s="75" t="s">
        <v>136</v>
      </c>
      <c r="F8" s="76">
        <v>5</v>
      </c>
      <c r="G8" s="76">
        <v>5</v>
      </c>
      <c r="H8" s="78" t="s">
        <v>105</v>
      </c>
    </row>
    <row r="9" spans="2:8" ht="75.75">
      <c r="B9" s="71" t="s">
        <v>6</v>
      </c>
      <c r="C9" s="20" t="s">
        <v>106</v>
      </c>
      <c r="D9" s="74" t="s">
        <v>107</v>
      </c>
      <c r="E9" s="79" t="s">
        <v>137</v>
      </c>
      <c r="F9" s="76">
        <v>16.8</v>
      </c>
      <c r="G9" s="76">
        <v>16.8</v>
      </c>
      <c r="H9" s="77">
        <v>41508</v>
      </c>
    </row>
    <row r="10" ht="15.75">
      <c r="E10" s="35"/>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53"/>
  <sheetViews>
    <sheetView zoomScale="75" zoomScaleNormal="75" zoomScalePageLayoutView="0" workbookViewId="0" topLeftCell="A4">
      <selection activeCell="E4" sqref="E4"/>
    </sheetView>
  </sheetViews>
  <sheetFormatPr defaultColWidth="8.8515625" defaultRowHeight="15"/>
  <cols>
    <col min="1" max="1" width="4.140625" style="30" customWidth="1"/>
    <col min="2" max="2" width="24.57421875" style="6" customWidth="1"/>
    <col min="3" max="3" width="32.28125" style="6" customWidth="1"/>
    <col min="4" max="4" width="45.421875" style="7" customWidth="1"/>
    <col min="5" max="5" width="56.28125" style="6" bestFit="1" customWidth="1"/>
    <col min="6" max="6" width="29.140625" style="6" bestFit="1" customWidth="1"/>
    <col min="7" max="7" width="29.00390625" style="6" bestFit="1" customWidth="1"/>
    <col min="8" max="8" width="20.8515625" style="6" customWidth="1"/>
    <col min="9" max="16384" width="8.8515625" style="8" customWidth="1"/>
  </cols>
  <sheetData>
    <row r="2" spans="2:8" ht="45" customHeight="1">
      <c r="B2" s="1" t="s">
        <v>0</v>
      </c>
      <c r="C2" s="1" t="s">
        <v>1</v>
      </c>
      <c r="D2" s="1" t="s">
        <v>2</v>
      </c>
      <c r="E2" s="1" t="s">
        <v>3</v>
      </c>
      <c r="F2" s="1" t="s">
        <v>140</v>
      </c>
      <c r="G2" s="1" t="s">
        <v>141</v>
      </c>
      <c r="H2" s="1" t="s">
        <v>5</v>
      </c>
    </row>
    <row r="3" spans="1:8" s="12" customFormat="1" ht="50.25" customHeight="1">
      <c r="A3" s="83"/>
      <c r="B3" s="9" t="s">
        <v>6</v>
      </c>
      <c r="C3" s="9" t="s">
        <v>11</v>
      </c>
      <c r="D3" s="9" t="s">
        <v>16</v>
      </c>
      <c r="E3" s="9" t="s">
        <v>12</v>
      </c>
      <c r="F3" s="10">
        <v>29446</v>
      </c>
      <c r="G3" s="10">
        <v>29446</v>
      </c>
      <c r="H3" s="11">
        <v>41494</v>
      </c>
    </row>
    <row r="4" spans="2:8" ht="45">
      <c r="B4" s="2" t="s">
        <v>6</v>
      </c>
      <c r="C4" s="2" t="s">
        <v>11</v>
      </c>
      <c r="D4" s="2" t="s">
        <v>70</v>
      </c>
      <c r="E4" s="2" t="s">
        <v>115</v>
      </c>
      <c r="F4" s="3">
        <v>26952</v>
      </c>
      <c r="G4" s="3">
        <v>26952</v>
      </c>
      <c r="H4" s="4">
        <v>41529</v>
      </c>
    </row>
    <row r="5" spans="2:8" s="30" customFormat="1" ht="45">
      <c r="B5" s="2" t="s">
        <v>6</v>
      </c>
      <c r="C5" s="2" t="s">
        <v>11</v>
      </c>
      <c r="D5" s="2" t="s">
        <v>69</v>
      </c>
      <c r="E5" s="2" t="s">
        <v>65</v>
      </c>
      <c r="F5" s="80">
        <v>181506</v>
      </c>
      <c r="G5" s="80">
        <v>181506</v>
      </c>
      <c r="H5" s="4">
        <v>41543</v>
      </c>
    </row>
    <row r="6" spans="2:8" s="30" customFormat="1" ht="30">
      <c r="B6" s="2" t="s">
        <v>6</v>
      </c>
      <c r="C6" s="2" t="s">
        <v>11</v>
      </c>
      <c r="D6" s="2" t="s">
        <v>71</v>
      </c>
      <c r="E6" s="2" t="s">
        <v>68</v>
      </c>
      <c r="F6" s="3">
        <v>766000</v>
      </c>
      <c r="G6" s="3">
        <v>766000</v>
      </c>
      <c r="H6" s="4">
        <v>41537</v>
      </c>
    </row>
    <row r="7" spans="2:8" s="81" customFormat="1" ht="60">
      <c r="B7" s="2" t="s">
        <v>6</v>
      </c>
      <c r="C7" s="2" t="s">
        <v>11</v>
      </c>
      <c r="D7" s="2" t="s">
        <v>72</v>
      </c>
      <c r="E7" s="2" t="s">
        <v>67</v>
      </c>
      <c r="F7" s="3">
        <v>121500</v>
      </c>
      <c r="G7" s="3">
        <v>121500</v>
      </c>
      <c r="H7" s="4">
        <v>41493</v>
      </c>
    </row>
    <row r="8" spans="2:8" ht="30">
      <c r="B8" s="9" t="s">
        <v>6</v>
      </c>
      <c r="C8" s="9" t="s">
        <v>7</v>
      </c>
      <c r="D8" s="9" t="s">
        <v>8</v>
      </c>
      <c r="E8" s="9" t="s">
        <v>87</v>
      </c>
      <c r="F8" s="10">
        <v>94462</v>
      </c>
      <c r="G8" s="10">
        <v>94462</v>
      </c>
      <c r="H8" s="11">
        <v>41456</v>
      </c>
    </row>
    <row r="9" spans="2:8" ht="30">
      <c r="B9" s="9" t="s">
        <v>6</v>
      </c>
      <c r="C9" s="9" t="s">
        <v>7</v>
      </c>
      <c r="D9" s="9" t="s">
        <v>9</v>
      </c>
      <c r="E9" s="9" t="s">
        <v>10</v>
      </c>
      <c r="F9" s="10">
        <v>55000</v>
      </c>
      <c r="G9" s="10">
        <v>55000</v>
      </c>
      <c r="H9" s="11">
        <v>41494</v>
      </c>
    </row>
    <row r="10" spans="2:8" ht="60">
      <c r="B10" s="9" t="s">
        <v>6</v>
      </c>
      <c r="C10" s="9" t="s">
        <v>7</v>
      </c>
      <c r="D10" s="9" t="s">
        <v>13</v>
      </c>
      <c r="E10" s="9" t="s">
        <v>116</v>
      </c>
      <c r="F10" s="10">
        <v>24600</v>
      </c>
      <c r="G10" s="10">
        <v>24600</v>
      </c>
      <c r="H10" s="11">
        <v>41543</v>
      </c>
    </row>
    <row r="11" spans="2:8" ht="30">
      <c r="B11" s="9" t="s">
        <v>6</v>
      </c>
      <c r="C11" s="9" t="s">
        <v>7</v>
      </c>
      <c r="D11" s="9" t="s">
        <v>14</v>
      </c>
      <c r="E11" s="9" t="s">
        <v>15</v>
      </c>
      <c r="F11" s="10">
        <v>130000</v>
      </c>
      <c r="G11" s="10">
        <v>130000</v>
      </c>
      <c r="H11" s="11">
        <v>41543</v>
      </c>
    </row>
    <row r="12" spans="2:8" ht="30">
      <c r="B12" s="9" t="s">
        <v>6</v>
      </c>
      <c r="C12" s="9" t="s">
        <v>7</v>
      </c>
      <c r="D12" s="9" t="s">
        <v>17</v>
      </c>
      <c r="E12" s="9" t="s">
        <v>18</v>
      </c>
      <c r="F12" s="10">
        <v>65000</v>
      </c>
      <c r="G12" s="10">
        <v>65000</v>
      </c>
      <c r="H12" s="11">
        <v>41543</v>
      </c>
    </row>
    <row r="13" spans="2:8" ht="45">
      <c r="B13" s="9" t="s">
        <v>6</v>
      </c>
      <c r="C13" s="9" t="s">
        <v>7</v>
      </c>
      <c r="D13" s="9" t="s">
        <v>19</v>
      </c>
      <c r="E13" s="9" t="s">
        <v>20</v>
      </c>
      <c r="F13" s="10">
        <v>40000</v>
      </c>
      <c r="G13" s="10">
        <v>40000</v>
      </c>
      <c r="H13" s="11">
        <v>41543</v>
      </c>
    </row>
    <row r="14" spans="2:8" ht="45">
      <c r="B14" s="9" t="s">
        <v>6</v>
      </c>
      <c r="C14" s="9" t="s">
        <v>7</v>
      </c>
      <c r="D14" s="9" t="s">
        <v>21</v>
      </c>
      <c r="E14" s="9" t="s">
        <v>20</v>
      </c>
      <c r="F14" s="10">
        <v>116500</v>
      </c>
      <c r="G14" s="10">
        <v>116500</v>
      </c>
      <c r="H14" s="11">
        <v>41543</v>
      </c>
    </row>
    <row r="15" spans="2:8" ht="45">
      <c r="B15" s="9" t="s">
        <v>6</v>
      </c>
      <c r="C15" s="9" t="s">
        <v>7</v>
      </c>
      <c r="D15" s="9" t="s">
        <v>22</v>
      </c>
      <c r="E15" s="9" t="s">
        <v>23</v>
      </c>
      <c r="F15" s="10">
        <v>98750</v>
      </c>
      <c r="G15" s="10">
        <v>98750</v>
      </c>
      <c r="H15" s="11">
        <v>41543</v>
      </c>
    </row>
    <row r="16" spans="2:8" ht="45">
      <c r="B16" s="9" t="s">
        <v>6</v>
      </c>
      <c r="C16" s="9" t="s">
        <v>7</v>
      </c>
      <c r="D16" s="9" t="s">
        <v>24</v>
      </c>
      <c r="E16" s="9" t="s">
        <v>149</v>
      </c>
      <c r="F16" s="10">
        <v>101000</v>
      </c>
      <c r="G16" s="10">
        <v>101000</v>
      </c>
      <c r="H16" s="11">
        <v>41543</v>
      </c>
    </row>
    <row r="17" spans="2:8" ht="45">
      <c r="B17" s="9" t="s">
        <v>6</v>
      </c>
      <c r="C17" s="9" t="s">
        <v>7</v>
      </c>
      <c r="D17" s="9" t="s">
        <v>25</v>
      </c>
      <c r="E17" s="9" t="s">
        <v>26</v>
      </c>
      <c r="F17" s="10">
        <v>73000</v>
      </c>
      <c r="G17" s="10">
        <v>73000</v>
      </c>
      <c r="H17" s="11">
        <v>41543</v>
      </c>
    </row>
    <row r="18" spans="2:8" ht="45">
      <c r="B18" s="9" t="s">
        <v>6</v>
      </c>
      <c r="C18" s="9" t="s">
        <v>7</v>
      </c>
      <c r="D18" s="9" t="s">
        <v>27</v>
      </c>
      <c r="E18" s="9" t="s">
        <v>20</v>
      </c>
      <c r="F18" s="10">
        <v>41000</v>
      </c>
      <c r="G18" s="10">
        <v>41000</v>
      </c>
      <c r="H18" s="11">
        <v>41543</v>
      </c>
    </row>
    <row r="19" spans="2:8" ht="45">
      <c r="B19" s="9" t="s">
        <v>6</v>
      </c>
      <c r="C19" s="9" t="s">
        <v>7</v>
      </c>
      <c r="D19" s="9" t="s">
        <v>28</v>
      </c>
      <c r="E19" s="9" t="s">
        <v>20</v>
      </c>
      <c r="F19" s="10">
        <v>50000</v>
      </c>
      <c r="G19" s="10">
        <v>50000</v>
      </c>
      <c r="H19" s="11">
        <v>41543</v>
      </c>
    </row>
    <row r="20" spans="2:8" ht="45">
      <c r="B20" s="9" t="s">
        <v>6</v>
      </c>
      <c r="C20" s="9" t="s">
        <v>7</v>
      </c>
      <c r="D20" s="9" t="s">
        <v>29</v>
      </c>
      <c r="E20" s="9" t="s">
        <v>30</v>
      </c>
      <c r="F20" s="10">
        <v>143175</v>
      </c>
      <c r="G20" s="10">
        <v>143175</v>
      </c>
      <c r="H20" s="11">
        <v>41543</v>
      </c>
    </row>
    <row r="21" spans="2:8" ht="45">
      <c r="B21" s="2" t="s">
        <v>6</v>
      </c>
      <c r="C21" s="2" t="s">
        <v>7</v>
      </c>
      <c r="D21" s="2" t="s">
        <v>31</v>
      </c>
      <c r="E21" s="2" t="s">
        <v>20</v>
      </c>
      <c r="F21" s="10">
        <v>36100</v>
      </c>
      <c r="G21" s="10">
        <v>36100</v>
      </c>
      <c r="H21" s="4">
        <v>41543</v>
      </c>
    </row>
    <row r="22" spans="2:8" ht="45">
      <c r="B22" s="2" t="s">
        <v>6</v>
      </c>
      <c r="C22" s="2" t="s">
        <v>7</v>
      </c>
      <c r="D22" s="2" t="s">
        <v>32</v>
      </c>
      <c r="E22" s="2" t="s">
        <v>20</v>
      </c>
      <c r="F22" s="10">
        <v>78400</v>
      </c>
      <c r="G22" s="10">
        <v>78400</v>
      </c>
      <c r="H22" s="4">
        <v>41543</v>
      </c>
    </row>
    <row r="23" spans="2:8" ht="45">
      <c r="B23" s="2" t="s">
        <v>6</v>
      </c>
      <c r="C23" s="2" t="s">
        <v>7</v>
      </c>
      <c r="D23" s="2" t="s">
        <v>33</v>
      </c>
      <c r="E23" s="2" t="s">
        <v>34</v>
      </c>
      <c r="F23" s="3">
        <v>95000</v>
      </c>
      <c r="G23" s="3">
        <v>95000</v>
      </c>
      <c r="H23" s="4">
        <v>41543</v>
      </c>
    </row>
    <row r="24" spans="2:8" ht="60">
      <c r="B24" s="2" t="s">
        <v>6</v>
      </c>
      <c r="C24" s="2" t="s">
        <v>7</v>
      </c>
      <c r="D24" s="2" t="s">
        <v>35</v>
      </c>
      <c r="E24" s="2" t="s">
        <v>36</v>
      </c>
      <c r="F24" s="3">
        <v>47000</v>
      </c>
      <c r="G24" s="3">
        <v>47000</v>
      </c>
      <c r="H24" s="4">
        <v>41543</v>
      </c>
    </row>
    <row r="25" spans="2:8" ht="30">
      <c r="B25" s="2" t="s">
        <v>6</v>
      </c>
      <c r="C25" s="2" t="s">
        <v>7</v>
      </c>
      <c r="D25" s="2" t="s">
        <v>37</v>
      </c>
      <c r="E25" s="2" t="s">
        <v>18</v>
      </c>
      <c r="F25" s="3">
        <v>23940</v>
      </c>
      <c r="G25" s="3">
        <v>23940</v>
      </c>
      <c r="H25" s="4">
        <v>41543</v>
      </c>
    </row>
    <row r="26" spans="2:8" ht="30">
      <c r="B26" s="2" t="s">
        <v>6</v>
      </c>
      <c r="C26" s="2" t="s">
        <v>7</v>
      </c>
      <c r="D26" s="2" t="s">
        <v>38</v>
      </c>
      <c r="E26" s="2" t="s">
        <v>117</v>
      </c>
      <c r="F26" s="3">
        <v>23000</v>
      </c>
      <c r="G26" s="3">
        <v>23000</v>
      </c>
      <c r="H26" s="4">
        <v>41543</v>
      </c>
    </row>
    <row r="27" spans="2:8" ht="30">
      <c r="B27" s="2" t="s">
        <v>6</v>
      </c>
      <c r="C27" s="2" t="s">
        <v>7</v>
      </c>
      <c r="D27" s="2" t="s">
        <v>39</v>
      </c>
      <c r="E27" s="2" t="s">
        <v>40</v>
      </c>
      <c r="F27" s="3">
        <v>20500</v>
      </c>
      <c r="G27" s="3">
        <v>20500</v>
      </c>
      <c r="H27" s="4">
        <v>41543</v>
      </c>
    </row>
    <row r="28" spans="2:8" ht="75">
      <c r="B28" s="2" t="s">
        <v>6</v>
      </c>
      <c r="C28" s="2" t="s">
        <v>7</v>
      </c>
      <c r="D28" s="2" t="s">
        <v>41</v>
      </c>
      <c r="E28" s="5" t="s">
        <v>64</v>
      </c>
      <c r="F28" s="3">
        <v>20000</v>
      </c>
      <c r="G28" s="3">
        <v>20000</v>
      </c>
      <c r="H28" s="4">
        <v>41543</v>
      </c>
    </row>
    <row r="29" spans="2:8" ht="30">
      <c r="B29" s="2" t="s">
        <v>6</v>
      </c>
      <c r="C29" s="2" t="s">
        <v>7</v>
      </c>
      <c r="D29" s="2" t="s">
        <v>42</v>
      </c>
      <c r="E29" s="2" t="s">
        <v>43</v>
      </c>
      <c r="F29" s="3">
        <v>75000</v>
      </c>
      <c r="G29" s="3">
        <v>75000</v>
      </c>
      <c r="H29" s="4">
        <v>41543</v>
      </c>
    </row>
    <row r="30" spans="2:8" ht="60">
      <c r="B30" s="2" t="s">
        <v>6</v>
      </c>
      <c r="C30" s="2" t="s">
        <v>7</v>
      </c>
      <c r="D30" s="2" t="s">
        <v>44</v>
      </c>
      <c r="E30" s="2" t="s">
        <v>45</v>
      </c>
      <c r="F30" s="3">
        <v>19920</v>
      </c>
      <c r="G30" s="3">
        <v>19920</v>
      </c>
      <c r="H30" s="4">
        <v>41543</v>
      </c>
    </row>
    <row r="31" spans="2:8" ht="45">
      <c r="B31" s="2" t="s">
        <v>6</v>
      </c>
      <c r="C31" s="2" t="s">
        <v>7</v>
      </c>
      <c r="D31" s="2" t="s">
        <v>46</v>
      </c>
      <c r="E31" s="2" t="s">
        <v>47</v>
      </c>
      <c r="F31" s="3">
        <v>161500</v>
      </c>
      <c r="G31" s="3">
        <v>161500</v>
      </c>
      <c r="H31" s="4">
        <v>41543</v>
      </c>
    </row>
    <row r="32" spans="2:8" ht="45">
      <c r="B32" s="2" t="s">
        <v>6</v>
      </c>
      <c r="C32" s="2" t="s">
        <v>7</v>
      </c>
      <c r="D32" s="2" t="s">
        <v>48</v>
      </c>
      <c r="E32" s="2" t="s">
        <v>118</v>
      </c>
      <c r="F32" s="3">
        <v>130000</v>
      </c>
      <c r="G32" s="3">
        <v>130000</v>
      </c>
      <c r="H32" s="4">
        <v>41543</v>
      </c>
    </row>
    <row r="33" spans="2:8" ht="45">
      <c r="B33" s="2" t="s">
        <v>6</v>
      </c>
      <c r="C33" s="2" t="s">
        <v>7</v>
      </c>
      <c r="D33" s="2" t="s">
        <v>49</v>
      </c>
      <c r="E33" s="2" t="s">
        <v>50</v>
      </c>
      <c r="F33" s="3">
        <v>40000</v>
      </c>
      <c r="G33" s="3">
        <v>40000</v>
      </c>
      <c r="H33" s="4">
        <v>41543</v>
      </c>
    </row>
    <row r="34" spans="2:8" ht="30">
      <c r="B34" s="2" t="s">
        <v>6</v>
      </c>
      <c r="C34" s="2" t="s">
        <v>7</v>
      </c>
      <c r="D34" s="2" t="s">
        <v>51</v>
      </c>
      <c r="E34" s="2" t="s">
        <v>52</v>
      </c>
      <c r="F34" s="3">
        <v>126350</v>
      </c>
      <c r="G34" s="3">
        <v>126350</v>
      </c>
      <c r="H34" s="4">
        <v>41543</v>
      </c>
    </row>
    <row r="35" spans="2:8" ht="60">
      <c r="B35" s="2" t="s">
        <v>6</v>
      </c>
      <c r="C35" s="2" t="s">
        <v>7</v>
      </c>
      <c r="D35" s="2" t="s">
        <v>53</v>
      </c>
      <c r="E35" s="2" t="s">
        <v>54</v>
      </c>
      <c r="F35" s="3">
        <v>63500</v>
      </c>
      <c r="G35" s="3">
        <v>63500</v>
      </c>
      <c r="H35" s="4">
        <v>41543</v>
      </c>
    </row>
    <row r="36" spans="2:8" ht="45">
      <c r="B36" s="2" t="s">
        <v>6</v>
      </c>
      <c r="C36" s="2" t="s">
        <v>7</v>
      </c>
      <c r="D36" s="2" t="s">
        <v>55</v>
      </c>
      <c r="E36" s="2" t="s">
        <v>56</v>
      </c>
      <c r="F36" s="3">
        <v>50000</v>
      </c>
      <c r="G36" s="3">
        <v>50000</v>
      </c>
      <c r="H36" s="4">
        <v>41543</v>
      </c>
    </row>
    <row r="37" spans="2:8" ht="45">
      <c r="B37" s="2" t="s">
        <v>6</v>
      </c>
      <c r="C37" s="2" t="s">
        <v>7</v>
      </c>
      <c r="D37" s="2" t="s">
        <v>57</v>
      </c>
      <c r="E37" s="2" t="s">
        <v>58</v>
      </c>
      <c r="F37" s="3">
        <v>115000</v>
      </c>
      <c r="G37" s="3">
        <v>115000</v>
      </c>
      <c r="H37" s="4">
        <v>41543</v>
      </c>
    </row>
    <row r="38" spans="2:8" ht="45">
      <c r="B38" s="2" t="s">
        <v>6</v>
      </c>
      <c r="C38" s="2" t="s">
        <v>7</v>
      </c>
      <c r="D38" s="2" t="s">
        <v>59</v>
      </c>
      <c r="E38" s="2" t="s">
        <v>20</v>
      </c>
      <c r="F38" s="3">
        <v>44500</v>
      </c>
      <c r="G38" s="3">
        <v>44500</v>
      </c>
      <c r="H38" s="4">
        <v>41543</v>
      </c>
    </row>
    <row r="39" spans="2:8" ht="45">
      <c r="B39" s="2" t="s">
        <v>6</v>
      </c>
      <c r="C39" s="2" t="s">
        <v>7</v>
      </c>
      <c r="D39" s="2" t="s">
        <v>66</v>
      </c>
      <c r="E39" s="2" t="s">
        <v>147</v>
      </c>
      <c r="F39" s="3">
        <v>27100</v>
      </c>
      <c r="G39" s="3">
        <v>27100</v>
      </c>
      <c r="H39" s="4">
        <v>41543</v>
      </c>
    </row>
    <row r="40" spans="2:8" ht="60">
      <c r="B40" s="2" t="s">
        <v>6</v>
      </c>
      <c r="C40" s="2" t="s">
        <v>7</v>
      </c>
      <c r="D40" s="2" t="s">
        <v>60</v>
      </c>
      <c r="E40" s="2" t="s">
        <v>61</v>
      </c>
      <c r="F40" s="3">
        <v>123600</v>
      </c>
      <c r="G40" s="3">
        <v>123600</v>
      </c>
      <c r="H40" s="4">
        <v>41543</v>
      </c>
    </row>
    <row r="41" spans="2:8" ht="47.25" customHeight="1">
      <c r="B41" s="2" t="s">
        <v>6</v>
      </c>
      <c r="C41" s="2" t="s">
        <v>7</v>
      </c>
      <c r="D41" s="2" t="s">
        <v>62</v>
      </c>
      <c r="E41" s="2" t="s">
        <v>20</v>
      </c>
      <c r="F41" s="3">
        <v>43200</v>
      </c>
      <c r="G41" s="3">
        <v>43200</v>
      </c>
      <c r="H41" s="4">
        <v>41543</v>
      </c>
    </row>
    <row r="42" spans="2:8" ht="45">
      <c r="B42" s="2" t="s">
        <v>6</v>
      </c>
      <c r="C42" s="2" t="s">
        <v>7</v>
      </c>
      <c r="D42" s="2" t="s">
        <v>63</v>
      </c>
      <c r="E42" s="2" t="s">
        <v>20</v>
      </c>
      <c r="F42" s="3">
        <v>112770</v>
      </c>
      <c r="G42" s="3">
        <v>112770</v>
      </c>
      <c r="H42" s="4">
        <v>41543</v>
      </c>
    </row>
    <row r="43" spans="1:8" s="30" customFormat="1" ht="60">
      <c r="A43" s="31"/>
      <c r="B43" s="2" t="s">
        <v>6</v>
      </c>
      <c r="C43" s="2" t="s">
        <v>7</v>
      </c>
      <c r="D43" s="2" t="s">
        <v>73</v>
      </c>
      <c r="E43" s="2" t="s">
        <v>83</v>
      </c>
      <c r="F43" s="3">
        <v>130000</v>
      </c>
      <c r="G43" s="3">
        <v>130000</v>
      </c>
      <c r="H43" s="4">
        <v>41543</v>
      </c>
    </row>
    <row r="44" spans="1:8" s="30" customFormat="1" ht="60">
      <c r="A44" s="31"/>
      <c r="B44" s="2" t="s">
        <v>6</v>
      </c>
      <c r="C44" s="2" t="s">
        <v>7</v>
      </c>
      <c r="D44" s="2" t="s">
        <v>74</v>
      </c>
      <c r="E44" s="2" t="s">
        <v>84</v>
      </c>
      <c r="F44" s="3">
        <v>146000</v>
      </c>
      <c r="G44" s="3">
        <v>146000</v>
      </c>
      <c r="H44" s="4">
        <v>41543</v>
      </c>
    </row>
    <row r="45" spans="1:8" s="30" customFormat="1" ht="60">
      <c r="A45" s="31"/>
      <c r="B45" s="2" t="s">
        <v>6</v>
      </c>
      <c r="C45" s="2" t="s">
        <v>7</v>
      </c>
      <c r="D45" s="2" t="s">
        <v>75</v>
      </c>
      <c r="E45" s="2" t="s">
        <v>83</v>
      </c>
      <c r="F45" s="3">
        <v>14988.24</v>
      </c>
      <c r="G45" s="3">
        <v>14988.24</v>
      </c>
      <c r="H45" s="4">
        <v>41543</v>
      </c>
    </row>
    <row r="46" spans="1:8" s="30" customFormat="1" ht="45">
      <c r="A46" s="31"/>
      <c r="B46" s="2" t="s">
        <v>6</v>
      </c>
      <c r="C46" s="2" t="s">
        <v>7</v>
      </c>
      <c r="D46" s="2" t="s">
        <v>76</v>
      </c>
      <c r="E46" s="3" t="s">
        <v>85</v>
      </c>
      <c r="F46" s="3">
        <v>100800</v>
      </c>
      <c r="G46" s="3">
        <v>100800</v>
      </c>
      <c r="H46" s="4">
        <v>41543</v>
      </c>
    </row>
    <row r="47" spans="1:8" s="30" customFormat="1" ht="45">
      <c r="A47" s="31"/>
      <c r="B47" s="2" t="s">
        <v>6</v>
      </c>
      <c r="C47" s="2" t="s">
        <v>7</v>
      </c>
      <c r="D47" s="2" t="s">
        <v>77</v>
      </c>
      <c r="E47" s="3" t="s">
        <v>81</v>
      </c>
      <c r="F47" s="76">
        <v>130000</v>
      </c>
      <c r="G47" s="82">
        <v>130000</v>
      </c>
      <c r="H47" s="4">
        <v>41543</v>
      </c>
    </row>
    <row r="48" spans="1:8" s="30" customFormat="1" ht="45">
      <c r="A48" s="31"/>
      <c r="B48" s="2" t="s">
        <v>6</v>
      </c>
      <c r="C48" s="2" t="s">
        <v>7</v>
      </c>
      <c r="D48" s="2" t="s">
        <v>78</v>
      </c>
      <c r="E48" s="3" t="s">
        <v>86</v>
      </c>
      <c r="F48" s="3">
        <v>62375</v>
      </c>
      <c r="G48" s="3">
        <v>62375</v>
      </c>
      <c r="H48" s="4">
        <v>41543</v>
      </c>
    </row>
    <row r="49" spans="1:8" s="30" customFormat="1" ht="45">
      <c r="A49" s="31"/>
      <c r="B49" s="2" t="s">
        <v>6</v>
      </c>
      <c r="C49" s="2" t="s">
        <v>7</v>
      </c>
      <c r="D49" s="2" t="s">
        <v>79</v>
      </c>
      <c r="E49" s="3" t="s">
        <v>82</v>
      </c>
      <c r="F49" s="3" t="s">
        <v>88</v>
      </c>
      <c r="G49" s="3" t="s">
        <v>88</v>
      </c>
      <c r="H49" s="4">
        <v>41543</v>
      </c>
    </row>
    <row r="50" spans="1:8" s="30" customFormat="1" ht="45">
      <c r="A50" s="31"/>
      <c r="B50" s="2" t="s">
        <v>6</v>
      </c>
      <c r="C50" s="2" t="s">
        <v>7</v>
      </c>
      <c r="D50" s="2" t="s">
        <v>80</v>
      </c>
      <c r="E50" s="3" t="s">
        <v>82</v>
      </c>
      <c r="F50" s="3" t="s">
        <v>88</v>
      </c>
      <c r="G50" s="3" t="s">
        <v>88</v>
      </c>
      <c r="H50" s="4">
        <v>41543</v>
      </c>
    </row>
    <row r="52" spans="2:3" ht="15.75">
      <c r="B52" s="13"/>
      <c r="C52" s="14"/>
    </row>
    <row r="53" ht="15.75">
      <c r="B53" s="13"/>
    </row>
  </sheetData>
  <sheetProtection/>
  <autoFilter ref="A2:H2"/>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dimension ref="B2:H11"/>
  <sheetViews>
    <sheetView zoomScale="70" zoomScaleNormal="70" zoomScalePageLayoutView="0" workbookViewId="0" topLeftCell="A1">
      <selection activeCell="D10" sqref="D10"/>
    </sheetView>
  </sheetViews>
  <sheetFormatPr defaultColWidth="8.8515625" defaultRowHeight="15"/>
  <cols>
    <col min="1" max="1" width="8.8515625" style="31" customWidth="1"/>
    <col min="2" max="2" width="25.8515625" style="6" customWidth="1"/>
    <col min="3" max="3" width="17.421875" style="6" customWidth="1"/>
    <col min="4" max="4" width="31.00390625" style="7" customWidth="1"/>
    <col min="5" max="5" width="43.140625" style="6" customWidth="1"/>
    <col min="6" max="6" width="19.28125" style="6" customWidth="1"/>
    <col min="7" max="7" width="17.8515625" style="6" customWidth="1"/>
    <col min="8" max="8" width="20.8515625" style="6" customWidth="1"/>
    <col min="9" max="16384" width="8.8515625" style="31" customWidth="1"/>
  </cols>
  <sheetData>
    <row r="2" spans="2:8" ht="31.5">
      <c r="B2" s="1" t="s">
        <v>0</v>
      </c>
      <c r="C2" s="1" t="s">
        <v>1</v>
      </c>
      <c r="D2" s="1" t="s">
        <v>89</v>
      </c>
      <c r="E2" s="1" t="s">
        <v>3</v>
      </c>
      <c r="F2" s="1" t="s">
        <v>97</v>
      </c>
      <c r="G2" s="1" t="s">
        <v>4</v>
      </c>
      <c r="H2" s="1" t="s">
        <v>5</v>
      </c>
    </row>
    <row r="3" spans="2:8" ht="86.25" customHeight="1">
      <c r="B3" s="36" t="s">
        <v>109</v>
      </c>
      <c r="C3" s="37"/>
      <c r="D3" s="36"/>
      <c r="E3" s="36"/>
      <c r="F3" s="38"/>
      <c r="G3" s="38"/>
      <c r="H3" s="39"/>
    </row>
    <row r="4" spans="2:8" ht="135" customHeight="1">
      <c r="B4" s="36"/>
      <c r="C4" s="37"/>
      <c r="D4" s="36"/>
      <c r="E4" s="36"/>
      <c r="F4" s="38"/>
      <c r="G4" s="38"/>
      <c r="H4" s="39"/>
    </row>
    <row r="5" spans="2:8" ht="112.5" customHeight="1">
      <c r="B5" s="36"/>
      <c r="C5" s="36"/>
      <c r="D5" s="36"/>
      <c r="E5" s="36"/>
      <c r="F5" s="38"/>
      <c r="G5" s="38"/>
      <c r="H5" s="39"/>
    </row>
    <row r="6" spans="2:8" ht="67.5" customHeight="1">
      <c r="B6" s="36"/>
      <c r="C6" s="37"/>
      <c r="D6" s="36"/>
      <c r="E6" s="36"/>
      <c r="F6" s="38"/>
      <c r="G6" s="38"/>
      <c r="H6" s="39"/>
    </row>
    <row r="7" spans="2:8" ht="15">
      <c r="B7" s="40"/>
      <c r="C7" s="40"/>
      <c r="D7" s="40"/>
      <c r="E7" s="40"/>
      <c r="F7" s="41"/>
      <c r="G7" s="41"/>
      <c r="H7" s="42"/>
    </row>
    <row r="8" spans="2:8" ht="15">
      <c r="B8" s="40"/>
      <c r="C8" s="40"/>
      <c r="D8" s="40"/>
      <c r="E8" s="40"/>
      <c r="F8" s="41"/>
      <c r="G8" s="41"/>
      <c r="H8" s="42"/>
    </row>
    <row r="9" spans="2:8" ht="15">
      <c r="B9" s="40"/>
      <c r="C9" s="40"/>
      <c r="D9" s="40"/>
      <c r="E9" s="40"/>
      <c r="F9" s="41"/>
      <c r="G9" s="41"/>
      <c r="H9" s="42"/>
    </row>
    <row r="10" spans="2:8" ht="15.75">
      <c r="B10" s="43"/>
      <c r="C10" s="43"/>
      <c r="D10" s="44"/>
      <c r="E10" s="43"/>
      <c r="F10" s="43"/>
      <c r="G10" s="43"/>
      <c r="H10" s="43"/>
    </row>
    <row r="11" spans="2:8" ht="15.75">
      <c r="B11" s="43"/>
      <c r="C11" s="43"/>
      <c r="D11" s="44"/>
      <c r="E11" s="43"/>
      <c r="F11" s="43"/>
      <c r="G11" s="43"/>
      <c r="H11" s="43"/>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2:V33"/>
  <sheetViews>
    <sheetView tabSelected="1" zoomScale="60" zoomScaleNormal="60" zoomScaleSheetLayoutView="85"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6" sqref="D6"/>
    </sheetView>
  </sheetViews>
  <sheetFormatPr defaultColWidth="20.7109375" defaultRowHeight="15"/>
  <cols>
    <col min="1" max="1" width="5.421875" style="45" customWidth="1"/>
    <col min="2" max="2" width="20.7109375" style="45" customWidth="1"/>
    <col min="3" max="3" width="34.7109375" style="45" customWidth="1"/>
    <col min="4" max="4" width="50.28125" style="45" customWidth="1"/>
    <col min="5" max="18" width="10.57421875" style="45" customWidth="1"/>
    <col min="19" max="19" width="19.421875" style="45" customWidth="1"/>
    <col min="20" max="20" width="18.140625" style="45" customWidth="1"/>
    <col min="21" max="21" width="17.8515625" style="45" customWidth="1"/>
    <col min="22" max="16384" width="20.7109375" style="45" customWidth="1"/>
  </cols>
  <sheetData>
    <row r="1" ht="15.75" thickBot="1"/>
    <row r="2" spans="2:21" ht="37.5" customHeight="1" thickBot="1">
      <c r="B2" s="97" t="s">
        <v>0</v>
      </c>
      <c r="C2" s="84" t="s">
        <v>1</v>
      </c>
      <c r="D2" s="97" t="s">
        <v>3</v>
      </c>
      <c r="E2" s="86" t="s">
        <v>119</v>
      </c>
      <c r="F2" s="87"/>
      <c r="G2" s="87"/>
      <c r="H2" s="87"/>
      <c r="I2" s="87"/>
      <c r="J2" s="87"/>
      <c r="K2" s="88"/>
      <c r="L2" s="86" t="s">
        <v>120</v>
      </c>
      <c r="M2" s="89"/>
      <c r="N2" s="89"/>
      <c r="O2" s="89"/>
      <c r="P2" s="89"/>
      <c r="Q2" s="89"/>
      <c r="R2" s="90"/>
      <c r="S2" s="93" t="s">
        <v>121</v>
      </c>
      <c r="T2" s="95" t="s">
        <v>122</v>
      </c>
      <c r="U2" s="84" t="s">
        <v>5</v>
      </c>
    </row>
    <row r="3" spans="2:21" ht="37.5" customHeight="1" thickBot="1">
      <c r="B3" s="98"/>
      <c r="C3" s="85"/>
      <c r="D3" s="99"/>
      <c r="E3" s="46" t="s">
        <v>123</v>
      </c>
      <c r="F3" s="46" t="s">
        <v>124</v>
      </c>
      <c r="G3" s="46" t="s">
        <v>125</v>
      </c>
      <c r="H3" s="46" t="s">
        <v>126</v>
      </c>
      <c r="I3" s="46" t="s">
        <v>127</v>
      </c>
      <c r="J3" s="46" t="s">
        <v>128</v>
      </c>
      <c r="K3" s="47" t="s">
        <v>129</v>
      </c>
      <c r="L3" s="46" t="s">
        <v>123</v>
      </c>
      <c r="M3" s="46" t="s">
        <v>124</v>
      </c>
      <c r="N3" s="46" t="s">
        <v>125</v>
      </c>
      <c r="O3" s="46" t="s">
        <v>126</v>
      </c>
      <c r="P3" s="46" t="s">
        <v>127</v>
      </c>
      <c r="Q3" s="46" t="s">
        <v>128</v>
      </c>
      <c r="R3" s="47" t="s">
        <v>129</v>
      </c>
      <c r="S3" s="94"/>
      <c r="T3" s="96"/>
      <c r="U3" s="85"/>
    </row>
    <row r="4" spans="2:22" s="60" customFormat="1" ht="15.75">
      <c r="B4" s="48" t="s">
        <v>130</v>
      </c>
      <c r="C4" s="49" t="s">
        <v>92</v>
      </c>
      <c r="D4" s="50" t="s">
        <v>145</v>
      </c>
      <c r="E4" s="51">
        <v>5</v>
      </c>
      <c r="F4" s="52">
        <v>17</v>
      </c>
      <c r="G4" s="52">
        <v>11</v>
      </c>
      <c r="H4" s="52">
        <v>7</v>
      </c>
      <c r="I4" s="52">
        <v>4</v>
      </c>
      <c r="J4" s="52">
        <v>0</v>
      </c>
      <c r="K4" s="53">
        <v>0</v>
      </c>
      <c r="L4" s="54">
        <v>5</v>
      </c>
      <c r="M4" s="55">
        <v>17</v>
      </c>
      <c r="N4" s="55">
        <v>11</v>
      </c>
      <c r="O4" s="55">
        <v>7</v>
      </c>
      <c r="P4" s="55">
        <v>4</v>
      </c>
      <c r="Q4" s="55">
        <v>0</v>
      </c>
      <c r="R4" s="56">
        <v>0</v>
      </c>
      <c r="S4" s="57">
        <v>44</v>
      </c>
      <c r="T4" s="57">
        <v>44</v>
      </c>
      <c r="U4" s="58">
        <v>41547</v>
      </c>
      <c r="V4" s="59"/>
    </row>
    <row r="5" spans="2:22" s="60" customFormat="1" ht="15.75">
      <c r="B5" s="61" t="s">
        <v>130</v>
      </c>
      <c r="C5" s="62" t="s">
        <v>146</v>
      </c>
      <c r="D5" s="50" t="s">
        <v>145</v>
      </c>
      <c r="E5" s="63">
        <v>694</v>
      </c>
      <c r="F5" s="64">
        <v>6</v>
      </c>
      <c r="G5" s="64">
        <v>5</v>
      </c>
      <c r="H5" s="64">
        <v>4</v>
      </c>
      <c r="I5" s="64">
        <v>0</v>
      </c>
      <c r="J5" s="64">
        <v>0</v>
      </c>
      <c r="K5" s="65">
        <v>0</v>
      </c>
      <c r="L5" s="54">
        <v>694</v>
      </c>
      <c r="M5" s="55">
        <v>6</v>
      </c>
      <c r="N5" s="55">
        <v>5</v>
      </c>
      <c r="O5" s="55">
        <v>4</v>
      </c>
      <c r="P5" s="55">
        <v>0</v>
      </c>
      <c r="Q5" s="55">
        <v>0</v>
      </c>
      <c r="R5" s="56">
        <v>0</v>
      </c>
      <c r="S5" s="57">
        <v>709</v>
      </c>
      <c r="T5" s="57">
        <v>709</v>
      </c>
      <c r="U5" s="66">
        <v>41547</v>
      </c>
      <c r="V5" s="59"/>
    </row>
    <row r="6" spans="2:22" s="60" customFormat="1" ht="31.5">
      <c r="B6" s="61" t="s">
        <v>130</v>
      </c>
      <c r="C6" s="62" t="s">
        <v>96</v>
      </c>
      <c r="D6" s="50" t="s">
        <v>145</v>
      </c>
      <c r="E6" s="63">
        <v>35</v>
      </c>
      <c r="F6" s="64">
        <v>15</v>
      </c>
      <c r="G6" s="64">
        <v>0</v>
      </c>
      <c r="H6" s="64">
        <v>8</v>
      </c>
      <c r="I6" s="64">
        <v>1</v>
      </c>
      <c r="J6" s="64">
        <v>7</v>
      </c>
      <c r="K6" s="65">
        <v>152</v>
      </c>
      <c r="L6" s="54">
        <v>35</v>
      </c>
      <c r="M6" s="55">
        <v>15</v>
      </c>
      <c r="N6" s="55">
        <v>0</v>
      </c>
      <c r="O6" s="55">
        <v>8</v>
      </c>
      <c r="P6" s="55">
        <v>1</v>
      </c>
      <c r="Q6" s="55">
        <v>7</v>
      </c>
      <c r="R6" s="56">
        <v>152</v>
      </c>
      <c r="S6" s="57">
        <v>218</v>
      </c>
      <c r="T6" s="57">
        <v>218</v>
      </c>
      <c r="U6" s="66">
        <v>41547</v>
      </c>
      <c r="V6" s="59"/>
    </row>
    <row r="7" spans="2:21" s="60" customFormat="1" ht="15.75">
      <c r="B7" s="61" t="s">
        <v>130</v>
      </c>
      <c r="C7" s="62" t="s">
        <v>142</v>
      </c>
      <c r="D7" s="50" t="s">
        <v>145</v>
      </c>
      <c r="E7" s="63">
        <v>0</v>
      </c>
      <c r="F7" s="64">
        <v>8</v>
      </c>
      <c r="G7" s="64">
        <v>0</v>
      </c>
      <c r="H7" s="64">
        <v>0</v>
      </c>
      <c r="I7" s="64">
        <v>0</v>
      </c>
      <c r="J7" s="64">
        <v>0</v>
      </c>
      <c r="K7" s="65">
        <v>0</v>
      </c>
      <c r="L7" s="54">
        <v>0</v>
      </c>
      <c r="M7" s="55">
        <v>8</v>
      </c>
      <c r="N7" s="55">
        <v>0</v>
      </c>
      <c r="O7" s="55">
        <v>0</v>
      </c>
      <c r="P7" s="55">
        <v>0</v>
      </c>
      <c r="Q7" s="55">
        <v>0</v>
      </c>
      <c r="R7" s="56">
        <v>0</v>
      </c>
      <c r="S7" s="57">
        <v>8</v>
      </c>
      <c r="T7" s="57">
        <v>8</v>
      </c>
      <c r="U7" s="66">
        <v>41547</v>
      </c>
    </row>
    <row r="8" spans="2:22" s="60" customFormat="1" ht="15.75">
      <c r="B8" s="61" t="s">
        <v>130</v>
      </c>
      <c r="C8" s="62" t="s">
        <v>106</v>
      </c>
      <c r="D8" s="50" t="s">
        <v>145</v>
      </c>
      <c r="E8" s="63">
        <v>14</v>
      </c>
      <c r="F8" s="64">
        <v>3</v>
      </c>
      <c r="G8" s="64">
        <v>1</v>
      </c>
      <c r="H8" s="64">
        <v>6</v>
      </c>
      <c r="I8" s="64">
        <v>2</v>
      </c>
      <c r="J8" s="64">
        <v>0</v>
      </c>
      <c r="K8" s="65">
        <v>0</v>
      </c>
      <c r="L8" s="54">
        <v>14</v>
      </c>
      <c r="M8" s="55">
        <v>3</v>
      </c>
      <c r="N8" s="55">
        <v>1</v>
      </c>
      <c r="O8" s="55">
        <v>6</v>
      </c>
      <c r="P8" s="55">
        <v>2</v>
      </c>
      <c r="Q8" s="55">
        <v>0</v>
      </c>
      <c r="R8" s="56">
        <v>0</v>
      </c>
      <c r="S8" s="57">
        <v>26</v>
      </c>
      <c r="T8" s="57">
        <v>26</v>
      </c>
      <c r="U8" s="66">
        <v>41547</v>
      </c>
      <c r="V8" s="59"/>
    </row>
    <row r="9" spans="2:22" s="60" customFormat="1" ht="15.75">
      <c r="B9" s="61" t="s">
        <v>130</v>
      </c>
      <c r="C9" s="62" t="s">
        <v>143</v>
      </c>
      <c r="D9" s="50" t="s">
        <v>145</v>
      </c>
      <c r="E9" s="63">
        <v>3</v>
      </c>
      <c r="F9" s="64">
        <v>9</v>
      </c>
      <c r="G9" s="64">
        <v>8</v>
      </c>
      <c r="H9" s="64">
        <v>4</v>
      </c>
      <c r="I9" s="64">
        <v>0</v>
      </c>
      <c r="J9" s="64">
        <v>0</v>
      </c>
      <c r="K9" s="65">
        <v>0</v>
      </c>
      <c r="L9" s="54">
        <v>3</v>
      </c>
      <c r="M9" s="55">
        <v>9</v>
      </c>
      <c r="N9" s="55">
        <v>8</v>
      </c>
      <c r="O9" s="55">
        <v>4</v>
      </c>
      <c r="P9" s="55">
        <v>0</v>
      </c>
      <c r="Q9" s="55">
        <v>0</v>
      </c>
      <c r="R9" s="56">
        <v>0</v>
      </c>
      <c r="S9" s="57">
        <v>24</v>
      </c>
      <c r="T9" s="57">
        <v>24</v>
      </c>
      <c r="U9" s="66">
        <v>41547</v>
      </c>
      <c r="V9" s="59"/>
    </row>
    <row r="10" spans="2:21" s="60" customFormat="1" ht="15.75">
      <c r="B10" s="61" t="s">
        <v>130</v>
      </c>
      <c r="C10" s="62" t="s">
        <v>94</v>
      </c>
      <c r="D10" s="50" t="s">
        <v>145</v>
      </c>
      <c r="E10" s="63">
        <v>0</v>
      </c>
      <c r="F10" s="64">
        <v>0</v>
      </c>
      <c r="G10" s="64">
        <v>0</v>
      </c>
      <c r="H10" s="64">
        <v>0</v>
      </c>
      <c r="I10" s="64">
        <v>2</v>
      </c>
      <c r="J10" s="64">
        <v>0</v>
      </c>
      <c r="K10" s="65">
        <v>0</v>
      </c>
      <c r="L10" s="54">
        <v>0</v>
      </c>
      <c r="M10" s="55">
        <v>0</v>
      </c>
      <c r="N10" s="55">
        <v>0</v>
      </c>
      <c r="O10" s="55">
        <v>0</v>
      </c>
      <c r="P10" s="55">
        <v>2</v>
      </c>
      <c r="Q10" s="55">
        <v>0</v>
      </c>
      <c r="R10" s="56">
        <v>0</v>
      </c>
      <c r="S10" s="57">
        <v>2</v>
      </c>
      <c r="T10" s="57">
        <v>2</v>
      </c>
      <c r="U10" s="66">
        <v>41547</v>
      </c>
    </row>
    <row r="11" spans="2:21" s="60" customFormat="1" ht="15.75">
      <c r="B11" s="61" t="s">
        <v>130</v>
      </c>
      <c r="C11" s="62" t="s">
        <v>131</v>
      </c>
      <c r="D11" s="50" t="s">
        <v>145</v>
      </c>
      <c r="E11" s="63">
        <v>0</v>
      </c>
      <c r="F11" s="64">
        <v>0</v>
      </c>
      <c r="G11" s="64">
        <v>0</v>
      </c>
      <c r="H11" s="64">
        <v>1</v>
      </c>
      <c r="I11" s="64">
        <v>0</v>
      </c>
      <c r="J11" s="64">
        <v>0</v>
      </c>
      <c r="K11" s="65">
        <v>0</v>
      </c>
      <c r="L11" s="54">
        <v>0</v>
      </c>
      <c r="M11" s="55">
        <v>0</v>
      </c>
      <c r="N11" s="55">
        <v>0</v>
      </c>
      <c r="O11" s="55">
        <v>1</v>
      </c>
      <c r="P11" s="55">
        <v>0</v>
      </c>
      <c r="Q11" s="55">
        <v>0</v>
      </c>
      <c r="R11" s="56">
        <v>0</v>
      </c>
      <c r="S11" s="57">
        <v>1</v>
      </c>
      <c r="T11" s="57">
        <v>1</v>
      </c>
      <c r="U11" s="66">
        <v>41547</v>
      </c>
    </row>
    <row r="12" spans="2:21" s="60" customFormat="1" ht="31.5">
      <c r="B12" s="61" t="s">
        <v>130</v>
      </c>
      <c r="C12" s="62" t="s">
        <v>144</v>
      </c>
      <c r="D12" s="50" t="s">
        <v>145</v>
      </c>
      <c r="E12" s="63">
        <v>0</v>
      </c>
      <c r="F12" s="64">
        <v>0</v>
      </c>
      <c r="G12" s="64">
        <v>2</v>
      </c>
      <c r="H12" s="64">
        <v>0</v>
      </c>
      <c r="I12" s="64">
        <v>0</v>
      </c>
      <c r="J12" s="64">
        <v>0</v>
      </c>
      <c r="K12" s="65">
        <v>0</v>
      </c>
      <c r="L12" s="54">
        <v>0</v>
      </c>
      <c r="M12" s="55">
        <v>0</v>
      </c>
      <c r="N12" s="55">
        <v>2</v>
      </c>
      <c r="O12" s="55">
        <v>0</v>
      </c>
      <c r="P12" s="55">
        <v>0</v>
      </c>
      <c r="Q12" s="55">
        <v>0</v>
      </c>
      <c r="R12" s="56">
        <v>0</v>
      </c>
      <c r="S12" s="57">
        <v>2</v>
      </c>
      <c r="T12" s="57">
        <v>2</v>
      </c>
      <c r="U12" s="66">
        <v>41547</v>
      </c>
    </row>
    <row r="13" spans="19:20" s="60" customFormat="1" ht="15">
      <c r="S13" s="60">
        <f>SUM(S4:S12)</f>
        <v>1034</v>
      </c>
      <c r="T13" s="60">
        <f>SUM(T4:T12)</f>
        <v>1034</v>
      </c>
    </row>
    <row r="14" spans="2:6" s="60" customFormat="1" ht="21">
      <c r="B14" s="91"/>
      <c r="C14" s="92"/>
      <c r="D14" s="92"/>
      <c r="E14" s="67"/>
      <c r="F14" s="67"/>
    </row>
    <row r="15" s="60" customFormat="1" ht="15"/>
    <row r="16" s="60" customFormat="1" ht="15"/>
    <row r="17" s="60" customFormat="1" ht="15"/>
    <row r="18" s="60" customFormat="1" ht="15"/>
    <row r="19" s="60" customFormat="1" ht="15"/>
    <row r="20" s="60" customFormat="1" ht="15"/>
    <row r="21" s="60" customFormat="1" ht="15"/>
    <row r="22" s="60" customFormat="1" ht="15"/>
    <row r="23" s="60" customFormat="1" ht="15"/>
    <row r="24" s="60" customFormat="1" ht="15"/>
    <row r="25" s="60" customFormat="1" ht="15"/>
    <row r="26" spans="1:21" s="60" customFormat="1" ht="15">
      <c r="A26" s="68"/>
      <c r="B26" s="69"/>
      <c r="C26" s="68"/>
      <c r="D26" s="69"/>
      <c r="E26" s="68"/>
      <c r="F26" s="68"/>
      <c r="G26" s="68"/>
      <c r="H26" s="68"/>
      <c r="I26" s="68"/>
      <c r="J26" s="68"/>
      <c r="K26" s="68"/>
      <c r="L26" s="68"/>
      <c r="M26" s="68"/>
      <c r="N26" s="68"/>
      <c r="O26" s="68"/>
      <c r="P26" s="68"/>
      <c r="Q26" s="68"/>
      <c r="R26" s="68"/>
      <c r="S26" s="68"/>
      <c r="T26" s="68"/>
      <c r="U26" s="69"/>
    </row>
    <row r="27" spans="1:21" s="60" customFormat="1" ht="15">
      <c r="A27" s="45"/>
      <c r="B27" s="45"/>
      <c r="C27" s="45"/>
      <c r="D27" s="45"/>
      <c r="E27" s="45"/>
      <c r="F27" s="45"/>
      <c r="G27" s="45"/>
      <c r="H27" s="45"/>
      <c r="I27" s="45"/>
      <c r="J27" s="45"/>
      <c r="K27" s="45"/>
      <c r="L27" s="45"/>
      <c r="M27" s="45"/>
      <c r="N27" s="45"/>
      <c r="O27" s="45"/>
      <c r="P27" s="45"/>
      <c r="Q27" s="45"/>
      <c r="R27" s="45"/>
      <c r="S27" s="45"/>
      <c r="T27" s="45"/>
      <c r="U27" s="45"/>
    </row>
    <row r="28" spans="1:21" s="60" customFormat="1" ht="15">
      <c r="A28" s="45"/>
      <c r="B28" s="45"/>
      <c r="C28" s="45"/>
      <c r="D28" s="45"/>
      <c r="E28" s="45"/>
      <c r="F28" s="45"/>
      <c r="G28" s="45"/>
      <c r="H28" s="45"/>
      <c r="I28" s="45"/>
      <c r="J28" s="45"/>
      <c r="K28" s="45"/>
      <c r="L28" s="45"/>
      <c r="M28" s="45"/>
      <c r="N28" s="45"/>
      <c r="O28" s="45"/>
      <c r="P28" s="45"/>
      <c r="Q28" s="45"/>
      <c r="R28" s="45"/>
      <c r="S28" s="45"/>
      <c r="T28" s="45"/>
      <c r="U28" s="45"/>
    </row>
    <row r="29" spans="1:21" s="60" customFormat="1" ht="15">
      <c r="A29" s="45"/>
      <c r="B29" s="45"/>
      <c r="C29" s="45"/>
      <c r="D29" s="45"/>
      <c r="E29" s="45"/>
      <c r="F29" s="45"/>
      <c r="G29" s="45"/>
      <c r="H29" s="45"/>
      <c r="I29" s="45"/>
      <c r="J29" s="45"/>
      <c r="K29" s="45"/>
      <c r="L29" s="45"/>
      <c r="M29" s="45"/>
      <c r="N29" s="45"/>
      <c r="O29" s="45"/>
      <c r="P29" s="45"/>
      <c r="Q29" s="45"/>
      <c r="R29" s="45"/>
      <c r="S29" s="45"/>
      <c r="T29" s="45"/>
      <c r="U29" s="45"/>
    </row>
    <row r="30" spans="1:21" s="60" customFormat="1" ht="15">
      <c r="A30" s="45"/>
      <c r="B30" s="45"/>
      <c r="C30" s="45"/>
      <c r="D30" s="45"/>
      <c r="E30" s="45"/>
      <c r="F30" s="45"/>
      <c r="G30" s="45"/>
      <c r="H30" s="45"/>
      <c r="I30" s="45"/>
      <c r="J30" s="45"/>
      <c r="K30" s="45"/>
      <c r="L30" s="45"/>
      <c r="M30" s="45"/>
      <c r="N30" s="45"/>
      <c r="O30" s="45"/>
      <c r="P30" s="45"/>
      <c r="Q30" s="45"/>
      <c r="R30" s="45"/>
      <c r="S30" s="45"/>
      <c r="T30" s="45"/>
      <c r="U30" s="45"/>
    </row>
    <row r="31" spans="1:21" s="60" customFormat="1" ht="15">
      <c r="A31" s="45"/>
      <c r="B31" s="45"/>
      <c r="C31" s="45"/>
      <c r="D31" s="45"/>
      <c r="E31" s="45"/>
      <c r="F31" s="45"/>
      <c r="G31" s="45"/>
      <c r="H31" s="45"/>
      <c r="I31" s="45"/>
      <c r="J31" s="45"/>
      <c r="K31" s="45"/>
      <c r="L31" s="45"/>
      <c r="M31" s="45"/>
      <c r="N31" s="45"/>
      <c r="O31" s="45"/>
      <c r="P31" s="45"/>
      <c r="Q31" s="45"/>
      <c r="R31" s="45"/>
      <c r="S31" s="45"/>
      <c r="T31" s="45"/>
      <c r="U31" s="45"/>
    </row>
    <row r="32" spans="1:21" s="60" customFormat="1" ht="15">
      <c r="A32" s="45"/>
      <c r="B32" s="45"/>
      <c r="C32" s="45"/>
      <c r="D32" s="45"/>
      <c r="E32" s="45"/>
      <c r="F32" s="45"/>
      <c r="G32" s="45"/>
      <c r="H32" s="45"/>
      <c r="I32" s="45"/>
      <c r="J32" s="45"/>
      <c r="K32" s="45"/>
      <c r="L32" s="45"/>
      <c r="M32" s="45"/>
      <c r="N32" s="45"/>
      <c r="O32" s="45"/>
      <c r="P32" s="45"/>
      <c r="Q32" s="45"/>
      <c r="R32" s="45"/>
      <c r="S32" s="45"/>
      <c r="T32" s="45"/>
      <c r="U32" s="45"/>
    </row>
    <row r="33" spans="1:21" s="68" customFormat="1" ht="15">
      <c r="A33" s="45"/>
      <c r="B33" s="45"/>
      <c r="C33" s="45"/>
      <c r="D33" s="45"/>
      <c r="E33" s="45"/>
      <c r="F33" s="45"/>
      <c r="G33" s="45"/>
      <c r="H33" s="45"/>
      <c r="I33" s="45"/>
      <c r="J33" s="45"/>
      <c r="K33" s="45"/>
      <c r="L33" s="45"/>
      <c r="M33" s="45"/>
      <c r="N33" s="45"/>
      <c r="O33" s="45"/>
      <c r="P33" s="45"/>
      <c r="Q33" s="45"/>
      <c r="R33" s="45"/>
      <c r="S33" s="45"/>
      <c r="T33" s="45"/>
      <c r="U33" s="45"/>
    </row>
  </sheetData>
  <sheetProtection/>
  <mergeCells count="9">
    <mergeCell ref="U2:U3"/>
    <mergeCell ref="E2:K2"/>
    <mergeCell ref="L2:R2"/>
    <mergeCell ref="B14:D14"/>
    <mergeCell ref="S2:S3"/>
    <mergeCell ref="T2:T3"/>
    <mergeCell ref="B2:B3"/>
    <mergeCell ref="C2:C3"/>
    <mergeCell ref="D2:D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Spending approvals - July - Sept 2013</dc:title>
  <dc:subject/>
  <dc:creator>Ministry of Justice</dc:creator>
  <cp:keywords>statistics, spending approvals, MoJ</cp:keywords>
  <dc:description/>
  <cp:lastModifiedBy>Elizabeth Popoola</cp:lastModifiedBy>
  <cp:lastPrinted>2013-11-15T15:54:00Z</cp:lastPrinted>
  <dcterms:created xsi:type="dcterms:W3CDTF">2013-11-07T14:39:18Z</dcterms:created>
  <dcterms:modified xsi:type="dcterms:W3CDTF">2013-11-29T15:51:35Z</dcterms:modified>
  <cp:category/>
  <cp:version/>
  <cp:contentType/>
  <cp:contentStatus/>
</cp:coreProperties>
</file>