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41" i="1" s="1"/>
  <c r="O22" i="1"/>
  <c r="O20" i="1"/>
  <c r="O18" i="1"/>
  <c r="O16" i="1"/>
  <c r="O14" i="1"/>
  <c r="O12" i="1"/>
  <c r="O9" i="1"/>
  <c r="E15" i="3"/>
  <c r="D15" i="3"/>
  <c r="E8" i="3"/>
  <c r="D8" i="3"/>
  <c r="O2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7"/>
  </connection>
</connections>
</file>

<file path=xl/sharedStrings.xml><?xml version="1.0" encoding="utf-8"?>
<sst xmlns="http://schemas.openxmlformats.org/spreadsheetml/2006/main" count="223" uniqueCount="182">
  <si>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</si>
  <si>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</si>
  <si>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</si>
  <si>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</si>
  <si>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</si>
  <si>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</si>
  <si>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</si>
  <si>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</si>
  <si>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</si>
  <si>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Tameside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</si>
  <si>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</si>
  <si>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</si>
  <si>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</si>
  <si>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</si>
  <si>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</si>
  <si>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</si>
  <si>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</si>
  <si>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</si>
  <si>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</si>
  <si>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</si>
  <si>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</si>
  <si>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</si>
  <si>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</si>
  <si>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</si>
  <si>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</si>
  <si>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</si>
  <si>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</si>
  <si>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</si>
  <si>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</si>
  <si>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</si>
  <si>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</si>
  <si>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</si>
  <si>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</si>
  <si>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</si>
  <si>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</si>
  <si>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</si>
  <si>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</si>
  <si>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</si>
  <si>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</si>
  <si>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</si>
  <si>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</si>
  <si>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</si>
  <si>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</si>
  <si>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</si>
  <si>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</si>
  <si>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</si>
  <si>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</si>
  <si>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</si>
  <si>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</si>
  <si>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</si>
  <si>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</si>
  <si>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</si>
  <si>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</si>
  <si>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</si>
  <si>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</si>
  <si>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</si>
  <si>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</si>
  <si>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</si>
  <si>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</si>
  <si>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</si>
  <si>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</si>
  <si>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</si>
  <si>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</si>
  <si>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</si>
  <si>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</si>
  <si>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</si>
  <si>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</si>
  <si>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</si>
  <si>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</si>
  <si>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</si>
  <si>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</si>
  <si>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</si>
  <si>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</si>
  <si>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</si>
  <si>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</si>
  <si>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</si>
  <si>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</si>
  <si>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</si>
  <si>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</si>
  <si>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</si>
  <si>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</si>
  <si>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</si>
  <si>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</si>
  <si>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</si>
  <si>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</si>
  <si>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</si>
  <si>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</si>
  <si>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</si>
  <si>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</si>
  <si>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</si>
  <si>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</si>
  <si>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</si>
  <si>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</si>
  <si>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</si>
  <si>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</si>
  <si>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</si>
  <si>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</si>
  <si>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</si>
  <si>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</si>
  <si>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</si>
  <si>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</si>
  <si>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</si>
  <si>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</si>
  <si>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</si>
  <si>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</si>
  <si>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</si>
  <si>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</si>
  <si>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</si>
  <si>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</si>
  <si>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</si>
  <si>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</si>
  <si>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</si>
  <si>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</si>
  <si>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</si>
  <si>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</si>
  <si>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</si>
  <si>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</si>
  <si>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Tameside Pupil Referral Service</t>
  </si>
  <si>
    <t/>
  </si>
  <si>
    <t>Hawthorns Community School</t>
  </si>
  <si>
    <t>Thomas Ashton School</t>
  </si>
  <si>
    <t>Cromwell High School</t>
  </si>
  <si>
    <t>Samuel Laycock School</t>
  </si>
  <si>
    <t>Oakdale School and Acorn Nursery</t>
  </si>
  <si>
    <t>UnitType</t>
  </si>
  <si>
    <t>1. EYSFF (three and four year olds) Base Rate(s) per hour, per provider type</t>
  </si>
  <si>
    <t>PerHour</t>
  </si>
  <si>
    <t>2a. Supplements: Deprivation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</si>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</sst>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168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169</v>
      </c>
      <c r="F5" s="31"/>
      <c r="G5" s="237"/>
      <c r="H5" s="32"/>
      <c r="I5" s="18" t="s">
        <v>173</v>
      </c>
      <c r="J5" s="31"/>
      <c r="K5" s="32"/>
      <c r="L5" s="18" t="s">
        <v>174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177</v>
      </c>
      <c r="C6" s="33" t="s">
        <v>0</v>
      </c>
      <c r="D6" s="23" t="s">
        <v>170</v>
      </c>
      <c r="E6" s="23" t="s">
        <v>171</v>
      </c>
      <c r="F6" s="23" t="s">
        <v>172</v>
      </c>
      <c r="G6" s="146" t="s">
        <v>124</v>
      </c>
      <c r="H6" s="23" t="s">
        <v>170</v>
      </c>
      <c r="I6" s="23" t="s">
        <v>171</v>
      </c>
      <c r="J6" s="162" t="s">
        <v>172</v>
      </c>
      <c r="K6" s="23" t="s">
        <v>170</v>
      </c>
      <c r="L6" s="23" t="s">
        <v>171</v>
      </c>
      <c r="M6" s="23" t="s">
        <v>172</v>
      </c>
      <c r="N6" s="190" t="s">
        <v>175</v>
      </c>
      <c r="O6" s="207" t="s">
        <v>176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/>
      <c r="D8" s="77">
        <v>3.09</v>
      </c>
      <c r="E8" s="77">
        <v>3.09</v>
      </c>
      <c r="F8" s="78">
        <v>3.09</v>
      </c>
      <c r="G8" s="148" t="s">
        <v>126</v>
      </c>
      <c r="H8" s="113">
        <v>833436</v>
      </c>
      <c r="I8" s="113">
        <v>0</v>
      </c>
      <c r="J8" s="164">
        <v>1297350</v>
      </c>
      <c r="K8" s="78">
        <v>2575317.2400000002</v>
      </c>
      <c r="L8" s="78"/>
      <c r="M8" s="78">
        <v>4008811.5</v>
      </c>
      <c r="N8" s="192">
        <v>6584128.7400000002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SUM(N8:N9)/7867416</f>
        <v>0.83688580087795028</v>
      </c>
      <c r="P9" s="237"/>
    </row>
    <row r="10" spans="1:42" x14ac:dyDescent="0.25">
      <c r="A10" s="233"/>
      <c r="B10" s="41" t="s">
        <v>127</v>
      </c>
      <c r="C10" s="41"/>
      <c r="D10" s="81">
        <v>0.25</v>
      </c>
      <c r="E10" s="81">
        <v>0.25</v>
      </c>
      <c r="F10" s="82">
        <v>0.25</v>
      </c>
      <c r="G10" s="150" t="s">
        <v>126</v>
      </c>
      <c r="H10" s="115">
        <v>234364</v>
      </c>
      <c r="I10" s="115">
        <v>0</v>
      </c>
      <c r="J10" s="166">
        <v>346920</v>
      </c>
      <c r="K10" s="82">
        <v>58591</v>
      </c>
      <c r="L10" s="82"/>
      <c r="M10" s="82">
        <v>86730</v>
      </c>
      <c r="N10" s="194">
        <v>145321</v>
      </c>
      <c r="O10" s="211"/>
      <c r="P10" s="237"/>
    </row>
    <row r="11" spans="1:42" x14ac:dyDescent="0.25">
      <c r="A11" s="233"/>
      <c r="B11" s="42"/>
      <c r="C11" s="41"/>
      <c r="D11" s="81">
        <v>0.45</v>
      </c>
      <c r="E11" s="81">
        <v>0.45</v>
      </c>
      <c r="F11" s="82">
        <v>0.45</v>
      </c>
      <c r="G11" s="150" t="s">
        <v>126</v>
      </c>
      <c r="H11" s="115">
        <v>213536</v>
      </c>
      <c r="I11" s="115">
        <v>0</v>
      </c>
      <c r="J11" s="166">
        <v>490710</v>
      </c>
      <c r="K11" s="82">
        <v>96091.199999999997</v>
      </c>
      <c r="L11" s="82"/>
      <c r="M11" s="82">
        <v>220819.5</v>
      </c>
      <c r="N11" s="194">
        <v>316910.7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SUM(N10:N12)/7867416</f>
        <v>5.8752670508334631E-2</v>
      </c>
      <c r="P12" s="237"/>
    </row>
    <row r="13" spans="1:42" x14ac:dyDescent="0.25">
      <c r="A13" s="233"/>
      <c r="B13" s="43" t="s">
        <v>128</v>
      </c>
      <c r="C13" s="43" t="s">
        <v>129</v>
      </c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SUM(N13:N14)/7867416</f>
        <v>0</v>
      </c>
      <c r="P14" s="237"/>
    </row>
    <row r="15" spans="1:42" x14ac:dyDescent="0.25">
      <c r="A15" s="233"/>
      <c r="B15" s="44" t="s">
        <v>130</v>
      </c>
      <c r="C15" s="44" t="s">
        <v>129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SUM(N15:N16)/7867416</f>
        <v>0</v>
      </c>
      <c r="P16" s="237"/>
    </row>
    <row r="17" spans="1:20" x14ac:dyDescent="0.25">
      <c r="A17" s="233"/>
      <c r="B17" s="45" t="s">
        <v>131</v>
      </c>
      <c r="C17" s="45" t="s">
        <v>129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SUM(N17:N18)/7867416</f>
        <v>0</v>
      </c>
      <c r="P18" s="237"/>
    </row>
    <row r="19" spans="1:20" x14ac:dyDescent="0.25">
      <c r="A19" s="233"/>
      <c r="B19" s="47" t="s">
        <v>132</v>
      </c>
      <c r="C19" s="47" t="s">
        <v>129</v>
      </c>
      <c r="D19" s="91"/>
      <c r="E19" s="91"/>
      <c r="F19" s="92"/>
      <c r="G19" s="155"/>
      <c r="H19" s="120"/>
      <c r="I19" s="120"/>
      <c r="J19" s="171"/>
      <c r="K19" s="92"/>
      <c r="L19" s="92"/>
      <c r="M19" s="92"/>
      <c r="N19" s="199"/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SUM(N19:N20)/7867416</f>
        <v>0</v>
      </c>
      <c r="P20" s="237"/>
    </row>
    <row r="21" spans="1:20" x14ac:dyDescent="0.25">
      <c r="A21" s="233"/>
      <c r="B21" s="49" t="s">
        <v>133</v>
      </c>
      <c r="C21" s="49" t="s">
        <v>129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SUM(N21:N22)/7867416</f>
        <v>0</v>
      </c>
      <c r="P22" s="237"/>
    </row>
    <row r="23" spans="1:20" x14ac:dyDescent="0.25">
      <c r="A23" s="233"/>
      <c r="B23" s="51" t="s">
        <v>134</v>
      </c>
      <c r="C23" s="51"/>
      <c r="D23" s="99"/>
      <c r="E23" s="99"/>
      <c r="F23" s="100"/>
      <c r="G23" s="159"/>
      <c r="H23" s="124"/>
      <c r="I23" s="124"/>
      <c r="J23" s="175"/>
      <c r="K23" s="100">
        <v>2729999.44</v>
      </c>
      <c r="L23" s="100"/>
      <c r="M23" s="100">
        <v>4316361</v>
      </c>
      <c r="N23" s="203">
        <v>7046360.4400000004</v>
      </c>
      <c r="O23" s="220">
        <f>SUM(O8:O22)</f>
        <v>0.89563847138628494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169</v>
      </c>
      <c r="F25" s="137"/>
      <c r="G25" s="244"/>
      <c r="H25" s="138"/>
      <c r="I25" s="138" t="s">
        <v>173</v>
      </c>
      <c r="J25" s="177"/>
      <c r="K25" s="137"/>
      <c r="L25" s="137" t="s">
        <v>174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177</v>
      </c>
      <c r="C26" s="22" t="s">
        <v>0</v>
      </c>
      <c r="D26" s="101" t="s">
        <v>170</v>
      </c>
      <c r="E26" s="101" t="s">
        <v>171</v>
      </c>
      <c r="F26" s="101" t="s">
        <v>172</v>
      </c>
      <c r="G26" s="147"/>
      <c r="H26" s="125" t="s">
        <v>170</v>
      </c>
      <c r="I26" s="125" t="s">
        <v>171</v>
      </c>
      <c r="J26" s="178" t="s">
        <v>172</v>
      </c>
      <c r="K26" s="101" t="s">
        <v>170</v>
      </c>
      <c r="L26" s="101" t="s">
        <v>171</v>
      </c>
      <c r="M26" s="101" t="s">
        <v>172</v>
      </c>
      <c r="N26" s="205" t="s">
        <v>175</v>
      </c>
      <c r="O26" s="207" t="s">
        <v>176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135</v>
      </c>
      <c r="C27" s="53"/>
      <c r="D27" s="102">
        <v>4.8499999999999996</v>
      </c>
      <c r="E27" s="102">
        <v>4.8499999999999996</v>
      </c>
      <c r="F27" s="103">
        <v>4.8499999999999996</v>
      </c>
      <c r="G27" s="161" t="s">
        <v>126</v>
      </c>
      <c r="H27" s="126">
        <v>400710</v>
      </c>
      <c r="I27" s="126">
        <v>0</v>
      </c>
      <c r="J27" s="179">
        <v>0</v>
      </c>
      <c r="K27" s="103">
        <v>1943443.5</v>
      </c>
      <c r="L27" s="103"/>
      <c r="M27" s="103"/>
      <c r="N27" s="206">
        <v>1943443.5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136</v>
      </c>
      <c r="C29" s="43" t="s">
        <v>129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137</v>
      </c>
      <c r="C31" s="47" t="s">
        <v>129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138</v>
      </c>
      <c r="C33" s="54"/>
      <c r="D33" s="104"/>
      <c r="E33" s="104"/>
      <c r="F33" s="104"/>
      <c r="G33" s="55"/>
      <c r="H33" s="124"/>
      <c r="I33" s="124"/>
      <c r="J33" s="124"/>
      <c r="K33" s="182">
        <v>1943443.5</v>
      </c>
      <c r="L33" s="100"/>
      <c r="M33" s="100"/>
      <c r="N33" s="100">
        <v>1943443.5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178</v>
      </c>
      <c r="C36" s="60"/>
      <c r="D36" s="105"/>
      <c r="E36" s="105" t="s">
        <v>179</v>
      </c>
      <c r="F36" s="106"/>
      <c r="G36" s="61"/>
      <c r="H36" s="127"/>
      <c r="I36" s="127"/>
      <c r="J36" s="127"/>
      <c r="K36" s="185"/>
      <c r="L36" s="106" t="s">
        <v>180</v>
      </c>
      <c r="M36" s="106"/>
      <c r="N36" s="106"/>
      <c r="O36" s="226" t="s">
        <v>176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139</v>
      </c>
      <c r="C37" s="63" t="s">
        <v>129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SUM(N37:N38)/7867416</f>
        <v>0</v>
      </c>
      <c r="P38" s="237"/>
    </row>
    <row r="39" spans="1:20" ht="20.399999999999999" x14ac:dyDescent="0.25">
      <c r="A39" s="233"/>
      <c r="B39" s="66" t="s">
        <v>140</v>
      </c>
      <c r="C39" s="67"/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821056.5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SUM(N39:N40)/7867416</f>
        <v>0.10436164809385953</v>
      </c>
      <c r="P40" s="237"/>
    </row>
    <row r="41" spans="1:20" x14ac:dyDescent="0.25">
      <c r="A41" s="233"/>
      <c r="B41" s="54" t="s">
        <v>141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821056.5</v>
      </c>
      <c r="O41" s="220">
        <f>SUM(O37:O40)</f>
        <v>0.10436164809385953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181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7.8984375" bestFit="1" customWidth="1"/>
    <col min="9" max="9" width="11.8984375" bestFit="1" customWidth="1"/>
  </cols>
  <sheetData>
    <row r="1" spans="1:9" ht="17.399999999999999" x14ac:dyDescent="0.3">
      <c r="A1" s="2" t="s">
        <v>142</v>
      </c>
    </row>
    <row r="2" spans="1:9" ht="15.6" x14ac:dyDescent="0.3">
      <c r="A2" s="3" t="s">
        <v>143</v>
      </c>
      <c r="E2" s="3" t="s">
        <v>144</v>
      </c>
    </row>
    <row r="4" spans="1:9" ht="15.6" x14ac:dyDescent="0.3">
      <c r="A4" s="4" t="s">
        <v>145</v>
      </c>
      <c r="B4" s="5" t="s">
        <v>9</v>
      </c>
      <c r="C4" s="5">
        <v>357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2730000</v>
      </c>
      <c r="C10">
        <v>79951821</v>
      </c>
      <c r="D10">
        <v>68647231</v>
      </c>
      <c r="E10">
        <v>5681</v>
      </c>
      <c r="G10">
        <v>151334733</v>
      </c>
      <c r="I10">
        <v>151334733</v>
      </c>
    </row>
    <row r="12" spans="1:9" x14ac:dyDescent="0.25">
      <c r="A12" s="1" t="s">
        <v>147</v>
      </c>
    </row>
    <row r="14" spans="1:9" x14ac:dyDescent="0.25">
      <c r="A14" t="s">
        <v>11</v>
      </c>
      <c r="C14">
        <v>137174</v>
      </c>
      <c r="D14">
        <v>54724</v>
      </c>
      <c r="G14">
        <v>191898</v>
      </c>
      <c r="H14">
        <v>0</v>
      </c>
      <c r="I14">
        <v>191898</v>
      </c>
    </row>
    <row r="15" spans="1:9" x14ac:dyDescent="0.25">
      <c r="A15" t="s">
        <v>12</v>
      </c>
      <c r="C15">
        <v>446698</v>
      </c>
      <c r="D15">
        <v>178204</v>
      </c>
      <c r="G15">
        <v>624902</v>
      </c>
      <c r="H15">
        <v>0</v>
      </c>
      <c r="I15">
        <v>624902</v>
      </c>
    </row>
    <row r="16" spans="1:9" x14ac:dyDescent="0.25">
      <c r="A16" t="s">
        <v>13</v>
      </c>
      <c r="C16">
        <v>100518</v>
      </c>
      <c r="D16">
        <v>40481</v>
      </c>
      <c r="G16">
        <v>140999</v>
      </c>
      <c r="H16">
        <v>0</v>
      </c>
      <c r="I16">
        <v>140999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101112</v>
      </c>
      <c r="D21">
        <v>40337</v>
      </c>
      <c r="G21">
        <v>141449</v>
      </c>
      <c r="H21">
        <v>0</v>
      </c>
      <c r="I21">
        <v>141449</v>
      </c>
    </row>
    <row r="23" spans="1:9" x14ac:dyDescent="0.25">
      <c r="A23" s="1" t="s">
        <v>148</v>
      </c>
    </row>
    <row r="25" spans="1:9" x14ac:dyDescent="0.25">
      <c r="A25" t="s">
        <v>19</v>
      </c>
      <c r="B25">
        <v>0</v>
      </c>
      <c r="C25">
        <v>186000</v>
      </c>
      <c r="D25">
        <v>150000</v>
      </c>
      <c r="E25">
        <v>6638086</v>
      </c>
      <c r="F25">
        <v>0</v>
      </c>
      <c r="G25">
        <v>6974086</v>
      </c>
      <c r="H25">
        <v>0</v>
      </c>
      <c r="I25">
        <v>6974086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0</v>
      </c>
      <c r="D27">
        <v>780000</v>
      </c>
      <c r="E27">
        <v>0</v>
      </c>
      <c r="F27">
        <v>0</v>
      </c>
      <c r="G27">
        <v>780000</v>
      </c>
      <c r="H27">
        <v>0</v>
      </c>
      <c r="I27">
        <v>780000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1976871</v>
      </c>
      <c r="D29">
        <v>1557486</v>
      </c>
      <c r="E29">
        <v>97643</v>
      </c>
      <c r="F29">
        <v>0</v>
      </c>
      <c r="G29">
        <v>3632000</v>
      </c>
      <c r="H29">
        <v>-1000</v>
      </c>
      <c r="I29">
        <v>3633000</v>
      </c>
    </row>
    <row r="30" spans="1:9" x14ac:dyDescent="0.25">
      <c r="A30" t="s">
        <v>24</v>
      </c>
      <c r="B30">
        <v>0</v>
      </c>
      <c r="C30">
        <v>75009</v>
      </c>
      <c r="D30">
        <v>52597</v>
      </c>
      <c r="E30">
        <v>1943</v>
      </c>
      <c r="F30">
        <v>0</v>
      </c>
      <c r="G30">
        <v>129549</v>
      </c>
      <c r="H30">
        <v>0</v>
      </c>
      <c r="I30">
        <v>129549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950326</v>
      </c>
      <c r="G33">
        <v>950326</v>
      </c>
      <c r="H33">
        <v>0</v>
      </c>
      <c r="I33">
        <v>950326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149</v>
      </c>
    </row>
    <row r="38" spans="1:9" x14ac:dyDescent="0.25">
      <c r="A38" t="s">
        <v>29</v>
      </c>
      <c r="B38">
        <v>821056.5</v>
      </c>
      <c r="G38">
        <v>821056.5</v>
      </c>
      <c r="H38">
        <v>0</v>
      </c>
      <c r="I38">
        <v>821056.5</v>
      </c>
    </row>
    <row r="40" spans="1:9" x14ac:dyDescent="0.25">
      <c r="A40" s="1" t="s">
        <v>150</v>
      </c>
    </row>
    <row r="42" spans="1:9" x14ac:dyDescent="0.25">
      <c r="A42" t="s">
        <v>30</v>
      </c>
      <c r="B42">
        <v>0</v>
      </c>
      <c r="C42">
        <v>292186</v>
      </c>
      <c r="D42">
        <v>35264</v>
      </c>
      <c r="E42">
        <v>0</v>
      </c>
      <c r="G42">
        <v>327450</v>
      </c>
      <c r="H42">
        <v>0</v>
      </c>
      <c r="I42">
        <v>327450</v>
      </c>
    </row>
    <row r="43" spans="1:9" x14ac:dyDescent="0.25">
      <c r="A43" t="s">
        <v>31</v>
      </c>
      <c r="B43">
        <v>0</v>
      </c>
      <c r="C43">
        <v>102002</v>
      </c>
      <c r="D43">
        <v>71525</v>
      </c>
      <c r="E43">
        <v>2643</v>
      </c>
      <c r="G43">
        <v>176170</v>
      </c>
      <c r="H43">
        <v>0</v>
      </c>
      <c r="I43">
        <v>176170</v>
      </c>
    </row>
    <row r="44" spans="1:9" x14ac:dyDescent="0.25">
      <c r="A44" t="s">
        <v>32</v>
      </c>
      <c r="B44">
        <v>0</v>
      </c>
      <c r="C44">
        <v>5790</v>
      </c>
      <c r="D44">
        <v>4060</v>
      </c>
      <c r="E44">
        <v>150</v>
      </c>
      <c r="G44">
        <v>10000</v>
      </c>
      <c r="H44">
        <v>0</v>
      </c>
      <c r="I44">
        <v>10000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2718535</v>
      </c>
      <c r="D47">
        <v>19677449</v>
      </c>
      <c r="E47">
        <v>76160</v>
      </c>
      <c r="G47">
        <v>22472144</v>
      </c>
      <c r="H47">
        <v>0</v>
      </c>
      <c r="I47">
        <v>22472144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31995</v>
      </c>
      <c r="D53">
        <v>14604</v>
      </c>
      <c r="E53">
        <v>0</v>
      </c>
      <c r="F53">
        <v>0</v>
      </c>
      <c r="G53">
        <v>46599</v>
      </c>
      <c r="H53">
        <v>0</v>
      </c>
      <c r="I53">
        <v>46599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3551056.5</v>
      </c>
      <c r="C55">
        <v>86125711</v>
      </c>
      <c r="D55">
        <v>91303962</v>
      </c>
      <c r="E55">
        <v>7772632</v>
      </c>
      <c r="F55">
        <v>0</v>
      </c>
      <c r="G55">
        <v>188753361.5</v>
      </c>
      <c r="H55">
        <v>-1000</v>
      </c>
      <c r="I55">
        <v>188754361.5</v>
      </c>
    </row>
    <row r="57" spans="1:9" x14ac:dyDescent="0.25">
      <c r="A57" s="1" t="s">
        <v>151</v>
      </c>
    </row>
    <row r="59" spans="1:9" x14ac:dyDescent="0.25">
      <c r="A59" t="s">
        <v>44</v>
      </c>
      <c r="G59">
        <v>170683000</v>
      </c>
    </row>
    <row r="60" spans="1:9" x14ac:dyDescent="0.25">
      <c r="A60" t="s">
        <v>45</v>
      </c>
      <c r="G60">
        <v>327450</v>
      </c>
    </row>
    <row r="61" spans="1:9" x14ac:dyDescent="0.25">
      <c r="A61" t="s">
        <v>46</v>
      </c>
      <c r="G61">
        <v>853813</v>
      </c>
    </row>
    <row r="62" spans="1:9" x14ac:dyDescent="0.25">
      <c r="A62" t="s">
        <v>47</v>
      </c>
      <c r="G62">
        <v>3089582</v>
      </c>
    </row>
    <row r="63" spans="1:9" x14ac:dyDescent="0.25">
      <c r="A63" t="s">
        <v>48</v>
      </c>
      <c r="G63">
        <v>174953845</v>
      </c>
    </row>
    <row r="64" spans="1:9" x14ac:dyDescent="0.25">
      <c r="A64" t="s">
        <v>49</v>
      </c>
      <c r="G64">
        <v>-32510000</v>
      </c>
    </row>
    <row r="66" spans="1:9" x14ac:dyDescent="0.25">
      <c r="A66" s="1" t="s">
        <v>152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622020</v>
      </c>
      <c r="H69">
        <v>617020</v>
      </c>
      <c r="I69">
        <v>5000</v>
      </c>
    </row>
    <row r="70" spans="1:9" x14ac:dyDescent="0.25">
      <c r="A70" t="s">
        <v>52</v>
      </c>
      <c r="G70">
        <v>390450</v>
      </c>
      <c r="H70">
        <v>13000</v>
      </c>
      <c r="I70">
        <v>377450</v>
      </c>
    </row>
    <row r="71" spans="1:9" x14ac:dyDescent="0.25">
      <c r="A71" t="s">
        <v>53</v>
      </c>
      <c r="G71">
        <v>848430</v>
      </c>
      <c r="H71">
        <v>300000</v>
      </c>
      <c r="I71">
        <v>548430</v>
      </c>
    </row>
    <row r="72" spans="1:9" x14ac:dyDescent="0.25">
      <c r="A72" t="s">
        <v>54</v>
      </c>
      <c r="G72">
        <v>442490</v>
      </c>
      <c r="H72">
        <v>0</v>
      </c>
      <c r="I72">
        <v>442490</v>
      </c>
    </row>
    <row r="73" spans="1:9" x14ac:dyDescent="0.25">
      <c r="A73" t="s">
        <v>55</v>
      </c>
      <c r="G73">
        <v>205070</v>
      </c>
      <c r="H73">
        <v>5300</v>
      </c>
      <c r="I73">
        <v>199770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33680</v>
      </c>
      <c r="H75">
        <v>0</v>
      </c>
      <c r="I75">
        <v>33680</v>
      </c>
    </row>
    <row r="77" spans="1:9" x14ac:dyDescent="0.25">
      <c r="A77" t="s">
        <v>58</v>
      </c>
      <c r="G77">
        <v>461250</v>
      </c>
      <c r="H77">
        <v>0</v>
      </c>
      <c r="I77">
        <v>461250</v>
      </c>
    </row>
    <row r="78" spans="1:9" x14ac:dyDescent="0.25">
      <c r="A78" t="s">
        <v>59</v>
      </c>
      <c r="G78">
        <v>210610</v>
      </c>
      <c r="H78">
        <v>0</v>
      </c>
      <c r="I78">
        <v>210610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498687</v>
      </c>
      <c r="D80">
        <v>349684</v>
      </c>
      <c r="E80">
        <v>12919</v>
      </c>
      <c r="F80">
        <v>0</v>
      </c>
      <c r="G80">
        <v>861290</v>
      </c>
      <c r="H80">
        <v>0</v>
      </c>
      <c r="I80">
        <v>861290</v>
      </c>
    </row>
    <row r="81" spans="1:9" x14ac:dyDescent="0.25">
      <c r="A81" t="s">
        <v>62</v>
      </c>
      <c r="B81">
        <v>0</v>
      </c>
      <c r="C81">
        <v>189350</v>
      </c>
      <c r="D81">
        <v>132774</v>
      </c>
      <c r="E81">
        <v>4905</v>
      </c>
      <c r="F81">
        <v>0</v>
      </c>
      <c r="G81">
        <v>327029</v>
      </c>
      <c r="H81">
        <v>0</v>
      </c>
      <c r="I81">
        <v>327029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136617</v>
      </c>
      <c r="E84">
        <v>5043</v>
      </c>
      <c r="G84">
        <v>141660</v>
      </c>
      <c r="H84">
        <v>0</v>
      </c>
      <c r="I84">
        <v>141660</v>
      </c>
    </row>
    <row r="85" spans="1:9" x14ac:dyDescent="0.25">
      <c r="A85" t="s">
        <v>65</v>
      </c>
      <c r="G85">
        <v>987880</v>
      </c>
      <c r="H85">
        <v>987880</v>
      </c>
      <c r="I85">
        <v>0</v>
      </c>
    </row>
    <row r="86" spans="1:9" x14ac:dyDescent="0.25">
      <c r="A86" t="s">
        <v>66</v>
      </c>
      <c r="G86">
        <v>1971650</v>
      </c>
      <c r="H86">
        <v>0</v>
      </c>
      <c r="I86">
        <v>1971650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494310</v>
      </c>
      <c r="H89">
        <v>0</v>
      </c>
      <c r="I89">
        <v>494310</v>
      </c>
    </row>
    <row r="90" spans="1:9" x14ac:dyDescent="0.25">
      <c r="A90" t="s">
        <v>70</v>
      </c>
      <c r="G90">
        <v>7997819</v>
      </c>
      <c r="H90">
        <v>1923200</v>
      </c>
      <c r="I90">
        <v>6074619</v>
      </c>
    </row>
    <row r="92" spans="1:9" x14ac:dyDescent="0.25">
      <c r="A92" s="1" t="s">
        <v>153</v>
      </c>
    </row>
    <row r="95" spans="1:9" x14ac:dyDescent="0.25">
      <c r="A95" s="1" t="s">
        <v>154</v>
      </c>
    </row>
    <row r="97" spans="1:9" x14ac:dyDescent="0.25">
      <c r="A97" t="s">
        <v>71</v>
      </c>
      <c r="G97">
        <v>810555</v>
      </c>
      <c r="H97">
        <v>2590</v>
      </c>
      <c r="I97">
        <v>807965</v>
      </c>
    </row>
    <row r="98" spans="1:9" x14ac:dyDescent="0.25">
      <c r="A98" t="s">
        <v>72</v>
      </c>
      <c r="G98">
        <v>64730</v>
      </c>
      <c r="H98">
        <v>0</v>
      </c>
      <c r="I98">
        <v>64730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301970</v>
      </c>
      <c r="H100">
        <v>0</v>
      </c>
      <c r="I100">
        <v>301970</v>
      </c>
    </row>
    <row r="101" spans="1:9" x14ac:dyDescent="0.25">
      <c r="A101" t="s">
        <v>75</v>
      </c>
      <c r="G101">
        <v>1177255</v>
      </c>
      <c r="H101">
        <v>2590</v>
      </c>
      <c r="I101">
        <v>1174665</v>
      </c>
    </row>
    <row r="103" spans="1:9" x14ac:dyDescent="0.25">
      <c r="A103" s="1" t="s">
        <v>155</v>
      </c>
    </row>
    <row r="106" spans="1:9" x14ac:dyDescent="0.25">
      <c r="A106" t="s">
        <v>76</v>
      </c>
      <c r="G106">
        <v>4486110</v>
      </c>
      <c r="H106">
        <v>249770</v>
      </c>
      <c r="I106">
        <v>4236340</v>
      </c>
    </row>
    <row r="107" spans="1:9" x14ac:dyDescent="0.25">
      <c r="A107" t="s">
        <v>77</v>
      </c>
      <c r="G107">
        <v>6319050</v>
      </c>
      <c r="H107">
        <v>0</v>
      </c>
      <c r="I107">
        <v>6319050</v>
      </c>
    </row>
    <row r="108" spans="1:9" x14ac:dyDescent="0.25">
      <c r="A108" t="s">
        <v>78</v>
      </c>
      <c r="G108">
        <v>817870</v>
      </c>
      <c r="H108">
        <v>125000</v>
      </c>
      <c r="I108">
        <v>692870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1624830</v>
      </c>
      <c r="H110">
        <v>0</v>
      </c>
      <c r="I110">
        <v>1624830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81494</v>
      </c>
      <c r="D113">
        <v>57145</v>
      </c>
      <c r="E113">
        <v>2111</v>
      </c>
      <c r="G113">
        <v>140750</v>
      </c>
      <c r="H113">
        <v>0</v>
      </c>
      <c r="I113">
        <v>140750</v>
      </c>
    </row>
    <row r="114" spans="1:9" x14ac:dyDescent="0.25">
      <c r="A114" t="s">
        <v>84</v>
      </c>
      <c r="G114">
        <v>1911160</v>
      </c>
      <c r="H114">
        <v>70000</v>
      </c>
      <c r="I114">
        <v>1841160</v>
      </c>
    </row>
    <row r="115" spans="1:9" x14ac:dyDescent="0.25">
      <c r="A115" t="s">
        <v>85</v>
      </c>
      <c r="G115">
        <v>800</v>
      </c>
      <c r="H115">
        <v>0</v>
      </c>
      <c r="I115">
        <v>800</v>
      </c>
    </row>
    <row r="116" spans="1:9" x14ac:dyDescent="0.25">
      <c r="A116" t="s">
        <v>86</v>
      </c>
      <c r="B116">
        <v>0</v>
      </c>
      <c r="C116">
        <v>81494</v>
      </c>
      <c r="D116">
        <v>57145</v>
      </c>
      <c r="E116">
        <v>2111</v>
      </c>
      <c r="G116">
        <v>15300570</v>
      </c>
      <c r="H116">
        <v>444770</v>
      </c>
      <c r="I116">
        <v>14855800</v>
      </c>
    </row>
    <row r="118" spans="1:9" x14ac:dyDescent="0.25">
      <c r="A118" s="1" t="s">
        <v>156</v>
      </c>
    </row>
    <row r="120" spans="1:9" x14ac:dyDescent="0.25">
      <c r="A120" t="s">
        <v>87</v>
      </c>
      <c r="G120">
        <v>314170</v>
      </c>
      <c r="H120">
        <v>6500</v>
      </c>
      <c r="I120">
        <v>307670</v>
      </c>
    </row>
    <row r="122" spans="1:9" x14ac:dyDescent="0.25">
      <c r="A122" s="1" t="s">
        <v>157</v>
      </c>
    </row>
    <row r="124" spans="1:9" x14ac:dyDescent="0.25">
      <c r="A124" t="s">
        <v>88</v>
      </c>
      <c r="G124">
        <v>4265640</v>
      </c>
      <c r="H124">
        <v>119040</v>
      </c>
      <c r="I124">
        <v>4146600</v>
      </c>
    </row>
    <row r="125" spans="1:9" x14ac:dyDescent="0.25">
      <c r="A125" t="s">
        <v>89</v>
      </c>
      <c r="G125">
        <v>155510</v>
      </c>
      <c r="H125">
        <v>0</v>
      </c>
      <c r="I125">
        <v>155510</v>
      </c>
    </row>
    <row r="126" spans="1:9" x14ac:dyDescent="0.25">
      <c r="A126" t="s">
        <v>90</v>
      </c>
      <c r="G126">
        <v>362780</v>
      </c>
      <c r="H126">
        <v>149450</v>
      </c>
      <c r="I126">
        <v>213330</v>
      </c>
    </row>
    <row r="127" spans="1:9" x14ac:dyDescent="0.25">
      <c r="A127" t="s">
        <v>91</v>
      </c>
      <c r="G127">
        <v>4783930</v>
      </c>
      <c r="H127">
        <v>268490</v>
      </c>
      <c r="I127">
        <v>4515440</v>
      </c>
    </row>
    <row r="129" spans="1:9" x14ac:dyDescent="0.25">
      <c r="A129" s="1" t="s">
        <v>158</v>
      </c>
    </row>
    <row r="131" spans="1:9" x14ac:dyDescent="0.25">
      <c r="A131" t="s">
        <v>92</v>
      </c>
      <c r="G131">
        <v>53340</v>
      </c>
      <c r="H131">
        <v>0</v>
      </c>
      <c r="I131">
        <v>53340</v>
      </c>
    </row>
    <row r="132" spans="1:9" x14ac:dyDescent="0.25">
      <c r="A132" t="s">
        <v>93</v>
      </c>
      <c r="G132">
        <v>643980</v>
      </c>
      <c r="H132">
        <v>0</v>
      </c>
      <c r="I132">
        <v>643980</v>
      </c>
    </row>
    <row r="133" spans="1:9" x14ac:dyDescent="0.25">
      <c r="A133" t="s">
        <v>94</v>
      </c>
      <c r="G133">
        <v>685810</v>
      </c>
      <c r="H133">
        <v>17700</v>
      </c>
      <c r="I133">
        <v>668110</v>
      </c>
    </row>
    <row r="134" spans="1:9" x14ac:dyDescent="0.25">
      <c r="A134" t="s">
        <v>95</v>
      </c>
      <c r="G134">
        <v>2835070</v>
      </c>
      <c r="H134">
        <v>852610</v>
      </c>
      <c r="I134">
        <v>1982460</v>
      </c>
    </row>
    <row r="135" spans="1:9" x14ac:dyDescent="0.25">
      <c r="A135" t="s">
        <v>96</v>
      </c>
      <c r="G135">
        <v>75000</v>
      </c>
      <c r="H135">
        <v>0</v>
      </c>
      <c r="I135">
        <v>75000</v>
      </c>
    </row>
    <row r="136" spans="1:9" x14ac:dyDescent="0.25">
      <c r="A136" t="s">
        <v>97</v>
      </c>
      <c r="G136">
        <v>4293200</v>
      </c>
      <c r="H136">
        <v>870310</v>
      </c>
      <c r="I136">
        <v>3422890</v>
      </c>
    </row>
    <row r="138" spans="1:9" x14ac:dyDescent="0.25">
      <c r="A138" s="1" t="s">
        <v>159</v>
      </c>
    </row>
    <row r="140" spans="1:9" x14ac:dyDescent="0.25">
      <c r="A140" t="s">
        <v>98</v>
      </c>
      <c r="G140">
        <v>1108830</v>
      </c>
      <c r="H140">
        <v>12650</v>
      </c>
      <c r="I140">
        <v>1096180</v>
      </c>
    </row>
    <row r="141" spans="1:9" x14ac:dyDescent="0.25">
      <c r="A141" t="s">
        <v>99</v>
      </c>
      <c r="G141">
        <v>445065</v>
      </c>
      <c r="H141">
        <v>224630</v>
      </c>
      <c r="I141">
        <v>220435</v>
      </c>
    </row>
    <row r="142" spans="1:9" x14ac:dyDescent="0.25">
      <c r="A142" t="s">
        <v>100</v>
      </c>
      <c r="G142">
        <v>1553895</v>
      </c>
      <c r="H142">
        <v>237280</v>
      </c>
      <c r="I142">
        <v>1316615</v>
      </c>
    </row>
    <row r="144" spans="1:9" x14ac:dyDescent="0.25">
      <c r="A144" s="1" t="s">
        <v>160</v>
      </c>
    </row>
    <row r="146" spans="1:9" x14ac:dyDescent="0.25">
      <c r="A146" t="s">
        <v>101</v>
      </c>
      <c r="G146">
        <v>903520</v>
      </c>
      <c r="H146">
        <v>651640</v>
      </c>
      <c r="I146">
        <v>251880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196751180.5</v>
      </c>
      <c r="H150">
        <v>1922200</v>
      </c>
      <c r="I150">
        <v>194828980.5</v>
      </c>
    </row>
    <row r="151" spans="1:9" x14ac:dyDescent="0.25">
      <c r="A151" t="s">
        <v>104</v>
      </c>
      <c r="G151">
        <v>28326540</v>
      </c>
      <c r="H151">
        <v>2481580</v>
      </c>
      <c r="I151">
        <v>25844960</v>
      </c>
    </row>
    <row r="153" spans="1:9" x14ac:dyDescent="0.25">
      <c r="A153" t="s">
        <v>105</v>
      </c>
      <c r="G153">
        <v>225077720.5</v>
      </c>
      <c r="H153">
        <v>4403780</v>
      </c>
      <c r="I153">
        <v>220673940.5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164630</v>
      </c>
      <c r="H157">
        <v>164630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9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162</v>
      </c>
    </row>
    <row r="3" spans="1:9" ht="15.6" x14ac:dyDescent="0.3">
      <c r="A3" s="3" t="s">
        <v>143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163</v>
      </c>
      <c r="B7" t="s">
        <v>117</v>
      </c>
      <c r="C7">
        <v>1103</v>
      </c>
      <c r="D7">
        <v>106</v>
      </c>
      <c r="E7">
        <v>890000</v>
      </c>
      <c r="F7">
        <v>8396.23</v>
      </c>
      <c r="G7" s="13" t="s">
        <v>118</v>
      </c>
    </row>
    <row r="8" spans="1:9" x14ac:dyDescent="0.25">
      <c r="A8" s="1" t="s">
        <v>165</v>
      </c>
      <c r="D8">
        <f>SUM(D7:D7)</f>
        <v>106</v>
      </c>
      <c r="E8">
        <f>SUM(E7:E7)</f>
        <v>890000</v>
      </c>
    </row>
    <row r="9" spans="1:9" x14ac:dyDescent="0.25">
      <c r="A9" s="1"/>
    </row>
    <row r="10" spans="1:9" x14ac:dyDescent="0.25">
      <c r="A10" s="1" t="s">
        <v>164</v>
      </c>
      <c r="B10" t="s">
        <v>119</v>
      </c>
      <c r="C10">
        <v>7001</v>
      </c>
      <c r="D10">
        <v>60</v>
      </c>
      <c r="E10">
        <v>600000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7002</v>
      </c>
      <c r="D11">
        <v>49</v>
      </c>
      <c r="E11">
        <v>490000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7005</v>
      </c>
      <c r="D12">
        <v>70</v>
      </c>
      <c r="E12">
        <v>700000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7006</v>
      </c>
      <c r="D13">
        <v>110</v>
      </c>
      <c r="E13">
        <v>1100000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7009</v>
      </c>
      <c r="D14">
        <v>105</v>
      </c>
      <c r="E14">
        <v>1050000</v>
      </c>
      <c r="F14">
        <v>10000</v>
      </c>
      <c r="G14" s="13" t="s">
        <v>118</v>
      </c>
    </row>
    <row r="15" spans="1:9" x14ac:dyDescent="0.25">
      <c r="A15" s="1" t="s">
        <v>166</v>
      </c>
      <c r="D15">
        <f>SUM(D10:D14)</f>
        <v>394</v>
      </c>
      <c r="E15">
        <f>SUM(E10:E14)</f>
        <v>3940000</v>
      </c>
    </row>
    <row r="19" spans="1:6" x14ac:dyDescent="0.25">
      <c r="A19" s="15" t="s">
        <v>167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2013-09-10T11:58:49Z</dcterms:created>
  <dcterms:modified xsi:type="dcterms:W3CDTF">2013-09-10T11:58:55Z</dcterms:modified>
</cp:coreProperties>
</file>