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2'!$A$4:$H$9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22" i="1" s="1"/>
  <c r="O11" i="1"/>
  <c r="O9" i="1"/>
  <c r="E8" i="3"/>
  <c r="D8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7"/>
  </connection>
</connections>
</file>

<file path=xl/sharedStrings.xml><?xml version="1.0" encoding="utf-8"?>
<sst xmlns="http://schemas.openxmlformats.org/spreadsheetml/2006/main" count="213" uniqueCount="180">
  <si>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</si>
  <si>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</si>
  <si>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</si>
  <si>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</si>
  <si>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</si>
  <si>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</si>
  <si>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</si>
  <si>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</si>
  <si>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</si>
  <si>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Rutland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</si>
  <si>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</si>
  <si>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</si>
  <si>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</si>
  <si>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</si>
  <si>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</si>
  <si>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</si>
  <si>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</si>
  <si>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</si>
  <si>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</si>
  <si>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</si>
  <si>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</si>
  <si>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</si>
  <si>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</si>
  <si>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</si>
  <si>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</si>
  <si>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</si>
  <si>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</si>
  <si>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</si>
  <si>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</si>
  <si>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</si>
  <si>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</si>
  <si>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</si>
  <si>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</si>
  <si>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</si>
  <si>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</si>
  <si>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</si>
  <si>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</si>
  <si>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</si>
  <si>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</si>
  <si>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</si>
  <si>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</si>
  <si>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</si>
  <si>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</si>
  <si>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</si>
  <si>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</si>
  <si>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</si>
  <si>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</si>
  <si>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</si>
  <si>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</si>
  <si>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</si>
  <si>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</si>
  <si>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</si>
  <si>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</si>
  <si>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</si>
  <si>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</si>
  <si>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</si>
  <si>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</si>
  <si>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</si>
  <si>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</si>
  <si>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</si>
  <si>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</si>
  <si>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</si>
  <si>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</si>
  <si>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</si>
  <si>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</si>
  <si>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</si>
  <si>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</si>
  <si>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</si>
  <si>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</si>
  <si>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</si>
  <si>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</si>
  <si>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</si>
  <si>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</si>
  <si>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</si>
  <si>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</si>
  <si>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</si>
  <si>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</si>
  <si>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</si>
  <si>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</si>
  <si>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</si>
  <si>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</si>
  <si>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</si>
  <si>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</si>
  <si>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</si>
  <si>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</si>
  <si>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</si>
  <si>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</si>
  <si>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</si>
  <si>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</si>
  <si>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</si>
  <si>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</si>
  <si>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</si>
  <si>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</si>
  <si>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</si>
  <si>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</si>
  <si>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</si>
  <si>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</si>
  <si>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</si>
  <si>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</si>
  <si>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</si>
  <si>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</si>
  <si>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</si>
  <si>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</si>
  <si>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</si>
  <si>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</si>
  <si>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</si>
  <si>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</si>
  <si>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</si>
  <si>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</si>
  <si>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</si>
  <si>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</si>
  <si>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</si>
  <si>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</si>
  <si>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</si>
  <si>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</si>
  <si>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</si>
  <si>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</si>
  <si>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Parks School</t>
  </si>
  <si>
    <t/>
  </si>
  <si>
    <t>UnitType</t>
  </si>
  <si>
    <t>1. EYSFF (three and four year olds) Base Rate(s) per hour, per provider type</t>
  </si>
  <si>
    <t>Single base rate for all types of settings</t>
  </si>
  <si>
    <t>PerHour</t>
  </si>
  <si>
    <t>2a. Supplements: Deprivation</t>
  </si>
  <si>
    <t>50% most deprived children(IDACI bands 6 and 5)</t>
  </si>
  <si>
    <t>2b. Supplements: Quality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</si>
  <si>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</si>
  <si>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</si>
  <si>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</si>
  <si>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</si>
  <si>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</si>
  <si>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</si>
  <si>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</si>
  <si>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single rate for types of settings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</si>
  <si>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</si>
  <si>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</si>
  <si>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</si>
  <si>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</si>
  <si>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 xml:space="preserve">This is made up of two elements as follows: firstly, £48,900 two yr old funding to be used to prepare for anticipated increase in eligible children in 2014/15; and, secondly £19,275 available for increase in 3&amp;4 yr olds </t>
  </si>
  <si>
    <t>8. Early years centrally retained spending</t>
  </si>
  <si>
    <t>This is made up of two centrally held budgtes as follows: (a) £28,900 funding to support early years settings with EFFS; and (b) £75,900 to support settings in providing education to under 5's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</si>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</sst>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167</v>
      </c>
      <c r="F5" s="31"/>
      <c r="G5" s="237"/>
      <c r="H5" s="32"/>
      <c r="I5" s="18" t="s">
        <v>171</v>
      </c>
      <c r="J5" s="31"/>
      <c r="K5" s="32"/>
      <c r="L5" s="18" t="s">
        <v>172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175</v>
      </c>
      <c r="C6" s="33" t="s">
        <v>0</v>
      </c>
      <c r="D6" s="23" t="s">
        <v>168</v>
      </c>
      <c r="E6" s="23" t="s">
        <v>169</v>
      </c>
      <c r="F6" s="23" t="s">
        <v>170</v>
      </c>
      <c r="G6" s="146" t="s">
        <v>119</v>
      </c>
      <c r="H6" s="23" t="s">
        <v>168</v>
      </c>
      <c r="I6" s="23" t="s">
        <v>169</v>
      </c>
      <c r="J6" s="162" t="s">
        <v>170</v>
      </c>
      <c r="K6" s="23" t="s">
        <v>168</v>
      </c>
      <c r="L6" s="23" t="s">
        <v>169</v>
      </c>
      <c r="M6" s="23" t="s">
        <v>170</v>
      </c>
      <c r="N6" s="190" t="s">
        <v>173</v>
      </c>
      <c r="O6" s="207" t="s">
        <v>174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120</v>
      </c>
      <c r="C8" s="38" t="s">
        <v>121</v>
      </c>
      <c r="D8" s="77">
        <v>4</v>
      </c>
      <c r="E8" s="77">
        <v>4</v>
      </c>
      <c r="F8" s="78">
        <v>4</v>
      </c>
      <c r="G8" s="148" t="s">
        <v>122</v>
      </c>
      <c r="H8" s="113">
        <v>12000</v>
      </c>
      <c r="I8" s="113">
        <v>210000</v>
      </c>
      <c r="J8" s="164">
        <v>30000</v>
      </c>
      <c r="K8" s="78">
        <v>48000</v>
      </c>
      <c r="L8" s="78">
        <v>840000</v>
      </c>
      <c r="M8" s="78">
        <v>120000</v>
      </c>
      <c r="N8" s="192">
        <v>1008000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SUM(N8:N9)/1182900</f>
        <v>0.85214303829571392</v>
      </c>
      <c r="P9" s="237"/>
    </row>
    <row r="10" spans="1:42" ht="20.399999999999999" x14ac:dyDescent="0.25">
      <c r="A10" s="233"/>
      <c r="B10" s="41" t="s">
        <v>123</v>
      </c>
      <c r="C10" s="41" t="s">
        <v>124</v>
      </c>
      <c r="D10" s="81">
        <v>0.11</v>
      </c>
      <c r="E10" s="81">
        <v>0.11</v>
      </c>
      <c r="F10" s="82">
        <v>0.11</v>
      </c>
      <c r="G10" s="150" t="s">
        <v>122</v>
      </c>
      <c r="H10" s="115">
        <v>500</v>
      </c>
      <c r="I10" s="115">
        <v>15000</v>
      </c>
      <c r="J10" s="166">
        <v>2000</v>
      </c>
      <c r="K10" s="82">
        <v>55</v>
      </c>
      <c r="L10" s="82">
        <v>1650</v>
      </c>
      <c r="M10" s="82">
        <v>220</v>
      </c>
      <c r="N10" s="194">
        <v>1925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SUM(N10:N11)/1182900</f>
        <v>1.627356496745287E-3</v>
      </c>
      <c r="P11" s="237"/>
    </row>
    <row r="12" spans="1:42" x14ac:dyDescent="0.25">
      <c r="A12" s="233"/>
      <c r="B12" s="43" t="s">
        <v>125</v>
      </c>
      <c r="C12" s="43"/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SUM(N12:N13)/1182900</f>
        <v>0</v>
      </c>
      <c r="P13" s="237"/>
    </row>
    <row r="14" spans="1:42" x14ac:dyDescent="0.25">
      <c r="A14" s="233"/>
      <c r="B14" s="44" t="s">
        <v>126</v>
      </c>
      <c r="C14" s="44" t="s">
        <v>127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SUM(N14:N15)/1182900</f>
        <v>0</v>
      </c>
      <c r="P15" s="237"/>
    </row>
    <row r="16" spans="1:42" x14ac:dyDescent="0.25">
      <c r="A16" s="233"/>
      <c r="B16" s="45" t="s">
        <v>128</v>
      </c>
      <c r="C16" s="45" t="s">
        <v>127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SUM(N16:N17)/1182900</f>
        <v>0</v>
      </c>
      <c r="P17" s="237"/>
    </row>
    <row r="18" spans="1:20" x14ac:dyDescent="0.25">
      <c r="A18" s="233"/>
      <c r="B18" s="47" t="s">
        <v>129</v>
      </c>
      <c r="C18" s="47" t="s">
        <v>127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SUM(N18:N19)/1182900</f>
        <v>0</v>
      </c>
      <c r="P19" s="237"/>
    </row>
    <row r="20" spans="1:20" x14ac:dyDescent="0.25">
      <c r="A20" s="233"/>
      <c r="B20" s="49" t="s">
        <v>130</v>
      </c>
      <c r="C20" s="49" t="s">
        <v>127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SUM(N20:N21)/1182900</f>
        <v>0</v>
      </c>
      <c r="P21" s="237"/>
    </row>
    <row r="22" spans="1:20" x14ac:dyDescent="0.25">
      <c r="A22" s="233"/>
      <c r="B22" s="51" t="s">
        <v>131</v>
      </c>
      <c r="C22" s="51"/>
      <c r="D22" s="99"/>
      <c r="E22" s="99"/>
      <c r="F22" s="100"/>
      <c r="G22" s="159"/>
      <c r="H22" s="124"/>
      <c r="I22" s="124"/>
      <c r="J22" s="175"/>
      <c r="K22" s="100">
        <v>48055</v>
      </c>
      <c r="L22" s="100">
        <v>841650</v>
      </c>
      <c r="M22" s="100">
        <v>120220</v>
      </c>
      <c r="N22" s="203">
        <v>1009925</v>
      </c>
      <c r="O22" s="220">
        <f>SUM(O8:O21)</f>
        <v>0.8537703947924592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167</v>
      </c>
      <c r="F24" s="137"/>
      <c r="G24" s="244"/>
      <c r="H24" s="138"/>
      <c r="I24" s="138" t="s">
        <v>171</v>
      </c>
      <c r="J24" s="177"/>
      <c r="K24" s="137"/>
      <c r="L24" s="137" t="s">
        <v>172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175</v>
      </c>
      <c r="C25" s="22" t="s">
        <v>0</v>
      </c>
      <c r="D25" s="101" t="s">
        <v>168</v>
      </c>
      <c r="E25" s="101" t="s">
        <v>169</v>
      </c>
      <c r="F25" s="101" t="s">
        <v>170</v>
      </c>
      <c r="G25" s="147"/>
      <c r="H25" s="125" t="s">
        <v>168</v>
      </c>
      <c r="I25" s="125" t="s">
        <v>169</v>
      </c>
      <c r="J25" s="178" t="s">
        <v>170</v>
      </c>
      <c r="K25" s="101" t="s">
        <v>168</v>
      </c>
      <c r="L25" s="101" t="s">
        <v>169</v>
      </c>
      <c r="M25" s="101" t="s">
        <v>170</v>
      </c>
      <c r="N25" s="205" t="s">
        <v>173</v>
      </c>
      <c r="O25" s="207" t="s">
        <v>174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132</v>
      </c>
      <c r="C26" s="53" t="s">
        <v>133</v>
      </c>
      <c r="D26" s="102">
        <v>4.8499999999999996</v>
      </c>
      <c r="E26" s="102">
        <v>4.8499999999999996</v>
      </c>
      <c r="F26" s="103">
        <v>4.8499999999999996</v>
      </c>
      <c r="G26" s="161" t="s">
        <v>122</v>
      </c>
      <c r="H26" s="126">
        <v>1700</v>
      </c>
      <c r="I26" s="126">
        <v>24300</v>
      </c>
      <c r="J26" s="179">
        <v>0</v>
      </c>
      <c r="K26" s="103">
        <v>8245</v>
      </c>
      <c r="L26" s="103">
        <v>117855</v>
      </c>
      <c r="M26" s="103"/>
      <c r="N26" s="206">
        <v>126100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134</v>
      </c>
      <c r="C28" s="43" t="s">
        <v>127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135</v>
      </c>
      <c r="C30" s="47" t="s">
        <v>127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136</v>
      </c>
      <c r="C32" s="54"/>
      <c r="D32" s="104"/>
      <c r="E32" s="104"/>
      <c r="F32" s="104"/>
      <c r="G32" s="55"/>
      <c r="H32" s="124"/>
      <c r="I32" s="124"/>
      <c r="J32" s="124"/>
      <c r="K32" s="182">
        <v>8245</v>
      </c>
      <c r="L32" s="100">
        <v>117855</v>
      </c>
      <c r="M32" s="100"/>
      <c r="N32" s="100">
        <v>126100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176</v>
      </c>
      <c r="C35" s="60"/>
      <c r="D35" s="105"/>
      <c r="E35" s="105" t="s">
        <v>177</v>
      </c>
      <c r="F35" s="106"/>
      <c r="G35" s="61"/>
      <c r="H35" s="127"/>
      <c r="I35" s="127"/>
      <c r="J35" s="127"/>
      <c r="K35" s="185"/>
      <c r="L35" s="106" t="s">
        <v>178</v>
      </c>
      <c r="M35" s="106"/>
      <c r="N35" s="106"/>
      <c r="O35" s="226" t="s">
        <v>174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137</v>
      </c>
      <c r="C36" s="63" t="s">
        <v>138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68175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SUM(N36:N37)/1182900</f>
        <v>5.7633781384732435E-2</v>
      </c>
      <c r="P37" s="237"/>
    </row>
    <row r="38" spans="1:20" ht="20.399999999999999" x14ac:dyDescent="0.25">
      <c r="A38" s="233"/>
      <c r="B38" s="66" t="s">
        <v>139</v>
      </c>
      <c r="C38" s="67" t="s">
        <v>140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104800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SUM(N38:N39)/1182900</f>
        <v>8.8595823822808353E-2</v>
      </c>
      <c r="P39" s="237"/>
    </row>
    <row r="40" spans="1:20" x14ac:dyDescent="0.25">
      <c r="A40" s="233"/>
      <c r="B40" s="54" t="s">
        <v>141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172975</v>
      </c>
      <c r="O40" s="220">
        <f>SUM(O36:O39)</f>
        <v>0.1462296052075408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179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5" bestFit="1" customWidth="1"/>
    <col min="8" max="8" width="7.3984375" bestFit="1" customWidth="1"/>
    <col min="9" max="9" width="8.8984375" bestFit="1" customWidth="1"/>
  </cols>
  <sheetData>
    <row r="1" spans="1:9" ht="17.399999999999999" x14ac:dyDescent="0.3">
      <c r="A1" s="2" t="s">
        <v>142</v>
      </c>
    </row>
    <row r="2" spans="1:9" ht="15.6" x14ac:dyDescent="0.3">
      <c r="A2" s="3" t="s">
        <v>143</v>
      </c>
      <c r="E2" s="3" t="s">
        <v>144</v>
      </c>
    </row>
    <row r="4" spans="1:9" ht="15.6" x14ac:dyDescent="0.3">
      <c r="A4" s="4" t="s">
        <v>145</v>
      </c>
      <c r="B4" s="5" t="s">
        <v>9</v>
      </c>
      <c r="C4" s="5">
        <v>857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1136025</v>
      </c>
      <c r="C10">
        <v>9973911</v>
      </c>
      <c r="D10">
        <v>10931501</v>
      </c>
      <c r="E10">
        <v>75000</v>
      </c>
      <c r="F10">
        <v>0</v>
      </c>
      <c r="G10">
        <v>22116437</v>
      </c>
      <c r="H10">
        <v>0</v>
      </c>
      <c r="I10">
        <v>22116437</v>
      </c>
    </row>
    <row r="12" spans="1:9" x14ac:dyDescent="0.25">
      <c r="A12" s="1" t="s">
        <v>147</v>
      </c>
    </row>
    <row r="14" spans="1:9" x14ac:dyDescent="0.25">
      <c r="A14" t="s">
        <v>11</v>
      </c>
      <c r="C14">
        <v>225925</v>
      </c>
      <c r="D14">
        <v>116175</v>
      </c>
      <c r="G14">
        <v>342100</v>
      </c>
      <c r="H14">
        <v>0</v>
      </c>
      <c r="I14">
        <v>342100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148</v>
      </c>
    </row>
    <row r="25" spans="1:9" x14ac:dyDescent="0.25">
      <c r="A25" t="s">
        <v>19</v>
      </c>
      <c r="B25">
        <v>0</v>
      </c>
      <c r="C25">
        <v>175260</v>
      </c>
      <c r="D25">
        <v>48992</v>
      </c>
      <c r="E25">
        <v>318001</v>
      </c>
      <c r="F25">
        <v>0</v>
      </c>
      <c r="G25">
        <v>542253</v>
      </c>
      <c r="H25">
        <v>0</v>
      </c>
      <c r="I25">
        <v>542253</v>
      </c>
    </row>
    <row r="26" spans="1:9" x14ac:dyDescent="0.25">
      <c r="A26" t="s">
        <v>20</v>
      </c>
      <c r="B26">
        <v>0</v>
      </c>
      <c r="C26">
        <v>42667</v>
      </c>
      <c r="D26">
        <v>474430</v>
      </c>
      <c r="E26">
        <v>0</v>
      </c>
      <c r="F26">
        <v>34616</v>
      </c>
      <c r="G26">
        <v>551713</v>
      </c>
      <c r="H26">
        <v>0</v>
      </c>
      <c r="I26">
        <v>551713</v>
      </c>
    </row>
    <row r="27" spans="1:9" x14ac:dyDescent="0.25">
      <c r="A27" t="s">
        <v>21</v>
      </c>
      <c r="B27">
        <v>0</v>
      </c>
      <c r="C27">
        <v>0</v>
      </c>
      <c r="D27">
        <v>13127</v>
      </c>
      <c r="E27">
        <v>1066737</v>
      </c>
      <c r="F27">
        <v>277370</v>
      </c>
      <c r="G27">
        <v>1357234</v>
      </c>
      <c r="H27">
        <v>0</v>
      </c>
      <c r="I27">
        <v>1357234</v>
      </c>
    </row>
    <row r="28" spans="1:9" x14ac:dyDescent="0.25">
      <c r="A28" t="s">
        <v>22</v>
      </c>
      <c r="B28">
        <v>0</v>
      </c>
      <c r="C28">
        <v>48942</v>
      </c>
      <c r="D28">
        <v>61658</v>
      </c>
      <c r="E28">
        <v>0</v>
      </c>
      <c r="F28">
        <v>0</v>
      </c>
      <c r="G28">
        <v>110600</v>
      </c>
      <c r="H28">
        <v>0</v>
      </c>
      <c r="I28">
        <v>110600</v>
      </c>
    </row>
    <row r="29" spans="1:9" x14ac:dyDescent="0.25">
      <c r="A29" t="s">
        <v>23</v>
      </c>
      <c r="B29">
        <v>7665</v>
      </c>
      <c r="C29">
        <v>65667</v>
      </c>
      <c r="D29">
        <v>64668</v>
      </c>
      <c r="E29">
        <v>0</v>
      </c>
      <c r="F29">
        <v>0</v>
      </c>
      <c r="G29">
        <v>138000</v>
      </c>
      <c r="H29">
        <v>0</v>
      </c>
      <c r="I29">
        <v>138000</v>
      </c>
    </row>
    <row r="30" spans="1:9" x14ac:dyDescent="0.25">
      <c r="A30" t="s">
        <v>24</v>
      </c>
      <c r="B30">
        <v>48900</v>
      </c>
      <c r="C30">
        <v>29827</v>
      </c>
      <c r="D30">
        <v>29373</v>
      </c>
      <c r="E30">
        <v>0</v>
      </c>
      <c r="F30">
        <v>0</v>
      </c>
      <c r="G30">
        <v>108100</v>
      </c>
      <c r="H30">
        <v>0</v>
      </c>
      <c r="I30">
        <v>108100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149</v>
      </c>
    </row>
    <row r="38" spans="1:9" x14ac:dyDescent="0.25">
      <c r="A38" t="s">
        <v>29</v>
      </c>
      <c r="B38">
        <v>172975</v>
      </c>
      <c r="G38">
        <v>172975</v>
      </c>
      <c r="H38">
        <v>0</v>
      </c>
      <c r="I38">
        <v>172975</v>
      </c>
    </row>
    <row r="40" spans="1:9" x14ac:dyDescent="0.25">
      <c r="A40" s="1" t="s">
        <v>150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33632</v>
      </c>
      <c r="D43">
        <v>31368</v>
      </c>
      <c r="E43">
        <v>0</v>
      </c>
      <c r="G43">
        <v>65000</v>
      </c>
      <c r="H43">
        <v>0</v>
      </c>
      <c r="I43">
        <v>65000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4080</v>
      </c>
      <c r="D53">
        <v>4720</v>
      </c>
      <c r="E53">
        <v>0</v>
      </c>
      <c r="F53">
        <v>0</v>
      </c>
      <c r="G53">
        <v>8800</v>
      </c>
      <c r="H53">
        <v>0</v>
      </c>
      <c r="I53">
        <v>8800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1365565</v>
      </c>
      <c r="C55">
        <v>10599911</v>
      </c>
      <c r="D55">
        <v>11776012</v>
      </c>
      <c r="E55">
        <v>1459738</v>
      </c>
      <c r="F55">
        <v>311986</v>
      </c>
      <c r="G55">
        <v>25513212</v>
      </c>
      <c r="H55">
        <v>0</v>
      </c>
      <c r="I55">
        <v>25513212</v>
      </c>
    </row>
    <row r="57" spans="1:9" x14ac:dyDescent="0.25">
      <c r="A57" s="1" t="s">
        <v>151</v>
      </c>
    </row>
    <row r="59" spans="1:9" x14ac:dyDescent="0.25">
      <c r="A59" t="s">
        <v>44</v>
      </c>
      <c r="G59">
        <v>25301000</v>
      </c>
    </row>
    <row r="60" spans="1:9" x14ac:dyDescent="0.25">
      <c r="A60" t="s">
        <v>45</v>
      </c>
      <c r="G60">
        <v>212212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25513212</v>
      </c>
    </row>
    <row r="64" spans="1:9" x14ac:dyDescent="0.25">
      <c r="A64" t="s">
        <v>49</v>
      </c>
      <c r="G64">
        <v>-12248500</v>
      </c>
    </row>
    <row r="66" spans="1:9" x14ac:dyDescent="0.25">
      <c r="A66" s="1" t="s">
        <v>152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63400</v>
      </c>
      <c r="H71">
        <v>0</v>
      </c>
      <c r="I71">
        <v>63400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77600</v>
      </c>
      <c r="H73">
        <v>1800</v>
      </c>
      <c r="I73">
        <v>75800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67900</v>
      </c>
      <c r="H77">
        <v>0</v>
      </c>
      <c r="I77">
        <v>67900</v>
      </c>
    </row>
    <row r="78" spans="1:9" x14ac:dyDescent="0.25">
      <c r="A78" t="s">
        <v>59</v>
      </c>
      <c r="G78">
        <v>98800</v>
      </c>
      <c r="H78">
        <v>0</v>
      </c>
      <c r="I78">
        <v>98800</v>
      </c>
    </row>
    <row r="79" spans="1:9" x14ac:dyDescent="0.25">
      <c r="A79" t="s">
        <v>60</v>
      </c>
      <c r="G79">
        <v>17000</v>
      </c>
      <c r="H79">
        <v>0</v>
      </c>
      <c r="I79">
        <v>17000</v>
      </c>
    </row>
    <row r="80" spans="1:9" x14ac:dyDescent="0.25">
      <c r="A80" t="s">
        <v>61</v>
      </c>
      <c r="B80">
        <v>0</v>
      </c>
      <c r="C80">
        <v>61000</v>
      </c>
      <c r="D80">
        <v>34300</v>
      </c>
      <c r="E80">
        <v>470100</v>
      </c>
      <c r="F80">
        <v>12600</v>
      </c>
      <c r="G80">
        <v>578000</v>
      </c>
      <c r="H80">
        <v>0</v>
      </c>
      <c r="I80">
        <v>578000</v>
      </c>
    </row>
    <row r="81" spans="1:9" x14ac:dyDescent="0.25">
      <c r="A81" t="s">
        <v>62</v>
      </c>
      <c r="B81">
        <v>0</v>
      </c>
      <c r="C81">
        <v>193500</v>
      </c>
      <c r="D81">
        <v>656000</v>
      </c>
      <c r="E81">
        <v>0</v>
      </c>
      <c r="F81">
        <v>115800</v>
      </c>
      <c r="G81">
        <v>965300</v>
      </c>
      <c r="H81">
        <v>0</v>
      </c>
      <c r="I81">
        <v>965300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871500</v>
      </c>
      <c r="H85">
        <v>796300</v>
      </c>
      <c r="I85">
        <v>75200</v>
      </c>
    </row>
    <row r="86" spans="1:9" x14ac:dyDescent="0.25">
      <c r="A86" t="s">
        <v>66</v>
      </c>
      <c r="G86">
        <v>51000</v>
      </c>
      <c r="H86">
        <v>0</v>
      </c>
      <c r="I86">
        <v>51000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2790500</v>
      </c>
      <c r="H90">
        <v>798100</v>
      </c>
      <c r="I90">
        <v>1992400</v>
      </c>
    </row>
    <row r="92" spans="1:9" x14ac:dyDescent="0.25">
      <c r="A92" s="1" t="s">
        <v>153</v>
      </c>
    </row>
    <row r="95" spans="1:9" x14ac:dyDescent="0.25">
      <c r="A95" s="1" t="s">
        <v>154</v>
      </c>
    </row>
    <row r="97" spans="1:9" x14ac:dyDescent="0.25">
      <c r="A97" t="s">
        <v>71</v>
      </c>
      <c r="G97">
        <v>460700</v>
      </c>
      <c r="H97">
        <v>0</v>
      </c>
      <c r="I97">
        <v>460700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8000</v>
      </c>
      <c r="H99">
        <v>0</v>
      </c>
      <c r="I99">
        <v>8000</v>
      </c>
    </row>
    <row r="100" spans="1:9" x14ac:dyDescent="0.25">
      <c r="A100" t="s">
        <v>74</v>
      </c>
      <c r="G100">
        <v>152900</v>
      </c>
      <c r="H100">
        <v>0</v>
      </c>
      <c r="I100">
        <v>152900</v>
      </c>
    </row>
    <row r="101" spans="1:9" x14ac:dyDescent="0.25">
      <c r="A101" t="s">
        <v>75</v>
      </c>
      <c r="G101">
        <v>621600</v>
      </c>
      <c r="H101">
        <v>0</v>
      </c>
      <c r="I101">
        <v>621600</v>
      </c>
    </row>
    <row r="103" spans="1:9" x14ac:dyDescent="0.25">
      <c r="A103" s="1" t="s">
        <v>155</v>
      </c>
    </row>
    <row r="106" spans="1:9" x14ac:dyDescent="0.25">
      <c r="A106" t="s">
        <v>76</v>
      </c>
      <c r="G106">
        <v>209800</v>
      </c>
      <c r="H106">
        <v>0</v>
      </c>
      <c r="I106">
        <v>209800</v>
      </c>
    </row>
    <row r="107" spans="1:9" x14ac:dyDescent="0.25">
      <c r="A107" t="s">
        <v>77</v>
      </c>
      <c r="G107">
        <v>607900</v>
      </c>
      <c r="H107">
        <v>0</v>
      </c>
      <c r="I107">
        <v>607900</v>
      </c>
    </row>
    <row r="108" spans="1:9" x14ac:dyDescent="0.25">
      <c r="A108" t="s">
        <v>78</v>
      </c>
      <c r="G108">
        <v>276000</v>
      </c>
      <c r="H108">
        <v>0</v>
      </c>
      <c r="I108">
        <v>276000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77100</v>
      </c>
      <c r="H110">
        <v>0</v>
      </c>
      <c r="I110">
        <v>77100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60500</v>
      </c>
      <c r="H111" s="8">
        <v>0</v>
      </c>
      <c r="I111" s="8">
        <v>60500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13300</v>
      </c>
      <c r="D113">
        <v>3500</v>
      </c>
      <c r="E113">
        <v>0</v>
      </c>
      <c r="G113">
        <v>16800</v>
      </c>
      <c r="H113">
        <v>0</v>
      </c>
      <c r="I113">
        <v>16800</v>
      </c>
    </row>
    <row r="114" spans="1:9" x14ac:dyDescent="0.25">
      <c r="A114" t="s">
        <v>84</v>
      </c>
      <c r="G114">
        <v>117400</v>
      </c>
      <c r="H114">
        <v>0</v>
      </c>
      <c r="I114">
        <v>117400</v>
      </c>
    </row>
    <row r="115" spans="1:9" x14ac:dyDescent="0.25">
      <c r="A115" t="s">
        <v>85</v>
      </c>
      <c r="G115">
        <v>56300</v>
      </c>
      <c r="H115">
        <v>47600</v>
      </c>
      <c r="I115">
        <v>8700</v>
      </c>
    </row>
    <row r="116" spans="1:9" x14ac:dyDescent="0.25">
      <c r="A116" t="s">
        <v>86</v>
      </c>
      <c r="B116">
        <v>0</v>
      </c>
      <c r="C116">
        <v>13300</v>
      </c>
      <c r="D116">
        <v>3500</v>
      </c>
      <c r="E116">
        <v>0</v>
      </c>
      <c r="G116">
        <v>1421800</v>
      </c>
      <c r="H116">
        <v>47600</v>
      </c>
      <c r="I116">
        <v>1374200</v>
      </c>
    </row>
    <row r="118" spans="1:9" x14ac:dyDescent="0.25">
      <c r="A118" s="1" t="s">
        <v>156</v>
      </c>
    </row>
    <row r="120" spans="1:9" x14ac:dyDescent="0.25">
      <c r="A120" t="s">
        <v>87</v>
      </c>
      <c r="G120">
        <v>15900</v>
      </c>
      <c r="H120">
        <v>0</v>
      </c>
      <c r="I120">
        <v>15900</v>
      </c>
    </row>
    <row r="122" spans="1:9" x14ac:dyDescent="0.25">
      <c r="A122" s="1" t="s">
        <v>157</v>
      </c>
    </row>
    <row r="124" spans="1:9" x14ac:dyDescent="0.25">
      <c r="A124" t="s">
        <v>88</v>
      </c>
      <c r="G124">
        <v>199200</v>
      </c>
      <c r="H124">
        <v>0</v>
      </c>
      <c r="I124">
        <v>199200</v>
      </c>
    </row>
    <row r="125" spans="1:9" x14ac:dyDescent="0.25">
      <c r="A125" t="s">
        <v>89</v>
      </c>
      <c r="G125">
        <v>653400</v>
      </c>
      <c r="H125">
        <v>0</v>
      </c>
      <c r="I125">
        <v>653400</v>
      </c>
    </row>
    <row r="126" spans="1:9" x14ac:dyDescent="0.25">
      <c r="A126" t="s">
        <v>90</v>
      </c>
      <c r="G126">
        <v>115100</v>
      </c>
      <c r="H126">
        <v>0</v>
      </c>
      <c r="I126">
        <v>115100</v>
      </c>
    </row>
    <row r="127" spans="1:9" x14ac:dyDescent="0.25">
      <c r="A127" t="s">
        <v>91</v>
      </c>
      <c r="G127">
        <v>967700</v>
      </c>
      <c r="H127">
        <v>0</v>
      </c>
      <c r="I127">
        <v>967700</v>
      </c>
    </row>
    <row r="129" spans="1:9" x14ac:dyDescent="0.25">
      <c r="A129" s="1" t="s">
        <v>158</v>
      </c>
    </row>
    <row r="131" spans="1:9" x14ac:dyDescent="0.25">
      <c r="A131" t="s">
        <v>92</v>
      </c>
      <c r="G131">
        <v>94100</v>
      </c>
      <c r="H131">
        <v>0</v>
      </c>
      <c r="I131">
        <v>94100</v>
      </c>
    </row>
    <row r="132" spans="1:9" x14ac:dyDescent="0.25">
      <c r="A132" t="s">
        <v>93</v>
      </c>
      <c r="G132">
        <v>181500</v>
      </c>
      <c r="H132">
        <v>0</v>
      </c>
      <c r="I132">
        <v>181500</v>
      </c>
    </row>
    <row r="133" spans="1:9" x14ac:dyDescent="0.25">
      <c r="A133" t="s">
        <v>94</v>
      </c>
      <c r="G133">
        <v>45400</v>
      </c>
      <c r="H133">
        <v>0</v>
      </c>
      <c r="I133">
        <v>45400</v>
      </c>
    </row>
    <row r="134" spans="1:9" x14ac:dyDescent="0.25">
      <c r="A134" t="s">
        <v>95</v>
      </c>
      <c r="G134">
        <v>269600</v>
      </c>
      <c r="H134">
        <v>0</v>
      </c>
      <c r="I134">
        <v>269600</v>
      </c>
    </row>
    <row r="135" spans="1:9" x14ac:dyDescent="0.25">
      <c r="A135" t="s">
        <v>96</v>
      </c>
      <c r="G135">
        <v>23200</v>
      </c>
      <c r="H135">
        <v>0</v>
      </c>
      <c r="I135">
        <v>23200</v>
      </c>
    </row>
    <row r="136" spans="1:9" x14ac:dyDescent="0.25">
      <c r="A136" t="s">
        <v>97</v>
      </c>
      <c r="G136">
        <v>613800</v>
      </c>
      <c r="H136">
        <v>0</v>
      </c>
      <c r="I136">
        <v>613800</v>
      </c>
    </row>
    <row r="138" spans="1:9" x14ac:dyDescent="0.25">
      <c r="A138" s="1" t="s">
        <v>159</v>
      </c>
    </row>
    <row r="140" spans="1:9" x14ac:dyDescent="0.25">
      <c r="A140" t="s">
        <v>98</v>
      </c>
      <c r="G140">
        <v>599500</v>
      </c>
      <c r="H140">
        <v>0</v>
      </c>
      <c r="I140">
        <v>599500</v>
      </c>
    </row>
    <row r="141" spans="1:9" x14ac:dyDescent="0.25">
      <c r="A141" t="s">
        <v>99</v>
      </c>
      <c r="G141">
        <v>45000</v>
      </c>
      <c r="H141">
        <v>0</v>
      </c>
      <c r="I141">
        <v>45000</v>
      </c>
    </row>
    <row r="142" spans="1:9" x14ac:dyDescent="0.25">
      <c r="A142" t="s">
        <v>100</v>
      </c>
      <c r="G142">
        <v>644500</v>
      </c>
      <c r="H142">
        <v>0</v>
      </c>
      <c r="I142">
        <v>644500</v>
      </c>
    </row>
    <row r="144" spans="1:9" x14ac:dyDescent="0.25">
      <c r="A144" s="1" t="s">
        <v>160</v>
      </c>
    </row>
    <row r="146" spans="1:9" x14ac:dyDescent="0.25">
      <c r="A146" t="s">
        <v>101</v>
      </c>
      <c r="G146">
        <v>82600</v>
      </c>
      <c r="H146">
        <v>0</v>
      </c>
      <c r="I146">
        <v>82600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28303712</v>
      </c>
      <c r="H150">
        <v>798100</v>
      </c>
      <c r="I150">
        <v>27505612</v>
      </c>
    </row>
    <row r="151" spans="1:9" x14ac:dyDescent="0.25">
      <c r="A151" t="s">
        <v>104</v>
      </c>
      <c r="G151">
        <v>4367900</v>
      </c>
      <c r="H151">
        <v>47600</v>
      </c>
      <c r="I151">
        <v>4320300</v>
      </c>
    </row>
    <row r="153" spans="1:9" x14ac:dyDescent="0.25">
      <c r="A153" t="s">
        <v>105</v>
      </c>
      <c r="G153">
        <v>32671612</v>
      </c>
      <c r="H153">
        <v>845700</v>
      </c>
      <c r="I153">
        <v>31825912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9900</v>
      </c>
      <c r="H158">
        <v>0</v>
      </c>
      <c r="I158">
        <v>9900</v>
      </c>
    </row>
    <row r="162" spans="1:8" ht="41.4" x14ac:dyDescent="0.25">
      <c r="A162" s="9" t="s">
        <v>161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3.8" x14ac:dyDescent="0.25"/>
  <cols>
    <col min="1" max="1" width="30.69921875" customWidth="1"/>
    <col min="2" max="2" width="15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162</v>
      </c>
    </row>
    <row r="3" spans="1:9" ht="15.6" x14ac:dyDescent="0.3">
      <c r="A3" s="3" t="s">
        <v>143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163</v>
      </c>
      <c r="B7" t="s">
        <v>117</v>
      </c>
      <c r="C7">
        <v>7015</v>
      </c>
      <c r="D7">
        <v>7.5</v>
      </c>
      <c r="E7">
        <v>75000</v>
      </c>
      <c r="F7">
        <v>10000</v>
      </c>
      <c r="G7" s="13" t="s">
        <v>118</v>
      </c>
    </row>
    <row r="8" spans="1:9" x14ac:dyDescent="0.25">
      <c r="A8" s="1" t="s">
        <v>164</v>
      </c>
      <c r="D8">
        <f>SUM(D7:D7)</f>
        <v>7.5</v>
      </c>
      <c r="E8">
        <f>SUM(E7:E7)</f>
        <v>75000</v>
      </c>
    </row>
    <row r="12" spans="1:9" x14ac:dyDescent="0.25">
      <c r="A12" s="15" t="s">
        <v>165</v>
      </c>
      <c r="B12" s="15"/>
      <c r="C12" s="15"/>
      <c r="D12" s="15"/>
      <c r="E12" s="15"/>
      <c r="F12" s="15"/>
    </row>
    <row r="13" spans="1:9" x14ac:dyDescent="0.25">
      <c r="A13" s="10"/>
      <c r="B13" s="11"/>
      <c r="C13" s="11"/>
      <c r="D13" s="11"/>
      <c r="E13" s="11"/>
      <c r="F13" s="12"/>
    </row>
    <row r="14" spans="1:9" x14ac:dyDescent="0.25">
      <c r="A14" s="10"/>
      <c r="B14" s="11"/>
      <c r="C14" s="11"/>
      <c r="D14" s="11"/>
      <c r="E14" s="11"/>
      <c r="F14" s="12"/>
    </row>
  </sheetData>
  <mergeCells count="2">
    <mergeCell ref="A12:F12"/>
    <mergeCell ref="A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2013-09-10T12:05:38Z</dcterms:created>
  <dcterms:modified xsi:type="dcterms:W3CDTF">2013-09-10T12:05:44Z</dcterms:modified>
</cp:coreProperties>
</file>