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OAG - 2009-10" sheetId="1" r:id="rId1"/>
    <sheet name="OAG 2010-11" sheetId="2" r:id="rId2"/>
    <sheet name="OAG 2011-12" sheetId="3" r:id="rId3"/>
    <sheet name="OAG 2012-13" sheetId="4" r:id="rId4"/>
    <sheet name="Summary" sheetId="5" r:id="rId5"/>
  </sheets>
  <definedNames>
    <definedName name="_xlnm._FilterDatabase" localSheetId="0" hidden="1">'OAG - 2009-10'!$A$1:$F$59</definedName>
    <definedName name="_xlnm._FilterDatabase" localSheetId="1" hidden="1">'OAG 2010-11'!$A$1:$F$6</definedName>
    <definedName name="_xlnm._FilterDatabase" localSheetId="2" hidden="1">'OAG 2011-12'!$A$1:$F$1</definedName>
    <definedName name="_xlnm._FilterDatabase" localSheetId="3" hidden="1">'OAG 2012-13'!$A$1:$G$1</definedName>
  </definedNames>
  <calcPr fullCalcOnLoad="1"/>
</workbook>
</file>

<file path=xl/sharedStrings.xml><?xml version="1.0" encoding="utf-8"?>
<sst xmlns="http://schemas.openxmlformats.org/spreadsheetml/2006/main" count="864" uniqueCount="140">
  <si>
    <t>Accommodation</t>
  </si>
  <si>
    <t>Amount</t>
  </si>
  <si>
    <t>April</t>
  </si>
  <si>
    <t>May</t>
  </si>
  <si>
    <t>June</t>
  </si>
  <si>
    <t>July</t>
  </si>
  <si>
    <t>August</t>
  </si>
  <si>
    <t>Air Travel</t>
  </si>
  <si>
    <t>Taxi</t>
  </si>
  <si>
    <t>September</t>
  </si>
  <si>
    <t>October</t>
  </si>
  <si>
    <t>November</t>
  </si>
  <si>
    <t>Christmas Cards</t>
  </si>
  <si>
    <t>December</t>
  </si>
  <si>
    <t>January</t>
  </si>
  <si>
    <t>February</t>
  </si>
  <si>
    <t>March</t>
  </si>
  <si>
    <t>2009-10</t>
  </si>
  <si>
    <t>Books</t>
  </si>
  <si>
    <t>Food &amp; Drink</t>
  </si>
  <si>
    <t>Rail Ticket</t>
  </si>
  <si>
    <t>Tube/bus travel</t>
  </si>
  <si>
    <t>First Scotrail LTD</t>
  </si>
  <si>
    <t>Amazon.Co.UK</t>
  </si>
  <si>
    <t>Easyjet</t>
  </si>
  <si>
    <t>British Airways</t>
  </si>
  <si>
    <t>Thistle Hotel Aberdeen</t>
  </si>
  <si>
    <t>Express On board London</t>
  </si>
  <si>
    <t>John Lewis</t>
  </si>
  <si>
    <t>Barcelo Carlton Hotel Edinburgh</t>
  </si>
  <si>
    <t>Tickets</t>
  </si>
  <si>
    <t>East Coast</t>
  </si>
  <si>
    <t>2010-11</t>
  </si>
  <si>
    <t>Heathrow Rail Link</t>
  </si>
  <si>
    <t>The Grosvenor Hotel London</t>
  </si>
  <si>
    <t>New Southern Railway</t>
  </si>
  <si>
    <t>Ramada Inn Edinburgh</t>
  </si>
  <si>
    <t>2011-12</t>
  </si>
  <si>
    <t>Membership Fees</t>
  </si>
  <si>
    <t>Royal Terrace Hotel Edinburgh</t>
  </si>
  <si>
    <t>Flybe</t>
  </si>
  <si>
    <t>Pret a Manger London</t>
  </si>
  <si>
    <t xml:space="preserve">Marks and Spencer </t>
  </si>
  <si>
    <t>Marks and Spencer</t>
  </si>
  <si>
    <t>Travel</t>
  </si>
  <si>
    <t>IT Supplies/Equipment</t>
  </si>
  <si>
    <t>Publications</t>
  </si>
  <si>
    <t>Stationery</t>
  </si>
  <si>
    <t>Professional Subscriptions</t>
  </si>
  <si>
    <t>Purpose</t>
  </si>
  <si>
    <t xml:space="preserve">Item </t>
  </si>
  <si>
    <t>Business Area</t>
  </si>
  <si>
    <t>2012-13</t>
  </si>
  <si>
    <t>Month</t>
  </si>
  <si>
    <t>Year</t>
  </si>
  <si>
    <t>Commercial Operator</t>
  </si>
  <si>
    <t>Oyster Card</t>
  </si>
  <si>
    <t>OAG</t>
  </si>
  <si>
    <t>Date</t>
  </si>
  <si>
    <t>Insureandgo.com</t>
  </si>
  <si>
    <t>Travel Insurance</t>
  </si>
  <si>
    <t>Mandarin Oriental Hong Kong</t>
  </si>
  <si>
    <t>Expedia co uk</t>
  </si>
  <si>
    <t xml:space="preserve">Hotel </t>
  </si>
  <si>
    <t>Renaissance Hotel Hong Kong</t>
  </si>
  <si>
    <t>Mohk-Front Office Hong Kong</t>
  </si>
  <si>
    <t>Jian Guo Hotel Beijing</t>
  </si>
  <si>
    <t>China-Britain Business Council</t>
  </si>
  <si>
    <t>China-Britain Event</t>
  </si>
  <si>
    <t>China Tomorrow' Innovation &amp; Technology Initiative</t>
  </si>
  <si>
    <t>Shoudujichang Canyin Beijing</t>
  </si>
  <si>
    <t>The British Chamber Of Commerce</t>
  </si>
  <si>
    <t>Lobby Lounge West - The Ptst</t>
  </si>
  <si>
    <t>Flight Taxes</t>
  </si>
  <si>
    <t>British Midland</t>
  </si>
  <si>
    <t>Malmaison Hotel Edinburgh</t>
  </si>
  <si>
    <t>Holiday Inn Express</t>
  </si>
  <si>
    <t>The Scotch Malt Whiskey Society</t>
  </si>
  <si>
    <t>Thai Airways</t>
  </si>
  <si>
    <t>House Of Lords</t>
  </si>
  <si>
    <t>Hip Flasks</t>
  </si>
  <si>
    <t>Hospitality for Chinese Officials</t>
  </si>
  <si>
    <t>Four Seasons Hotel Lisbon</t>
  </si>
  <si>
    <t>Addison Lea PLC</t>
  </si>
  <si>
    <t>The Greeting Card Company</t>
  </si>
  <si>
    <t>Hotel Ritz Four Season Lisbon</t>
  </si>
  <si>
    <t>Various Hotel Drivers and Secretarial services</t>
  </si>
  <si>
    <t>Sofitel Metropole Hotel Hanoi</t>
  </si>
  <si>
    <t>Laundrey, dinner &amp; communications</t>
  </si>
  <si>
    <t>Sheraton Haikou Resort</t>
  </si>
  <si>
    <t>Debenhams London</t>
  </si>
  <si>
    <t>Malmaison Edinburgh</t>
  </si>
  <si>
    <t>Mantilla Ltd London</t>
  </si>
  <si>
    <t>Blackberry Covers</t>
  </si>
  <si>
    <t>Majestic.co.uk</t>
  </si>
  <si>
    <t>Hotel Du Vin Edinburgh</t>
  </si>
  <si>
    <t>Kew Gardens Richmond</t>
  </si>
  <si>
    <t>Southern Railway</t>
  </si>
  <si>
    <t>Richer Sounds London</t>
  </si>
  <si>
    <t>TV</t>
  </si>
  <si>
    <t>The Spectator</t>
  </si>
  <si>
    <t xml:space="preserve">Scotrail. Co.uk </t>
  </si>
  <si>
    <t>D C Thomson Dundee</t>
  </si>
  <si>
    <t>Jury's Inn Edinburgh</t>
  </si>
  <si>
    <t>House of Lords</t>
  </si>
  <si>
    <t>Lap Top</t>
  </si>
  <si>
    <t>Colins Reference Folders</t>
  </si>
  <si>
    <t xml:space="preserve">Publications </t>
  </si>
  <si>
    <t>Butcatering.com</t>
  </si>
  <si>
    <t>M &amp; S Lunchtogo</t>
  </si>
  <si>
    <t>Trolley</t>
  </si>
  <si>
    <t>Commonwealth Law</t>
  </si>
  <si>
    <t>Heathrow Express</t>
  </si>
  <si>
    <t>Advertisement</t>
  </si>
  <si>
    <t>Stems Flourist Lerwick</t>
  </si>
  <si>
    <t>Glen Orchy House Lerwick</t>
  </si>
  <si>
    <t xml:space="preserve">Miscellaneous Expenditure </t>
  </si>
  <si>
    <t>Wreath</t>
  </si>
  <si>
    <t>Tesco Stores</t>
  </si>
  <si>
    <t>Hotel AM Huegel Trier</t>
  </si>
  <si>
    <t>Edbookfest.co.uk</t>
  </si>
  <si>
    <t>Child Poverty Action Group</t>
  </si>
  <si>
    <t>Edinburgh Book Festival</t>
  </si>
  <si>
    <t>Handbook</t>
  </si>
  <si>
    <t>Interactive Data</t>
  </si>
  <si>
    <t>Waitrose</t>
  </si>
  <si>
    <t>Ch &amp; Co Catering Ltd</t>
  </si>
  <si>
    <t>Tas Restaurant</t>
  </si>
  <si>
    <t>Luxair Vente Internet</t>
  </si>
  <si>
    <t>Flexiflat Ltd</t>
  </si>
  <si>
    <t>Data Information</t>
  </si>
  <si>
    <t>Interactive Data Securities Information Bureau</t>
  </si>
  <si>
    <t>Office Supplies</t>
  </si>
  <si>
    <t xml:space="preserve"> Leather Briefcase</t>
  </si>
  <si>
    <t>Staff Training</t>
  </si>
  <si>
    <t>Training costs</t>
  </si>
  <si>
    <t>Advertising</t>
  </si>
  <si>
    <t>Book of Rail Tickets</t>
  </si>
  <si>
    <t>Flat Rental (1)</t>
  </si>
  <si>
    <t>Flat Rental (2)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</si>
</sst>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.m\.yy;@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8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8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K15" sqref="K15"/>
    </sheetView>
  </sheetViews>
  <sheetFormatPr defaultColWidth="9.140625" defaultRowHeight="12.75"/>
  <cols>
    <col min="2" max="2" width="8.140625" style="0" customWidth="1"/>
    <col min="3" max="3" width="18.140625" style="0" customWidth="1"/>
    <col min="4" max="4" width="15.00390625" style="0" customWidth="1"/>
    <col min="5" max="5" width="17.57421875" style="0" customWidth="1"/>
    <col min="6" max="6" width="25.00390625" style="0" customWidth="1"/>
    <col min="7" max="7" width="11.8515625" style="7" customWidth="1"/>
  </cols>
  <sheetData>
    <row r="1" spans="1:7" ht="12.75">
      <c r="A1" s="1" t="s">
        <v>54</v>
      </c>
      <c r="B1" s="2" t="s">
        <v>53</v>
      </c>
      <c r="C1" s="2" t="s">
        <v>58</v>
      </c>
      <c r="D1" s="2" t="s">
        <v>49</v>
      </c>
      <c r="E1" s="2" t="s">
        <v>50</v>
      </c>
      <c r="F1" s="2" t="s">
        <v>55</v>
      </c>
      <c r="G1" s="4" t="s">
        <v>1</v>
      </c>
    </row>
    <row r="2" spans="1:7" ht="12.75">
      <c r="A2" s="1"/>
      <c r="B2" s="2"/>
      <c r="C2" s="2"/>
      <c r="D2" s="2"/>
      <c r="E2" s="2"/>
      <c r="F2" s="2"/>
      <c r="G2" s="4"/>
    </row>
    <row r="3" spans="1:7" ht="12.75">
      <c r="A3" t="s">
        <v>17</v>
      </c>
      <c r="B3" t="s">
        <v>2</v>
      </c>
      <c r="C3" s="5">
        <v>39905</v>
      </c>
      <c r="D3" t="s">
        <v>44</v>
      </c>
      <c r="E3" t="s">
        <v>60</v>
      </c>
      <c r="F3" t="s">
        <v>59</v>
      </c>
      <c r="G3" s="7">
        <v>82.07</v>
      </c>
    </row>
    <row r="4" spans="1:7" ht="12.75">
      <c r="A4" t="s">
        <v>17</v>
      </c>
      <c r="B4" t="s">
        <v>2</v>
      </c>
      <c r="C4" s="5">
        <v>39909</v>
      </c>
      <c r="D4" t="s">
        <v>19</v>
      </c>
      <c r="E4" t="s">
        <v>19</v>
      </c>
      <c r="F4" t="s">
        <v>61</v>
      </c>
      <c r="G4" s="7">
        <v>77.62</v>
      </c>
    </row>
    <row r="5" spans="1:7" ht="12.75">
      <c r="A5" t="s">
        <v>17</v>
      </c>
      <c r="B5" t="s">
        <v>2</v>
      </c>
      <c r="C5" s="5">
        <v>39909</v>
      </c>
      <c r="D5" t="s">
        <v>0</v>
      </c>
      <c r="E5" t="s">
        <v>63</v>
      </c>
      <c r="F5" t="s">
        <v>62</v>
      </c>
      <c r="G5" s="7">
        <v>-107.84</v>
      </c>
    </row>
    <row r="6" spans="1:7" ht="12.75">
      <c r="A6" t="s">
        <v>17</v>
      </c>
      <c r="B6" t="s">
        <v>2</v>
      </c>
      <c r="C6" s="5">
        <v>39912</v>
      </c>
      <c r="D6" t="s">
        <v>0</v>
      </c>
      <c r="E6" t="s">
        <v>63</v>
      </c>
      <c r="F6" t="s">
        <v>64</v>
      </c>
      <c r="G6" s="7">
        <v>637.96</v>
      </c>
    </row>
    <row r="7" spans="1:7" ht="12.75">
      <c r="A7" t="s">
        <v>17</v>
      </c>
      <c r="B7" t="s">
        <v>2</v>
      </c>
      <c r="C7" s="5">
        <v>39916</v>
      </c>
      <c r="D7" t="s">
        <v>0</v>
      </c>
      <c r="E7" t="s">
        <v>63</v>
      </c>
      <c r="F7" t="s">
        <v>65</v>
      </c>
      <c r="G7" s="7">
        <v>198.91</v>
      </c>
    </row>
    <row r="8" spans="1:7" ht="12.75">
      <c r="A8" t="s">
        <v>17</v>
      </c>
      <c r="B8" t="s">
        <v>2</v>
      </c>
      <c r="C8" s="5">
        <v>39920</v>
      </c>
      <c r="D8" t="s">
        <v>0</v>
      </c>
      <c r="E8" t="s">
        <v>63</v>
      </c>
      <c r="F8" t="s">
        <v>66</v>
      </c>
      <c r="G8" s="7">
        <v>501.32</v>
      </c>
    </row>
    <row r="9" spans="1:7" ht="12.75">
      <c r="A9" t="s">
        <v>17</v>
      </c>
      <c r="B9" t="s">
        <v>2</v>
      </c>
      <c r="C9" s="5">
        <v>39923</v>
      </c>
      <c r="D9" t="s">
        <v>68</v>
      </c>
      <c r="E9" s="6" t="s">
        <v>69</v>
      </c>
      <c r="F9" t="s">
        <v>67</v>
      </c>
      <c r="G9" s="7">
        <v>86.25</v>
      </c>
    </row>
    <row r="10" spans="1:7" ht="12.75">
      <c r="A10" t="s">
        <v>17</v>
      </c>
      <c r="B10" t="s">
        <v>2</v>
      </c>
      <c r="C10" s="5">
        <v>39920</v>
      </c>
      <c r="D10" t="s">
        <v>19</v>
      </c>
      <c r="E10" t="s">
        <v>19</v>
      </c>
      <c r="F10" t="s">
        <v>70</v>
      </c>
      <c r="G10" s="7">
        <v>5.7</v>
      </c>
    </row>
    <row r="11" spans="1:7" ht="12.75">
      <c r="A11" t="s">
        <v>17</v>
      </c>
      <c r="B11" t="s">
        <v>2</v>
      </c>
      <c r="C11" s="5">
        <v>39924</v>
      </c>
      <c r="D11" t="s">
        <v>19</v>
      </c>
      <c r="E11" t="s">
        <v>19</v>
      </c>
      <c r="F11" t="s">
        <v>71</v>
      </c>
      <c r="G11" s="7">
        <v>111.6</v>
      </c>
    </row>
    <row r="12" spans="1:7" ht="12.75">
      <c r="A12" t="s">
        <v>17</v>
      </c>
      <c r="B12" t="s">
        <v>2</v>
      </c>
      <c r="C12" s="5">
        <v>39924</v>
      </c>
      <c r="D12" t="s">
        <v>19</v>
      </c>
      <c r="E12" t="s">
        <v>19</v>
      </c>
      <c r="F12" t="s">
        <v>72</v>
      </c>
      <c r="G12" s="7">
        <v>42.77</v>
      </c>
    </row>
    <row r="13" spans="1:7" ht="12.75">
      <c r="A13" t="s">
        <v>17</v>
      </c>
      <c r="B13" t="s">
        <v>2</v>
      </c>
      <c r="C13" s="5">
        <v>39924</v>
      </c>
      <c r="D13" t="s">
        <v>0</v>
      </c>
      <c r="E13" t="s">
        <v>63</v>
      </c>
      <c r="F13" t="s">
        <v>65</v>
      </c>
      <c r="G13" s="7">
        <v>307</v>
      </c>
    </row>
    <row r="14" spans="1:7" ht="12.75">
      <c r="A14" t="s">
        <v>17</v>
      </c>
      <c r="B14" t="s">
        <v>3</v>
      </c>
      <c r="C14" s="5">
        <v>39941</v>
      </c>
      <c r="D14" t="s">
        <v>0</v>
      </c>
      <c r="E14" t="s">
        <v>63</v>
      </c>
      <c r="F14" t="s">
        <v>62</v>
      </c>
      <c r="G14" s="7">
        <v>132.52</v>
      </c>
    </row>
    <row r="15" spans="1:7" ht="12.75">
      <c r="A15" t="s">
        <v>17</v>
      </c>
      <c r="B15" t="s">
        <v>3</v>
      </c>
      <c r="C15" s="5">
        <v>39946</v>
      </c>
      <c r="D15" t="s">
        <v>44</v>
      </c>
      <c r="E15" t="s">
        <v>73</v>
      </c>
      <c r="F15" t="s">
        <v>74</v>
      </c>
      <c r="G15" s="7">
        <v>358.12</v>
      </c>
    </row>
    <row r="16" spans="1:7" ht="12.75">
      <c r="A16" t="s">
        <v>17</v>
      </c>
      <c r="B16" t="s">
        <v>3</v>
      </c>
      <c r="C16" s="5">
        <v>39947</v>
      </c>
      <c r="D16" t="s">
        <v>0</v>
      </c>
      <c r="E16" t="s">
        <v>63</v>
      </c>
      <c r="F16" t="s">
        <v>75</v>
      </c>
      <c r="G16" s="7">
        <v>80.77</v>
      </c>
    </row>
    <row r="17" spans="1:7" ht="12.75">
      <c r="A17" t="s">
        <v>17</v>
      </c>
      <c r="B17" t="s">
        <v>5</v>
      </c>
      <c r="C17" s="5">
        <v>39994</v>
      </c>
      <c r="D17" t="s">
        <v>19</v>
      </c>
      <c r="E17" t="s">
        <v>19</v>
      </c>
      <c r="F17" t="s">
        <v>41</v>
      </c>
      <c r="G17" s="7">
        <v>217</v>
      </c>
    </row>
    <row r="18" spans="1:7" ht="12.75">
      <c r="A18" t="s">
        <v>17</v>
      </c>
      <c r="B18" t="s">
        <v>5</v>
      </c>
      <c r="C18" s="5">
        <v>39982</v>
      </c>
      <c r="D18" t="s">
        <v>0</v>
      </c>
      <c r="E18" t="s">
        <v>63</v>
      </c>
      <c r="F18" t="s">
        <v>76</v>
      </c>
      <c r="G18" s="7">
        <v>73.4</v>
      </c>
    </row>
    <row r="19" spans="1:7" ht="12.75">
      <c r="A19" t="s">
        <v>17</v>
      </c>
      <c r="B19" t="s">
        <v>5</v>
      </c>
      <c r="C19" s="5">
        <v>40008</v>
      </c>
      <c r="D19" t="s">
        <v>44</v>
      </c>
      <c r="E19" t="s">
        <v>7</v>
      </c>
      <c r="F19" t="s">
        <v>24</v>
      </c>
      <c r="G19" s="7">
        <v>88.94</v>
      </c>
    </row>
    <row r="20" spans="1:7" ht="12.75">
      <c r="A20" t="s">
        <v>17</v>
      </c>
      <c r="B20" t="s">
        <v>5</v>
      </c>
      <c r="C20" s="5">
        <v>40017</v>
      </c>
      <c r="D20" t="s">
        <v>19</v>
      </c>
      <c r="E20" t="s">
        <v>19</v>
      </c>
      <c r="F20" t="s">
        <v>77</v>
      </c>
      <c r="G20" s="7">
        <v>123</v>
      </c>
    </row>
    <row r="21" spans="1:7" ht="12.75">
      <c r="A21" t="s">
        <v>17</v>
      </c>
      <c r="B21" t="s">
        <v>6</v>
      </c>
      <c r="C21" s="5">
        <v>40023</v>
      </c>
      <c r="D21" t="s">
        <v>44</v>
      </c>
      <c r="E21" t="s">
        <v>7</v>
      </c>
      <c r="F21" t="s">
        <v>78</v>
      </c>
      <c r="G21" s="7">
        <v>496.18</v>
      </c>
    </row>
    <row r="22" spans="1:7" ht="12.75">
      <c r="A22" t="s">
        <v>17</v>
      </c>
      <c r="B22" t="s">
        <v>6</v>
      </c>
      <c r="C22" s="5">
        <v>40024</v>
      </c>
      <c r="D22" t="s">
        <v>44</v>
      </c>
      <c r="E22" t="s">
        <v>73</v>
      </c>
      <c r="F22" t="s">
        <v>74</v>
      </c>
      <c r="G22" s="7">
        <v>289.4</v>
      </c>
    </row>
    <row r="23" spans="1:7" ht="12.75">
      <c r="A23" t="s">
        <v>17</v>
      </c>
      <c r="B23" t="s">
        <v>6</v>
      </c>
      <c r="C23" s="5">
        <v>40024</v>
      </c>
      <c r="D23" t="s">
        <v>44</v>
      </c>
      <c r="E23" t="s">
        <v>73</v>
      </c>
      <c r="F23" t="s">
        <v>74</v>
      </c>
      <c r="G23" s="7">
        <v>250.6</v>
      </c>
    </row>
    <row r="24" spans="1:7" ht="12.75">
      <c r="A24" t="s">
        <v>17</v>
      </c>
      <c r="B24" t="s">
        <v>6</v>
      </c>
      <c r="C24" s="5">
        <v>40024</v>
      </c>
      <c r="D24" t="s">
        <v>44</v>
      </c>
      <c r="E24" t="s">
        <v>73</v>
      </c>
      <c r="F24" t="s">
        <v>74</v>
      </c>
      <c r="G24" s="7">
        <v>48.6</v>
      </c>
    </row>
    <row r="25" spans="1:7" ht="12.75">
      <c r="A25" t="s">
        <v>17</v>
      </c>
      <c r="B25" t="s">
        <v>6</v>
      </c>
      <c r="C25" s="5">
        <v>40024</v>
      </c>
      <c r="D25" t="s">
        <v>44</v>
      </c>
      <c r="E25" t="s">
        <v>73</v>
      </c>
      <c r="F25" t="s">
        <v>74</v>
      </c>
      <c r="G25" s="7">
        <v>345.4</v>
      </c>
    </row>
    <row r="26" spans="1:7" ht="12.75">
      <c r="A26" t="s">
        <v>17</v>
      </c>
      <c r="B26" t="s">
        <v>6</v>
      </c>
      <c r="C26" s="5">
        <v>40024</v>
      </c>
      <c r="D26" t="s">
        <v>19</v>
      </c>
      <c r="E26" t="s">
        <v>19</v>
      </c>
      <c r="F26" t="s">
        <v>77</v>
      </c>
      <c r="G26" s="7">
        <f>156+23.4</f>
        <v>179.4</v>
      </c>
    </row>
    <row r="27" spans="1:7" ht="12.75">
      <c r="A27" t="s">
        <v>17</v>
      </c>
      <c r="B27" t="s">
        <v>9</v>
      </c>
      <c r="C27" s="5">
        <v>40060</v>
      </c>
      <c r="D27" t="s">
        <v>44</v>
      </c>
      <c r="E27" t="s">
        <v>7</v>
      </c>
      <c r="F27" t="s">
        <v>74</v>
      </c>
      <c r="G27" s="7">
        <v>183.4</v>
      </c>
    </row>
    <row r="28" spans="1:7" ht="12.75">
      <c r="A28" t="s">
        <v>17</v>
      </c>
      <c r="B28" t="s">
        <v>9</v>
      </c>
      <c r="C28" s="5">
        <v>40060</v>
      </c>
      <c r="D28" t="s">
        <v>44</v>
      </c>
      <c r="E28" t="s">
        <v>7</v>
      </c>
      <c r="F28" t="s">
        <v>74</v>
      </c>
      <c r="G28" s="7">
        <v>183.4</v>
      </c>
    </row>
    <row r="29" spans="1:7" ht="12.75">
      <c r="A29" t="s">
        <v>17</v>
      </c>
      <c r="B29" t="s">
        <v>9</v>
      </c>
      <c r="C29" s="5">
        <v>40067</v>
      </c>
      <c r="D29" t="s">
        <v>81</v>
      </c>
      <c r="E29" t="s">
        <v>80</v>
      </c>
      <c r="F29" t="s">
        <v>79</v>
      </c>
      <c r="G29" s="7">
        <v>44</v>
      </c>
    </row>
    <row r="30" spans="1:7" ht="12.75">
      <c r="A30" t="s">
        <v>17</v>
      </c>
      <c r="B30" t="s">
        <v>10</v>
      </c>
      <c r="C30" s="5">
        <v>40101</v>
      </c>
      <c r="D30" t="s">
        <v>44</v>
      </c>
      <c r="E30" t="s">
        <v>73</v>
      </c>
      <c r="F30" t="s">
        <v>74</v>
      </c>
      <c r="G30" s="7">
        <v>62.2</v>
      </c>
    </row>
    <row r="31" spans="1:7" ht="12.75">
      <c r="A31" t="s">
        <v>17</v>
      </c>
      <c r="B31" t="s">
        <v>10</v>
      </c>
      <c r="C31" s="5">
        <v>40101</v>
      </c>
      <c r="D31" t="s">
        <v>44</v>
      </c>
      <c r="E31" t="s">
        <v>73</v>
      </c>
      <c r="F31" t="s">
        <v>74</v>
      </c>
      <c r="G31" s="7">
        <v>62.2</v>
      </c>
    </row>
    <row r="32" spans="1:7" ht="12.75">
      <c r="A32" t="s">
        <v>17</v>
      </c>
      <c r="B32" t="s">
        <v>10</v>
      </c>
      <c r="C32" s="5">
        <v>40102</v>
      </c>
      <c r="D32" t="s">
        <v>0</v>
      </c>
      <c r="E32" t="s">
        <v>63</v>
      </c>
      <c r="F32" t="s">
        <v>82</v>
      </c>
      <c r="G32" s="7">
        <v>231.02</v>
      </c>
    </row>
    <row r="33" spans="1:7" ht="12.75">
      <c r="A33" t="s">
        <v>17</v>
      </c>
      <c r="B33" t="s">
        <v>10</v>
      </c>
      <c r="C33" s="5">
        <v>40102</v>
      </c>
      <c r="D33" t="s">
        <v>0</v>
      </c>
      <c r="E33" t="s">
        <v>63</v>
      </c>
      <c r="F33" t="s">
        <v>82</v>
      </c>
      <c r="G33" s="7">
        <v>231.02</v>
      </c>
    </row>
    <row r="34" spans="1:7" ht="12.75">
      <c r="A34" t="s">
        <v>17</v>
      </c>
      <c r="B34" t="s">
        <v>10</v>
      </c>
      <c r="C34" s="5">
        <v>40102</v>
      </c>
      <c r="D34" t="s">
        <v>44</v>
      </c>
      <c r="E34" t="s">
        <v>73</v>
      </c>
      <c r="F34" t="s">
        <v>74</v>
      </c>
      <c r="G34" s="7">
        <v>46</v>
      </c>
    </row>
    <row r="35" spans="1:7" ht="12.75">
      <c r="A35" t="s">
        <v>17</v>
      </c>
      <c r="B35" t="s">
        <v>10</v>
      </c>
      <c r="C35" s="5">
        <v>40102</v>
      </c>
      <c r="D35" t="s">
        <v>44</v>
      </c>
      <c r="E35" t="s">
        <v>73</v>
      </c>
      <c r="F35" t="s">
        <v>74</v>
      </c>
      <c r="G35" s="7">
        <v>46</v>
      </c>
    </row>
    <row r="36" spans="1:7" ht="12.75">
      <c r="A36" t="s">
        <v>17</v>
      </c>
      <c r="B36" t="s">
        <v>10</v>
      </c>
      <c r="C36" s="5">
        <v>40102</v>
      </c>
      <c r="D36" t="s">
        <v>44</v>
      </c>
      <c r="E36" t="s">
        <v>73</v>
      </c>
      <c r="F36" t="s">
        <v>74</v>
      </c>
      <c r="G36" s="7">
        <v>-96.3</v>
      </c>
    </row>
    <row r="37" spans="1:7" ht="12.75">
      <c r="A37" t="s">
        <v>17</v>
      </c>
      <c r="B37" t="s">
        <v>10</v>
      </c>
      <c r="C37" s="5">
        <v>40102</v>
      </c>
      <c r="D37" t="s">
        <v>44</v>
      </c>
      <c r="E37" t="s">
        <v>73</v>
      </c>
      <c r="F37" t="s">
        <v>74</v>
      </c>
      <c r="G37" s="7">
        <v>-96.3</v>
      </c>
    </row>
    <row r="38" spans="1:7" ht="12.75">
      <c r="A38" t="s">
        <v>17</v>
      </c>
      <c r="B38" t="s">
        <v>10</v>
      </c>
      <c r="C38" s="5">
        <v>40109</v>
      </c>
      <c r="D38" t="s">
        <v>44</v>
      </c>
      <c r="E38" t="s">
        <v>8</v>
      </c>
      <c r="F38" t="s">
        <v>83</v>
      </c>
      <c r="G38" s="7">
        <v>14.5</v>
      </c>
    </row>
    <row r="39" spans="1:7" ht="12.75">
      <c r="A39" t="s">
        <v>17</v>
      </c>
      <c r="B39" t="s">
        <v>10</v>
      </c>
      <c r="C39" s="5">
        <v>40111</v>
      </c>
      <c r="D39" t="s">
        <v>44</v>
      </c>
      <c r="E39" t="s">
        <v>20</v>
      </c>
      <c r="F39" t="s">
        <v>27</v>
      </c>
      <c r="G39" s="7">
        <v>26</v>
      </c>
    </row>
    <row r="40" spans="1:7" ht="12.75">
      <c r="A40" t="s">
        <v>17</v>
      </c>
      <c r="B40" t="s">
        <v>10</v>
      </c>
      <c r="C40" s="5">
        <v>40109</v>
      </c>
      <c r="D40" t="s">
        <v>44</v>
      </c>
      <c r="E40" t="s">
        <v>73</v>
      </c>
      <c r="F40" t="s">
        <v>74</v>
      </c>
      <c r="G40" s="7">
        <v>-140.7</v>
      </c>
    </row>
    <row r="41" spans="1:7" ht="12.75">
      <c r="A41" t="s">
        <v>17</v>
      </c>
      <c r="B41" t="s">
        <v>10</v>
      </c>
      <c r="C41" s="5">
        <v>40109</v>
      </c>
      <c r="D41" t="s">
        <v>44</v>
      </c>
      <c r="E41" t="s">
        <v>73</v>
      </c>
      <c r="F41" t="s">
        <v>74</v>
      </c>
      <c r="G41" s="7">
        <v>-115.7</v>
      </c>
    </row>
    <row r="42" spans="1:7" ht="12.75">
      <c r="A42" t="s">
        <v>17</v>
      </c>
      <c r="B42" t="s">
        <v>11</v>
      </c>
      <c r="C42" s="5">
        <v>40113</v>
      </c>
      <c r="D42" t="s">
        <v>0</v>
      </c>
      <c r="E42" t="s">
        <v>63</v>
      </c>
      <c r="F42" t="s">
        <v>87</v>
      </c>
      <c r="G42" s="7">
        <v>247.35</v>
      </c>
    </row>
    <row r="43" spans="1:7" ht="12.75">
      <c r="A43" t="s">
        <v>17</v>
      </c>
      <c r="B43" t="s">
        <v>11</v>
      </c>
      <c r="C43" s="5">
        <v>40113</v>
      </c>
      <c r="D43" t="s">
        <v>0</v>
      </c>
      <c r="E43" t="s">
        <v>63</v>
      </c>
      <c r="F43" t="s">
        <v>87</v>
      </c>
      <c r="G43" s="7">
        <v>247.35</v>
      </c>
    </row>
    <row r="44" spans="1:7" ht="12.75">
      <c r="A44" t="s">
        <v>17</v>
      </c>
      <c r="B44" t="s">
        <v>11</v>
      </c>
      <c r="C44" s="5">
        <v>40113</v>
      </c>
      <c r="D44" t="s">
        <v>0</v>
      </c>
      <c r="E44" t="s">
        <v>88</v>
      </c>
      <c r="F44" t="s">
        <v>87</v>
      </c>
      <c r="G44" s="7">
        <v>88.04</v>
      </c>
    </row>
    <row r="45" spans="1:7" ht="12.75">
      <c r="A45" t="s">
        <v>17</v>
      </c>
      <c r="B45" t="s">
        <v>11</v>
      </c>
      <c r="C45" s="5">
        <v>40114</v>
      </c>
      <c r="D45" t="s">
        <v>44</v>
      </c>
      <c r="E45" t="s">
        <v>7</v>
      </c>
      <c r="F45" t="s">
        <v>78</v>
      </c>
      <c r="G45" s="7">
        <v>-401.9</v>
      </c>
    </row>
    <row r="46" spans="1:7" ht="12.75">
      <c r="A46" t="s">
        <v>17</v>
      </c>
      <c r="B46" t="s">
        <v>11</v>
      </c>
      <c r="C46" s="5">
        <v>40127</v>
      </c>
      <c r="D46" t="s">
        <v>0</v>
      </c>
      <c r="E46" t="s">
        <v>86</v>
      </c>
      <c r="F46" t="s">
        <v>85</v>
      </c>
      <c r="G46" s="7">
        <v>130.8</v>
      </c>
    </row>
    <row r="47" spans="1:7" ht="12.75">
      <c r="A47" t="s">
        <v>17</v>
      </c>
      <c r="B47" t="s">
        <v>11</v>
      </c>
      <c r="C47" s="5">
        <v>40127</v>
      </c>
      <c r="D47" t="s">
        <v>0</v>
      </c>
      <c r="E47" t="s">
        <v>63</v>
      </c>
      <c r="F47" t="s">
        <v>85</v>
      </c>
      <c r="G47" s="7">
        <v>227.47</v>
      </c>
    </row>
    <row r="48" spans="1:7" ht="12.75">
      <c r="A48" t="s">
        <v>17</v>
      </c>
      <c r="B48" t="s">
        <v>11</v>
      </c>
      <c r="C48" s="5">
        <v>40142</v>
      </c>
      <c r="D48" t="s">
        <v>47</v>
      </c>
      <c r="E48" t="s">
        <v>12</v>
      </c>
      <c r="F48" t="s">
        <v>84</v>
      </c>
      <c r="G48" s="7">
        <v>154.7</v>
      </c>
    </row>
    <row r="49" spans="1:7" ht="12.75">
      <c r="A49" t="s">
        <v>17</v>
      </c>
      <c r="B49" t="s">
        <v>13</v>
      </c>
      <c r="C49" s="5">
        <v>40142</v>
      </c>
      <c r="D49" t="s">
        <v>44</v>
      </c>
      <c r="E49" t="s">
        <v>7</v>
      </c>
      <c r="F49" t="s">
        <v>24</v>
      </c>
      <c r="G49" s="7">
        <v>57.99</v>
      </c>
    </row>
    <row r="50" spans="1:7" ht="12.75">
      <c r="A50" t="s">
        <v>17</v>
      </c>
      <c r="B50" t="s">
        <v>13</v>
      </c>
      <c r="C50" s="5">
        <v>40155</v>
      </c>
      <c r="D50" t="s">
        <v>19</v>
      </c>
      <c r="E50" t="s">
        <v>19</v>
      </c>
      <c r="F50" t="s">
        <v>67</v>
      </c>
      <c r="G50" s="7">
        <v>50</v>
      </c>
    </row>
    <row r="51" spans="1:7" ht="12.75">
      <c r="A51" t="s">
        <v>17</v>
      </c>
      <c r="B51" t="s">
        <v>13</v>
      </c>
      <c r="C51" s="5">
        <v>40164</v>
      </c>
      <c r="D51" t="s">
        <v>0</v>
      </c>
      <c r="E51" t="s">
        <v>63</v>
      </c>
      <c r="F51" t="s">
        <v>76</v>
      </c>
      <c r="G51" s="7">
        <v>72</v>
      </c>
    </row>
    <row r="52" spans="1:7" ht="12.75">
      <c r="A52" t="s">
        <v>17</v>
      </c>
      <c r="B52" t="s">
        <v>13</v>
      </c>
      <c r="C52" s="5">
        <v>40165</v>
      </c>
      <c r="D52" t="s">
        <v>44</v>
      </c>
      <c r="E52" t="s">
        <v>20</v>
      </c>
      <c r="F52" t="s">
        <v>33</v>
      </c>
      <c r="G52" s="7">
        <v>13</v>
      </c>
    </row>
    <row r="53" spans="1:7" ht="12.75">
      <c r="A53" t="s">
        <v>17</v>
      </c>
      <c r="B53" t="s">
        <v>13</v>
      </c>
      <c r="C53" s="5">
        <v>40165</v>
      </c>
      <c r="D53" t="s">
        <v>44</v>
      </c>
      <c r="E53" t="s">
        <v>7</v>
      </c>
      <c r="F53" t="s">
        <v>74</v>
      </c>
      <c r="G53" s="7">
        <v>234</v>
      </c>
    </row>
    <row r="54" spans="1:7" ht="12.75">
      <c r="A54" t="s">
        <v>17</v>
      </c>
      <c r="B54" t="s">
        <v>14</v>
      </c>
      <c r="C54" s="5">
        <v>40178</v>
      </c>
      <c r="D54" t="s">
        <v>44</v>
      </c>
      <c r="E54" t="s">
        <v>7</v>
      </c>
      <c r="F54" t="s">
        <v>24</v>
      </c>
      <c r="G54" s="7">
        <v>-57.99</v>
      </c>
    </row>
    <row r="55" spans="1:7" ht="12.75">
      <c r="A55" t="s">
        <v>17</v>
      </c>
      <c r="B55" t="s">
        <v>14</v>
      </c>
      <c r="C55" s="5">
        <v>40183</v>
      </c>
      <c r="D55" t="s">
        <v>44</v>
      </c>
      <c r="E55" t="s">
        <v>20</v>
      </c>
      <c r="F55" t="s">
        <v>33</v>
      </c>
      <c r="G55" s="7">
        <v>285.6</v>
      </c>
    </row>
    <row r="56" spans="1:7" ht="12.75">
      <c r="A56" t="s">
        <v>17</v>
      </c>
      <c r="B56" t="s">
        <v>15</v>
      </c>
      <c r="C56" s="5">
        <v>40226</v>
      </c>
      <c r="D56" t="s">
        <v>44</v>
      </c>
      <c r="E56" t="s">
        <v>20</v>
      </c>
      <c r="F56" t="s">
        <v>33</v>
      </c>
      <c r="G56" s="7">
        <v>285.6</v>
      </c>
    </row>
    <row r="57" spans="1:7" ht="12.75">
      <c r="A57" t="s">
        <v>17</v>
      </c>
      <c r="B57" t="s">
        <v>15</v>
      </c>
      <c r="C57" s="5">
        <v>40231</v>
      </c>
      <c r="D57" t="s">
        <v>44</v>
      </c>
      <c r="E57" t="s">
        <v>7</v>
      </c>
      <c r="F57" t="s">
        <v>24</v>
      </c>
      <c r="G57" s="7">
        <v>77.99</v>
      </c>
    </row>
    <row r="58" spans="1:7" ht="12.75">
      <c r="A58" t="s">
        <v>17</v>
      </c>
      <c r="B58" t="s">
        <v>16</v>
      </c>
      <c r="C58" s="5">
        <v>40247</v>
      </c>
      <c r="D58" t="s">
        <v>44</v>
      </c>
      <c r="E58" t="s">
        <v>73</v>
      </c>
      <c r="F58" t="s">
        <v>74</v>
      </c>
      <c r="G58" s="7">
        <v>406.32</v>
      </c>
    </row>
    <row r="59" spans="1:7" ht="12.75">
      <c r="A59" t="s">
        <v>17</v>
      </c>
      <c r="B59" t="s">
        <v>16</v>
      </c>
      <c r="C59" s="5">
        <v>40260</v>
      </c>
      <c r="D59" t="s">
        <v>44</v>
      </c>
      <c r="E59" t="s">
        <v>7</v>
      </c>
      <c r="F59" t="s">
        <v>24</v>
      </c>
      <c r="G59" s="7">
        <v>87.99</v>
      </c>
    </row>
    <row r="60" ht="12.75">
      <c r="G60" s="7">
        <f>SUM(G3:G59)</f>
        <v>7513.740000000001</v>
      </c>
    </row>
  </sheetData>
  <sheetProtection/>
  <autoFilter ref="A1:F59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10.140625" style="0" bestFit="1" customWidth="1"/>
    <col min="4" max="4" width="15.140625" style="0" customWidth="1"/>
    <col min="5" max="5" width="13.57421875" style="0" customWidth="1"/>
    <col min="6" max="6" width="19.57421875" style="0" customWidth="1"/>
    <col min="7" max="7" width="9.140625" style="7" customWidth="1"/>
  </cols>
  <sheetData>
    <row r="1" spans="1:7" ht="12.75">
      <c r="A1" s="1" t="s">
        <v>54</v>
      </c>
      <c r="B1" s="2" t="s">
        <v>53</v>
      </c>
      <c r="C1" s="2" t="s">
        <v>58</v>
      </c>
      <c r="D1" s="2" t="s">
        <v>49</v>
      </c>
      <c r="E1" s="2" t="s">
        <v>50</v>
      </c>
      <c r="F1" s="2" t="s">
        <v>55</v>
      </c>
      <c r="G1" s="4" t="s">
        <v>1</v>
      </c>
    </row>
    <row r="2" spans="1:7" ht="12.75">
      <c r="A2" t="s">
        <v>32</v>
      </c>
      <c r="B2" t="s">
        <v>2</v>
      </c>
      <c r="C2" s="5">
        <v>40267</v>
      </c>
      <c r="D2" t="s">
        <v>44</v>
      </c>
      <c r="E2" s="11" t="s">
        <v>137</v>
      </c>
      <c r="F2" t="s">
        <v>33</v>
      </c>
      <c r="G2" s="7">
        <v>285.6</v>
      </c>
    </row>
    <row r="3" spans="1:7" ht="12.75">
      <c r="A3" t="s">
        <v>32</v>
      </c>
      <c r="B3" t="s">
        <v>2</v>
      </c>
      <c r="C3" s="5">
        <v>40274</v>
      </c>
      <c r="D3" t="s">
        <v>44</v>
      </c>
      <c r="E3" t="s">
        <v>7</v>
      </c>
      <c r="F3" t="s">
        <v>74</v>
      </c>
      <c r="G3" s="7">
        <v>22.7</v>
      </c>
    </row>
    <row r="4" spans="1:7" ht="12.75">
      <c r="A4" t="s">
        <v>32</v>
      </c>
      <c r="B4" t="s">
        <v>2</v>
      </c>
      <c r="C4" s="5">
        <v>40277</v>
      </c>
      <c r="D4" t="s">
        <v>0</v>
      </c>
      <c r="E4" t="s">
        <v>63</v>
      </c>
      <c r="F4" t="s">
        <v>89</v>
      </c>
      <c r="G4" s="7">
        <v>461.21</v>
      </c>
    </row>
    <row r="5" spans="1:7" ht="12.75">
      <c r="A5" t="s">
        <v>32</v>
      </c>
      <c r="B5" t="s">
        <v>2</v>
      </c>
      <c r="C5" s="5">
        <v>40290</v>
      </c>
      <c r="D5" t="s">
        <v>44</v>
      </c>
      <c r="E5" t="s">
        <v>73</v>
      </c>
      <c r="F5" t="s">
        <v>74</v>
      </c>
      <c r="G5" s="7">
        <v>256.72</v>
      </c>
    </row>
    <row r="6" spans="1:7" ht="12.75">
      <c r="A6" t="s">
        <v>32</v>
      </c>
      <c r="B6" t="s">
        <v>2</v>
      </c>
      <c r="C6" s="5">
        <v>40290</v>
      </c>
      <c r="D6" t="s">
        <v>44</v>
      </c>
      <c r="E6" t="s">
        <v>73</v>
      </c>
      <c r="F6" t="s">
        <v>74</v>
      </c>
      <c r="G6" s="7">
        <v>134.9</v>
      </c>
    </row>
    <row r="7" spans="1:7" ht="12.75">
      <c r="A7" t="s">
        <v>32</v>
      </c>
      <c r="B7" t="s">
        <v>3</v>
      </c>
      <c r="C7" s="5">
        <v>40295</v>
      </c>
      <c r="D7" t="s">
        <v>44</v>
      </c>
      <c r="E7" t="s">
        <v>7</v>
      </c>
      <c r="F7" t="s">
        <v>24</v>
      </c>
      <c r="G7" s="7">
        <v>83.99</v>
      </c>
    </row>
    <row r="8" spans="1:7" ht="12.75">
      <c r="A8" t="s">
        <v>32</v>
      </c>
      <c r="B8" t="s">
        <v>3</v>
      </c>
      <c r="C8" s="5">
        <v>40296</v>
      </c>
      <c r="D8" t="s">
        <v>44</v>
      </c>
      <c r="E8" t="s">
        <v>7</v>
      </c>
      <c r="F8" t="s">
        <v>24</v>
      </c>
      <c r="G8" s="7">
        <v>25.62</v>
      </c>
    </row>
    <row r="9" spans="1:7" ht="12.75">
      <c r="A9" t="s">
        <v>32</v>
      </c>
      <c r="B9" t="s">
        <v>3</v>
      </c>
      <c r="C9" s="5">
        <v>40312</v>
      </c>
      <c r="D9" t="s">
        <v>44</v>
      </c>
      <c r="E9" t="s">
        <v>20</v>
      </c>
      <c r="F9" t="s">
        <v>31</v>
      </c>
      <c r="G9" s="7">
        <v>373</v>
      </c>
    </row>
    <row r="10" spans="1:7" ht="12.75">
      <c r="A10" t="s">
        <v>32</v>
      </c>
      <c r="B10" t="s">
        <v>3</v>
      </c>
      <c r="C10" s="5">
        <v>40313</v>
      </c>
      <c r="D10" t="s">
        <v>44</v>
      </c>
      <c r="E10" t="s">
        <v>20</v>
      </c>
      <c r="F10" t="s">
        <v>22</v>
      </c>
      <c r="G10" s="7">
        <v>166</v>
      </c>
    </row>
    <row r="11" spans="1:7" ht="12.75">
      <c r="A11" t="s">
        <v>32</v>
      </c>
      <c r="B11" t="s">
        <v>3</v>
      </c>
      <c r="C11" s="5">
        <v>40313</v>
      </c>
      <c r="D11" t="s">
        <v>44</v>
      </c>
      <c r="E11" t="s">
        <v>20</v>
      </c>
      <c r="F11" t="s">
        <v>22</v>
      </c>
      <c r="G11" s="7">
        <v>166</v>
      </c>
    </row>
    <row r="12" spans="1:7" ht="12.75">
      <c r="A12" t="s">
        <v>32</v>
      </c>
      <c r="B12" t="s">
        <v>3</v>
      </c>
      <c r="C12" s="5">
        <v>40312</v>
      </c>
      <c r="D12" t="s">
        <v>44</v>
      </c>
      <c r="E12" t="s">
        <v>7</v>
      </c>
      <c r="F12" t="s">
        <v>40</v>
      </c>
      <c r="G12" s="7">
        <v>322.32</v>
      </c>
    </row>
    <row r="13" spans="1:7" ht="12.75">
      <c r="A13" t="s">
        <v>32</v>
      </c>
      <c r="B13" t="s">
        <v>3</v>
      </c>
      <c r="C13" s="5">
        <v>40316</v>
      </c>
      <c r="D13" t="s">
        <v>44</v>
      </c>
      <c r="E13" t="s">
        <v>20</v>
      </c>
      <c r="F13" t="s">
        <v>31</v>
      </c>
      <c r="G13" s="7">
        <v>229</v>
      </c>
    </row>
    <row r="14" spans="1:7" ht="12.75">
      <c r="A14" t="s">
        <v>32</v>
      </c>
      <c r="B14" t="s">
        <v>3</v>
      </c>
      <c r="C14" s="5">
        <v>40317</v>
      </c>
      <c r="D14" t="s">
        <v>44</v>
      </c>
      <c r="E14" t="s">
        <v>7</v>
      </c>
      <c r="F14" t="s">
        <v>24</v>
      </c>
      <c r="G14" s="7">
        <v>44.88</v>
      </c>
    </row>
    <row r="15" spans="1:7" ht="12.75">
      <c r="A15" t="s">
        <v>32</v>
      </c>
      <c r="B15" t="s">
        <v>3</v>
      </c>
      <c r="C15" s="5">
        <v>40319</v>
      </c>
      <c r="D15" t="s">
        <v>0</v>
      </c>
      <c r="E15" t="s">
        <v>63</v>
      </c>
      <c r="F15" t="s">
        <v>29</v>
      </c>
      <c r="G15" s="7">
        <v>162</v>
      </c>
    </row>
    <row r="16" spans="1:7" ht="12.75">
      <c r="A16" t="s">
        <v>32</v>
      </c>
      <c r="B16" t="s">
        <v>3</v>
      </c>
      <c r="C16" s="5">
        <v>40322</v>
      </c>
      <c r="D16" t="s">
        <v>44</v>
      </c>
      <c r="E16" t="s">
        <v>7</v>
      </c>
      <c r="F16" t="s">
        <v>40</v>
      </c>
      <c r="G16" s="7">
        <v>322.32</v>
      </c>
    </row>
    <row r="17" spans="1:7" ht="12.75">
      <c r="A17" t="s">
        <v>32</v>
      </c>
      <c r="B17" t="s">
        <v>3</v>
      </c>
      <c r="C17" s="5">
        <v>40322</v>
      </c>
      <c r="D17" t="s">
        <v>44</v>
      </c>
      <c r="E17" t="s">
        <v>7</v>
      </c>
      <c r="F17" t="s">
        <v>40</v>
      </c>
      <c r="G17" s="7">
        <v>128.93</v>
      </c>
    </row>
    <row r="18" spans="1:7" ht="12.75">
      <c r="A18" t="s">
        <v>32</v>
      </c>
      <c r="B18" t="s">
        <v>5</v>
      </c>
      <c r="C18" s="5">
        <v>40354</v>
      </c>
      <c r="D18" t="s">
        <v>44</v>
      </c>
      <c r="E18" t="s">
        <v>7</v>
      </c>
      <c r="F18" t="s">
        <v>40</v>
      </c>
      <c r="G18" s="7">
        <v>101.33</v>
      </c>
    </row>
    <row r="19" spans="1:7" ht="12.75">
      <c r="A19" t="s">
        <v>32</v>
      </c>
      <c r="B19" t="s">
        <v>5</v>
      </c>
      <c r="C19" s="5">
        <v>40382</v>
      </c>
      <c r="D19" s="10" t="s">
        <v>132</v>
      </c>
      <c r="E19" s="12" t="s">
        <v>133</v>
      </c>
      <c r="F19" t="s">
        <v>90</v>
      </c>
      <c r="G19" s="7">
        <v>128.99</v>
      </c>
    </row>
    <row r="20" spans="1:7" ht="12.75">
      <c r="A20" t="s">
        <v>32</v>
      </c>
      <c r="B20" t="s">
        <v>6</v>
      </c>
      <c r="C20" s="5">
        <v>40396</v>
      </c>
      <c r="D20" s="8" t="s">
        <v>0</v>
      </c>
      <c r="E20" t="s">
        <v>63</v>
      </c>
      <c r="F20" t="s">
        <v>91</v>
      </c>
      <c r="G20" s="7">
        <v>308</v>
      </c>
    </row>
    <row r="21" spans="1:7" ht="12.75">
      <c r="A21" t="s">
        <v>32</v>
      </c>
      <c r="B21" t="s">
        <v>6</v>
      </c>
      <c r="C21" s="5">
        <v>40401</v>
      </c>
      <c r="D21" t="s">
        <v>46</v>
      </c>
      <c r="E21" t="s">
        <v>18</v>
      </c>
      <c r="F21" t="s">
        <v>23</v>
      </c>
      <c r="G21" s="7">
        <v>11</v>
      </c>
    </row>
    <row r="22" spans="1:7" ht="12.75">
      <c r="A22" t="s">
        <v>32</v>
      </c>
      <c r="B22" t="s">
        <v>9</v>
      </c>
      <c r="C22" s="5">
        <v>40431</v>
      </c>
      <c r="D22" t="s">
        <v>44</v>
      </c>
      <c r="E22" t="s">
        <v>7</v>
      </c>
      <c r="F22" t="s">
        <v>40</v>
      </c>
      <c r="G22" s="7">
        <v>257.93</v>
      </c>
    </row>
    <row r="23" spans="1:7" ht="12.75">
      <c r="A23" t="s">
        <v>32</v>
      </c>
      <c r="B23" t="s">
        <v>9</v>
      </c>
      <c r="C23" s="5">
        <v>40438</v>
      </c>
      <c r="D23" t="s">
        <v>44</v>
      </c>
      <c r="E23" t="s">
        <v>7</v>
      </c>
      <c r="F23" t="s">
        <v>24</v>
      </c>
      <c r="G23" s="7">
        <v>64.89</v>
      </c>
    </row>
    <row r="24" spans="1:7" ht="12.75">
      <c r="A24" t="s">
        <v>32</v>
      </c>
      <c r="B24" t="s">
        <v>9</v>
      </c>
      <c r="C24" s="5">
        <v>40441</v>
      </c>
      <c r="D24" t="s">
        <v>44</v>
      </c>
      <c r="E24" t="s">
        <v>20</v>
      </c>
      <c r="F24" t="s">
        <v>31</v>
      </c>
      <c r="G24" s="7">
        <v>117</v>
      </c>
    </row>
    <row r="25" spans="1:7" ht="12.75">
      <c r="A25" t="s">
        <v>32</v>
      </c>
      <c r="B25" t="s">
        <v>10</v>
      </c>
      <c r="C25" s="5">
        <v>40450</v>
      </c>
      <c r="D25" t="s">
        <v>44</v>
      </c>
      <c r="E25" t="s">
        <v>7</v>
      </c>
      <c r="F25" t="s">
        <v>24</v>
      </c>
      <c r="G25" s="7">
        <v>39.46</v>
      </c>
    </row>
    <row r="26" spans="1:7" ht="12.75">
      <c r="A26" t="s">
        <v>32</v>
      </c>
      <c r="B26" t="s">
        <v>10</v>
      </c>
      <c r="C26" s="5">
        <v>40455</v>
      </c>
      <c r="D26" t="s">
        <v>0</v>
      </c>
      <c r="E26" t="s">
        <v>63</v>
      </c>
      <c r="F26" t="s">
        <v>91</v>
      </c>
      <c r="G26" s="7">
        <v>77</v>
      </c>
    </row>
    <row r="27" spans="1:7" ht="12.75">
      <c r="A27" t="s">
        <v>32</v>
      </c>
      <c r="B27" t="s">
        <v>10</v>
      </c>
      <c r="C27" s="5">
        <v>40465</v>
      </c>
      <c r="D27" t="s">
        <v>44</v>
      </c>
      <c r="E27" t="s">
        <v>7</v>
      </c>
      <c r="F27" t="s">
        <v>24</v>
      </c>
      <c r="G27" s="7">
        <v>31.62</v>
      </c>
    </row>
    <row r="28" spans="1:7" ht="12.75">
      <c r="A28" t="s">
        <v>32</v>
      </c>
      <c r="B28" t="s">
        <v>11</v>
      </c>
      <c r="C28" s="5">
        <v>40487</v>
      </c>
      <c r="D28" t="s">
        <v>0</v>
      </c>
      <c r="E28" t="s">
        <v>63</v>
      </c>
      <c r="F28" t="s">
        <v>76</v>
      </c>
      <c r="G28" s="7">
        <v>75</v>
      </c>
    </row>
    <row r="29" spans="1:7" ht="12.75">
      <c r="A29" t="s">
        <v>32</v>
      </c>
      <c r="B29" t="s">
        <v>13</v>
      </c>
      <c r="C29" s="5">
        <v>40525</v>
      </c>
      <c r="D29" t="s">
        <v>0</v>
      </c>
      <c r="E29" t="s">
        <v>63</v>
      </c>
      <c r="F29" t="s">
        <v>34</v>
      </c>
      <c r="G29" s="7">
        <v>388.8</v>
      </c>
    </row>
    <row r="30" spans="1:7" ht="12.75">
      <c r="A30" t="s">
        <v>32</v>
      </c>
      <c r="B30" t="s">
        <v>13</v>
      </c>
      <c r="C30" s="5">
        <v>40528</v>
      </c>
      <c r="D30" t="s">
        <v>46</v>
      </c>
      <c r="E30" t="s">
        <v>18</v>
      </c>
      <c r="F30" t="s">
        <v>23</v>
      </c>
      <c r="G30" s="7">
        <v>21.59</v>
      </c>
    </row>
    <row r="31" spans="1:7" ht="12.75">
      <c r="A31" t="s">
        <v>32</v>
      </c>
      <c r="B31" t="s">
        <v>13</v>
      </c>
      <c r="C31" s="5">
        <v>40529</v>
      </c>
      <c r="D31" t="s">
        <v>0</v>
      </c>
      <c r="E31" t="s">
        <v>63</v>
      </c>
      <c r="F31" t="s">
        <v>91</v>
      </c>
      <c r="G31" s="7">
        <v>213</v>
      </c>
    </row>
    <row r="32" spans="1:7" ht="12.75">
      <c r="A32" t="s">
        <v>32</v>
      </c>
      <c r="B32" t="s">
        <v>13</v>
      </c>
      <c r="C32" s="5">
        <v>40534</v>
      </c>
      <c r="D32" t="s">
        <v>0</v>
      </c>
      <c r="E32" t="s">
        <v>63</v>
      </c>
      <c r="F32" t="s">
        <v>92</v>
      </c>
      <c r="G32" s="7">
        <v>558.92</v>
      </c>
    </row>
    <row r="33" spans="1:7" ht="12.75">
      <c r="A33" t="s">
        <v>32</v>
      </c>
      <c r="B33" t="s">
        <v>13</v>
      </c>
      <c r="C33" s="5">
        <v>40534</v>
      </c>
      <c r="D33" t="s">
        <v>0</v>
      </c>
      <c r="E33" t="s">
        <v>63</v>
      </c>
      <c r="F33" t="s">
        <v>92</v>
      </c>
      <c r="G33" s="7">
        <v>638.92</v>
      </c>
    </row>
    <row r="34" spans="1:7" ht="12.75">
      <c r="A34" t="s">
        <v>32</v>
      </c>
      <c r="B34" t="s">
        <v>14</v>
      </c>
      <c r="C34" s="5">
        <v>40563</v>
      </c>
      <c r="D34" t="s">
        <v>0</v>
      </c>
      <c r="E34" t="s">
        <v>63</v>
      </c>
      <c r="F34" t="s">
        <v>92</v>
      </c>
      <c r="G34" s="7">
        <v>-40.64</v>
      </c>
    </row>
    <row r="35" spans="1:7" ht="12.75">
      <c r="A35" t="s">
        <v>32</v>
      </c>
      <c r="B35" t="s">
        <v>16</v>
      </c>
      <c r="C35" s="5">
        <v>40603</v>
      </c>
      <c r="D35" t="s">
        <v>44</v>
      </c>
      <c r="E35" t="s">
        <v>7</v>
      </c>
      <c r="F35" t="s">
        <v>24</v>
      </c>
      <c r="G35" s="7">
        <v>42.44</v>
      </c>
    </row>
    <row r="36" spans="1:7" ht="12.75">
      <c r="A36" t="s">
        <v>32</v>
      </c>
      <c r="B36" t="s">
        <v>16</v>
      </c>
      <c r="C36" s="5">
        <v>40606</v>
      </c>
      <c r="D36" t="s">
        <v>0</v>
      </c>
      <c r="E36" t="s">
        <v>63</v>
      </c>
      <c r="F36" t="s">
        <v>36</v>
      </c>
      <c r="G36" s="7">
        <v>65</v>
      </c>
    </row>
    <row r="37" spans="1:7" ht="12.75">
      <c r="A37" t="s">
        <v>32</v>
      </c>
      <c r="B37" t="s">
        <v>16</v>
      </c>
      <c r="C37" s="5">
        <v>40624</v>
      </c>
      <c r="D37" t="s">
        <v>44</v>
      </c>
      <c r="E37" t="s">
        <v>7</v>
      </c>
      <c r="F37" t="s">
        <v>24</v>
      </c>
      <c r="G37" s="7">
        <v>47.44</v>
      </c>
    </row>
    <row r="38" ht="12.75">
      <c r="G38" s="7">
        <f>SUM(G2:G37)</f>
        <v>6332.879999999999</v>
      </c>
    </row>
  </sheetData>
  <sheetProtection/>
  <autoFilter ref="A1:F6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F19" sqref="F19:G19"/>
    </sheetView>
  </sheetViews>
  <sheetFormatPr defaultColWidth="9.140625" defaultRowHeight="12.75"/>
  <cols>
    <col min="3" max="3" width="10.140625" style="0" bestFit="1" customWidth="1"/>
    <col min="4" max="4" width="15.421875" style="0" customWidth="1"/>
    <col min="5" max="5" width="15.8515625" style="0" customWidth="1"/>
    <col min="6" max="6" width="23.00390625" style="0" customWidth="1"/>
    <col min="8" max="8" width="9.140625" style="7" customWidth="1"/>
  </cols>
  <sheetData>
    <row r="1" spans="1:7" ht="12.75">
      <c r="A1" s="1" t="s">
        <v>54</v>
      </c>
      <c r="B1" s="2" t="s">
        <v>53</v>
      </c>
      <c r="C1" s="2" t="s">
        <v>58</v>
      </c>
      <c r="D1" s="2" t="s">
        <v>49</v>
      </c>
      <c r="E1" s="2" t="s">
        <v>50</v>
      </c>
      <c r="F1" s="2" t="s">
        <v>55</v>
      </c>
      <c r="G1" s="4" t="s">
        <v>1</v>
      </c>
    </row>
    <row r="2" spans="1:8" ht="12.75">
      <c r="A2" t="s">
        <v>37</v>
      </c>
      <c r="B2" t="s">
        <v>2</v>
      </c>
      <c r="C2" s="5">
        <v>40634</v>
      </c>
      <c r="D2" t="s">
        <v>0</v>
      </c>
      <c r="E2" t="s">
        <v>63</v>
      </c>
      <c r="F2" t="s">
        <v>39</v>
      </c>
      <c r="G2" s="7">
        <v>75</v>
      </c>
      <c r="H2"/>
    </row>
    <row r="3" spans="1:8" ht="12.75">
      <c r="A3" t="s">
        <v>37</v>
      </c>
      <c r="B3" t="s">
        <v>2</v>
      </c>
      <c r="C3" s="5">
        <v>40634</v>
      </c>
      <c r="D3" t="s">
        <v>44</v>
      </c>
      <c r="E3" t="s">
        <v>20</v>
      </c>
      <c r="F3" s="8" t="s">
        <v>35</v>
      </c>
      <c r="G3" s="7">
        <v>17.9</v>
      </c>
      <c r="H3"/>
    </row>
    <row r="4" spans="1:8" ht="12.75">
      <c r="A4" t="s">
        <v>37</v>
      </c>
      <c r="B4" t="s">
        <v>2</v>
      </c>
      <c r="C4" s="5">
        <v>40634</v>
      </c>
      <c r="D4" t="s">
        <v>44</v>
      </c>
      <c r="E4" t="s">
        <v>7</v>
      </c>
      <c r="F4" t="s">
        <v>24</v>
      </c>
      <c r="G4" s="7">
        <v>59.44</v>
      </c>
      <c r="H4"/>
    </row>
    <row r="5" spans="1:8" ht="12.75">
      <c r="A5" t="s">
        <v>37</v>
      </c>
      <c r="B5" t="s">
        <v>2</v>
      </c>
      <c r="C5" s="5">
        <v>40638</v>
      </c>
      <c r="D5" t="s">
        <v>44</v>
      </c>
      <c r="E5" t="s">
        <v>7</v>
      </c>
      <c r="F5" t="s">
        <v>24</v>
      </c>
      <c r="G5" s="7">
        <v>9</v>
      </c>
      <c r="H5"/>
    </row>
    <row r="6" spans="1:8" ht="12.75">
      <c r="A6" t="s">
        <v>37</v>
      </c>
      <c r="B6" t="s">
        <v>2</v>
      </c>
      <c r="C6" s="5">
        <v>40648</v>
      </c>
      <c r="D6" t="s">
        <v>0</v>
      </c>
      <c r="E6" t="s">
        <v>63</v>
      </c>
      <c r="F6" t="s">
        <v>91</v>
      </c>
      <c r="G6" s="7">
        <v>75</v>
      </c>
      <c r="H6"/>
    </row>
    <row r="7" spans="1:8" ht="12.75">
      <c r="A7" t="s">
        <v>37</v>
      </c>
      <c r="B7" t="s">
        <v>2</v>
      </c>
      <c r="C7" s="5">
        <v>40653</v>
      </c>
      <c r="D7" t="s">
        <v>47</v>
      </c>
      <c r="E7" s="11" t="s">
        <v>93</v>
      </c>
      <c r="F7" t="s">
        <v>23</v>
      </c>
      <c r="G7" s="7">
        <v>11.64</v>
      </c>
      <c r="H7"/>
    </row>
    <row r="8" spans="1:8" ht="12.75">
      <c r="A8" t="s">
        <v>37</v>
      </c>
      <c r="B8" t="s">
        <v>3</v>
      </c>
      <c r="C8" s="5">
        <v>40681</v>
      </c>
      <c r="D8" t="s">
        <v>19</v>
      </c>
      <c r="E8" t="s">
        <v>19</v>
      </c>
      <c r="F8" t="s">
        <v>42</v>
      </c>
      <c r="G8" s="7">
        <v>45.5</v>
      </c>
      <c r="H8"/>
    </row>
    <row r="9" spans="1:8" ht="12.75">
      <c r="A9" t="s">
        <v>37</v>
      </c>
      <c r="B9" t="s">
        <v>5</v>
      </c>
      <c r="C9" s="5">
        <v>40738</v>
      </c>
      <c r="D9" t="s">
        <v>46</v>
      </c>
      <c r="E9" t="s">
        <v>18</v>
      </c>
      <c r="F9" t="s">
        <v>23</v>
      </c>
      <c r="G9" s="7">
        <v>21.7</v>
      </c>
      <c r="H9"/>
    </row>
    <row r="10" spans="1:8" ht="12.75">
      <c r="A10" t="s">
        <v>37</v>
      </c>
      <c r="B10" t="s">
        <v>6</v>
      </c>
      <c r="C10" s="5">
        <v>40753</v>
      </c>
      <c r="D10" t="s">
        <v>0</v>
      </c>
      <c r="E10" t="s">
        <v>63</v>
      </c>
      <c r="F10" t="s">
        <v>91</v>
      </c>
      <c r="G10" s="7">
        <v>158</v>
      </c>
      <c r="H10"/>
    </row>
    <row r="11" spans="1:8" ht="12.75">
      <c r="A11" t="s">
        <v>37</v>
      </c>
      <c r="B11" t="s">
        <v>9</v>
      </c>
      <c r="C11" s="5">
        <v>40799</v>
      </c>
      <c r="D11" t="s">
        <v>19</v>
      </c>
      <c r="E11" t="s">
        <v>19</v>
      </c>
      <c r="F11" t="s">
        <v>41</v>
      </c>
      <c r="G11" s="7">
        <v>10.53</v>
      </c>
      <c r="H11"/>
    </row>
    <row r="12" spans="1:8" ht="12.75">
      <c r="A12" t="s">
        <v>37</v>
      </c>
      <c r="B12" t="s">
        <v>9</v>
      </c>
      <c r="C12" s="5">
        <v>40802</v>
      </c>
      <c r="D12" t="s">
        <v>19</v>
      </c>
      <c r="E12" t="s">
        <v>19</v>
      </c>
      <c r="F12" t="s">
        <v>94</v>
      </c>
      <c r="G12" s="7">
        <v>451</v>
      </c>
      <c r="H12"/>
    </row>
    <row r="13" spans="1:8" ht="12.75">
      <c r="A13" t="s">
        <v>37</v>
      </c>
      <c r="B13" t="s">
        <v>9</v>
      </c>
      <c r="C13" s="5">
        <v>40808</v>
      </c>
      <c r="D13" t="s">
        <v>19</v>
      </c>
      <c r="E13" t="s">
        <v>19</v>
      </c>
      <c r="F13" t="s">
        <v>42</v>
      </c>
      <c r="G13" s="7">
        <v>26.63</v>
      </c>
      <c r="H13"/>
    </row>
    <row r="14" spans="1:8" ht="12.75">
      <c r="A14" t="s">
        <v>37</v>
      </c>
      <c r="B14" t="s">
        <v>10</v>
      </c>
      <c r="C14" s="5">
        <v>40813</v>
      </c>
      <c r="D14" t="s">
        <v>19</v>
      </c>
      <c r="E14" t="s">
        <v>19</v>
      </c>
      <c r="F14" t="s">
        <v>95</v>
      </c>
      <c r="G14" s="7">
        <v>245.08</v>
      </c>
      <c r="H14"/>
    </row>
    <row r="15" spans="1:8" ht="12.75">
      <c r="A15" t="s">
        <v>37</v>
      </c>
      <c r="B15" t="s">
        <v>10</v>
      </c>
      <c r="C15" s="5">
        <v>40815</v>
      </c>
      <c r="D15" s="9" t="s">
        <v>134</v>
      </c>
      <c r="E15" s="10" t="s">
        <v>135</v>
      </c>
      <c r="F15" t="s">
        <v>96</v>
      </c>
      <c r="G15" s="7">
        <v>83.4</v>
      </c>
      <c r="H15"/>
    </row>
    <row r="16" spans="1:8" ht="12.75">
      <c r="A16" t="s">
        <v>37</v>
      </c>
      <c r="B16" t="s">
        <v>10</v>
      </c>
      <c r="C16" s="5">
        <v>40819</v>
      </c>
      <c r="D16" t="s">
        <v>19</v>
      </c>
      <c r="E16" t="s">
        <v>19</v>
      </c>
      <c r="F16" t="s">
        <v>94</v>
      </c>
      <c r="G16" s="7">
        <v>-298.02</v>
      </c>
      <c r="H16"/>
    </row>
    <row r="17" spans="1:8" ht="12.75">
      <c r="A17" t="s">
        <v>37</v>
      </c>
      <c r="B17" t="s">
        <v>10</v>
      </c>
      <c r="C17" s="5">
        <v>40835</v>
      </c>
      <c r="D17" s="5" t="s">
        <v>44</v>
      </c>
      <c r="E17" t="s">
        <v>21</v>
      </c>
      <c r="F17" t="s">
        <v>56</v>
      </c>
      <c r="G17" s="7">
        <v>59.6</v>
      </c>
      <c r="H17"/>
    </row>
    <row r="18" spans="1:8" ht="12.75">
      <c r="A18" t="s">
        <v>37</v>
      </c>
      <c r="B18" t="s">
        <v>10</v>
      </c>
      <c r="C18" s="5">
        <v>40835</v>
      </c>
      <c r="D18" t="s">
        <v>44</v>
      </c>
      <c r="E18" t="s">
        <v>20</v>
      </c>
      <c r="F18" t="s">
        <v>97</v>
      </c>
      <c r="G18" s="7">
        <v>15.95</v>
      </c>
      <c r="H18"/>
    </row>
    <row r="19" spans="1:8" ht="12.75">
      <c r="A19" t="s">
        <v>37</v>
      </c>
      <c r="B19" t="s">
        <v>10</v>
      </c>
      <c r="C19" s="5">
        <v>40842</v>
      </c>
      <c r="D19" s="5" t="s">
        <v>45</v>
      </c>
      <c r="E19" t="s">
        <v>99</v>
      </c>
      <c r="F19" t="s">
        <v>98</v>
      </c>
      <c r="G19" s="7">
        <v>499.95</v>
      </c>
      <c r="H19"/>
    </row>
    <row r="20" spans="1:8" ht="12.75">
      <c r="A20" t="s">
        <v>37</v>
      </c>
      <c r="B20" t="s">
        <v>11</v>
      </c>
      <c r="C20" s="5">
        <v>40850</v>
      </c>
      <c r="D20" s="5" t="s">
        <v>44</v>
      </c>
      <c r="E20" t="s">
        <v>21</v>
      </c>
      <c r="F20" t="s">
        <v>56</v>
      </c>
      <c r="G20" s="7">
        <v>55</v>
      </c>
      <c r="H20"/>
    </row>
    <row r="21" spans="1:8" ht="12.75">
      <c r="A21" t="s">
        <v>37</v>
      </c>
      <c r="B21" t="s">
        <v>11</v>
      </c>
      <c r="C21" s="5">
        <v>40855</v>
      </c>
      <c r="D21" t="s">
        <v>44</v>
      </c>
      <c r="E21" t="s">
        <v>20</v>
      </c>
      <c r="F21" t="s">
        <v>101</v>
      </c>
      <c r="G21" s="7">
        <v>7.6</v>
      </c>
      <c r="H21"/>
    </row>
    <row r="22" spans="1:8" ht="12.75">
      <c r="A22" t="s">
        <v>37</v>
      </c>
      <c r="B22" t="s">
        <v>11</v>
      </c>
      <c r="C22" s="5">
        <v>40856</v>
      </c>
      <c r="D22" s="10" t="s">
        <v>46</v>
      </c>
      <c r="E22" s="10" t="s">
        <v>136</v>
      </c>
      <c r="F22" t="s">
        <v>102</v>
      </c>
      <c r="G22" s="7">
        <v>214.92</v>
      </c>
      <c r="H22"/>
    </row>
    <row r="23" spans="1:8" ht="12.75">
      <c r="A23" t="s">
        <v>37</v>
      </c>
      <c r="B23" t="s">
        <v>11</v>
      </c>
      <c r="C23" s="5">
        <v>40869</v>
      </c>
      <c r="D23" t="s">
        <v>0</v>
      </c>
      <c r="E23" t="s">
        <v>63</v>
      </c>
      <c r="F23" t="s">
        <v>103</v>
      </c>
      <c r="G23" s="7">
        <v>67.5</v>
      </c>
      <c r="H23"/>
    </row>
    <row r="24" spans="1:8" ht="12.75">
      <c r="A24" t="s">
        <v>37</v>
      </c>
      <c r="B24" t="s">
        <v>13</v>
      </c>
      <c r="C24" s="5">
        <v>40884</v>
      </c>
      <c r="D24" s="5" t="s">
        <v>45</v>
      </c>
      <c r="E24" t="s">
        <v>105</v>
      </c>
      <c r="F24" t="s">
        <v>28</v>
      </c>
      <c r="G24" s="7">
        <v>399</v>
      </c>
      <c r="H24"/>
    </row>
    <row r="25" spans="1:8" ht="12.75">
      <c r="A25" t="s">
        <v>37</v>
      </c>
      <c r="B25" t="s">
        <v>13</v>
      </c>
      <c r="C25" s="5">
        <v>40891</v>
      </c>
      <c r="D25" t="s">
        <v>47</v>
      </c>
      <c r="E25" t="s">
        <v>12</v>
      </c>
      <c r="F25" t="s">
        <v>104</v>
      </c>
      <c r="G25" s="7">
        <v>11.5</v>
      </c>
      <c r="H25"/>
    </row>
    <row r="26" spans="1:8" ht="12.75">
      <c r="A26" t="s">
        <v>37</v>
      </c>
      <c r="B26" t="s">
        <v>13</v>
      </c>
      <c r="C26" s="5">
        <v>40898</v>
      </c>
      <c r="D26" t="s">
        <v>47</v>
      </c>
      <c r="E26" t="s">
        <v>106</v>
      </c>
      <c r="F26" t="s">
        <v>23</v>
      </c>
      <c r="G26" s="7">
        <v>75.6</v>
      </c>
      <c r="H26"/>
    </row>
    <row r="27" spans="1:8" ht="12.75">
      <c r="A27" t="s">
        <v>37</v>
      </c>
      <c r="B27" t="s">
        <v>14</v>
      </c>
      <c r="C27" s="5">
        <v>40919</v>
      </c>
      <c r="D27" t="s">
        <v>107</v>
      </c>
      <c r="E27" t="s">
        <v>100</v>
      </c>
      <c r="F27" t="s">
        <v>100</v>
      </c>
      <c r="G27" s="7">
        <v>8</v>
      </c>
      <c r="H27"/>
    </row>
    <row r="28" spans="1:8" ht="12.75">
      <c r="A28" t="s">
        <v>37</v>
      </c>
      <c r="B28" t="s">
        <v>15</v>
      </c>
      <c r="C28" s="5">
        <v>40948</v>
      </c>
      <c r="D28" s="5" t="s">
        <v>45</v>
      </c>
      <c r="E28" t="s">
        <v>110</v>
      </c>
      <c r="F28" t="s">
        <v>108</v>
      </c>
      <c r="G28" s="7">
        <v>66.44</v>
      </c>
      <c r="H28"/>
    </row>
    <row r="29" spans="1:8" ht="12.75">
      <c r="A29" t="s">
        <v>37</v>
      </c>
      <c r="B29" t="s">
        <v>15</v>
      </c>
      <c r="C29" s="5">
        <v>40952</v>
      </c>
      <c r="D29" t="s">
        <v>107</v>
      </c>
      <c r="E29" t="s">
        <v>18</v>
      </c>
      <c r="F29" t="s">
        <v>23</v>
      </c>
      <c r="G29" s="7">
        <v>98</v>
      </c>
      <c r="H29"/>
    </row>
    <row r="30" spans="1:8" ht="12.75">
      <c r="A30" t="s">
        <v>37</v>
      </c>
      <c r="B30" t="s">
        <v>15</v>
      </c>
      <c r="C30" s="5">
        <v>40959</v>
      </c>
      <c r="D30" t="s">
        <v>44</v>
      </c>
      <c r="E30" t="s">
        <v>20</v>
      </c>
      <c r="F30" t="s">
        <v>97</v>
      </c>
      <c r="G30" s="7">
        <v>16.85</v>
      </c>
      <c r="H30"/>
    </row>
    <row r="31" spans="1:8" ht="12.75">
      <c r="A31" t="s">
        <v>37</v>
      </c>
      <c r="B31" t="s">
        <v>15</v>
      </c>
      <c r="C31" s="5">
        <v>40960</v>
      </c>
      <c r="D31" t="s">
        <v>19</v>
      </c>
      <c r="E31" t="s">
        <v>19</v>
      </c>
      <c r="F31" t="s">
        <v>109</v>
      </c>
      <c r="G31" s="7">
        <v>157.45</v>
      </c>
      <c r="H31"/>
    </row>
    <row r="32" spans="1:8" ht="12.75">
      <c r="A32" t="s">
        <v>37</v>
      </c>
      <c r="B32" t="s">
        <v>15</v>
      </c>
      <c r="C32" s="5">
        <v>40960</v>
      </c>
      <c r="D32" t="s">
        <v>44</v>
      </c>
      <c r="E32" t="s">
        <v>7</v>
      </c>
      <c r="F32" t="s">
        <v>25</v>
      </c>
      <c r="G32" s="7">
        <v>118.4</v>
      </c>
      <c r="H32"/>
    </row>
    <row r="33" spans="7:8" ht="12.75">
      <c r="G33" s="7">
        <f>SUM(G2:G32)</f>
        <v>2863.56</v>
      </c>
      <c r="H33"/>
    </row>
  </sheetData>
  <sheetProtection/>
  <autoFilter ref="A1:F1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L12" sqref="L12"/>
    </sheetView>
  </sheetViews>
  <sheetFormatPr defaultColWidth="9.140625" defaultRowHeight="12.75"/>
  <cols>
    <col min="2" max="3" width="10.140625" style="0" bestFit="1" customWidth="1"/>
    <col min="4" max="4" width="23.8515625" style="0" customWidth="1"/>
    <col min="5" max="5" width="13.421875" style="0" customWidth="1"/>
    <col min="6" max="6" width="26.7109375" style="0" customWidth="1"/>
    <col min="7" max="7" width="9.140625" style="7" customWidth="1"/>
  </cols>
  <sheetData>
    <row r="1" spans="1:7" ht="12.75">
      <c r="A1" s="1" t="s">
        <v>54</v>
      </c>
      <c r="B1" s="2" t="s">
        <v>53</v>
      </c>
      <c r="C1" s="2" t="s">
        <v>58</v>
      </c>
      <c r="D1" s="2" t="s">
        <v>49</v>
      </c>
      <c r="E1" s="2" t="s">
        <v>50</v>
      </c>
      <c r="F1" s="2" t="s">
        <v>55</v>
      </c>
      <c r="G1" s="4" t="s">
        <v>1</v>
      </c>
    </row>
    <row r="2" spans="1:7" ht="12.75">
      <c r="A2" t="s">
        <v>52</v>
      </c>
      <c r="B2" t="s">
        <v>2</v>
      </c>
      <c r="C2" s="5">
        <v>40997</v>
      </c>
      <c r="D2" t="s">
        <v>107</v>
      </c>
      <c r="E2" t="s">
        <v>18</v>
      </c>
      <c r="F2" t="s">
        <v>23</v>
      </c>
      <c r="G2" s="7">
        <v>296.47</v>
      </c>
    </row>
    <row r="3" spans="1:7" ht="12.75">
      <c r="A3" t="s">
        <v>52</v>
      </c>
      <c r="B3" t="s">
        <v>2</v>
      </c>
      <c r="C3" s="5">
        <v>41004</v>
      </c>
      <c r="D3" t="s">
        <v>107</v>
      </c>
      <c r="E3" t="s">
        <v>113</v>
      </c>
      <c r="F3" t="s">
        <v>102</v>
      </c>
      <c r="G3" s="7">
        <v>214.92</v>
      </c>
    </row>
    <row r="4" spans="1:7" ht="12.75">
      <c r="A4" t="s">
        <v>52</v>
      </c>
      <c r="B4" t="s">
        <v>2</v>
      </c>
      <c r="C4" s="5">
        <v>41012</v>
      </c>
      <c r="D4" t="s">
        <v>48</v>
      </c>
      <c r="E4" t="s">
        <v>38</v>
      </c>
      <c r="F4" t="s">
        <v>111</v>
      </c>
      <c r="G4" s="7">
        <v>40</v>
      </c>
    </row>
    <row r="5" spans="1:7" ht="12.75">
      <c r="A5" t="s">
        <v>52</v>
      </c>
      <c r="B5" t="s">
        <v>2</v>
      </c>
      <c r="C5" s="5">
        <v>41012</v>
      </c>
      <c r="D5" s="5" t="s">
        <v>44</v>
      </c>
      <c r="E5" t="s">
        <v>20</v>
      </c>
      <c r="F5" t="s">
        <v>112</v>
      </c>
      <c r="G5" s="7">
        <v>18</v>
      </c>
    </row>
    <row r="6" spans="1:7" ht="12.75">
      <c r="A6" t="s">
        <v>52</v>
      </c>
      <c r="B6" t="s">
        <v>2</v>
      </c>
      <c r="C6" s="5">
        <v>41016</v>
      </c>
      <c r="D6" s="5" t="s">
        <v>44</v>
      </c>
      <c r="E6" t="s">
        <v>20</v>
      </c>
      <c r="F6" t="s">
        <v>97</v>
      </c>
      <c r="G6" s="7">
        <v>16.85</v>
      </c>
    </row>
    <row r="7" spans="1:7" ht="12.75">
      <c r="A7" t="s">
        <v>52</v>
      </c>
      <c r="B7" t="s">
        <v>2</v>
      </c>
      <c r="C7" s="5">
        <v>41018</v>
      </c>
      <c r="D7" t="s">
        <v>107</v>
      </c>
      <c r="E7" t="s">
        <v>113</v>
      </c>
      <c r="F7" t="s">
        <v>102</v>
      </c>
      <c r="G7" s="7">
        <v>214.92</v>
      </c>
    </row>
    <row r="8" spans="1:7" ht="12.75">
      <c r="A8" t="s">
        <v>52</v>
      </c>
      <c r="B8" t="s">
        <v>3</v>
      </c>
      <c r="C8" s="5">
        <v>41032</v>
      </c>
      <c r="D8" s="5" t="s">
        <v>44</v>
      </c>
      <c r="E8" t="s">
        <v>20</v>
      </c>
      <c r="F8" t="s">
        <v>112</v>
      </c>
      <c r="G8" s="7">
        <v>18</v>
      </c>
    </row>
    <row r="9" spans="1:7" ht="12.75">
      <c r="A9" t="s">
        <v>52</v>
      </c>
      <c r="B9" t="s">
        <v>3</v>
      </c>
      <c r="C9" s="5">
        <v>41033</v>
      </c>
      <c r="D9" s="5" t="s">
        <v>44</v>
      </c>
      <c r="E9" t="s">
        <v>20</v>
      </c>
      <c r="F9" t="s">
        <v>112</v>
      </c>
      <c r="G9" s="7">
        <v>18</v>
      </c>
    </row>
    <row r="10" spans="1:7" ht="12.75">
      <c r="A10" t="s">
        <v>52</v>
      </c>
      <c r="B10" t="s">
        <v>3</v>
      </c>
      <c r="C10" s="5">
        <v>41040</v>
      </c>
      <c r="D10" s="5" t="s">
        <v>116</v>
      </c>
      <c r="E10" t="s">
        <v>117</v>
      </c>
      <c r="F10" t="s">
        <v>114</v>
      </c>
      <c r="G10" s="7">
        <v>60</v>
      </c>
    </row>
    <row r="11" spans="1:7" ht="12.75">
      <c r="A11" t="s">
        <v>52</v>
      </c>
      <c r="B11" t="s">
        <v>3</v>
      </c>
      <c r="C11" s="5">
        <v>41046</v>
      </c>
      <c r="D11" t="s">
        <v>0</v>
      </c>
      <c r="E11" t="s">
        <v>63</v>
      </c>
      <c r="F11" t="s">
        <v>115</v>
      </c>
      <c r="G11" s="7">
        <v>75</v>
      </c>
    </row>
    <row r="12" spans="1:7" ht="12.75">
      <c r="A12" t="s">
        <v>52</v>
      </c>
      <c r="B12" t="s">
        <v>4</v>
      </c>
      <c r="C12" s="5">
        <v>41054</v>
      </c>
      <c r="D12" s="5" t="s">
        <v>44</v>
      </c>
      <c r="E12" t="s">
        <v>20</v>
      </c>
      <c r="F12" t="s">
        <v>97</v>
      </c>
      <c r="G12" s="7">
        <v>16.85</v>
      </c>
    </row>
    <row r="13" spans="1:7" ht="12.75">
      <c r="A13" t="s">
        <v>52</v>
      </c>
      <c r="B13" t="s">
        <v>4</v>
      </c>
      <c r="C13" s="5">
        <v>41072</v>
      </c>
      <c r="D13" t="s">
        <v>19</v>
      </c>
      <c r="E13" t="s">
        <v>19</v>
      </c>
      <c r="F13" t="s">
        <v>118</v>
      </c>
      <c r="G13" s="7">
        <v>10.49</v>
      </c>
    </row>
    <row r="14" spans="1:7" ht="12.75">
      <c r="A14" t="s">
        <v>52</v>
      </c>
      <c r="B14" t="s">
        <v>4</v>
      </c>
      <c r="C14" s="5">
        <v>41073</v>
      </c>
      <c r="D14" t="s">
        <v>19</v>
      </c>
      <c r="E14" t="s">
        <v>19</v>
      </c>
      <c r="F14" t="s">
        <v>118</v>
      </c>
      <c r="G14" s="7">
        <v>9.19</v>
      </c>
    </row>
    <row r="15" spans="1:7" ht="12.75">
      <c r="A15" t="s">
        <v>52</v>
      </c>
      <c r="B15" t="s">
        <v>4</v>
      </c>
      <c r="C15" s="5">
        <v>41074</v>
      </c>
      <c r="D15" t="s">
        <v>0</v>
      </c>
      <c r="E15" t="s">
        <v>63</v>
      </c>
      <c r="F15" t="s">
        <v>119</v>
      </c>
      <c r="G15" s="7">
        <v>802.48</v>
      </c>
    </row>
    <row r="16" spans="1:7" ht="12.75">
      <c r="A16" t="s">
        <v>52</v>
      </c>
      <c r="B16" t="s">
        <v>4</v>
      </c>
      <c r="C16" s="5">
        <v>41078</v>
      </c>
      <c r="D16" s="5" t="s">
        <v>44</v>
      </c>
      <c r="E16" t="s">
        <v>20</v>
      </c>
      <c r="F16" t="s">
        <v>97</v>
      </c>
      <c r="G16" s="7">
        <v>16.85</v>
      </c>
    </row>
    <row r="17" spans="1:7" ht="12.75">
      <c r="A17" t="s">
        <v>52</v>
      </c>
      <c r="B17" t="s">
        <v>4</v>
      </c>
      <c r="C17" s="5">
        <v>41082</v>
      </c>
      <c r="D17" s="5" t="s">
        <v>44</v>
      </c>
      <c r="E17" t="s">
        <v>20</v>
      </c>
      <c r="F17" t="s">
        <v>97</v>
      </c>
      <c r="G17" s="7">
        <v>16.85</v>
      </c>
    </row>
    <row r="18" spans="1:7" ht="12.75">
      <c r="A18" t="s">
        <v>52</v>
      </c>
      <c r="B18" t="s">
        <v>4</v>
      </c>
      <c r="C18" s="5">
        <v>41083</v>
      </c>
      <c r="D18" s="5" t="s">
        <v>44</v>
      </c>
      <c r="E18" t="s">
        <v>21</v>
      </c>
      <c r="F18" t="s">
        <v>56</v>
      </c>
      <c r="G18" s="7">
        <v>20</v>
      </c>
    </row>
    <row r="19" spans="1:7" ht="12.75">
      <c r="A19" t="s">
        <v>52</v>
      </c>
      <c r="B19" t="s">
        <v>4</v>
      </c>
      <c r="C19" s="5">
        <v>41084</v>
      </c>
      <c r="D19" s="5" t="s">
        <v>44</v>
      </c>
      <c r="E19" t="s">
        <v>21</v>
      </c>
      <c r="F19" t="s">
        <v>56</v>
      </c>
      <c r="G19" s="7">
        <v>20</v>
      </c>
    </row>
    <row r="20" spans="1:7" ht="12.75">
      <c r="A20" t="s">
        <v>52</v>
      </c>
      <c r="B20" t="s">
        <v>5</v>
      </c>
      <c r="C20" s="5">
        <v>41092</v>
      </c>
      <c r="D20" s="5" t="s">
        <v>122</v>
      </c>
      <c r="E20" t="s">
        <v>30</v>
      </c>
      <c r="F20" t="s">
        <v>120</v>
      </c>
      <c r="G20" s="7">
        <v>31</v>
      </c>
    </row>
    <row r="21" spans="1:7" ht="12.75">
      <c r="A21" t="s">
        <v>52</v>
      </c>
      <c r="B21" t="s">
        <v>5</v>
      </c>
      <c r="C21" s="5">
        <v>41095</v>
      </c>
      <c r="D21" s="5" t="s">
        <v>107</v>
      </c>
      <c r="E21" t="s">
        <v>123</v>
      </c>
      <c r="F21" t="s">
        <v>121</v>
      </c>
      <c r="G21" s="7">
        <v>30.99</v>
      </c>
    </row>
    <row r="22" spans="1:7" ht="12.75">
      <c r="A22" t="s">
        <v>52</v>
      </c>
      <c r="B22" t="s">
        <v>5</v>
      </c>
      <c r="C22" s="5">
        <v>41100</v>
      </c>
      <c r="D22" s="5" t="s">
        <v>44</v>
      </c>
      <c r="E22" t="s">
        <v>20</v>
      </c>
      <c r="F22" t="s">
        <v>97</v>
      </c>
      <c r="G22" s="7">
        <v>16.85</v>
      </c>
    </row>
    <row r="23" spans="1:7" ht="12.75">
      <c r="A23" t="s">
        <v>52</v>
      </c>
      <c r="B23" t="s">
        <v>6</v>
      </c>
      <c r="C23" s="5">
        <v>41116</v>
      </c>
      <c r="D23" t="s">
        <v>0</v>
      </c>
      <c r="E23" t="s">
        <v>63</v>
      </c>
      <c r="F23" t="s">
        <v>26</v>
      </c>
      <c r="G23" s="7">
        <v>270</v>
      </c>
    </row>
    <row r="24" spans="1:7" ht="12.75">
      <c r="A24" t="s">
        <v>52</v>
      </c>
      <c r="B24" t="s">
        <v>6</v>
      </c>
      <c r="C24" s="5">
        <v>41143</v>
      </c>
      <c r="D24" s="5" t="s">
        <v>44</v>
      </c>
      <c r="E24" t="s">
        <v>20</v>
      </c>
      <c r="F24" t="s">
        <v>97</v>
      </c>
      <c r="G24" s="7">
        <v>16.85</v>
      </c>
    </row>
    <row r="25" spans="1:7" ht="12.75">
      <c r="A25" t="s">
        <v>52</v>
      </c>
      <c r="B25" t="s">
        <v>9</v>
      </c>
      <c r="C25" s="5">
        <v>41159</v>
      </c>
      <c r="D25" s="5" t="s">
        <v>44</v>
      </c>
      <c r="E25" t="s">
        <v>21</v>
      </c>
      <c r="F25" t="s">
        <v>56</v>
      </c>
      <c r="G25" s="7">
        <v>20</v>
      </c>
    </row>
    <row r="26" spans="1:7" ht="12.75">
      <c r="A26" t="s">
        <v>52</v>
      </c>
      <c r="B26" t="s">
        <v>10</v>
      </c>
      <c r="C26" s="5">
        <v>41180</v>
      </c>
      <c r="D26" t="s">
        <v>19</v>
      </c>
      <c r="E26" t="s">
        <v>19</v>
      </c>
      <c r="F26" t="s">
        <v>94</v>
      </c>
      <c r="G26" s="7">
        <v>233.75</v>
      </c>
    </row>
    <row r="27" spans="1:7" ht="12.75">
      <c r="A27" t="s">
        <v>52</v>
      </c>
      <c r="B27" t="s">
        <v>10</v>
      </c>
      <c r="C27" s="5">
        <v>41183</v>
      </c>
      <c r="D27" s="5" t="s">
        <v>130</v>
      </c>
      <c r="E27" t="s">
        <v>131</v>
      </c>
      <c r="F27" t="s">
        <v>124</v>
      </c>
      <c r="G27" s="7">
        <v>12</v>
      </c>
    </row>
    <row r="28" spans="1:7" ht="12.75">
      <c r="A28" t="s">
        <v>52</v>
      </c>
      <c r="B28" t="s">
        <v>10</v>
      </c>
      <c r="C28" s="5">
        <v>41182</v>
      </c>
      <c r="D28" s="5" t="s">
        <v>44</v>
      </c>
      <c r="E28" t="s">
        <v>21</v>
      </c>
      <c r="F28" t="s">
        <v>56</v>
      </c>
      <c r="G28" s="7">
        <v>20</v>
      </c>
    </row>
    <row r="29" spans="1:7" ht="12.75">
      <c r="A29" t="s">
        <v>52</v>
      </c>
      <c r="B29" t="s">
        <v>10</v>
      </c>
      <c r="C29" s="5">
        <v>41186</v>
      </c>
      <c r="D29" t="s">
        <v>19</v>
      </c>
      <c r="E29" t="s">
        <v>19</v>
      </c>
      <c r="F29" t="s">
        <v>43</v>
      </c>
      <c r="G29" s="7">
        <v>3.25</v>
      </c>
    </row>
    <row r="30" spans="1:7" ht="12.75">
      <c r="A30" t="s">
        <v>52</v>
      </c>
      <c r="B30" t="s">
        <v>10</v>
      </c>
      <c r="C30" s="5">
        <v>41186</v>
      </c>
      <c r="D30" t="s">
        <v>19</v>
      </c>
      <c r="E30" t="s">
        <v>19</v>
      </c>
      <c r="F30" t="s">
        <v>125</v>
      </c>
      <c r="G30" s="7">
        <v>288.49</v>
      </c>
    </row>
    <row r="31" spans="1:7" ht="12.75">
      <c r="A31" t="s">
        <v>52</v>
      </c>
      <c r="B31" t="s">
        <v>10</v>
      </c>
      <c r="C31" s="5">
        <v>41187</v>
      </c>
      <c r="D31" t="s">
        <v>19</v>
      </c>
      <c r="E31" t="s">
        <v>19</v>
      </c>
      <c r="F31" t="s">
        <v>126</v>
      </c>
      <c r="G31" s="7">
        <v>15.4</v>
      </c>
    </row>
    <row r="32" spans="1:7" ht="12.75">
      <c r="A32" t="s">
        <v>52</v>
      </c>
      <c r="B32" t="s">
        <v>10</v>
      </c>
      <c r="C32" s="5">
        <v>41187</v>
      </c>
      <c r="D32" t="s">
        <v>19</v>
      </c>
      <c r="E32" t="s">
        <v>19</v>
      </c>
      <c r="F32" t="s">
        <v>127</v>
      </c>
      <c r="G32" s="7">
        <v>47.1</v>
      </c>
    </row>
    <row r="33" spans="1:7" ht="12.75">
      <c r="A33" t="s">
        <v>52</v>
      </c>
      <c r="B33" t="s">
        <v>10</v>
      </c>
      <c r="C33" s="5">
        <v>41187</v>
      </c>
      <c r="D33" t="s">
        <v>19</v>
      </c>
      <c r="E33" t="s">
        <v>19</v>
      </c>
      <c r="F33" t="s">
        <v>127</v>
      </c>
      <c r="G33" s="7">
        <v>10</v>
      </c>
    </row>
    <row r="34" spans="1:7" ht="12.75">
      <c r="A34" t="s">
        <v>52</v>
      </c>
      <c r="B34" t="s">
        <v>10</v>
      </c>
      <c r="C34" s="5">
        <v>41187</v>
      </c>
      <c r="D34" t="s">
        <v>19</v>
      </c>
      <c r="E34" t="s">
        <v>19</v>
      </c>
      <c r="F34" t="s">
        <v>41</v>
      </c>
      <c r="G34" s="7">
        <v>13.18</v>
      </c>
    </row>
    <row r="35" spans="1:7" ht="12.75">
      <c r="A35" t="s">
        <v>52</v>
      </c>
      <c r="B35" t="s">
        <v>10</v>
      </c>
      <c r="C35" s="5">
        <v>41190</v>
      </c>
      <c r="D35" t="s">
        <v>44</v>
      </c>
      <c r="E35" t="s">
        <v>7</v>
      </c>
      <c r="F35" t="s">
        <v>128</v>
      </c>
      <c r="G35" s="7">
        <v>330.55</v>
      </c>
    </row>
    <row r="36" spans="1:7" ht="12.75">
      <c r="A36" t="s">
        <v>52</v>
      </c>
      <c r="B36" t="s">
        <v>10</v>
      </c>
      <c r="C36" s="5">
        <v>41194</v>
      </c>
      <c r="D36" s="5" t="s">
        <v>44</v>
      </c>
      <c r="E36" t="s">
        <v>21</v>
      </c>
      <c r="F36" t="s">
        <v>56</v>
      </c>
      <c r="G36" s="7">
        <v>20</v>
      </c>
    </row>
    <row r="37" spans="1:7" ht="12.75">
      <c r="A37" t="s">
        <v>52</v>
      </c>
      <c r="B37" t="s">
        <v>10</v>
      </c>
      <c r="C37" s="5">
        <v>41198</v>
      </c>
      <c r="D37" t="s">
        <v>0</v>
      </c>
      <c r="E37" s="11" t="s">
        <v>138</v>
      </c>
      <c r="F37" t="s">
        <v>129</v>
      </c>
      <c r="G37" s="7">
        <v>620</v>
      </c>
    </row>
    <row r="38" spans="1:7" ht="12.75">
      <c r="A38" t="s">
        <v>52</v>
      </c>
      <c r="B38" t="s">
        <v>10</v>
      </c>
      <c r="C38" s="5">
        <v>41198</v>
      </c>
      <c r="D38" t="s">
        <v>0</v>
      </c>
      <c r="E38" s="11" t="s">
        <v>139</v>
      </c>
      <c r="F38" t="s">
        <v>129</v>
      </c>
      <c r="G38" s="7">
        <v>620</v>
      </c>
    </row>
    <row r="39" spans="1:7" ht="12.75">
      <c r="A39" t="s">
        <v>52</v>
      </c>
      <c r="B39" t="s">
        <v>11</v>
      </c>
      <c r="C39" s="5">
        <v>41209</v>
      </c>
      <c r="D39" s="5" t="s">
        <v>44</v>
      </c>
      <c r="E39" t="s">
        <v>21</v>
      </c>
      <c r="F39" t="s">
        <v>56</v>
      </c>
      <c r="G39" s="7">
        <v>20</v>
      </c>
    </row>
    <row r="40" spans="1:7" ht="12.75">
      <c r="A40" t="s">
        <v>52</v>
      </c>
      <c r="B40" t="s">
        <v>11</v>
      </c>
      <c r="C40" s="5">
        <v>41222</v>
      </c>
      <c r="D40" t="s">
        <v>19</v>
      </c>
      <c r="E40" t="s">
        <v>19</v>
      </c>
      <c r="F40" t="s">
        <v>43</v>
      </c>
      <c r="G40" s="7">
        <v>29.18</v>
      </c>
    </row>
    <row r="41" spans="1:7" ht="12.75">
      <c r="A41" t="s">
        <v>52</v>
      </c>
      <c r="B41" t="s">
        <v>11</v>
      </c>
      <c r="C41" s="5">
        <v>41226</v>
      </c>
      <c r="D41" s="5" t="s">
        <v>44</v>
      </c>
      <c r="E41" t="s">
        <v>21</v>
      </c>
      <c r="F41" t="s">
        <v>56</v>
      </c>
      <c r="G41" s="7">
        <v>20</v>
      </c>
    </row>
    <row r="42" spans="1:7" ht="12.75">
      <c r="A42" t="s">
        <v>52</v>
      </c>
      <c r="B42" t="s">
        <v>11</v>
      </c>
      <c r="C42" s="5">
        <v>41230</v>
      </c>
      <c r="D42" s="5" t="s">
        <v>44</v>
      </c>
      <c r="E42" t="s">
        <v>21</v>
      </c>
      <c r="F42" t="s">
        <v>56</v>
      </c>
      <c r="G42" s="7">
        <v>20</v>
      </c>
    </row>
    <row r="43" spans="1:7" ht="12.75">
      <c r="A43" t="s">
        <v>52</v>
      </c>
      <c r="B43" t="s">
        <v>11</v>
      </c>
      <c r="C43" s="5">
        <v>41235</v>
      </c>
      <c r="D43" t="s">
        <v>19</v>
      </c>
      <c r="E43" t="s">
        <v>19</v>
      </c>
      <c r="F43" t="s">
        <v>43</v>
      </c>
      <c r="G43" s="7">
        <v>28.69</v>
      </c>
    </row>
    <row r="44" ht="12.75">
      <c r="G44" s="7">
        <f>SUM(G2:G43)</f>
        <v>4622.150000000001</v>
      </c>
    </row>
  </sheetData>
  <sheetProtection/>
  <autoFilter ref="A1:G1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13.8515625" style="0" bestFit="1" customWidth="1"/>
    <col min="2" max="2" width="11.57421875" style="0" customWidth="1"/>
  </cols>
  <sheetData>
    <row r="1" spans="1:5" ht="12.75">
      <c r="A1" s="3" t="s">
        <v>51</v>
      </c>
      <c r="B1" s="2" t="s">
        <v>17</v>
      </c>
      <c r="C1" s="2" t="s">
        <v>32</v>
      </c>
      <c r="D1" s="2" t="s">
        <v>37</v>
      </c>
      <c r="E1" s="2" t="s">
        <v>52</v>
      </c>
    </row>
    <row r="2" spans="1:5" ht="12.75">
      <c r="A2" t="s">
        <v>57</v>
      </c>
      <c r="B2" s="7">
        <f>'OAG - 2009-10'!G60</f>
        <v>7513.740000000001</v>
      </c>
      <c r="C2" s="7">
        <f>'OAG 2010-11'!G38</f>
        <v>6332.879999999999</v>
      </c>
      <c r="D2" s="7">
        <f>'OAG 2011-12'!G33</f>
        <v>2863.56</v>
      </c>
      <c r="E2" s="7">
        <f>'OAG 2012-13'!G44</f>
        <v>4622.150000000001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u414833</dc:creator>
  <cp:keywords/>
  <dc:description/>
  <cp:lastModifiedBy>u416483</cp:lastModifiedBy>
  <cp:lastPrinted>2013-01-30T10:42:57Z</cp:lastPrinted>
  <dcterms:created xsi:type="dcterms:W3CDTF">2013-01-27T13:14:34Z</dcterms:created>
  <dcterms:modified xsi:type="dcterms:W3CDTF">2013-06-11T09:49:53Z</dcterms:modified>
  <cp:category/>
  <cp:version/>
  <cp:contentType/>
  <cp:contentStatus/>
</cp:coreProperties>
</file>