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4235" windowHeight="7965" tabRatio="865" activeTab="3"/>
  </bookViews>
  <sheets>
    <sheet name="Notes" sheetId="1" r:id="rId1"/>
    <sheet name="Contents" sheetId="2" r:id="rId2"/>
    <sheet name="Agrochemicals 1" sheetId="3" r:id="rId3"/>
    <sheet name="Agrochemicals 2" sheetId="4" r:id="rId4"/>
    <sheet name="Agrochemicals 3" sheetId="5" r:id="rId5"/>
    <sheet name="Fuel 1" sheetId="6" r:id="rId6"/>
    <sheet name="Fuel 1a" sheetId="7" r:id="rId7"/>
    <sheet name="Fuel 2" sheetId="8" r:id="rId8"/>
    <sheet name="Fuel 3" sheetId="9" r:id="rId9"/>
    <sheet name="Fuel 4" sheetId="10" r:id="rId10"/>
  </sheets>
  <definedNames/>
  <calcPr fullCalcOnLoad="1"/>
</workbook>
</file>

<file path=xl/sharedStrings.xml><?xml version="1.0" encoding="utf-8"?>
<sst xmlns="http://schemas.openxmlformats.org/spreadsheetml/2006/main" count="333" uniqueCount="133">
  <si>
    <t>Contents</t>
  </si>
  <si>
    <t>Worksheet</t>
  </si>
  <si>
    <t>Table</t>
  </si>
  <si>
    <t xml:space="preserve">Farm Business Survey Unit, </t>
  </si>
  <si>
    <t xml:space="preserve">Department for Environment, Food and Rural Affairs, </t>
  </si>
  <si>
    <t xml:space="preserve">Rm301 Foss House, </t>
  </si>
  <si>
    <t xml:space="preserve">1-2 Peasholme Green, York </t>
  </si>
  <si>
    <t xml:space="preserve">YO1 7PX. </t>
  </si>
  <si>
    <t xml:space="preserve">Tel: ++ 44 (0)1904 455106, </t>
  </si>
  <si>
    <t>Fungicide</t>
  </si>
  <si>
    <t>Herbicide</t>
  </si>
  <si>
    <t>Insecticide</t>
  </si>
  <si>
    <t>Mean</t>
  </si>
  <si>
    <t>Winter wheat</t>
  </si>
  <si>
    <t>Winter barley</t>
  </si>
  <si>
    <t>Spring barley</t>
  </si>
  <si>
    <t>Winter oats</t>
  </si>
  <si>
    <t>Beans</t>
  </si>
  <si>
    <t>Winter OSR</t>
  </si>
  <si>
    <t>Maize</t>
  </si>
  <si>
    <t>Other fodder crops</t>
  </si>
  <si>
    <t>Grassland</t>
  </si>
  <si>
    <t>Growth regulator</t>
  </si>
  <si>
    <t>Molluscicide</t>
  </si>
  <si>
    <t>Seed treatment</t>
  </si>
  <si>
    <t>95% CI (±)</t>
  </si>
  <si>
    <t>Crop</t>
  </si>
  <si>
    <t>Number of sprays*</t>
  </si>
  <si>
    <t>% of farms</t>
  </si>
  <si>
    <t>Winter wheat area (ha)</t>
  </si>
  <si>
    <t>Gross margin per ha</t>
  </si>
  <si>
    <t>&lt;=6</t>
  </si>
  <si>
    <t>&gt;6-&lt;=8</t>
  </si>
  <si>
    <t>&gt;8-&lt;=10</t>
  </si>
  <si>
    <t>&gt;10</t>
  </si>
  <si>
    <t>All</t>
  </si>
  <si>
    <t>Winter barley area (ha)</t>
  </si>
  <si>
    <t>&lt;=4</t>
  </si>
  <si>
    <t>&gt;4-&lt;=5</t>
  </si>
  <si>
    <t>&gt;5-&lt;=6</t>
  </si>
  <si>
    <t>&gt;6</t>
  </si>
  <si>
    <t>Spring Barley area (ha)</t>
  </si>
  <si>
    <t>&lt;=2</t>
  </si>
  <si>
    <t>&gt;2-&lt;=3</t>
  </si>
  <si>
    <t>&gt;3-&lt;=5</t>
  </si>
  <si>
    <t>&gt;5</t>
  </si>
  <si>
    <t>Margin</t>
  </si>
  <si>
    <t>Winter OSR area (ha)</t>
  </si>
  <si>
    <t>&lt;=7</t>
  </si>
  <si>
    <t>&gt;7-&lt;=9</t>
  </si>
  <si>
    <t>&gt;9</t>
  </si>
  <si>
    <t>There were insufficient observations to perform the same analysis for other crops</t>
  </si>
  <si>
    <t>Agrochemicals 1</t>
  </si>
  <si>
    <t>GM 95% CI (±)</t>
  </si>
  <si>
    <t>Observations</t>
  </si>
  <si>
    <t>Agrochemicals 2</t>
  </si>
  <si>
    <t>Other farm types*</t>
  </si>
  <si>
    <t>Total sprays</t>
  </si>
  <si>
    <t>Other farm types consist of dairy, grazing livestock, pigs and poultry</t>
  </si>
  <si>
    <t>Agrochemicals 3</t>
  </si>
  <si>
    <t>Specialist cereals farms</t>
  </si>
  <si>
    <t>Road fuel (l)*</t>
  </si>
  <si>
    <t>Red diesel (l)</t>
  </si>
  <si>
    <t>Red diesel used by contractors (l)</t>
  </si>
  <si>
    <t>LPG (kg)</t>
  </si>
  <si>
    <t>Cereals</t>
  </si>
  <si>
    <t>Dairy</t>
  </si>
  <si>
    <t>LFA Grazing Livestock</t>
  </si>
  <si>
    <t>Lowland Grazing Livestock</t>
  </si>
  <si>
    <t>Pigs</t>
  </si>
  <si>
    <t>Poultry</t>
  </si>
  <si>
    <t>Road fuel consists of derv and petrol</t>
  </si>
  <si>
    <t>Kerosene (l)</t>
  </si>
  <si>
    <t>Electricity (units)</t>
  </si>
  <si>
    <t>Heating oil (l)</t>
  </si>
  <si>
    <t>Fuel 1</t>
  </si>
  <si>
    <t>Farm type</t>
  </si>
  <si>
    <t>Energy use per ha (GJ)</t>
  </si>
  <si>
    <t>Includes fuel used by contractors</t>
  </si>
  <si>
    <t>Fuel 2</t>
  </si>
  <si>
    <t>Red diesel</t>
  </si>
  <si>
    <t>Electricity</t>
  </si>
  <si>
    <t>Road fuel</t>
  </si>
  <si>
    <t>Kerosene</t>
  </si>
  <si>
    <t>LPG</t>
  </si>
  <si>
    <t>Other fuels</t>
  </si>
  <si>
    <t>All fuel</t>
  </si>
  <si>
    <t>Fuel 3</t>
  </si>
  <si>
    <t>The definition of 'other fuels' used in the accompying statistical release incorporated kerosene and LPG</t>
  </si>
  <si>
    <t>Energy use per LU</t>
  </si>
  <si>
    <t>GM per LU</t>
  </si>
  <si>
    <t>95% CI</t>
  </si>
  <si>
    <t>&lt;=6,000</t>
  </si>
  <si>
    <t>&gt;6,000-&lt;=8,000</t>
  </si>
  <si>
    <t>&gt;8,000</t>
  </si>
  <si>
    <t>All farms</t>
  </si>
  <si>
    <t>&lt;=2,500</t>
  </si>
  <si>
    <t>&gt;2,500-&lt;=3,500</t>
  </si>
  <si>
    <t>&gt;3,500-&lt;=4,500</t>
  </si>
  <si>
    <t>&gt;4,500</t>
  </si>
  <si>
    <t>&gt;2,500-&lt;=3,000</t>
  </si>
  <si>
    <t>&gt;3,000-&lt;=4,500</t>
  </si>
  <si>
    <t>Energy use per ha (UAA)</t>
  </si>
  <si>
    <t>GM per ha</t>
  </si>
  <si>
    <t>&lt;=5,000</t>
  </si>
  <si>
    <t>&gt;5,000-&lt;=6,000</t>
  </si>
  <si>
    <t>&gt;6,000-&lt;=9,000</t>
  </si>
  <si>
    <t>&gt;9,000</t>
  </si>
  <si>
    <t>Fuel 4</t>
  </si>
  <si>
    <r>
      <t xml:space="preserve">email: </t>
    </r>
    <r>
      <rPr>
        <u val="single"/>
        <sz val="12"/>
        <color indexed="8"/>
        <rFont val="Arial"/>
        <family val="2"/>
      </rPr>
      <t>FBS.queries@defra.gsi.gov.uk</t>
    </r>
    <r>
      <rPr>
        <sz val="12"/>
        <color indexed="8"/>
        <rFont val="Arial"/>
        <family val="2"/>
      </rPr>
      <t xml:space="preserve"> </t>
    </r>
  </si>
  <si>
    <t>Table 1: Average number of agrochemical applications per hectare, split by crop, 2011 harvest</t>
  </si>
  <si>
    <t>Table 7: Volume of fuel used per hectare (UAA), 2011/12</t>
  </si>
  <si>
    <t>Table 8: Energy use from fuels (GJ/ha UAA), split by farm type, 2011/12</t>
  </si>
  <si>
    <t>Table 9: Energy use (GJ/ha UAA) split by fuel type and farm type, 2011/12</t>
  </si>
  <si>
    <t>Table 10: Gross margin of cereal farms per hectare UAA, split by energy use from fuel per hectare UAA</t>
  </si>
  <si>
    <t>Table 11: Gross margin of Dairy farms per Livestock Unit, split by energy use from fuel per Livestock Unit</t>
  </si>
  <si>
    <t>Table 12: Gross margin of LFA livestock farms per Livestock Unit, split by energy use from fuel per Livestock Unit</t>
  </si>
  <si>
    <t>Table 13: Gross margin of Lowland livestock farms per Livestock Unit, split by energy use from fuel per Livestock Unit</t>
  </si>
  <si>
    <r>
      <t xml:space="preserve">Enquiries to </t>
    </r>
    <r>
      <rPr>
        <sz val="12"/>
        <color indexed="8"/>
        <rFont val="Arial"/>
        <family val="2"/>
      </rPr>
      <t xml:space="preserve">Robin Karfoot, </t>
    </r>
  </si>
  <si>
    <t>By farm</t>
  </si>
  <si>
    <t>By contractors</t>
  </si>
  <si>
    <t>Includes farms that did not use contractors</t>
  </si>
  <si>
    <t>Fuel 1a</t>
  </si>
  <si>
    <t>Table 7a: Total volume of red diesel used, split by user, 2011/12</t>
  </si>
  <si>
    <t>Table 2: Gross margin per hectare of winter wheat, split by total number of in-field agrochemical applications, 2011 harvest</t>
  </si>
  <si>
    <t>Table 3: Gross margin per hectare of winter barley, split by total number of in-field agrochemical applications, 2011 harvest</t>
  </si>
  <si>
    <t>Table 4: Gross margin per hectare of spring barley, split by total number of in-field agrochemical applications, 2011 harvest</t>
  </si>
  <si>
    <t>Table 5: Gross margin per hectare of winter OSR, split by total number of in-field agrochemical applications, 2011 harvest</t>
  </si>
  <si>
    <t>Table 6: Total number of in-field agrochemical applications on specialist cereal and other farm types for three key cereals, 2011 harvest</t>
  </si>
  <si>
    <t>Multiple agrochemical applications may have been combined into fewer spray passes.</t>
  </si>
  <si>
    <t>Multiple agrochemical applications may have been combined into fewer spray passes</t>
  </si>
  <si>
    <t>Total in-field applications consist of fungicide, herbicide, growth regulators, insecticide and molluscicide.</t>
  </si>
  <si>
    <t>Total in-field applications*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</si>
</sst>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_-;\-* #,##0_-;_-* &quot;-&quot;??_-;_-@_-"/>
    <numFmt numFmtId="170" formatCode="_-&quot;£&quot;* #,##0_-;\-&quot;£&quot;* #,##0_-;_-&quot;£&quot;* &quot;-&quot;??_-;_-@_-"/>
    <numFmt numFmtId="171" formatCode="_-* #,##0.0_-;\-* #,##0.0_-;_-* &quot;-&quot;??_-;_-@_-"/>
  </numFmts>
  <fonts count="51">
    <font>
      <sz val="12"/>
      <color theme="1"/>
      <name val="Arial"/>
      <family val="2"/>
    </font>
    <font>
      <sz val="12"/>
      <color indexed="8"/>
      <name val="Arial"/>
      <family val="2"/>
    </font>
    <font>
      <sz val="10"/>
      <name val="Arial"/>
      <family val="2"/>
    </font>
    <font>
      <u val="single"/>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8"/>
      <color indexed="8"/>
      <name val="Arial"/>
      <family val="2"/>
    </font>
    <font>
      <i/>
      <sz val="12"/>
      <color indexed="8"/>
      <name val="Arial"/>
      <family val="2"/>
    </font>
    <font>
      <sz val="10"/>
      <color indexed="8"/>
      <name val="Arial"/>
      <family val="2"/>
    </font>
    <font>
      <b/>
      <sz val="14"/>
      <color indexed="8"/>
      <name val="Arial"/>
      <family val="2"/>
    </font>
    <font>
      <b/>
      <i/>
      <sz val="12"/>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8"/>
      <color theme="1"/>
      <name val="Arial"/>
      <family val="2"/>
    </font>
    <font>
      <i/>
      <sz val="12"/>
      <color theme="1"/>
      <name val="Arial"/>
      <family val="2"/>
    </font>
    <font>
      <sz val="10"/>
      <color theme="1"/>
      <name val="Arial"/>
      <family val="2"/>
    </font>
    <font>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dashed">
        <color theme="0" tint="-0.149959996342659"/>
      </bottom>
    </border>
    <border>
      <left/>
      <right/>
      <top style="dashed">
        <color theme="0" tint="-0.149959996342659"/>
      </top>
      <bottom style="dashed">
        <color theme="0" tint="-0.149959996342659"/>
      </bottom>
    </border>
    <border>
      <left/>
      <right/>
      <top style="dashed">
        <color theme="0" tint="-0.149959996342659"/>
      </top>
      <bottom style="medium"/>
    </border>
    <border>
      <left/>
      <right/>
      <top style="medium"/>
      <bottom/>
    </border>
    <border>
      <left/>
      <right/>
      <top style="thin"/>
      <bottom style="thin"/>
    </border>
    <border>
      <left/>
      <right/>
      <top style="thin"/>
      <bottom/>
    </border>
    <border>
      <left/>
      <right/>
      <top/>
      <bottom style="thin"/>
    </border>
    <border>
      <left/>
      <right/>
      <top style="dotted">
        <color theme="0" tint="-0.149959996342659"/>
      </top>
      <bottom style="dotted">
        <color theme="0" tint="-0.149959996342659"/>
      </bottom>
    </border>
    <border>
      <left/>
      <right/>
      <top style="dotted">
        <color theme="0" tint="-0.149959996342659"/>
      </top>
      <bottom style="thin"/>
    </border>
    <border>
      <left/>
      <right/>
      <top>
        <color indexed="63"/>
      </top>
      <bottom style="dotted">
        <color theme="0" tint="-0.149959996342659"/>
      </bottom>
    </border>
    <border>
      <left/>
      <right/>
      <top style="dotted">
        <color theme="0" tint="-0.149959996342659"/>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4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Alignment="1">
      <alignment/>
    </xf>
    <xf numFmtId="0" fontId="45" fillId="0" borderId="0" xfId="0" applyFont="1" applyAlignment="1">
      <alignment/>
    </xf>
    <xf numFmtId="0" fontId="0" fillId="0" borderId="0" xfId="0" applyFont="1" applyBorder="1" applyAlignment="1">
      <alignment/>
    </xf>
    <xf numFmtId="0" fontId="47" fillId="0" borderId="0" xfId="0" applyFont="1" applyBorder="1" applyAlignment="1">
      <alignment/>
    </xf>
    <xf numFmtId="0" fontId="0" fillId="0" borderId="0" xfId="0" applyFont="1" applyAlignment="1">
      <alignment vertical="center"/>
    </xf>
    <xf numFmtId="0" fontId="0" fillId="0" borderId="10" xfId="0" applyFont="1" applyBorder="1" applyAlignment="1">
      <alignment horizontal="center" vertical="center"/>
    </xf>
    <xf numFmtId="168" fontId="0" fillId="0" borderId="11" xfId="0" applyNumberFormat="1" applyFont="1" applyBorder="1" applyAlignment="1">
      <alignment vertical="center"/>
    </xf>
    <xf numFmtId="168" fontId="0" fillId="0" borderId="12" xfId="0" applyNumberFormat="1" applyFont="1" applyBorder="1" applyAlignment="1">
      <alignment vertical="center"/>
    </xf>
    <xf numFmtId="168" fontId="0" fillId="0" borderId="13" xfId="0" applyNumberFormat="1" applyFont="1" applyBorder="1" applyAlignment="1">
      <alignment vertical="center"/>
    </xf>
    <xf numFmtId="0" fontId="47" fillId="0" borderId="0" xfId="0" applyFont="1" applyAlignment="1">
      <alignment/>
    </xf>
    <xf numFmtId="0" fontId="45" fillId="0" borderId="14"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6" fillId="0" borderId="0" xfId="0" applyFont="1" applyAlignment="1">
      <alignment vertical="center"/>
    </xf>
    <xf numFmtId="0" fontId="45" fillId="0" borderId="15" xfId="0" applyFont="1" applyBorder="1" applyAlignment="1">
      <alignment vertical="center"/>
    </xf>
    <xf numFmtId="0" fontId="45" fillId="0" borderId="15" xfId="0" applyFont="1" applyBorder="1" applyAlignment="1">
      <alignment horizontal="center" vertical="center"/>
    </xf>
    <xf numFmtId="0" fontId="45" fillId="0" borderId="0" xfId="0" applyFont="1" applyBorder="1" applyAlignment="1">
      <alignment vertical="center"/>
    </xf>
    <xf numFmtId="9" fontId="0" fillId="0" borderId="0" xfId="62" applyFont="1" applyAlignment="1">
      <alignment vertical="center"/>
    </xf>
    <xf numFmtId="169" fontId="0" fillId="0" borderId="0" xfId="42" applyNumberFormat="1" applyFont="1" applyAlignment="1">
      <alignment vertical="center"/>
    </xf>
    <xf numFmtId="170" fontId="0" fillId="0" borderId="0" xfId="44" applyNumberFormat="1" applyFont="1" applyBorder="1" applyAlignment="1">
      <alignment vertical="center"/>
    </xf>
    <xf numFmtId="1" fontId="0" fillId="0" borderId="0" xfId="0" applyNumberFormat="1" applyAlignment="1">
      <alignment/>
    </xf>
    <xf numFmtId="0" fontId="45" fillId="0" borderId="15" xfId="0" applyFont="1" applyBorder="1" applyAlignment="1">
      <alignment horizontal="center"/>
    </xf>
    <xf numFmtId="9" fontId="0" fillId="0" borderId="15" xfId="62" applyFont="1" applyBorder="1" applyAlignment="1">
      <alignment vertical="center"/>
    </xf>
    <xf numFmtId="169" fontId="0" fillId="0" borderId="15" xfId="42" applyNumberFormat="1" applyFont="1" applyBorder="1" applyAlignment="1">
      <alignment vertical="center"/>
    </xf>
    <xf numFmtId="170" fontId="0" fillId="0" borderId="15" xfId="44" applyNumberFormat="1" applyFont="1" applyBorder="1" applyAlignment="1">
      <alignment vertical="center"/>
    </xf>
    <xf numFmtId="1" fontId="0" fillId="0" borderId="15" xfId="0" applyNumberFormat="1" applyBorder="1" applyAlignment="1">
      <alignment/>
    </xf>
    <xf numFmtId="9" fontId="48" fillId="0" borderId="0" xfId="62" applyFont="1" applyAlignment="1">
      <alignment vertical="center"/>
    </xf>
    <xf numFmtId="169" fontId="48" fillId="0" borderId="0" xfId="42" applyNumberFormat="1" applyFont="1" applyAlignment="1">
      <alignment vertical="center"/>
    </xf>
    <xf numFmtId="170" fontId="48" fillId="0" borderId="0" xfId="44" applyNumberFormat="1" applyFont="1" applyBorder="1" applyAlignment="1">
      <alignment vertical="center"/>
    </xf>
    <xf numFmtId="0" fontId="45" fillId="0" borderId="14" xfId="0" applyFont="1" applyBorder="1" applyAlignment="1">
      <alignment horizontal="center" vertical="center"/>
    </xf>
    <xf numFmtId="1" fontId="0" fillId="0" borderId="13" xfId="0" applyNumberFormat="1" applyFont="1" applyBorder="1" applyAlignment="1">
      <alignment vertical="center"/>
    </xf>
    <xf numFmtId="168" fontId="48" fillId="0" borderId="12" xfId="0" applyNumberFormat="1" applyFont="1" applyBorder="1" applyAlignment="1">
      <alignment vertical="center"/>
    </xf>
    <xf numFmtId="0" fontId="46" fillId="0" borderId="0" xfId="0" applyFont="1" applyAlignment="1">
      <alignment/>
    </xf>
    <xf numFmtId="0" fontId="45" fillId="0" borderId="0" xfId="0" applyFont="1" applyAlignment="1">
      <alignment vertical="center"/>
    </xf>
    <xf numFmtId="43" fontId="0" fillId="0" borderId="0" xfId="42" applyFont="1" applyAlignment="1">
      <alignment vertical="center"/>
    </xf>
    <xf numFmtId="2" fontId="0" fillId="0" borderId="0" xfId="0" applyNumberFormat="1" applyFont="1" applyAlignment="1">
      <alignment vertical="center"/>
    </xf>
    <xf numFmtId="0" fontId="0" fillId="0" borderId="0" xfId="0" applyFont="1" applyBorder="1" applyAlignment="1">
      <alignment horizontal="left"/>
    </xf>
    <xf numFmtId="0" fontId="0" fillId="0" borderId="16"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center" vertical="center"/>
    </xf>
    <xf numFmtId="171" fontId="0" fillId="0" borderId="18" xfId="42" applyNumberFormat="1" applyFont="1" applyBorder="1" applyAlignment="1">
      <alignment vertical="center"/>
    </xf>
    <xf numFmtId="171" fontId="0" fillId="0" borderId="19" xfId="42" applyNumberFormat="1"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0" fillId="0" borderId="17" xfId="0" applyFont="1" applyBorder="1" applyAlignment="1">
      <alignment horizontal="center" vertical="center"/>
    </xf>
    <xf numFmtId="43" fontId="0" fillId="0" borderId="17" xfId="42" applyFont="1" applyBorder="1" applyAlignment="1">
      <alignment vertical="center"/>
    </xf>
    <xf numFmtId="2" fontId="0" fillId="0" borderId="17" xfId="0" applyNumberFormat="1" applyFont="1" applyBorder="1" applyAlignment="1">
      <alignment vertical="center"/>
    </xf>
    <xf numFmtId="0" fontId="45" fillId="0" borderId="20" xfId="0" applyFont="1" applyBorder="1" applyAlignment="1">
      <alignment vertical="center"/>
    </xf>
    <xf numFmtId="171" fontId="0" fillId="0" borderId="20" xfId="42" applyNumberFormat="1" applyFont="1" applyBorder="1" applyAlignment="1">
      <alignment vertical="center"/>
    </xf>
    <xf numFmtId="0" fontId="0" fillId="0" borderId="0" xfId="0" applyFont="1" applyAlignment="1">
      <alignment vertical="center"/>
    </xf>
    <xf numFmtId="171" fontId="0" fillId="0" borderId="0" xfId="42" applyNumberFormat="1" applyFont="1" applyAlignment="1">
      <alignment/>
    </xf>
    <xf numFmtId="0" fontId="49" fillId="0" borderId="0" xfId="0" applyFont="1" applyAlignment="1">
      <alignment/>
    </xf>
    <xf numFmtId="9" fontId="0" fillId="0" borderId="0" xfId="62" applyFont="1" applyAlignment="1">
      <alignment/>
    </xf>
    <xf numFmtId="9" fontId="0" fillId="0" borderId="0" xfId="0" applyNumberFormat="1" applyAlignment="1">
      <alignment/>
    </xf>
    <xf numFmtId="0" fontId="45" fillId="0" borderId="16" xfId="0" applyFont="1" applyBorder="1" applyAlignment="1">
      <alignment horizontal="center" vertical="center"/>
    </xf>
    <xf numFmtId="169" fontId="0" fillId="0" borderId="20" xfId="42" applyNumberFormat="1" applyFont="1" applyBorder="1" applyAlignment="1">
      <alignment vertical="center"/>
    </xf>
    <xf numFmtId="169" fontId="0" fillId="0" borderId="18" xfId="42" applyNumberFormat="1" applyFont="1" applyBorder="1" applyAlignment="1">
      <alignment vertical="center"/>
    </xf>
    <xf numFmtId="169" fontId="0" fillId="0" borderId="19" xfId="42" applyNumberFormat="1" applyFont="1" applyBorder="1" applyAlignment="1">
      <alignment vertical="center"/>
    </xf>
    <xf numFmtId="0" fontId="45" fillId="0" borderId="17" xfId="0" applyFont="1" applyBorder="1" applyAlignment="1">
      <alignment horizontal="center" vertical="center"/>
    </xf>
    <xf numFmtId="171" fontId="0" fillId="0" borderId="17" xfId="42" applyNumberFormat="1" applyFont="1" applyBorder="1" applyAlignment="1">
      <alignment/>
    </xf>
    <xf numFmtId="0" fontId="0" fillId="0" borderId="17" xfId="0" applyBorder="1" applyAlignment="1">
      <alignment/>
    </xf>
    <xf numFmtId="9" fontId="0" fillId="0" borderId="17" xfId="62" applyFont="1" applyBorder="1" applyAlignment="1">
      <alignment/>
    </xf>
    <xf numFmtId="9" fontId="0" fillId="0" borderId="17" xfId="0" applyNumberFormat="1" applyBorder="1" applyAlignment="1">
      <alignment/>
    </xf>
    <xf numFmtId="169" fontId="0" fillId="0" borderId="21" xfId="42" applyNumberFormat="1" applyFont="1" applyBorder="1" applyAlignment="1">
      <alignment vertical="center"/>
    </xf>
    <xf numFmtId="169" fontId="0" fillId="0" borderId="17" xfId="42" applyNumberFormat="1" applyFont="1" applyBorder="1" applyAlignment="1">
      <alignment vertical="center"/>
    </xf>
    <xf numFmtId="0" fontId="45" fillId="0" borderId="15" xfId="0" applyFont="1" applyBorder="1" applyAlignment="1">
      <alignment/>
    </xf>
    <xf numFmtId="0" fontId="49" fillId="0" borderId="0" xfId="0" applyFont="1" applyBorder="1" applyAlignment="1">
      <alignment horizontal="left"/>
    </xf>
    <xf numFmtId="1" fontId="0" fillId="0" borderId="0" xfId="0" applyNumberFormat="1" applyFont="1" applyAlignment="1">
      <alignment vertical="center"/>
    </xf>
    <xf numFmtId="1" fontId="0" fillId="0" borderId="17" xfId="0" applyNumberFormat="1" applyFont="1" applyBorder="1" applyAlignment="1">
      <alignment vertical="center"/>
    </xf>
    <xf numFmtId="0" fontId="0" fillId="0" borderId="0" xfId="0" applyFont="1" applyAlignment="1">
      <alignment/>
    </xf>
    <xf numFmtId="170" fontId="0" fillId="0" borderId="0" xfId="44" applyNumberFormat="1" applyFont="1" applyAlignment="1">
      <alignment/>
    </xf>
    <xf numFmtId="0" fontId="0" fillId="0" borderId="15" xfId="0" applyFont="1" applyBorder="1" applyAlignment="1">
      <alignment/>
    </xf>
    <xf numFmtId="9" fontId="0" fillId="0" borderId="15" xfId="62" applyFont="1" applyBorder="1" applyAlignment="1">
      <alignment/>
    </xf>
    <xf numFmtId="170" fontId="0" fillId="0" borderId="15" xfId="44" applyNumberFormat="1" applyFont="1" applyBorder="1" applyAlignment="1">
      <alignment/>
    </xf>
    <xf numFmtId="0" fontId="0" fillId="0" borderId="0" xfId="0" applyFont="1" applyFill="1" applyBorder="1" applyAlignment="1">
      <alignment/>
    </xf>
    <xf numFmtId="0" fontId="0" fillId="0" borderId="0" xfId="0" applyFont="1" applyBorder="1" applyAlignment="1">
      <alignment/>
    </xf>
    <xf numFmtId="9" fontId="0" fillId="0" borderId="0" xfId="62" applyFont="1" applyBorder="1" applyAlignment="1">
      <alignment/>
    </xf>
    <xf numFmtId="170" fontId="0" fillId="0" borderId="0" xfId="44" applyNumberFormat="1" applyFont="1" applyBorder="1" applyAlignment="1">
      <alignment/>
    </xf>
    <xf numFmtId="0" fontId="0" fillId="0" borderId="0" xfId="0" applyFont="1" applyBorder="1" applyAlignment="1">
      <alignment vertical="center"/>
    </xf>
    <xf numFmtId="0" fontId="0" fillId="0" borderId="0" xfId="0" applyFont="1" applyBorder="1" applyAlignment="1">
      <alignment/>
    </xf>
    <xf numFmtId="0" fontId="0" fillId="0" borderId="0" xfId="0" applyFont="1" applyFill="1" applyBorder="1" applyAlignment="1">
      <alignment vertical="center"/>
    </xf>
    <xf numFmtId="0" fontId="50" fillId="0" borderId="0" xfId="0" applyFont="1" applyAlignment="1">
      <alignment horizontal="left" indent="1"/>
    </xf>
    <xf numFmtId="0" fontId="45" fillId="0" borderId="0" xfId="0" applyFont="1" applyBorder="1" applyAlignment="1">
      <alignment/>
    </xf>
    <xf numFmtId="0" fontId="50" fillId="0" borderId="0" xfId="0" applyFont="1" applyAlignment="1">
      <alignment/>
    </xf>
    <xf numFmtId="0" fontId="0" fillId="0" borderId="0" xfId="0" applyFont="1" applyAlignment="1">
      <alignment vertical="center"/>
    </xf>
    <xf numFmtId="9" fontId="0" fillId="0" borderId="0" xfId="62" applyFont="1" applyAlignment="1">
      <alignment horizontal="right" vertical="center"/>
    </xf>
    <xf numFmtId="0" fontId="0" fillId="0" borderId="17" xfId="0" applyFont="1" applyBorder="1" applyAlignment="1">
      <alignment vertical="center"/>
    </xf>
    <xf numFmtId="9" fontId="0" fillId="0" borderId="17" xfId="62" applyFont="1" applyBorder="1" applyAlignment="1">
      <alignment horizontal="right" vertical="center"/>
    </xf>
    <xf numFmtId="0" fontId="45" fillId="0" borderId="14" xfId="0" applyFont="1" applyBorder="1" applyAlignment="1">
      <alignment horizontal="center" vertical="center"/>
    </xf>
    <xf numFmtId="0" fontId="45" fillId="0" borderId="10" xfId="0" applyFont="1" applyBorder="1" applyAlignment="1">
      <alignment horizontal="left"/>
    </xf>
    <xf numFmtId="0" fontId="45" fillId="0" borderId="16" xfId="0" applyFont="1" applyBorder="1" applyAlignment="1">
      <alignment horizontal="center" vertical="center"/>
    </xf>
    <xf numFmtId="0" fontId="49" fillId="0" borderId="16" xfId="0" applyFont="1" applyBorder="1" applyAlignment="1">
      <alignment horizontal="left" vertical="center"/>
    </xf>
    <xf numFmtId="0" fontId="45" fillId="0" borderId="17" xfId="0" applyFont="1" applyBorder="1" applyAlignment="1">
      <alignment horizontal="left" vertical="center"/>
    </xf>
    <xf numFmtId="0" fontId="45" fillId="0" borderId="0" xfId="0" applyFont="1" applyFill="1" applyBorder="1" applyAlignment="1">
      <alignment horizontal="left" vertical="center"/>
    </xf>
    <xf numFmtId="0" fontId="49" fillId="0" borderId="16" xfId="0" applyFont="1" applyBorder="1" applyAlignment="1">
      <alignment horizontal="left"/>
    </xf>
    <xf numFmtId="0" fontId="45" fillId="0" borderId="17" xfId="0" applyFont="1" applyBorder="1" applyAlignment="1">
      <alignment horizontal="left"/>
    </xf>
    <xf numFmtId="0" fontId="49" fillId="0" borderId="0" xfId="0" applyFont="1" applyBorder="1" applyAlignment="1">
      <alignment horizontal="left"/>
    </xf>
    <xf numFmtId="0" fontId="49" fillId="0" borderId="14" xfId="0" applyFont="1" applyBorder="1" applyAlignment="1">
      <alignment horizontal="left" vertical="center"/>
    </xf>
    <xf numFmtId="0" fontId="49" fillId="0" borderId="0" xfId="0" applyFont="1" applyAlignment="1">
      <alignment horizontal="left"/>
    </xf>
    <xf numFmtId="0" fontId="49" fillId="0" borderId="0" xfId="0" applyFont="1" applyAlignment="1">
      <alignment/>
    </xf>
    <xf numFmtId="0" fontId="49" fillId="0" borderId="0" xfId="0" applyFont="1" applyAlignment="1">
      <alignment horizontal="left"/>
    </xf>
    <xf numFmtId="0" fontId="45" fillId="0" borderId="14"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15</xdr:col>
      <xdr:colOff>9525</xdr:colOff>
      <xdr:row>63</xdr:row>
      <xdr:rowOff>142875</xdr:rowOff>
    </xdr:to>
    <xdr:sp>
      <xdr:nvSpPr>
        <xdr:cNvPr id="1" name="TextBox 1"/>
        <xdr:cNvSpPr txBox="1">
          <a:spLocks noChangeArrowheads="1"/>
        </xdr:cNvSpPr>
      </xdr:nvSpPr>
      <xdr:spPr>
        <a:xfrm>
          <a:off x="95250" y="104775"/>
          <a:ext cx="11344275" cy="1203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Farm Energy Use: Results from the Farm Business Survey: England 2011/12
</a:t>
          </a:r>
          <a:r>
            <a:rPr lang="en-US" cap="none" sz="1200" b="1" i="1"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 statistical release</a:t>
          </a:r>
          <a:r>
            <a:rPr lang="en-US" cap="none" sz="1200" b="1" i="0" u="none" baseline="0">
              <a:solidFill>
                <a:srgbClr val="000000"/>
              </a:solidFill>
              <a:latin typeface="Arial"/>
              <a:ea typeface="Arial"/>
              <a:cs typeface="Arial"/>
            </a:rPr>
            <a:t> covering farm energy use was published on 15/08/2013.  This workbook contains comprehensive data tables, including some not shown in the statistical release.</a:t>
          </a:r>
          <a:r>
            <a:rPr lang="en-US" cap="none" sz="1200" b="1" i="0"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Link to main notice:</a:t>
          </a:r>
          <a:r>
            <a:rPr lang="en-US" cap="none" sz="1200" b="1" i="1" u="none" baseline="0">
              <a:solidFill>
                <a:srgbClr val="000000"/>
              </a:solidFill>
              <a:latin typeface="Arial"/>
              <a:ea typeface="Arial"/>
              <a:cs typeface="Arial"/>
            </a:rPr>
            <a:t> </a:t>
          </a:r>
          <a:r>
            <a:rPr lang="en-US" cap="none" sz="1200" b="0" i="0" u="sng" baseline="0">
              <a:solidFill>
                <a:srgbClr val="0000FF"/>
              </a:solidFill>
              <a:latin typeface="Arial"/>
              <a:ea typeface="Arial"/>
              <a:cs typeface="Arial"/>
            </a:rPr>
            <a:t>https://www.gov.uk/government/organisations/department-for-environment-food-rural-affairs/series/farm-business-survey#publications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Survey details
</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Survey content and methodology</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Farm Business Survey (FBS) is an annual survey providing information on the financial position and physical and economic performance of farm businesses in England. The sample of around 1,900 farm businesses covers all regions of England and all types of farming with the data being collected by face to face interview with the farmer. To be eligible for the FBS, farm businesses must have a standard output of at least 25 thousand Euros.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2011/12 a sub-sample of around 200 farms in the FBS took part in an additional module to collect information on energy use.  The survey was designed to collect data for greenhouse gas calculations which will be reported on in late 2013.  Specific farm types were selected with a focus on those types which tend to have very dominant enterprises.  For this reason, horticulture, general cropping and mixed farm types were not surveyed.  It was also critical that full financial data was available for all responses, so the sample was restricted to those that completed that part of the FBS, although these represent over 90% of the full FBS sample.  The sample for cereals, dairy and grazing livestock farms was stratified into three strata, based on Standard Output.  This was not done for pigs and poultry farms.  The size breakdown of responses is close to the FBS population breakdown for some farm types but not for others.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Full details of the characteristic of responding farms can be found at Appendix 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Fuel volumes were converted into energy values (GJ) using factors extracted from the European Reference Life Cycle Database (ELCD) by Cranfield University.  These factors use a Life Cycle Assessment (LCA) perspective which include energy used in the extraction, refinement and delivery of fuels, on top of the calorific value of the fuel itself.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further information about the Farm Business Survey please see: </a:t>
          </a:r>
          <a:r>
            <a:rPr lang="en-US" cap="none" sz="1200" b="0" i="0" u="sng" baseline="0">
              <a:solidFill>
                <a:srgbClr val="000000"/>
              </a:solidFill>
              <a:latin typeface="Arial"/>
              <a:ea typeface="Arial"/>
              <a:cs typeface="Arial"/>
            </a:rPr>
            <a:t>https://www.gov.uk/government/organisations/department-for-environment-food-rural-affairs/series/farm-business-survey</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Data analysis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omission of some farm types from this survey means that the results are not representative of the farming industry as a whole and no results are reported on this basis.  Due largely to the low number of observations, no attempt has been made to weight up results.  As such, results in this release should not be regarded as representative of the FBS population.  Extreme care should be taken when drawing conclusions from this release.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Accuracy and reliability of the results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We show 95% confidence intervals against the results. These show the range of values that may apply to the figures. They mean that we are 95% confident that this range contains the true value. They are calculated as the standard errors (se) multiplied by 1.96 to give the 95% confidence interval (95% CI). The standard errors only give an indication of the sampling error. They do not reflect any other sources of survey errors, such as non-response bias.  Confidence intervals have been adjusted to take into account the size of the total population from which they were sampled.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We have also shown error bars on the figures in this notice. These error bars represent the 95% confidence intervals (as defined above).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the FBS, where figures are based on less than 5 observations these have been suppressed to prevent disclosure and where they are based on less than 15 observations these have been highlighted in the tables.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Availability of results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An in depth report based on the same data as this release is expected to be published in late 2013.  This report will attempt to capture all areas of on farm energy consumption including areas such as purchased animal feed and fertiliser.  The report will also focus on emissions from energy and consider the relationship between financial and environmental performance.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data collected in this survey is not part of the core Farm Business Survey and is therefore not collected on an annual basis.  No further collections of energy data as part of the Farm Business Survey are currently scheduled.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Defra statistical notices can be viewed on the Food and Farming Statistics pages on the Defra website at </a:t>
          </a:r>
          <a:r>
            <a:rPr lang="en-US" cap="none" sz="1200" b="0" i="0" u="sng" baseline="0">
              <a:solidFill>
                <a:srgbClr val="000000"/>
              </a:solidFill>
              <a:latin typeface="Arial"/>
              <a:ea typeface="Arial"/>
              <a:cs typeface="Arial"/>
            </a:rPr>
            <a:t>https://www.gov.uk/government/organisations/department-for-environment-food-rural-affairs/about/statistics</a:t>
          </a:r>
          <a:r>
            <a:rPr lang="en-US" cap="none" sz="1200" b="0" i="0" u="none" baseline="0">
              <a:solidFill>
                <a:srgbClr val="000000"/>
              </a:solidFill>
              <a:latin typeface="Arial"/>
              <a:ea typeface="Arial"/>
              <a:cs typeface="Arial"/>
            </a:rPr>
            <a:t>. This site also shows details of future publications, with pre-announced dates.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9">
      <selection activeCell="K1" sqref="K1:K16384"/>
    </sheetView>
  </sheetViews>
  <sheetFormatPr defaultColWidth="8.88671875" defaultRowHeight="1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59"/>
  <sheetViews>
    <sheetView zoomScalePageLayoutView="0" workbookViewId="0" topLeftCell="A28">
      <selection activeCell="A46" sqref="A46:D46"/>
    </sheetView>
  </sheetViews>
  <sheetFormatPr defaultColWidth="8.88671875" defaultRowHeight="15"/>
  <cols>
    <col min="1" max="4" width="26.88671875" style="0" customWidth="1"/>
  </cols>
  <sheetData>
    <row r="1" ht="23.25">
      <c r="A1" s="9" t="s">
        <v>108</v>
      </c>
    </row>
    <row r="4" spans="1:4" ht="15.75">
      <c r="A4" s="99" t="s">
        <v>114</v>
      </c>
      <c r="B4" s="99"/>
      <c r="C4" s="99"/>
      <c r="D4" s="99"/>
    </row>
    <row r="5" spans="1:4" ht="15.75">
      <c r="A5" s="69" t="s">
        <v>102</v>
      </c>
      <c r="B5" s="69" t="s">
        <v>28</v>
      </c>
      <c r="C5" s="69" t="s">
        <v>103</v>
      </c>
      <c r="D5" s="69" t="s">
        <v>91</v>
      </c>
    </row>
    <row r="6" spans="1:4" ht="15">
      <c r="A6" s="73" t="s">
        <v>104</v>
      </c>
      <c r="B6" s="56">
        <v>0.3157894736842105</v>
      </c>
      <c r="C6" s="74">
        <v>1135.86885158487</v>
      </c>
      <c r="D6" s="74">
        <v>191.328175213901</v>
      </c>
    </row>
    <row r="7" spans="1:4" ht="15">
      <c r="A7" s="73" t="s">
        <v>105</v>
      </c>
      <c r="B7" s="56">
        <v>0.21052631578947367</v>
      </c>
      <c r="C7" s="74">
        <v>1106.11808081081</v>
      </c>
      <c r="D7" s="74">
        <v>183.358205433141</v>
      </c>
    </row>
    <row r="8" spans="1:4" ht="15">
      <c r="A8" s="73" t="s">
        <v>106</v>
      </c>
      <c r="B8" s="56">
        <v>0.2631578947368421</v>
      </c>
      <c r="C8" s="74">
        <v>1303.14441712833</v>
      </c>
      <c r="D8" s="74">
        <v>152.747307974543</v>
      </c>
    </row>
    <row r="9" spans="1:4" ht="15">
      <c r="A9" s="73" t="s">
        <v>107</v>
      </c>
      <c r="B9" s="56">
        <v>0.21052631578947367</v>
      </c>
      <c r="C9" s="74">
        <v>1537.50923966263</v>
      </c>
      <c r="D9" s="74">
        <v>253.978030943705</v>
      </c>
    </row>
    <row r="10" spans="1:4" ht="15">
      <c r="A10" s="75" t="s">
        <v>95</v>
      </c>
      <c r="B10" s="76">
        <v>1</v>
      </c>
      <c r="C10" s="77">
        <v>1283.094624802</v>
      </c>
      <c r="D10" s="77">
        <v>104.660988055943</v>
      </c>
    </row>
    <row r="11" spans="1:4" ht="15">
      <c r="A11" s="98" t="s">
        <v>78</v>
      </c>
      <c r="B11" s="98"/>
      <c r="C11" s="98"/>
      <c r="D11" s="98"/>
    </row>
    <row r="12" spans="1:4" ht="15">
      <c r="A12" s="79"/>
      <c r="B12" s="80"/>
      <c r="C12" s="81"/>
      <c r="D12" s="81"/>
    </row>
    <row r="16" spans="1:4" ht="15.75">
      <c r="A16" s="99" t="s">
        <v>115</v>
      </c>
      <c r="B16" s="99"/>
      <c r="C16" s="99"/>
      <c r="D16" s="99"/>
    </row>
    <row r="17" spans="1:4" ht="15.75">
      <c r="A17" s="69" t="s">
        <v>89</v>
      </c>
      <c r="B17" s="69" t="s">
        <v>28</v>
      </c>
      <c r="C17" s="69" t="s">
        <v>90</v>
      </c>
      <c r="D17" s="69" t="s">
        <v>91</v>
      </c>
    </row>
    <row r="18" spans="1:4" ht="15">
      <c r="A18" s="73" t="s">
        <v>92</v>
      </c>
      <c r="B18" s="56">
        <v>0.4523809523809524</v>
      </c>
      <c r="C18" s="74">
        <v>969.169980203194</v>
      </c>
      <c r="D18" s="74">
        <v>119.501219116343</v>
      </c>
    </row>
    <row r="19" spans="1:4" ht="15">
      <c r="A19" s="73" t="s">
        <v>93</v>
      </c>
      <c r="B19" s="56">
        <v>0.2857142857142857</v>
      </c>
      <c r="C19" s="74">
        <v>1015.20872050688</v>
      </c>
      <c r="D19" s="74">
        <v>103.459306408991</v>
      </c>
    </row>
    <row r="20" spans="1:4" ht="15">
      <c r="A20" s="73" t="s">
        <v>94</v>
      </c>
      <c r="B20" s="56">
        <v>0.2619047619047619</v>
      </c>
      <c r="C20" s="74">
        <v>1371.245251038</v>
      </c>
      <c r="D20" s="74">
        <v>249.464138393844</v>
      </c>
    </row>
    <row r="21" spans="1:4" ht="15">
      <c r="A21" s="75" t="s">
        <v>95</v>
      </c>
      <c r="B21" s="76">
        <v>1</v>
      </c>
      <c r="C21" s="77">
        <v>1101.74875142736</v>
      </c>
      <c r="D21" s="77">
        <v>123.180484870381</v>
      </c>
    </row>
    <row r="22" spans="1:4" ht="15">
      <c r="A22" s="98" t="s">
        <v>78</v>
      </c>
      <c r="B22" s="98"/>
      <c r="C22" s="98"/>
      <c r="D22" s="98"/>
    </row>
    <row r="27" spans="1:4" ht="15.75">
      <c r="A27" s="99" t="s">
        <v>116</v>
      </c>
      <c r="B27" s="99"/>
      <c r="C27" s="99"/>
      <c r="D27" s="99"/>
    </row>
    <row r="28" spans="1:4" ht="15.75">
      <c r="A28" s="69" t="s">
        <v>89</v>
      </c>
      <c r="B28" s="69" t="s">
        <v>28</v>
      </c>
      <c r="C28" s="69" t="s">
        <v>90</v>
      </c>
      <c r="D28" s="69" t="s">
        <v>91</v>
      </c>
    </row>
    <row r="29" spans="1:4" ht="15">
      <c r="A29" s="73" t="s">
        <v>96</v>
      </c>
      <c r="B29" s="56">
        <v>0.18181818181818182</v>
      </c>
      <c r="C29" s="74">
        <v>601.418664786084</v>
      </c>
      <c r="D29" s="74">
        <v>222.366834072217</v>
      </c>
    </row>
    <row r="30" spans="1:4" ht="15">
      <c r="A30" s="73" t="s">
        <v>100</v>
      </c>
      <c r="B30" s="56">
        <v>0.20454545454545456</v>
      </c>
      <c r="C30" s="74">
        <v>753.988378554688</v>
      </c>
      <c r="D30" s="74">
        <v>125.595485129819</v>
      </c>
    </row>
    <row r="31" spans="1:4" ht="15">
      <c r="A31" s="73" t="s">
        <v>101</v>
      </c>
      <c r="B31" s="56">
        <v>0.3181818181818182</v>
      </c>
      <c r="C31" s="74">
        <v>892.942913761028</v>
      </c>
      <c r="D31" s="74">
        <v>168.253058504784</v>
      </c>
    </row>
    <row r="32" spans="1:4" ht="15">
      <c r="A32" s="73" t="s">
        <v>99</v>
      </c>
      <c r="B32" s="56">
        <v>0.29545454545454547</v>
      </c>
      <c r="C32" s="74">
        <v>1099.87501124682</v>
      </c>
      <c r="D32" s="74">
        <v>444.830554459906</v>
      </c>
    </row>
    <row r="33" spans="1:4" ht="15">
      <c r="A33" s="75" t="s">
        <v>95</v>
      </c>
      <c r="B33" s="76">
        <v>1</v>
      </c>
      <c r="C33" s="77">
        <v>835.837524328718</v>
      </c>
      <c r="D33" s="77">
        <v>126.974782708768</v>
      </c>
    </row>
    <row r="34" spans="1:4" ht="15">
      <c r="A34" s="98" t="s">
        <v>78</v>
      </c>
      <c r="B34" s="98"/>
      <c r="C34" s="98"/>
      <c r="D34" s="98"/>
    </row>
    <row r="35" spans="1:4" ht="15">
      <c r="A35" s="70"/>
      <c r="B35" s="70"/>
      <c r="C35" s="70"/>
      <c r="D35" s="70"/>
    </row>
    <row r="36" spans="1:4" ht="15">
      <c r="A36" s="70"/>
      <c r="B36" s="70"/>
      <c r="C36" s="70"/>
      <c r="D36" s="70"/>
    </row>
    <row r="37" spans="1:4" ht="15">
      <c r="A37" s="70"/>
      <c r="B37" s="70"/>
      <c r="C37" s="70"/>
      <c r="D37" s="70"/>
    </row>
    <row r="38" spans="1:4" ht="15">
      <c r="A38" s="70"/>
      <c r="B38" s="70"/>
      <c r="C38" s="70"/>
      <c r="D38" s="70"/>
    </row>
    <row r="39" spans="1:4" ht="15.75">
      <c r="A39" s="99" t="s">
        <v>117</v>
      </c>
      <c r="B39" s="99"/>
      <c r="C39" s="99"/>
      <c r="D39" s="99"/>
    </row>
    <row r="40" spans="1:4" ht="15.75">
      <c r="A40" s="69" t="s">
        <v>89</v>
      </c>
      <c r="B40" s="69" t="s">
        <v>28</v>
      </c>
      <c r="C40" s="69" t="s">
        <v>90</v>
      </c>
      <c r="D40" s="69" t="s">
        <v>91</v>
      </c>
    </row>
    <row r="41" spans="1:4" ht="15">
      <c r="A41" s="73" t="s">
        <v>96</v>
      </c>
      <c r="B41" s="56">
        <v>0.2</v>
      </c>
      <c r="C41" s="74">
        <v>744.959265463948</v>
      </c>
      <c r="D41" s="74">
        <v>312.914067269537</v>
      </c>
    </row>
    <row r="42" spans="1:4" ht="15">
      <c r="A42" s="73" t="s">
        <v>97</v>
      </c>
      <c r="B42" s="56">
        <v>0.225</v>
      </c>
      <c r="C42" s="74">
        <v>702.239699018365</v>
      </c>
      <c r="D42" s="74">
        <v>128.939810042721</v>
      </c>
    </row>
    <row r="43" spans="1:4" ht="15">
      <c r="A43" s="73" t="s">
        <v>98</v>
      </c>
      <c r="B43" s="56">
        <v>0.325</v>
      </c>
      <c r="C43" s="74">
        <v>802.973543216028</v>
      </c>
      <c r="D43" s="74">
        <v>175.022570570932</v>
      </c>
    </row>
    <row r="44" spans="1:4" ht="15">
      <c r="A44" s="73" t="s">
        <v>99</v>
      </c>
      <c r="B44" s="56">
        <v>0.25</v>
      </c>
      <c r="C44" s="74">
        <v>1158.4077543019</v>
      </c>
      <c r="D44" s="74">
        <v>283.42046517845</v>
      </c>
    </row>
    <row r="45" spans="1:4" ht="15">
      <c r="A45" s="75" t="s">
        <v>95</v>
      </c>
      <c r="B45" s="76">
        <v>1</v>
      </c>
      <c r="C45" s="77">
        <v>853.944471641153</v>
      </c>
      <c r="D45" s="77">
        <v>124.885248261975</v>
      </c>
    </row>
    <row r="46" spans="1:4" ht="15">
      <c r="A46" s="98" t="s">
        <v>78</v>
      </c>
      <c r="B46" s="98"/>
      <c r="C46" s="98"/>
      <c r="D46" s="98"/>
    </row>
    <row r="52" ht="15">
      <c r="A52" s="87" t="s">
        <v>118</v>
      </c>
    </row>
    <row r="53" ht="15">
      <c r="A53" s="85" t="s">
        <v>3</v>
      </c>
    </row>
    <row r="54" ht="15">
      <c r="A54" s="85" t="s">
        <v>4</v>
      </c>
    </row>
    <row r="55" ht="15">
      <c r="A55" s="85" t="s">
        <v>5</v>
      </c>
    </row>
    <row r="56" ht="15">
      <c r="A56" s="85" t="s">
        <v>6</v>
      </c>
    </row>
    <row r="57" ht="15">
      <c r="A57" s="85" t="s">
        <v>7</v>
      </c>
    </row>
    <row r="58" ht="15">
      <c r="A58" s="85" t="s">
        <v>8</v>
      </c>
    </row>
    <row r="59" ht="15">
      <c r="A59" s="85" t="s">
        <v>109</v>
      </c>
    </row>
  </sheetData>
  <sheetProtection/>
  <mergeCells count="8">
    <mergeCell ref="A46:D46"/>
    <mergeCell ref="A4:D4"/>
    <mergeCell ref="A27:D27"/>
    <mergeCell ref="A39:D39"/>
    <mergeCell ref="A16:D16"/>
    <mergeCell ref="A11:D11"/>
    <mergeCell ref="A22:D22"/>
    <mergeCell ref="A34:D3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38"/>
  <sheetViews>
    <sheetView zoomScalePageLayoutView="0" workbookViewId="0" topLeftCell="A4">
      <selection activeCell="B12" sqref="B12"/>
    </sheetView>
  </sheetViews>
  <sheetFormatPr defaultColWidth="8.88671875" defaultRowHeight="15"/>
  <cols>
    <col min="1" max="1" width="17.5546875" style="2" customWidth="1"/>
    <col min="2" max="2" width="106.6640625" style="2" bestFit="1" customWidth="1"/>
    <col min="3" max="16384" width="8.88671875" style="2" customWidth="1"/>
  </cols>
  <sheetData>
    <row r="1" ht="23.25">
      <c r="A1" s="3" t="s">
        <v>0</v>
      </c>
    </row>
    <row r="3" spans="1:2" ht="15.75">
      <c r="A3" s="86" t="s">
        <v>1</v>
      </c>
      <c r="B3" s="86" t="s">
        <v>2</v>
      </c>
    </row>
    <row r="5" spans="1:16" ht="15">
      <c r="A5" s="2" t="s">
        <v>52</v>
      </c>
      <c r="B5" s="38" t="s">
        <v>110</v>
      </c>
      <c r="C5" s="38"/>
      <c r="D5" s="38"/>
      <c r="E5" s="38"/>
      <c r="F5" s="38"/>
      <c r="G5" s="38"/>
      <c r="H5" s="38"/>
      <c r="I5" s="38"/>
      <c r="J5" s="38"/>
      <c r="K5" s="38"/>
      <c r="L5" s="38"/>
      <c r="M5" s="38"/>
      <c r="N5" s="38"/>
      <c r="O5" s="38"/>
      <c r="P5" s="38"/>
    </row>
    <row r="7" spans="1:6" ht="15">
      <c r="A7" s="2" t="s">
        <v>55</v>
      </c>
      <c r="B7" s="82" t="s">
        <v>124</v>
      </c>
      <c r="C7" s="82"/>
      <c r="D7" s="82"/>
      <c r="E7" s="82"/>
      <c r="F7" s="82"/>
    </row>
    <row r="8" spans="1:6" ht="15">
      <c r="A8" s="2" t="s">
        <v>55</v>
      </c>
      <c r="B8" s="82" t="s">
        <v>125</v>
      </c>
      <c r="C8" s="82"/>
      <c r="D8" s="82"/>
      <c r="E8" s="82"/>
      <c r="F8" s="82"/>
    </row>
    <row r="9" spans="1:6" ht="15">
      <c r="A9" s="2" t="s">
        <v>55</v>
      </c>
      <c r="B9" s="82" t="s">
        <v>126</v>
      </c>
      <c r="C9" s="82"/>
      <c r="D9" s="82"/>
      <c r="E9" s="82"/>
      <c r="F9" s="82"/>
    </row>
    <row r="10" spans="1:6" ht="15">
      <c r="A10" s="2" t="s">
        <v>55</v>
      </c>
      <c r="B10" s="82" t="s">
        <v>127</v>
      </c>
      <c r="C10" s="82"/>
      <c r="D10" s="82"/>
      <c r="E10" s="82"/>
      <c r="F10" s="82"/>
    </row>
    <row r="12" spans="1:6" ht="15">
      <c r="A12" s="2" t="s">
        <v>59</v>
      </c>
      <c r="B12" s="83" t="s">
        <v>128</v>
      </c>
      <c r="C12" s="83"/>
      <c r="D12" s="83"/>
      <c r="E12" s="83"/>
      <c r="F12" s="83"/>
    </row>
    <row r="14" spans="1:2" ht="15">
      <c r="A14" s="78" t="s">
        <v>75</v>
      </c>
      <c r="B14" s="2" t="s">
        <v>111</v>
      </c>
    </row>
    <row r="15" s="79" customFormat="1" ht="15">
      <c r="A15" s="78"/>
    </row>
    <row r="16" spans="1:2" s="79" customFormat="1" ht="15">
      <c r="A16" s="78" t="s">
        <v>122</v>
      </c>
      <c r="B16" s="79" t="s">
        <v>123</v>
      </c>
    </row>
    <row r="18" spans="1:4" ht="15">
      <c r="A18" s="78" t="s">
        <v>79</v>
      </c>
      <c r="B18" s="84" t="s">
        <v>112</v>
      </c>
      <c r="C18" s="84"/>
      <c r="D18" s="84"/>
    </row>
    <row r="20" spans="1:10" ht="15">
      <c r="A20" s="78" t="s">
        <v>87</v>
      </c>
      <c r="B20" s="84" t="s">
        <v>113</v>
      </c>
      <c r="C20" s="84"/>
      <c r="D20" s="84"/>
      <c r="E20" s="84"/>
      <c r="F20" s="84"/>
      <c r="G20" s="84"/>
      <c r="H20" s="84"/>
      <c r="I20" s="84"/>
      <c r="J20" s="84"/>
    </row>
    <row r="21" spans="2:10" ht="15">
      <c r="B21" s="84"/>
      <c r="C21" s="84"/>
      <c r="D21" s="84"/>
      <c r="E21" s="84"/>
      <c r="F21" s="84"/>
      <c r="G21" s="84"/>
      <c r="H21" s="84"/>
      <c r="I21" s="84"/>
      <c r="J21" s="84"/>
    </row>
    <row r="22" spans="1:10" ht="15">
      <c r="A22" s="78" t="s">
        <v>108</v>
      </c>
      <c r="B22" s="84" t="s">
        <v>114</v>
      </c>
      <c r="C22" s="84"/>
      <c r="D22" s="84"/>
      <c r="E22" s="84"/>
      <c r="F22" s="84"/>
      <c r="G22" s="84"/>
      <c r="H22" s="84"/>
      <c r="I22" s="84"/>
      <c r="J22" s="84"/>
    </row>
    <row r="23" spans="1:10" ht="15">
      <c r="A23" s="78" t="s">
        <v>108</v>
      </c>
      <c r="B23" s="84" t="s">
        <v>115</v>
      </c>
      <c r="C23" s="84"/>
      <c r="D23" s="84"/>
      <c r="E23" s="84"/>
      <c r="F23" s="84"/>
      <c r="G23" s="84"/>
      <c r="H23" s="84"/>
      <c r="I23" s="84"/>
      <c r="J23" s="84"/>
    </row>
    <row r="24" spans="1:10" ht="15">
      <c r="A24" s="78" t="s">
        <v>108</v>
      </c>
      <c r="B24" s="84" t="s">
        <v>116</v>
      </c>
      <c r="C24" s="84"/>
      <c r="D24" s="84"/>
      <c r="E24" s="84"/>
      <c r="F24" s="84"/>
      <c r="G24" s="84"/>
      <c r="H24" s="84"/>
      <c r="I24" s="84"/>
      <c r="J24" s="84"/>
    </row>
    <row r="25" spans="1:10" ht="15">
      <c r="A25" s="78" t="s">
        <v>108</v>
      </c>
      <c r="B25" s="84" t="s">
        <v>117</v>
      </c>
      <c r="C25" s="84"/>
      <c r="D25" s="84"/>
      <c r="E25" s="84"/>
      <c r="F25" s="84"/>
      <c r="G25" s="84"/>
      <c r="H25" s="84"/>
      <c r="I25" s="84"/>
      <c r="J25" s="84"/>
    </row>
    <row r="26" spans="2:10" ht="15">
      <c r="B26" s="84"/>
      <c r="C26" s="84"/>
      <c r="D26" s="84"/>
      <c r="E26" s="84"/>
      <c r="F26" s="84"/>
      <c r="G26" s="84"/>
      <c r="H26" s="84"/>
      <c r="I26" s="84"/>
      <c r="J26" s="84"/>
    </row>
    <row r="31" ht="15">
      <c r="A31" s="87" t="s">
        <v>118</v>
      </c>
    </row>
    <row r="32" ht="15">
      <c r="A32" s="85" t="s">
        <v>3</v>
      </c>
    </row>
    <row r="33" ht="15">
      <c r="A33" s="85" t="s">
        <v>4</v>
      </c>
    </row>
    <row r="34" ht="15">
      <c r="A34" s="85" t="s">
        <v>5</v>
      </c>
    </row>
    <row r="35" ht="15">
      <c r="A35" s="85" t="s">
        <v>6</v>
      </c>
    </row>
    <row r="36" ht="15">
      <c r="A36" s="85" t="s">
        <v>7</v>
      </c>
    </row>
    <row r="37" ht="15">
      <c r="A37" s="85" t="s">
        <v>8</v>
      </c>
    </row>
    <row r="38" ht="15">
      <c r="A38" s="85" t="s">
        <v>109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8"/>
  <sheetViews>
    <sheetView zoomScalePageLayoutView="0" workbookViewId="0" topLeftCell="A1">
      <selection activeCell="H29" sqref="H29"/>
    </sheetView>
  </sheetViews>
  <sheetFormatPr defaultColWidth="8.88671875" defaultRowHeight="15"/>
  <cols>
    <col min="1" max="1" width="20.4453125" style="0" bestFit="1" customWidth="1"/>
    <col min="16" max="16" width="12.3359375" style="0" bestFit="1" customWidth="1"/>
  </cols>
  <sheetData>
    <row r="1" ht="23.25">
      <c r="A1" s="9" t="s">
        <v>52</v>
      </c>
    </row>
    <row r="4" spans="1:15" ht="16.5" thickBot="1">
      <c r="A4" s="93" t="s">
        <v>110</v>
      </c>
      <c r="B4" s="93"/>
      <c r="C4" s="93"/>
      <c r="D4" s="93"/>
      <c r="E4" s="93"/>
      <c r="F4" s="93"/>
      <c r="G4" s="93"/>
      <c r="H4" s="93"/>
      <c r="I4" s="93"/>
      <c r="J4" s="93"/>
      <c r="K4" s="93"/>
      <c r="L4" s="93"/>
      <c r="M4" s="93"/>
      <c r="N4" s="93"/>
      <c r="O4" s="93"/>
    </row>
    <row r="5" spans="1:16" s="1" customFormat="1" ht="32.25" customHeight="1">
      <c r="A5" s="10"/>
      <c r="B5" s="92" t="s">
        <v>9</v>
      </c>
      <c r="C5" s="92"/>
      <c r="D5" s="92" t="s">
        <v>10</v>
      </c>
      <c r="E5" s="92"/>
      <c r="F5" s="92" t="s">
        <v>11</v>
      </c>
      <c r="G5" s="92"/>
      <c r="H5" s="92" t="s">
        <v>22</v>
      </c>
      <c r="I5" s="92"/>
      <c r="J5" s="92" t="s">
        <v>23</v>
      </c>
      <c r="K5" s="92"/>
      <c r="L5" s="105" t="s">
        <v>132</v>
      </c>
      <c r="M5" s="105"/>
      <c r="N5" s="92" t="s">
        <v>24</v>
      </c>
      <c r="O5" s="92"/>
      <c r="P5" s="31" t="s">
        <v>54</v>
      </c>
    </row>
    <row r="6" spans="1:16" ht="16.5" thickBot="1">
      <c r="A6" s="11" t="s">
        <v>26</v>
      </c>
      <c r="B6" s="5" t="s">
        <v>12</v>
      </c>
      <c r="C6" s="5" t="s">
        <v>25</v>
      </c>
      <c r="D6" s="5" t="s">
        <v>12</v>
      </c>
      <c r="E6" s="5" t="s">
        <v>25</v>
      </c>
      <c r="F6" s="5" t="s">
        <v>12</v>
      </c>
      <c r="G6" s="5" t="s">
        <v>25</v>
      </c>
      <c r="H6" s="5" t="s">
        <v>12</v>
      </c>
      <c r="I6" s="5" t="s">
        <v>25</v>
      </c>
      <c r="J6" s="5" t="s">
        <v>12</v>
      </c>
      <c r="K6" s="5" t="s">
        <v>25</v>
      </c>
      <c r="L6" s="5" t="s">
        <v>12</v>
      </c>
      <c r="M6" s="5" t="s">
        <v>25</v>
      </c>
      <c r="N6" s="5" t="s">
        <v>12</v>
      </c>
      <c r="O6" s="5" t="s">
        <v>25</v>
      </c>
      <c r="P6" s="5"/>
    </row>
    <row r="7" spans="1:16" ht="15.75">
      <c r="A7" s="12" t="s">
        <v>13</v>
      </c>
      <c r="B7" s="6">
        <v>2.70128676545167</v>
      </c>
      <c r="C7" s="6">
        <v>0.423751845478878</v>
      </c>
      <c r="D7" s="6">
        <v>4.09526229594658</v>
      </c>
      <c r="E7" s="6">
        <v>0.895228606268818</v>
      </c>
      <c r="F7" s="6">
        <v>1.34522652616603</v>
      </c>
      <c r="G7" s="6">
        <v>0.311958186008675</v>
      </c>
      <c r="H7" s="6">
        <v>1.16430054188851</v>
      </c>
      <c r="I7" s="6">
        <v>0.278064870224406</v>
      </c>
      <c r="J7" s="6">
        <v>0.78829023153664</v>
      </c>
      <c r="K7" s="6">
        <v>0.18318450873175</v>
      </c>
      <c r="L7" s="6">
        <v>10.0943663609894</v>
      </c>
      <c r="M7" s="6">
        <v>1.12368041504228</v>
      </c>
      <c r="N7" s="6">
        <v>0.708196756783073</v>
      </c>
      <c r="O7" s="6">
        <v>0.157978969520818</v>
      </c>
      <c r="P7" s="22">
        <v>67</v>
      </c>
    </row>
    <row r="8" spans="1:16" ht="15.75">
      <c r="A8" s="13" t="s">
        <v>14</v>
      </c>
      <c r="B8" s="7">
        <v>2.1693785142061</v>
      </c>
      <c r="C8" s="7">
        <v>0.460490404436014</v>
      </c>
      <c r="D8" s="7">
        <v>3.49280489625317</v>
      </c>
      <c r="E8" s="7">
        <v>1.56584973436918</v>
      </c>
      <c r="F8" s="7">
        <v>0.45436632333184</v>
      </c>
      <c r="G8" s="7">
        <v>0.325137592624556</v>
      </c>
      <c r="H8" s="7">
        <v>1.21152410807583</v>
      </c>
      <c r="I8" s="7">
        <v>0.589172966088897</v>
      </c>
      <c r="J8" s="7">
        <v>0.105657560829975</v>
      </c>
      <c r="K8" s="7">
        <v>0.112656548504306</v>
      </c>
      <c r="L8" s="7">
        <v>7.43373140269692</v>
      </c>
      <c r="M8" s="7">
        <v>1.62682174580342</v>
      </c>
      <c r="N8" s="7">
        <v>0.695228143504005</v>
      </c>
      <c r="O8" s="7">
        <v>0.243656421775584</v>
      </c>
      <c r="P8" s="22">
        <v>34</v>
      </c>
    </row>
    <row r="9" spans="1:16" ht="15.75">
      <c r="A9" s="13" t="s">
        <v>15</v>
      </c>
      <c r="B9" s="7">
        <v>2.26585631679332</v>
      </c>
      <c r="C9" s="7">
        <v>1.18177351357458</v>
      </c>
      <c r="D9" s="7">
        <v>2.36706881414429</v>
      </c>
      <c r="E9" s="7">
        <v>1.25138238533589</v>
      </c>
      <c r="F9" s="7">
        <v>0.536617117253489</v>
      </c>
      <c r="G9" s="7">
        <v>0.285600195070543</v>
      </c>
      <c r="H9" s="7">
        <v>0.259831673276619</v>
      </c>
      <c r="I9" s="7">
        <v>0.253143489410463</v>
      </c>
      <c r="J9" s="7">
        <v>0.148375768217735</v>
      </c>
      <c r="K9" s="7">
        <v>0.215030167245352</v>
      </c>
      <c r="L9" s="7">
        <v>5.57774968968545</v>
      </c>
      <c r="M9" s="7">
        <v>2.50511631888172</v>
      </c>
      <c r="N9" s="7">
        <v>0.577760285792135</v>
      </c>
      <c r="O9" s="7">
        <v>0.2813700214969</v>
      </c>
      <c r="P9" s="22">
        <v>32</v>
      </c>
    </row>
    <row r="10" spans="1:16" ht="15.75">
      <c r="A10" s="13" t="s">
        <v>16</v>
      </c>
      <c r="B10" s="33">
        <v>1.29795295479661</v>
      </c>
      <c r="C10" s="33">
        <v>0.534906829073622</v>
      </c>
      <c r="D10" s="33">
        <v>2.41435562805873</v>
      </c>
      <c r="E10" s="33">
        <v>0.529621605418602</v>
      </c>
      <c r="F10" s="33">
        <v>0.281587117823501</v>
      </c>
      <c r="G10" s="33">
        <v>0.279162299298312</v>
      </c>
      <c r="H10" s="33">
        <v>0.287691417144661</v>
      </c>
      <c r="I10" s="33">
        <v>0.276452784052723</v>
      </c>
      <c r="J10" s="33">
        <v>0.489291164552965</v>
      </c>
      <c r="K10" s="33">
        <v>0.362361709899829</v>
      </c>
      <c r="L10" s="33">
        <v>4.77087828237647</v>
      </c>
      <c r="M10" s="33">
        <v>1.15005360704402</v>
      </c>
      <c r="N10" s="33">
        <v>0.477714045150766</v>
      </c>
      <c r="O10" s="33">
        <v>0.363488163339426</v>
      </c>
      <c r="P10" s="22">
        <v>12</v>
      </c>
    </row>
    <row r="11" spans="1:16" ht="15.75">
      <c r="A11" s="13" t="s">
        <v>17</v>
      </c>
      <c r="B11" s="33">
        <v>2.28437739859479</v>
      </c>
      <c r="C11" s="33">
        <v>0.519083542124146</v>
      </c>
      <c r="D11" s="33">
        <v>3.33967054377989</v>
      </c>
      <c r="E11" s="33">
        <v>2.10824758577365</v>
      </c>
      <c r="F11" s="33">
        <v>1.59424632461475</v>
      </c>
      <c r="G11" s="33">
        <v>0.819096075054645</v>
      </c>
      <c r="H11" s="33">
        <v>0.0131369191710456</v>
      </c>
      <c r="I11" s="33">
        <v>0.0274328320135651</v>
      </c>
      <c r="J11" s="33">
        <v>0.119029344039676</v>
      </c>
      <c r="K11" s="33">
        <v>0.223886138651853</v>
      </c>
      <c r="L11" s="33">
        <v>7.35046053020015</v>
      </c>
      <c r="M11" s="33">
        <v>1.96053201663483</v>
      </c>
      <c r="N11" s="33">
        <v>0.381206825293736</v>
      </c>
      <c r="O11" s="33">
        <v>0.354924929281072</v>
      </c>
      <c r="P11" s="22">
        <v>9</v>
      </c>
    </row>
    <row r="12" spans="1:16" ht="15.75">
      <c r="A12" s="13" t="s">
        <v>18</v>
      </c>
      <c r="B12" s="7">
        <v>2.57341503340265</v>
      </c>
      <c r="C12" s="7">
        <v>0.486897297195264</v>
      </c>
      <c r="D12" s="7">
        <v>3.77306242534177</v>
      </c>
      <c r="E12" s="7">
        <v>1.14272851098628</v>
      </c>
      <c r="F12" s="7">
        <v>1.54104056983586</v>
      </c>
      <c r="G12" s="7">
        <v>0.623775046599844</v>
      </c>
      <c r="H12" s="7">
        <v>0.169088174136177</v>
      </c>
      <c r="I12" s="7">
        <v>0.212509987748346</v>
      </c>
      <c r="J12" s="7">
        <v>1.05047294606911</v>
      </c>
      <c r="K12" s="7">
        <v>0.193438807945424</v>
      </c>
      <c r="L12" s="7">
        <v>9.10707914878556</v>
      </c>
      <c r="M12" s="7">
        <v>1.05187625374881</v>
      </c>
      <c r="N12" s="7">
        <v>0.665252400123877</v>
      </c>
      <c r="O12" s="7">
        <v>0.217711188514986</v>
      </c>
      <c r="P12" s="22">
        <v>30</v>
      </c>
    </row>
    <row r="13" spans="1:16" ht="15.75">
      <c r="A13" s="13" t="s">
        <v>19</v>
      </c>
      <c r="B13" s="7">
        <v>0.462842012356575</v>
      </c>
      <c r="C13" s="7">
        <v>0.496571967027145</v>
      </c>
      <c r="D13" s="7">
        <v>1.47855251544572</v>
      </c>
      <c r="E13" s="7">
        <v>0.369998649906142</v>
      </c>
      <c r="F13" s="7">
        <v>0.260061782877317</v>
      </c>
      <c r="G13" s="7">
        <v>0.467893307458913</v>
      </c>
      <c r="H13" s="7">
        <v>0</v>
      </c>
      <c r="I13" s="7">
        <v>0</v>
      </c>
      <c r="J13" s="7">
        <v>0</v>
      </c>
      <c r="K13" s="7">
        <v>0</v>
      </c>
      <c r="L13" s="7">
        <v>2.20145631067961</v>
      </c>
      <c r="M13" s="7">
        <v>0.623248344964039</v>
      </c>
      <c r="N13" s="7">
        <v>0.288592233009709</v>
      </c>
      <c r="O13" s="7">
        <v>0.26420242622062</v>
      </c>
      <c r="P13" s="22">
        <v>20</v>
      </c>
    </row>
    <row r="14" spans="1:16" ht="15.75">
      <c r="A14" s="13" t="s">
        <v>20</v>
      </c>
      <c r="B14" s="7">
        <v>0.291006220785154</v>
      </c>
      <c r="C14" s="7">
        <v>0.35815651622866</v>
      </c>
      <c r="D14" s="7">
        <v>0.59705479211331</v>
      </c>
      <c r="E14" s="7">
        <v>0.406631050421036</v>
      </c>
      <c r="F14" s="7">
        <v>0.0809404983657259</v>
      </c>
      <c r="G14" s="7">
        <v>0.130191886176131</v>
      </c>
      <c r="H14" s="7">
        <v>0.0383087899342776</v>
      </c>
      <c r="I14" s="7">
        <v>0.0649309169199986</v>
      </c>
      <c r="J14" s="7">
        <v>0.0140582715355147</v>
      </c>
      <c r="K14" s="7">
        <v>0.0286255584221436</v>
      </c>
      <c r="L14" s="7">
        <v>1.02136857273398</v>
      </c>
      <c r="M14" s="7">
        <v>0.781569866094251</v>
      </c>
      <c r="N14" s="7">
        <v>0.0689909675605384</v>
      </c>
      <c r="O14" s="7">
        <v>0.083324047072964</v>
      </c>
      <c r="P14" s="22">
        <v>22</v>
      </c>
    </row>
    <row r="15" spans="1:16" ht="16.5" thickBot="1">
      <c r="A15" s="14" t="s">
        <v>21</v>
      </c>
      <c r="B15" s="8">
        <v>0</v>
      </c>
      <c r="C15" s="8">
        <v>0</v>
      </c>
      <c r="D15" s="8">
        <v>0.0902279452470727</v>
      </c>
      <c r="E15" s="8">
        <v>0.0377457427753918</v>
      </c>
      <c r="F15" s="8">
        <v>0</v>
      </c>
      <c r="G15" s="8">
        <v>0</v>
      </c>
      <c r="H15" s="8">
        <v>0</v>
      </c>
      <c r="I15" s="8">
        <v>0</v>
      </c>
      <c r="J15" s="8">
        <v>0</v>
      </c>
      <c r="K15" s="8">
        <v>0</v>
      </c>
      <c r="L15" s="8">
        <v>0.0902279452470727</v>
      </c>
      <c r="M15" s="8">
        <v>0.0377457427753918</v>
      </c>
      <c r="N15" s="8">
        <v>0.00192019260488345</v>
      </c>
      <c r="O15" s="8">
        <v>0.00221938055070343</v>
      </c>
      <c r="P15" s="32">
        <v>169</v>
      </c>
    </row>
    <row r="16" spans="1:15" s="55" customFormat="1" ht="12.75">
      <c r="A16" s="101" t="s">
        <v>131</v>
      </c>
      <c r="B16" s="101"/>
      <c r="C16" s="101"/>
      <c r="D16" s="101"/>
      <c r="E16" s="101"/>
      <c r="F16" s="101"/>
      <c r="G16" s="101"/>
      <c r="H16" s="101"/>
      <c r="I16" s="101"/>
      <c r="J16" s="101"/>
      <c r="K16" s="101"/>
      <c r="L16" s="101"/>
      <c r="M16" s="101"/>
      <c r="N16" s="101"/>
      <c r="O16" s="101"/>
    </row>
    <row r="17" spans="1:9" ht="15">
      <c r="A17" s="4"/>
      <c r="B17" s="4"/>
      <c r="C17" s="4"/>
      <c r="D17" s="4"/>
      <c r="E17" s="4"/>
      <c r="F17" s="4"/>
      <c r="G17" s="4"/>
      <c r="H17" s="4"/>
      <c r="I17" s="4"/>
    </row>
    <row r="18" spans="1:9" ht="15">
      <c r="A18" s="15"/>
      <c r="B18" s="4"/>
      <c r="C18" s="4"/>
      <c r="D18" s="4"/>
      <c r="E18" s="4"/>
      <c r="F18" s="4"/>
      <c r="G18" s="4"/>
      <c r="H18" s="4"/>
      <c r="I18" s="4"/>
    </row>
    <row r="21" ht="15">
      <c r="A21" s="87" t="s">
        <v>118</v>
      </c>
    </row>
    <row r="22" ht="15">
      <c r="A22" s="85" t="s">
        <v>3</v>
      </c>
    </row>
    <row r="23" ht="15">
      <c r="A23" s="85" t="s">
        <v>4</v>
      </c>
    </row>
    <row r="24" ht="15">
      <c r="A24" s="85" t="s">
        <v>5</v>
      </c>
    </row>
    <row r="25" ht="15">
      <c r="A25" s="85" t="s">
        <v>6</v>
      </c>
    </row>
    <row r="26" ht="15">
      <c r="A26" s="85" t="s">
        <v>7</v>
      </c>
    </row>
    <row r="27" ht="15">
      <c r="A27" s="85" t="s">
        <v>8</v>
      </c>
    </row>
    <row r="28" ht="15">
      <c r="A28" s="85" t="s">
        <v>109</v>
      </c>
    </row>
  </sheetData>
  <sheetProtection/>
  <mergeCells count="9">
    <mergeCell ref="N5:O5"/>
    <mergeCell ref="A16:O16"/>
    <mergeCell ref="A4:O4"/>
    <mergeCell ref="B5:C5"/>
    <mergeCell ref="D5:E5"/>
    <mergeCell ref="F5:G5"/>
    <mergeCell ref="H5:I5"/>
    <mergeCell ref="J5:K5"/>
    <mergeCell ref="L5:M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66"/>
  <sheetViews>
    <sheetView tabSelected="1" zoomScalePageLayoutView="0" workbookViewId="0" topLeftCell="A16">
      <selection activeCell="A11" sqref="A11:F11"/>
    </sheetView>
  </sheetViews>
  <sheetFormatPr defaultColWidth="8.88671875" defaultRowHeight="15"/>
  <cols>
    <col min="1" max="6" width="19.6640625" style="0" customWidth="1"/>
  </cols>
  <sheetData>
    <row r="1" ht="23.25">
      <c r="A1" s="9" t="s">
        <v>55</v>
      </c>
    </row>
    <row r="4" spans="1:6" ht="15.75">
      <c r="A4" s="96" t="s">
        <v>124</v>
      </c>
      <c r="B4" s="96"/>
      <c r="C4" s="96"/>
      <c r="D4" s="96"/>
      <c r="E4" s="96"/>
      <c r="F4" s="96"/>
    </row>
    <row r="5" spans="1:6" ht="15.75">
      <c r="A5" s="16" t="s">
        <v>27</v>
      </c>
      <c r="B5" s="17" t="s">
        <v>28</v>
      </c>
      <c r="C5" s="17" t="s">
        <v>29</v>
      </c>
      <c r="D5" s="17" t="s">
        <v>30</v>
      </c>
      <c r="E5" s="17" t="s">
        <v>53</v>
      </c>
      <c r="F5" s="23" t="s">
        <v>54</v>
      </c>
    </row>
    <row r="6" spans="1:6" ht="15.75">
      <c r="A6" s="18" t="s">
        <v>31</v>
      </c>
      <c r="B6" s="19">
        <v>0.26865671641791045</v>
      </c>
      <c r="C6" s="20">
        <v>27.118333333333332</v>
      </c>
      <c r="D6" s="21">
        <v>970.837686681827</v>
      </c>
      <c r="E6" s="21">
        <v>189.772935579148</v>
      </c>
      <c r="F6" s="22">
        <v>18</v>
      </c>
    </row>
    <row r="7" spans="1:6" ht="15.75">
      <c r="A7" s="18" t="s">
        <v>32</v>
      </c>
      <c r="B7" s="19">
        <v>0.26865671641791045</v>
      </c>
      <c r="C7" s="20">
        <v>80.31555555555556</v>
      </c>
      <c r="D7" s="21">
        <v>889.127607769355</v>
      </c>
      <c r="E7" s="21">
        <v>68.2181135878766</v>
      </c>
      <c r="F7" s="22">
        <v>18</v>
      </c>
    </row>
    <row r="8" spans="1:6" ht="15.75">
      <c r="A8" s="18" t="s">
        <v>33</v>
      </c>
      <c r="B8" s="19">
        <v>0.22388059701492538</v>
      </c>
      <c r="C8" s="20">
        <v>163.43333333333334</v>
      </c>
      <c r="D8" s="21">
        <v>871.813991433816</v>
      </c>
      <c r="E8" s="21">
        <v>192.287401290174</v>
      </c>
      <c r="F8" s="22">
        <v>15</v>
      </c>
    </row>
    <row r="9" spans="1:6" ht="15.75">
      <c r="A9" s="18" t="s">
        <v>34</v>
      </c>
      <c r="B9" s="19">
        <v>0.23880597014925373</v>
      </c>
      <c r="C9" s="20">
        <v>188.075</v>
      </c>
      <c r="D9" s="21">
        <v>983.742855243919</v>
      </c>
      <c r="E9" s="21">
        <v>200.162578172322</v>
      </c>
      <c r="F9" s="22">
        <v>16</v>
      </c>
    </row>
    <row r="10" spans="1:6" ht="15.75">
      <c r="A10" s="16" t="s">
        <v>35</v>
      </c>
      <c r="B10" s="24">
        <v>1</v>
      </c>
      <c r="C10" s="25">
        <v>110.36582089552239</v>
      </c>
      <c r="D10" s="26">
        <v>927.285242700327</v>
      </c>
      <c r="E10" s="26">
        <v>110.457668751353</v>
      </c>
      <c r="F10" s="27">
        <v>67</v>
      </c>
    </row>
    <row r="11" spans="1:6" ht="15">
      <c r="A11" s="95" t="s">
        <v>131</v>
      </c>
      <c r="B11" s="95"/>
      <c r="C11" s="95"/>
      <c r="D11" s="95"/>
      <c r="E11" s="95"/>
      <c r="F11" s="95"/>
    </row>
    <row r="12" spans="1:6" ht="15">
      <c r="A12" s="102" t="s">
        <v>130</v>
      </c>
      <c r="B12" s="102"/>
      <c r="C12" s="102"/>
      <c r="D12" s="102"/>
      <c r="E12" s="102"/>
      <c r="F12" s="102"/>
    </row>
    <row r="13" spans="1:6" ht="15">
      <c r="A13" s="104"/>
      <c r="B13" s="104"/>
      <c r="C13" s="104"/>
      <c r="D13" s="104"/>
      <c r="E13" s="104"/>
      <c r="F13" s="104"/>
    </row>
    <row r="17" spans="1:6" ht="15.75">
      <c r="A17" s="96" t="s">
        <v>125</v>
      </c>
      <c r="B17" s="96"/>
      <c r="C17" s="96"/>
      <c r="D17" s="96"/>
      <c r="E17" s="96"/>
      <c r="F17" s="96"/>
    </row>
    <row r="18" spans="1:6" ht="15.75">
      <c r="A18" s="16" t="s">
        <v>27</v>
      </c>
      <c r="B18" s="17" t="s">
        <v>28</v>
      </c>
      <c r="C18" s="17" t="s">
        <v>36</v>
      </c>
      <c r="D18" s="17" t="s">
        <v>30</v>
      </c>
      <c r="E18" s="17" t="s">
        <v>53</v>
      </c>
      <c r="F18" s="23" t="s">
        <v>54</v>
      </c>
    </row>
    <row r="19" spans="1:6" ht="15.75">
      <c r="A19" s="18" t="s">
        <v>37</v>
      </c>
      <c r="B19" s="28">
        <v>0.23529411764705882</v>
      </c>
      <c r="C19" s="29">
        <v>11.3570955882353</v>
      </c>
      <c r="D19" s="30">
        <v>751.530042439133</v>
      </c>
      <c r="E19" s="30">
        <v>196.10056104701</v>
      </c>
      <c r="F19" s="22">
        <v>8</v>
      </c>
    </row>
    <row r="20" spans="1:6" ht="15.75">
      <c r="A20" s="18" t="s">
        <v>38</v>
      </c>
      <c r="B20" s="28">
        <v>0.2647058823529412</v>
      </c>
      <c r="C20" s="29">
        <v>15.61068627450978</v>
      </c>
      <c r="D20" s="30">
        <v>668.062978477538</v>
      </c>
      <c r="E20" s="30">
        <v>105.74737712124</v>
      </c>
      <c r="F20" s="22">
        <v>9</v>
      </c>
    </row>
    <row r="21" spans="1:6" ht="15.75">
      <c r="A21" s="18" t="s">
        <v>39</v>
      </c>
      <c r="B21" s="28">
        <v>0.20588235294117646</v>
      </c>
      <c r="C21" s="29">
        <v>26.248991596638714</v>
      </c>
      <c r="D21" s="30">
        <v>893.135630660481</v>
      </c>
      <c r="E21" s="30">
        <v>136.794055768128</v>
      </c>
      <c r="F21" s="22">
        <v>7</v>
      </c>
    </row>
    <row r="22" spans="1:6" ht="15.75">
      <c r="A22" s="18" t="s">
        <v>40</v>
      </c>
      <c r="B22" s="28">
        <v>0.29411764705882354</v>
      </c>
      <c r="C22" s="29">
        <v>60.4531323529412</v>
      </c>
      <c r="D22" s="30">
        <v>1028.51435956829</v>
      </c>
      <c r="E22" s="30">
        <v>193.507247010391</v>
      </c>
      <c r="F22" s="22">
        <v>10</v>
      </c>
    </row>
    <row r="23" spans="1:6" ht="15.75">
      <c r="A23" s="16" t="s">
        <v>35</v>
      </c>
      <c r="B23" s="24">
        <v>1</v>
      </c>
      <c r="C23" s="25">
        <v>29.98903546712794</v>
      </c>
      <c r="D23" s="26">
        <v>929.769617355824</v>
      </c>
      <c r="E23" s="26">
        <v>131.017772474043</v>
      </c>
      <c r="F23" s="27">
        <v>34</v>
      </c>
    </row>
    <row r="24" spans="1:6" s="55" customFormat="1" ht="12.75">
      <c r="A24" s="95" t="s">
        <v>131</v>
      </c>
      <c r="B24" s="95"/>
      <c r="C24" s="95"/>
      <c r="D24" s="95"/>
      <c r="E24" s="95"/>
      <c r="F24" s="95"/>
    </row>
    <row r="25" spans="1:7" ht="15">
      <c r="A25" s="102" t="s">
        <v>130</v>
      </c>
      <c r="B25" s="102"/>
      <c r="C25" s="102"/>
      <c r="D25" s="102"/>
      <c r="E25" s="102"/>
      <c r="F25" s="102"/>
      <c r="G25" s="103"/>
    </row>
    <row r="26" spans="1:7" ht="15">
      <c r="A26" s="104"/>
      <c r="B26" s="104"/>
      <c r="C26" s="104"/>
      <c r="D26" s="104"/>
      <c r="E26" s="104"/>
      <c r="F26" s="104"/>
      <c r="G26" s="103"/>
    </row>
    <row r="30" spans="1:6" ht="15.75">
      <c r="A30" s="96" t="s">
        <v>126</v>
      </c>
      <c r="B30" s="96"/>
      <c r="C30" s="96"/>
      <c r="D30" s="96"/>
      <c r="E30" s="96"/>
      <c r="F30" s="96"/>
    </row>
    <row r="31" spans="1:6" ht="15.75">
      <c r="A31" s="16" t="s">
        <v>27</v>
      </c>
      <c r="B31" s="17" t="s">
        <v>28</v>
      </c>
      <c r="C31" s="17" t="s">
        <v>41</v>
      </c>
      <c r="D31" s="17" t="s">
        <v>30</v>
      </c>
      <c r="E31" s="17" t="s">
        <v>53</v>
      </c>
      <c r="F31" s="23" t="s">
        <v>54</v>
      </c>
    </row>
    <row r="32" spans="1:6" ht="15.75">
      <c r="A32" s="18" t="s">
        <v>42</v>
      </c>
      <c r="B32" s="28">
        <v>0.21875</v>
      </c>
      <c r="C32" s="29">
        <v>19.22287815126057</v>
      </c>
      <c r="D32" s="30">
        <v>834.944574315662</v>
      </c>
      <c r="E32" s="30">
        <v>132.006015530926</v>
      </c>
      <c r="F32" s="22">
        <v>7</v>
      </c>
    </row>
    <row r="33" spans="1:6" ht="15.75">
      <c r="A33" s="18" t="s">
        <v>43</v>
      </c>
      <c r="B33" s="28">
        <v>0.21875</v>
      </c>
      <c r="C33" s="29">
        <v>10.925483193277314</v>
      </c>
      <c r="D33" s="30">
        <v>799.177391535094</v>
      </c>
      <c r="E33" s="30">
        <v>161.110864062098</v>
      </c>
      <c r="F33" s="22">
        <v>7</v>
      </c>
    </row>
    <row r="34" spans="1:6" ht="15.75">
      <c r="A34" s="18" t="s">
        <v>44</v>
      </c>
      <c r="B34" s="28">
        <v>0.25</v>
      </c>
      <c r="C34" s="29">
        <v>15.6975</v>
      </c>
      <c r="D34" s="30">
        <v>720.345830639948</v>
      </c>
      <c r="E34" s="30">
        <v>296.392608482536</v>
      </c>
      <c r="F34" s="22">
        <v>8</v>
      </c>
    </row>
    <row r="35" spans="1:6" ht="15.75">
      <c r="A35" s="18" t="s">
        <v>45</v>
      </c>
      <c r="B35" s="28">
        <v>0.3125</v>
      </c>
      <c r="C35" s="29">
        <v>33.3716470588235</v>
      </c>
      <c r="D35" s="30">
        <v>783.939430795427</v>
      </c>
      <c r="E35" s="30">
        <v>261.058889472635</v>
      </c>
      <c r="F35" s="22">
        <v>10</v>
      </c>
    </row>
    <row r="36" spans="1:6" ht="15.75">
      <c r="A36" s="16" t="s">
        <v>46</v>
      </c>
      <c r="B36" s="24">
        <v>1</v>
      </c>
      <c r="C36" s="25">
        <v>20.94796875</v>
      </c>
      <c r="D36" s="26">
        <v>784.002906360691</v>
      </c>
      <c r="E36" s="26">
        <v>147.733585482794</v>
      </c>
      <c r="F36" s="27">
        <v>32</v>
      </c>
    </row>
    <row r="37" spans="1:6" s="55" customFormat="1" ht="12.75">
      <c r="A37" s="95" t="s">
        <v>131</v>
      </c>
      <c r="B37" s="95"/>
      <c r="C37" s="95"/>
      <c r="D37" s="95"/>
      <c r="E37" s="95"/>
      <c r="F37" s="95"/>
    </row>
    <row r="38" spans="1:6" ht="15">
      <c r="A38" s="102" t="s">
        <v>130</v>
      </c>
      <c r="B38" s="102"/>
      <c r="C38" s="102"/>
      <c r="D38" s="102"/>
      <c r="E38" s="102"/>
      <c r="F38" s="102"/>
    </row>
    <row r="39" spans="1:6" ht="15">
      <c r="A39" s="104"/>
      <c r="B39" s="104"/>
      <c r="C39" s="104"/>
      <c r="D39" s="104"/>
      <c r="E39" s="104"/>
      <c r="F39" s="104"/>
    </row>
    <row r="43" spans="1:6" ht="15.75">
      <c r="A43" s="96" t="s">
        <v>127</v>
      </c>
      <c r="B43" s="96"/>
      <c r="C43" s="96"/>
      <c r="D43" s="96"/>
      <c r="E43" s="96"/>
      <c r="F43" s="96"/>
    </row>
    <row r="44" spans="1:6" ht="15.75">
      <c r="A44" s="16" t="s">
        <v>27</v>
      </c>
      <c r="B44" s="17" t="s">
        <v>28</v>
      </c>
      <c r="C44" s="17" t="s">
        <v>47</v>
      </c>
      <c r="D44" s="17" t="s">
        <v>30</v>
      </c>
      <c r="E44" s="17" t="s">
        <v>53</v>
      </c>
      <c r="F44" s="23" t="s">
        <v>54</v>
      </c>
    </row>
    <row r="45" spans="1:6" ht="15.75">
      <c r="A45" s="18" t="s">
        <v>48</v>
      </c>
      <c r="B45" s="28">
        <v>0.26666666666666666</v>
      </c>
      <c r="C45" s="29">
        <v>58.84659926470587</v>
      </c>
      <c r="D45" s="30">
        <v>980.765168660416</v>
      </c>
      <c r="E45" s="30">
        <v>103.907493156368</v>
      </c>
      <c r="F45" s="22">
        <v>8</v>
      </c>
    </row>
    <row r="46" spans="1:6" ht="15.75">
      <c r="A46" s="18" t="s">
        <v>49</v>
      </c>
      <c r="B46" s="28">
        <v>0.43333333333333335</v>
      </c>
      <c r="C46" s="29">
        <v>59.620214932126686</v>
      </c>
      <c r="D46" s="30">
        <v>1232.63684327665</v>
      </c>
      <c r="E46" s="30">
        <v>174.19980217004</v>
      </c>
      <c r="F46" s="22">
        <v>13</v>
      </c>
    </row>
    <row r="47" spans="1:6" ht="15.75">
      <c r="A47" s="18" t="s">
        <v>50</v>
      </c>
      <c r="B47" s="28">
        <v>0.3</v>
      </c>
      <c r="C47" s="29">
        <v>116.41156862745112</v>
      </c>
      <c r="D47" s="30">
        <v>1346.80006198427</v>
      </c>
      <c r="E47" s="30">
        <v>311.510792009074</v>
      </c>
      <c r="F47" s="22">
        <v>9</v>
      </c>
    </row>
    <row r="48" spans="1:6" ht="15.75">
      <c r="A48" s="16" t="s">
        <v>46</v>
      </c>
      <c r="B48" s="24">
        <v>1</v>
      </c>
      <c r="C48" s="25">
        <v>76.45132352941167</v>
      </c>
      <c r="D48" s="26">
        <v>1233.08808565235</v>
      </c>
      <c r="E48" s="26">
        <v>174.770149136427</v>
      </c>
      <c r="F48" s="27">
        <v>30</v>
      </c>
    </row>
    <row r="49" spans="1:6" s="55" customFormat="1" ht="12.75">
      <c r="A49" s="95" t="s">
        <v>131</v>
      </c>
      <c r="B49" s="95"/>
      <c r="C49" s="95"/>
      <c r="D49" s="95"/>
      <c r="E49" s="95"/>
      <c r="F49" s="95"/>
    </row>
    <row r="50" spans="1:6" ht="15">
      <c r="A50" s="102" t="s">
        <v>130</v>
      </c>
      <c r="B50" s="102"/>
      <c r="C50" s="102"/>
      <c r="D50" s="102"/>
      <c r="E50" s="102"/>
      <c r="F50" s="102"/>
    </row>
    <row r="54" ht="15">
      <c r="A54" t="s">
        <v>51</v>
      </c>
    </row>
    <row r="57" ht="15">
      <c r="A57" s="34"/>
    </row>
    <row r="59" ht="15">
      <c r="A59" s="87" t="s">
        <v>118</v>
      </c>
    </row>
    <row r="60" ht="15">
      <c r="A60" s="85" t="s">
        <v>3</v>
      </c>
    </row>
    <row r="61" ht="15">
      <c r="A61" s="85" t="s">
        <v>4</v>
      </c>
    </row>
    <row r="62" ht="15">
      <c r="A62" s="85" t="s">
        <v>5</v>
      </c>
    </row>
    <row r="63" ht="15">
      <c r="A63" s="85" t="s">
        <v>6</v>
      </c>
    </row>
    <row r="64" ht="15">
      <c r="A64" s="85" t="s">
        <v>7</v>
      </c>
    </row>
    <row r="65" ht="15">
      <c r="A65" s="85" t="s">
        <v>8</v>
      </c>
    </row>
    <row r="66" ht="15">
      <c r="A66" s="85" t="s">
        <v>109</v>
      </c>
    </row>
  </sheetData>
  <sheetProtection/>
  <mergeCells count="12">
    <mergeCell ref="A17:F17"/>
    <mergeCell ref="A43:F43"/>
    <mergeCell ref="A25:F25"/>
    <mergeCell ref="A38:F38"/>
    <mergeCell ref="A50:F50"/>
    <mergeCell ref="A37:F37"/>
    <mergeCell ref="A49:F49"/>
    <mergeCell ref="A24:F24"/>
    <mergeCell ref="A11:F11"/>
    <mergeCell ref="A30:F30"/>
    <mergeCell ref="A4:F4"/>
    <mergeCell ref="A12:F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1">
      <selection activeCell="C33" sqref="C33"/>
    </sheetView>
  </sheetViews>
  <sheetFormatPr defaultColWidth="8.88671875" defaultRowHeight="15"/>
  <cols>
    <col min="1" max="1" width="20.77734375" style="0" customWidth="1"/>
    <col min="2" max="7" width="15.6640625" style="0" customWidth="1"/>
  </cols>
  <sheetData>
    <row r="1" ht="23.25">
      <c r="A1" s="9" t="s">
        <v>59</v>
      </c>
    </row>
    <row r="4" spans="1:7" ht="15.75">
      <c r="A4" s="96" t="s">
        <v>128</v>
      </c>
      <c r="B4" s="96"/>
      <c r="C4" s="96"/>
      <c r="D4" s="96"/>
      <c r="E4" s="96"/>
      <c r="F4" s="96"/>
      <c r="G4" s="96"/>
    </row>
    <row r="5" spans="1:7" ht="15.75">
      <c r="A5" s="46"/>
      <c r="B5" s="94" t="s">
        <v>60</v>
      </c>
      <c r="C5" s="94"/>
      <c r="D5" s="94"/>
      <c r="E5" s="94" t="s">
        <v>56</v>
      </c>
      <c r="F5" s="94"/>
      <c r="G5" s="94"/>
    </row>
    <row r="6" spans="1:7" ht="15.75">
      <c r="A6" s="47" t="s">
        <v>26</v>
      </c>
      <c r="B6" s="41" t="s">
        <v>57</v>
      </c>
      <c r="C6" s="48" t="s">
        <v>25</v>
      </c>
      <c r="D6" s="48" t="s">
        <v>54</v>
      </c>
      <c r="E6" s="41" t="s">
        <v>57</v>
      </c>
      <c r="F6" s="48" t="s">
        <v>25</v>
      </c>
      <c r="G6" s="48" t="s">
        <v>54</v>
      </c>
    </row>
    <row r="7" spans="1:7" ht="15.75">
      <c r="A7" s="35" t="s">
        <v>13</v>
      </c>
      <c r="B7" s="36">
        <v>10.2208826123142</v>
      </c>
      <c r="C7" s="37">
        <v>1.13768411936183</v>
      </c>
      <c r="D7" s="71">
        <v>36</v>
      </c>
      <c r="E7" s="36">
        <v>9.22807173936113</v>
      </c>
      <c r="F7" s="37">
        <v>4.08067122119314</v>
      </c>
      <c r="G7" s="71">
        <v>31</v>
      </c>
    </row>
    <row r="8" spans="1:7" ht="15.75">
      <c r="A8" s="35" t="s">
        <v>14</v>
      </c>
      <c r="B8" s="36">
        <v>8.43310613437196</v>
      </c>
      <c r="C8" s="37">
        <v>1.76059582004641</v>
      </c>
      <c r="D8" s="71">
        <v>10</v>
      </c>
      <c r="E8" s="36">
        <v>5.84923452978258</v>
      </c>
      <c r="F8" s="37">
        <v>1.27951862653767</v>
      </c>
      <c r="G8" s="71">
        <v>24</v>
      </c>
    </row>
    <row r="9" spans="1:7" ht="15.75">
      <c r="A9" s="47" t="s">
        <v>15</v>
      </c>
      <c r="B9" s="49">
        <v>6.69515447583839</v>
      </c>
      <c r="C9" s="50">
        <v>4.74952873932619</v>
      </c>
      <c r="D9" s="72">
        <v>6</v>
      </c>
      <c r="E9" s="49">
        <v>4.63123916568808</v>
      </c>
      <c r="F9" s="50">
        <v>1.74535981895285</v>
      </c>
      <c r="G9" s="72">
        <v>26</v>
      </c>
    </row>
    <row r="10" spans="1:7" s="55" customFormat="1" ht="12.75">
      <c r="A10" s="95" t="s">
        <v>58</v>
      </c>
      <c r="B10" s="95"/>
      <c r="C10" s="95"/>
      <c r="D10" s="95"/>
      <c r="E10" s="95"/>
      <c r="F10" s="95"/>
      <c r="G10" s="95"/>
    </row>
    <row r="11" spans="1:7" ht="15">
      <c r="A11" s="102" t="s">
        <v>129</v>
      </c>
      <c r="B11" s="102"/>
      <c r="C11" s="102"/>
      <c r="D11" s="102"/>
      <c r="E11" s="102"/>
      <c r="F11" s="102"/>
      <c r="G11" s="102"/>
    </row>
    <row r="15" ht="15">
      <c r="A15" t="s">
        <v>51</v>
      </c>
    </row>
    <row r="20" ht="15">
      <c r="A20" s="87" t="s">
        <v>118</v>
      </c>
    </row>
    <row r="21" ht="15">
      <c r="A21" s="85" t="s">
        <v>3</v>
      </c>
    </row>
    <row r="22" ht="15">
      <c r="A22" s="85" t="s">
        <v>4</v>
      </c>
    </row>
    <row r="23" ht="15">
      <c r="A23" s="85" t="s">
        <v>5</v>
      </c>
    </row>
    <row r="24" ht="15">
      <c r="A24" s="85" t="s">
        <v>6</v>
      </c>
    </row>
    <row r="25" ht="15">
      <c r="A25" s="85" t="s">
        <v>7</v>
      </c>
    </row>
    <row r="26" ht="15">
      <c r="A26" s="85" t="s">
        <v>8</v>
      </c>
    </row>
    <row r="27" ht="15">
      <c r="A27" s="85" t="s">
        <v>109</v>
      </c>
    </row>
  </sheetData>
  <sheetProtection/>
  <mergeCells count="5">
    <mergeCell ref="B5:D5"/>
    <mergeCell ref="E5:G5"/>
    <mergeCell ref="A10:G10"/>
    <mergeCell ref="A4:G4"/>
    <mergeCell ref="A11:G1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25"/>
  <sheetViews>
    <sheetView zoomScalePageLayoutView="0" workbookViewId="0" topLeftCell="A1">
      <selection activeCell="A18" sqref="A18:A25"/>
    </sheetView>
  </sheetViews>
  <sheetFormatPr defaultColWidth="8.88671875" defaultRowHeight="15"/>
  <cols>
    <col min="1" max="1" width="24.4453125" style="0" bestFit="1" customWidth="1"/>
    <col min="16" max="16" width="12.3359375" style="0" bestFit="1" customWidth="1"/>
  </cols>
  <sheetData>
    <row r="1" ht="23.25">
      <c r="A1" s="9" t="s">
        <v>75</v>
      </c>
    </row>
    <row r="4" ht="15.75">
      <c r="A4" s="1" t="s">
        <v>111</v>
      </c>
    </row>
    <row r="5" spans="1:16" ht="15.75">
      <c r="A5" s="39"/>
      <c r="B5" s="94" t="s">
        <v>61</v>
      </c>
      <c r="C5" s="94"/>
      <c r="D5" s="94" t="s">
        <v>62</v>
      </c>
      <c r="E5" s="94"/>
      <c r="F5" s="94" t="s">
        <v>63</v>
      </c>
      <c r="G5" s="94"/>
      <c r="H5" s="94" t="s">
        <v>64</v>
      </c>
      <c r="I5" s="94"/>
      <c r="J5" s="94" t="s">
        <v>72</v>
      </c>
      <c r="K5" s="94"/>
      <c r="L5" s="94" t="s">
        <v>73</v>
      </c>
      <c r="M5" s="94"/>
      <c r="N5" s="94" t="s">
        <v>74</v>
      </c>
      <c r="O5" s="94"/>
      <c r="P5" s="58" t="s">
        <v>54</v>
      </c>
    </row>
    <row r="6" spans="1:16" ht="15">
      <c r="A6" s="40"/>
      <c r="B6" s="41" t="s">
        <v>12</v>
      </c>
      <c r="C6" s="48" t="s">
        <v>25</v>
      </c>
      <c r="D6" s="41" t="s">
        <v>12</v>
      </c>
      <c r="E6" s="48" t="s">
        <v>25</v>
      </c>
      <c r="F6" s="41" t="s">
        <v>12</v>
      </c>
      <c r="G6" s="48" t="s">
        <v>25</v>
      </c>
      <c r="H6" s="41" t="s">
        <v>12</v>
      </c>
      <c r="I6" s="48" t="s">
        <v>25</v>
      </c>
      <c r="J6" s="41" t="s">
        <v>12</v>
      </c>
      <c r="K6" s="48" t="s">
        <v>25</v>
      </c>
      <c r="L6" s="41" t="s">
        <v>12</v>
      </c>
      <c r="M6" s="48" t="s">
        <v>25</v>
      </c>
      <c r="N6" s="41" t="s">
        <v>12</v>
      </c>
      <c r="O6" s="48" t="s">
        <v>25</v>
      </c>
      <c r="P6" s="41"/>
    </row>
    <row r="7" spans="1:16" ht="15.75">
      <c r="A7" s="51" t="s">
        <v>65</v>
      </c>
      <c r="B7" s="52">
        <v>11.0267797663987</v>
      </c>
      <c r="C7" s="52">
        <v>6.14323460866225</v>
      </c>
      <c r="D7" s="52">
        <v>106.92299151752</v>
      </c>
      <c r="E7" s="52">
        <v>15.2582917372413</v>
      </c>
      <c r="F7" s="52">
        <v>8.68092256221226</v>
      </c>
      <c r="G7" s="52">
        <v>4.41355122949342</v>
      </c>
      <c r="H7" s="52">
        <v>2.02972568873888</v>
      </c>
      <c r="I7" s="52">
        <v>2.35153030226098</v>
      </c>
      <c r="J7" s="52">
        <v>11.7513434294089</v>
      </c>
      <c r="K7" s="52">
        <v>12.8892701444441</v>
      </c>
      <c r="L7" s="52">
        <v>115.460688960933</v>
      </c>
      <c r="M7" s="52">
        <v>52.8255594223496</v>
      </c>
      <c r="N7" s="52">
        <v>0.0881556157569836</v>
      </c>
      <c r="O7" s="52">
        <v>0.168555540662395</v>
      </c>
      <c r="P7" s="59">
        <v>38</v>
      </c>
    </row>
    <row r="8" spans="1:16" ht="15.75">
      <c r="A8" s="44" t="s">
        <v>66</v>
      </c>
      <c r="B8" s="42">
        <v>13.6558050366739</v>
      </c>
      <c r="C8" s="42">
        <v>3.92624203110235</v>
      </c>
      <c r="D8" s="42">
        <v>121.565724893982</v>
      </c>
      <c r="E8" s="42">
        <v>29.6354195609394</v>
      </c>
      <c r="F8" s="42">
        <v>26.3451656545189</v>
      </c>
      <c r="G8" s="42">
        <v>8.93020756614056</v>
      </c>
      <c r="H8" s="42">
        <v>0.681101653612892</v>
      </c>
      <c r="I8" s="42">
        <v>1.09186876948295</v>
      </c>
      <c r="J8" s="42">
        <v>2.03036241160138</v>
      </c>
      <c r="K8" s="42">
        <v>1.74865690394242</v>
      </c>
      <c r="L8" s="42">
        <v>511.847690462757</v>
      </c>
      <c r="M8" s="42">
        <v>135.133534797732</v>
      </c>
      <c r="N8" s="42">
        <v>0.881508939459204</v>
      </c>
      <c r="O8" s="42">
        <v>0.77398521737821</v>
      </c>
      <c r="P8" s="60">
        <v>42</v>
      </c>
    </row>
    <row r="9" spans="1:16" ht="15.75">
      <c r="A9" s="44" t="s">
        <v>67</v>
      </c>
      <c r="B9" s="42">
        <v>10.3009914012559</v>
      </c>
      <c r="C9" s="42">
        <v>3.44600532400551</v>
      </c>
      <c r="D9" s="42">
        <v>15.0299471064095</v>
      </c>
      <c r="E9" s="42">
        <v>5.29438129466327</v>
      </c>
      <c r="F9" s="42">
        <v>2.16692241330543</v>
      </c>
      <c r="G9" s="42">
        <v>1.10967731953734</v>
      </c>
      <c r="H9" s="42">
        <v>0.054891242857951</v>
      </c>
      <c r="I9" s="42">
        <v>0.103908753512388</v>
      </c>
      <c r="J9" s="42">
        <v>2.45826144142106</v>
      </c>
      <c r="K9" s="42">
        <v>1.19310110416205</v>
      </c>
      <c r="L9" s="42">
        <v>28.1752948746959</v>
      </c>
      <c r="M9" s="42">
        <v>12.0231907395098</v>
      </c>
      <c r="N9" s="42">
        <v>0</v>
      </c>
      <c r="O9" s="42">
        <v>0</v>
      </c>
      <c r="P9" s="60">
        <v>44</v>
      </c>
    </row>
    <row r="10" spans="1:16" ht="15.75">
      <c r="A10" s="44" t="s">
        <v>68</v>
      </c>
      <c r="B10" s="42">
        <v>11.5082188995589</v>
      </c>
      <c r="C10" s="42">
        <v>2.89125984795722</v>
      </c>
      <c r="D10" s="42">
        <v>48.4821233069536</v>
      </c>
      <c r="E10" s="42">
        <v>11.2745776209847</v>
      </c>
      <c r="F10" s="42">
        <v>8.14304482467391</v>
      </c>
      <c r="G10" s="42">
        <v>2.16817070178645</v>
      </c>
      <c r="H10" s="42">
        <v>0.450436360223967</v>
      </c>
      <c r="I10" s="42">
        <v>0.505965276107405</v>
      </c>
      <c r="J10" s="42">
        <v>6.198387500391</v>
      </c>
      <c r="K10" s="42">
        <v>3.1367213490226</v>
      </c>
      <c r="L10" s="42">
        <v>66.1476743094873</v>
      </c>
      <c r="M10" s="42">
        <v>25.3386606373724</v>
      </c>
      <c r="N10" s="42">
        <v>0.373017610810473</v>
      </c>
      <c r="O10" s="42">
        <v>0.407743685036035</v>
      </c>
      <c r="P10" s="60">
        <v>40</v>
      </c>
    </row>
    <row r="11" spans="1:16" ht="15.75">
      <c r="A11" s="44" t="s">
        <v>69</v>
      </c>
      <c r="B11" s="42">
        <v>24.159155994694</v>
      </c>
      <c r="C11" s="42">
        <v>14.1354623950999</v>
      </c>
      <c r="D11" s="42">
        <v>139.47720764167</v>
      </c>
      <c r="E11" s="42">
        <v>33.5888681192037</v>
      </c>
      <c r="F11" s="42">
        <v>15.1389112728265</v>
      </c>
      <c r="G11" s="42">
        <v>7.10523373940303</v>
      </c>
      <c r="H11" s="42">
        <v>0.021695201021534</v>
      </c>
      <c r="I11" s="42">
        <v>0.0421336016519295</v>
      </c>
      <c r="J11" s="42">
        <v>0.559116323469249</v>
      </c>
      <c r="K11" s="42">
        <v>0.821791506371916</v>
      </c>
      <c r="L11" s="42">
        <v>821.733632520486</v>
      </c>
      <c r="M11" s="42">
        <v>643.477088866014</v>
      </c>
      <c r="N11" s="42">
        <v>0</v>
      </c>
      <c r="O11" s="42">
        <v>0</v>
      </c>
      <c r="P11" s="60">
        <v>19</v>
      </c>
    </row>
    <row r="12" spans="1:16" ht="15.75">
      <c r="A12" s="45" t="s">
        <v>70</v>
      </c>
      <c r="B12" s="43">
        <v>103.421566002372</v>
      </c>
      <c r="C12" s="43">
        <v>115.742952653416</v>
      </c>
      <c r="D12" s="43">
        <v>81.6031059939563</v>
      </c>
      <c r="E12" s="43">
        <v>36.1959759898093</v>
      </c>
      <c r="F12" s="43">
        <v>13.1507478101213</v>
      </c>
      <c r="G12" s="43">
        <v>6.24636292993384</v>
      </c>
      <c r="H12" s="43">
        <v>78.6998431702559</v>
      </c>
      <c r="I12" s="43">
        <v>95.2351505875038</v>
      </c>
      <c r="J12" s="43">
        <v>180.822782389167</v>
      </c>
      <c r="K12" s="43">
        <v>299.129965723732</v>
      </c>
      <c r="L12" s="43">
        <v>2194.41533106376</v>
      </c>
      <c r="M12" s="43">
        <v>2035.17029323626</v>
      </c>
      <c r="N12" s="43">
        <v>7.06690127376353</v>
      </c>
      <c r="O12" s="43">
        <v>11.6779109852235</v>
      </c>
      <c r="P12" s="61">
        <v>21</v>
      </c>
    </row>
    <row r="13" spans="1:16" s="55" customFormat="1" ht="12.75">
      <c r="A13" s="95" t="s">
        <v>71</v>
      </c>
      <c r="B13" s="95"/>
      <c r="C13" s="95"/>
      <c r="D13" s="95"/>
      <c r="E13" s="95"/>
      <c r="F13" s="95"/>
      <c r="G13" s="95"/>
      <c r="H13" s="95"/>
      <c r="I13" s="95"/>
      <c r="J13" s="95"/>
      <c r="K13" s="95"/>
      <c r="L13" s="95"/>
      <c r="M13" s="95"/>
      <c r="N13" s="95"/>
      <c r="O13" s="95"/>
      <c r="P13" s="95"/>
    </row>
    <row r="18" ht="15">
      <c r="A18" s="87" t="s">
        <v>118</v>
      </c>
    </row>
    <row r="19" ht="15">
      <c r="A19" s="85" t="s">
        <v>3</v>
      </c>
    </row>
    <row r="20" ht="15">
      <c r="A20" s="85" t="s">
        <v>4</v>
      </c>
    </row>
    <row r="21" ht="15">
      <c r="A21" s="85" t="s">
        <v>5</v>
      </c>
    </row>
    <row r="22" ht="15">
      <c r="A22" s="85" t="s">
        <v>6</v>
      </c>
    </row>
    <row r="23" ht="15">
      <c r="A23" s="85" t="s">
        <v>7</v>
      </c>
    </row>
    <row r="24" ht="15">
      <c r="A24" s="85" t="s">
        <v>8</v>
      </c>
    </row>
    <row r="25" ht="15">
      <c r="A25" s="85" t="s">
        <v>109</v>
      </c>
    </row>
  </sheetData>
  <sheetProtection/>
  <mergeCells count="8">
    <mergeCell ref="L5:M5"/>
    <mergeCell ref="N5:O5"/>
    <mergeCell ref="A13:P13"/>
    <mergeCell ref="B5:C5"/>
    <mergeCell ref="D5:E5"/>
    <mergeCell ref="F5:G5"/>
    <mergeCell ref="H5:I5"/>
    <mergeCell ref="J5:K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24"/>
  <sheetViews>
    <sheetView zoomScalePageLayoutView="0" workbookViewId="0" topLeftCell="A1">
      <selection activeCell="D26" sqref="D26"/>
    </sheetView>
  </sheetViews>
  <sheetFormatPr defaultColWidth="8.88671875" defaultRowHeight="15"/>
  <cols>
    <col min="1" max="1" width="21.99609375" style="0" bestFit="1" customWidth="1"/>
    <col min="2" max="5" width="14.6640625" style="0" customWidth="1"/>
  </cols>
  <sheetData>
    <row r="1" ht="23.25">
      <c r="A1" s="9" t="s">
        <v>122</v>
      </c>
    </row>
    <row r="4" spans="1:5" ht="15.75">
      <c r="A4" s="96" t="s">
        <v>123</v>
      </c>
      <c r="B4" s="96"/>
      <c r="C4" s="96"/>
      <c r="D4" s="96"/>
      <c r="E4" s="96"/>
    </row>
    <row r="5" spans="1:5" ht="15.75">
      <c r="A5" s="16" t="s">
        <v>76</v>
      </c>
      <c r="B5" s="17" t="s">
        <v>119</v>
      </c>
      <c r="C5" s="17" t="s">
        <v>25</v>
      </c>
      <c r="D5" s="17" t="s">
        <v>120</v>
      </c>
      <c r="E5" s="17" t="s">
        <v>25</v>
      </c>
    </row>
    <row r="6" spans="1:5" ht="15">
      <c r="A6" s="88" t="s">
        <v>65</v>
      </c>
      <c r="B6" s="89">
        <v>0.924908056692397</v>
      </c>
      <c r="C6" s="89">
        <v>0.0372961925210024</v>
      </c>
      <c r="D6" s="89">
        <v>0.0750919433076029</v>
      </c>
      <c r="E6" s="89">
        <v>0.0372961925210024</v>
      </c>
    </row>
    <row r="7" spans="1:5" ht="15">
      <c r="A7" s="88" t="s">
        <v>66</v>
      </c>
      <c r="B7" s="89">
        <v>0.821884882466582</v>
      </c>
      <c r="C7" s="89">
        <v>0.0728974318265443</v>
      </c>
      <c r="D7" s="89">
        <v>0.178115117533418</v>
      </c>
      <c r="E7" s="89">
        <v>0.0728974318265443</v>
      </c>
    </row>
    <row r="8" spans="1:5" ht="15">
      <c r="A8" s="88" t="s">
        <v>67</v>
      </c>
      <c r="B8" s="89">
        <v>0.875215653054267</v>
      </c>
      <c r="C8" s="89">
        <v>0.0522459168871351</v>
      </c>
      <c r="D8" s="89">
        <v>0.124784346945733</v>
      </c>
      <c r="E8" s="89">
        <v>0.0522459168871351</v>
      </c>
    </row>
    <row r="9" spans="1:5" ht="15">
      <c r="A9" s="88" t="s">
        <v>68</v>
      </c>
      <c r="B9" s="89">
        <v>0.849358589442655</v>
      </c>
      <c r="C9" s="89">
        <v>0.0404151796145208</v>
      </c>
      <c r="D9" s="89">
        <v>0.150641410557345</v>
      </c>
      <c r="E9" s="89">
        <v>0.0404151796145208</v>
      </c>
    </row>
    <row r="10" spans="1:5" ht="15">
      <c r="A10" s="88" t="s">
        <v>69</v>
      </c>
      <c r="B10" s="89">
        <v>0.902087108516814</v>
      </c>
      <c r="C10" s="89">
        <v>0.0413295056269679</v>
      </c>
      <c r="D10" s="89">
        <v>0.0979128914831861</v>
      </c>
      <c r="E10" s="89">
        <v>0.0413295056269679</v>
      </c>
    </row>
    <row r="11" spans="1:5" ht="15">
      <c r="A11" s="90" t="s">
        <v>70</v>
      </c>
      <c r="B11" s="91">
        <v>0.861211472861959</v>
      </c>
      <c r="C11" s="91">
        <v>0.0732747400145991</v>
      </c>
      <c r="D11" s="91">
        <v>0.138788527138042</v>
      </c>
      <c r="E11" s="91">
        <v>0.0732747400145991</v>
      </c>
    </row>
    <row r="12" spans="1:5" ht="15">
      <c r="A12" s="98" t="s">
        <v>121</v>
      </c>
      <c r="B12" s="98"/>
      <c r="C12" s="98"/>
      <c r="D12" s="98"/>
      <c r="E12" s="98"/>
    </row>
    <row r="17" ht="15">
      <c r="A17" s="87" t="s">
        <v>118</v>
      </c>
    </row>
    <row r="18" ht="15">
      <c r="A18" s="85" t="s">
        <v>3</v>
      </c>
    </row>
    <row r="19" ht="15">
      <c r="A19" s="85" t="s">
        <v>4</v>
      </c>
    </row>
    <row r="20" ht="15">
      <c r="A20" s="85" t="s">
        <v>5</v>
      </c>
    </row>
    <row r="21" ht="15">
      <c r="A21" s="85" t="s">
        <v>6</v>
      </c>
    </row>
    <row r="22" ht="15">
      <c r="A22" s="85" t="s">
        <v>7</v>
      </c>
    </row>
    <row r="23" ht="15">
      <c r="A23" s="85" t="s">
        <v>8</v>
      </c>
    </row>
    <row r="24" ht="15">
      <c r="A24" s="85" t="s">
        <v>109</v>
      </c>
    </row>
  </sheetData>
  <sheetProtection/>
  <mergeCells count="2">
    <mergeCell ref="A4:E4"/>
    <mergeCell ref="A12:E1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4"/>
  <sheetViews>
    <sheetView zoomScalePageLayoutView="0" workbookViewId="0" topLeftCell="A1">
      <selection activeCell="C5" sqref="C5"/>
    </sheetView>
  </sheetViews>
  <sheetFormatPr defaultColWidth="8.88671875" defaultRowHeight="15"/>
  <cols>
    <col min="1" max="1" width="21.99609375" style="0" bestFit="1" customWidth="1"/>
    <col min="2" max="3" width="19.3359375" style="0" customWidth="1"/>
    <col min="4" max="4" width="12.3359375" style="0" bestFit="1" customWidth="1"/>
  </cols>
  <sheetData>
    <row r="1" ht="23.25">
      <c r="A1" s="9" t="s">
        <v>79</v>
      </c>
    </row>
    <row r="4" spans="1:4" ht="15.75">
      <c r="A4" s="97" t="s">
        <v>112</v>
      </c>
      <c r="B4" s="97"/>
      <c r="C4" s="97"/>
      <c r="D4" s="62"/>
    </row>
    <row r="5" spans="1:4" ht="15.75">
      <c r="A5" s="16" t="s">
        <v>76</v>
      </c>
      <c r="B5" s="17" t="s">
        <v>77</v>
      </c>
      <c r="C5" s="17" t="s">
        <v>25</v>
      </c>
      <c r="D5" s="17" t="s">
        <v>54</v>
      </c>
    </row>
    <row r="6" spans="1:4" ht="15">
      <c r="A6" s="53" t="s">
        <v>65</v>
      </c>
      <c r="B6" s="54">
        <v>7.42582257109443</v>
      </c>
      <c r="C6" s="54">
        <v>1.18559668437568</v>
      </c>
      <c r="D6" s="59">
        <v>38</v>
      </c>
    </row>
    <row r="7" spans="1:4" ht="15">
      <c r="A7" s="53" t="s">
        <v>66</v>
      </c>
      <c r="B7" s="54">
        <v>13.3781820167323</v>
      </c>
      <c r="C7" s="54">
        <v>2.06809707628556</v>
      </c>
      <c r="D7" s="60">
        <v>42</v>
      </c>
    </row>
    <row r="8" spans="1:4" ht="15">
      <c r="A8" s="53" t="s">
        <v>67</v>
      </c>
      <c r="B8" s="54">
        <v>1.64924661953908</v>
      </c>
      <c r="C8" s="54">
        <v>0.5070863825737579</v>
      </c>
      <c r="D8" s="60">
        <v>44</v>
      </c>
    </row>
    <row r="9" spans="1:4" ht="15">
      <c r="A9" s="53" t="s">
        <v>68</v>
      </c>
      <c r="B9" s="54">
        <v>3.9360101717197598</v>
      </c>
      <c r="C9" s="54">
        <v>0.650017618089388</v>
      </c>
      <c r="D9" s="60">
        <v>40</v>
      </c>
    </row>
    <row r="10" spans="1:4" ht="15">
      <c r="A10" s="53" t="s">
        <v>69</v>
      </c>
      <c r="B10" s="54">
        <v>17.3269373814512</v>
      </c>
      <c r="C10" s="54">
        <v>9.0072277900289</v>
      </c>
      <c r="D10" s="60">
        <v>19</v>
      </c>
    </row>
    <row r="11" spans="1:4" ht="15">
      <c r="A11" s="40" t="s">
        <v>70</v>
      </c>
      <c r="B11" s="63">
        <v>45.8013374517079</v>
      </c>
      <c r="C11" s="63">
        <v>37.1592578096276</v>
      </c>
      <c r="D11" s="61">
        <v>21</v>
      </c>
    </row>
    <row r="12" spans="1:4" ht="15">
      <c r="A12" s="98" t="s">
        <v>78</v>
      </c>
      <c r="B12" s="98"/>
      <c r="C12" s="98"/>
      <c r="D12" s="98"/>
    </row>
    <row r="17" ht="15">
      <c r="A17" s="87" t="s">
        <v>118</v>
      </c>
    </row>
    <row r="18" ht="15">
      <c r="A18" s="85" t="s">
        <v>3</v>
      </c>
    </row>
    <row r="19" ht="15">
      <c r="A19" s="85" t="s">
        <v>4</v>
      </c>
    </row>
    <row r="20" ht="15">
      <c r="A20" s="85" t="s">
        <v>5</v>
      </c>
    </row>
    <row r="21" ht="15">
      <c r="A21" s="85" t="s">
        <v>6</v>
      </c>
    </row>
    <row r="22" ht="15">
      <c r="A22" s="85" t="s">
        <v>7</v>
      </c>
    </row>
    <row r="23" ht="15">
      <c r="A23" s="85" t="s">
        <v>8</v>
      </c>
    </row>
    <row r="24" ht="15">
      <c r="A24" s="85" t="s">
        <v>109</v>
      </c>
    </row>
  </sheetData>
  <sheetProtection/>
  <mergeCells count="2">
    <mergeCell ref="A4:C4"/>
    <mergeCell ref="A12:D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25"/>
  <sheetViews>
    <sheetView zoomScalePageLayoutView="0" workbookViewId="0" topLeftCell="A1">
      <selection activeCell="A18" sqref="A18:A25"/>
    </sheetView>
  </sheetViews>
  <sheetFormatPr defaultColWidth="8.88671875" defaultRowHeight="15"/>
  <cols>
    <col min="1" max="1" width="21.99609375" style="0" bestFit="1" customWidth="1"/>
    <col min="2" max="9" width="12.3359375" style="0" customWidth="1"/>
  </cols>
  <sheetData>
    <row r="1" ht="23.25">
      <c r="A1" s="9" t="s">
        <v>87</v>
      </c>
    </row>
    <row r="2" ht="23.25">
      <c r="A2" s="9"/>
    </row>
    <row r="4" spans="1:9" ht="15.75">
      <c r="A4" s="99" t="s">
        <v>113</v>
      </c>
      <c r="B4" s="99"/>
      <c r="C4" s="99"/>
      <c r="D4" s="99"/>
      <c r="E4" s="99"/>
      <c r="F4" s="99"/>
      <c r="G4" s="99"/>
      <c r="H4" s="99"/>
      <c r="I4" s="99"/>
    </row>
    <row r="5" spans="1:9" ht="15.75">
      <c r="A5" s="69" t="s">
        <v>76</v>
      </c>
      <c r="B5" s="23" t="s">
        <v>80</v>
      </c>
      <c r="C5" s="23" t="s">
        <v>81</v>
      </c>
      <c r="D5" s="23" t="s">
        <v>82</v>
      </c>
      <c r="E5" s="23" t="s">
        <v>83</v>
      </c>
      <c r="F5" s="23" t="s">
        <v>84</v>
      </c>
      <c r="G5" s="23" t="s">
        <v>85</v>
      </c>
      <c r="H5" s="23" t="s">
        <v>86</v>
      </c>
      <c r="I5" s="17" t="s">
        <v>54</v>
      </c>
    </row>
    <row r="6" spans="1:9" ht="15">
      <c r="A6" t="s">
        <v>65</v>
      </c>
      <c r="B6" s="56">
        <v>0.6709733028407282</v>
      </c>
      <c r="C6" s="56">
        <v>0.18036304788109622</v>
      </c>
      <c r="D6" s="56">
        <v>0.063197404419516</v>
      </c>
      <c r="E6" s="56">
        <v>0.06519888465639574</v>
      </c>
      <c r="F6" s="56">
        <v>0.01432267268328252</v>
      </c>
      <c r="G6" s="57">
        <v>0.0059446875189812344</v>
      </c>
      <c r="H6" s="56">
        <f aca="true" t="shared" si="0" ref="H6:H11">SUM(B6:G6)</f>
        <v>1</v>
      </c>
      <c r="I6" s="59">
        <v>38</v>
      </c>
    </row>
    <row r="7" spans="1:9" ht="15">
      <c r="A7" t="s">
        <v>66</v>
      </c>
      <c r="B7" s="56">
        <v>0.47651910959703964</v>
      </c>
      <c r="C7" s="56">
        <v>0.44381465298812234</v>
      </c>
      <c r="D7" s="56">
        <v>0.04294322709217548</v>
      </c>
      <c r="E7" s="56">
        <v>0.006252787654806404</v>
      </c>
      <c r="F7" s="56">
        <v>0.002667756097553302</v>
      </c>
      <c r="G7" s="57">
        <v>0.02780246657030269</v>
      </c>
      <c r="H7" s="56">
        <f t="shared" si="0"/>
        <v>0.9999999999999999</v>
      </c>
      <c r="I7" s="60">
        <v>42</v>
      </c>
    </row>
    <row r="8" spans="1:9" ht="15">
      <c r="A8" t="s">
        <v>67</v>
      </c>
      <c r="B8" s="56">
        <v>0.45595437707521874</v>
      </c>
      <c r="C8" s="56">
        <v>0.20203450464339293</v>
      </c>
      <c r="D8" s="56">
        <v>0.2669859317242556</v>
      </c>
      <c r="E8" s="56">
        <v>0.06261192750363308</v>
      </c>
      <c r="F8" s="56">
        <v>0.0017781407700131378</v>
      </c>
      <c r="G8" s="57">
        <v>0.010635118283486397</v>
      </c>
      <c r="H8" s="56">
        <f t="shared" si="0"/>
        <v>0.9999999999999999</v>
      </c>
      <c r="I8" s="60">
        <v>44</v>
      </c>
    </row>
    <row r="9" spans="1:9" ht="15">
      <c r="A9" t="s">
        <v>68</v>
      </c>
      <c r="B9" s="56">
        <v>0.5975426270246116</v>
      </c>
      <c r="C9" s="56">
        <v>0.19802508260221893</v>
      </c>
      <c r="D9" s="56">
        <v>0.11955051855894326</v>
      </c>
      <c r="E9" s="56">
        <v>0.06590579054110439</v>
      </c>
      <c r="F9" s="56">
        <v>0.006091333278502898</v>
      </c>
      <c r="G9" s="57">
        <v>0.01288464799461902</v>
      </c>
      <c r="H9" s="56">
        <f t="shared" si="0"/>
        <v>1</v>
      </c>
      <c r="I9" s="60">
        <v>40</v>
      </c>
    </row>
    <row r="10" spans="1:9" ht="15">
      <c r="A10" t="s">
        <v>69</v>
      </c>
      <c r="B10" s="56">
        <v>0.3846008430981379</v>
      </c>
      <c r="C10" s="56">
        <v>0.5501324283333491</v>
      </c>
      <c r="D10" s="56">
        <v>0.059471681872925064</v>
      </c>
      <c r="E10" s="56">
        <v>0.0013294670615935276</v>
      </c>
      <c r="F10" s="56">
        <v>6.561047163160954E-05</v>
      </c>
      <c r="G10" s="57">
        <v>0.0043999691623628455</v>
      </c>
      <c r="H10" s="56">
        <f t="shared" si="0"/>
        <v>1</v>
      </c>
      <c r="I10" s="67">
        <v>19</v>
      </c>
    </row>
    <row r="11" spans="1:9" ht="15">
      <c r="A11" s="64" t="s">
        <v>70</v>
      </c>
      <c r="B11" s="65">
        <v>0.08916532411879276</v>
      </c>
      <c r="C11" s="65">
        <v>0.5557745528103673</v>
      </c>
      <c r="D11" s="65">
        <v>0.09496781344727175</v>
      </c>
      <c r="E11" s="65">
        <v>0.16265679233251043</v>
      </c>
      <c r="F11" s="65">
        <v>0.0900382393083945</v>
      </c>
      <c r="G11" s="66">
        <v>0.007397277982663479</v>
      </c>
      <c r="H11" s="65">
        <f t="shared" si="0"/>
        <v>1.0000000000000002</v>
      </c>
      <c r="I11" s="68">
        <v>21</v>
      </c>
    </row>
    <row r="12" spans="1:9" ht="15">
      <c r="A12" s="98" t="s">
        <v>78</v>
      </c>
      <c r="B12" s="98"/>
      <c r="C12" s="98"/>
      <c r="D12" s="98"/>
      <c r="E12" s="98"/>
      <c r="F12" s="98"/>
      <c r="G12" s="98"/>
      <c r="H12" s="98"/>
      <c r="I12" s="98"/>
    </row>
    <row r="13" spans="1:9" ht="15">
      <c r="A13" s="100" t="s">
        <v>88</v>
      </c>
      <c r="B13" s="100"/>
      <c r="C13" s="100"/>
      <c r="D13" s="100"/>
      <c r="E13" s="100"/>
      <c r="F13" s="100"/>
      <c r="G13" s="100"/>
      <c r="H13" s="100"/>
      <c r="I13" s="100"/>
    </row>
    <row r="18" ht="15">
      <c r="A18" s="87" t="s">
        <v>118</v>
      </c>
    </row>
    <row r="19" ht="15">
      <c r="A19" s="85" t="s">
        <v>3</v>
      </c>
    </row>
    <row r="20" ht="15">
      <c r="A20" s="85" t="s">
        <v>4</v>
      </c>
    </row>
    <row r="21" ht="15">
      <c r="A21" s="85" t="s">
        <v>5</v>
      </c>
    </row>
    <row r="22" ht="15">
      <c r="A22" s="85" t="s">
        <v>6</v>
      </c>
    </row>
    <row r="23" ht="15">
      <c r="A23" s="85" t="s">
        <v>7</v>
      </c>
    </row>
    <row r="24" ht="15">
      <c r="A24" s="85" t="s">
        <v>8</v>
      </c>
    </row>
    <row r="25" ht="15">
      <c r="A25" s="85" t="s">
        <v>109</v>
      </c>
    </row>
  </sheetData>
  <sheetProtection/>
  <mergeCells count="3">
    <mergeCell ref="A4:I4"/>
    <mergeCell ref="A12:I12"/>
    <mergeCell ref="A13:I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Merrett</dc:creator>
  <cp:keywords/>
  <dc:description/>
  <cp:lastModifiedBy>Robin Karfoot m302611</cp:lastModifiedBy>
  <dcterms:created xsi:type="dcterms:W3CDTF">2013-07-08T08:17:36Z</dcterms:created>
  <dcterms:modified xsi:type="dcterms:W3CDTF">2013-08-16T13:19:19Z</dcterms:modified>
  <cp:category/>
  <cp:version/>
  <cp:contentType/>
  <cp:contentStatus/>
</cp:coreProperties>
</file>