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7" i="1" l="1"/>
  <c r="O45" i="1"/>
  <c r="O28" i="1"/>
  <c r="O26" i="1"/>
  <c r="O24" i="1"/>
  <c r="O22" i="1"/>
  <c r="O20" i="1"/>
  <c r="O17" i="1"/>
  <c r="O10" i="1"/>
  <c r="E13" i="3"/>
  <c r="D13" i="3"/>
  <c r="E8" i="3"/>
  <c r="D8" i="3"/>
  <c r="O48" i="1" l="1"/>
  <c r="O29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0"/>
  </connection>
</connections>
</file>

<file path=xl/sharedStrings.xml><?xml version="1.0" encoding="utf-8"?>
<sst xmlns="http://schemas.openxmlformats.org/spreadsheetml/2006/main" count="238" uniqueCount="192">
  <si>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</si>
  <si>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</si>
  <si>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</si>
  <si>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</si>
  <si>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</si>
  <si>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</si>
  <si>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</si>
  <si>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</si>
  <si>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</si>
  <si>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Blackpool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</si>
  <si>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</si>
  <si>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</si>
  <si>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</si>
  <si>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</si>
  <si>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</si>
  <si>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</si>
  <si>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</si>
  <si>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</si>
  <si>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</si>
  <si>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</si>
  <si>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</si>
  <si>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</si>
  <si>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</si>
  <si>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</si>
  <si>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</si>
  <si>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</si>
  <si>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</si>
  <si>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</si>
  <si>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</si>
  <si>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</si>
  <si>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</si>
  <si>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</si>
  <si>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</si>
  <si>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</si>
  <si>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</si>
  <si>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</si>
  <si>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</si>
  <si>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</si>
  <si>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</si>
  <si>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</si>
  <si>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</si>
  <si>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</si>
  <si>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</si>
  <si>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</si>
  <si>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</si>
  <si>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</si>
  <si>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</si>
  <si>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</si>
  <si>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</si>
  <si>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</si>
  <si>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</si>
  <si>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</si>
  <si>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</si>
  <si>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</si>
  <si>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</si>
  <si>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</si>
  <si>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</si>
  <si>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</si>
  <si>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</si>
  <si>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</si>
  <si>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</si>
  <si>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</si>
  <si>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</si>
  <si>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</si>
  <si>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</si>
  <si>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</si>
  <si>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</si>
  <si>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</si>
  <si>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</si>
  <si>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</si>
  <si>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</si>
  <si>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</si>
  <si>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</si>
  <si>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</si>
  <si>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</si>
  <si>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</si>
  <si>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</si>
  <si>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</si>
  <si>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</si>
  <si>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</si>
  <si>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</si>
  <si>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</si>
  <si>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</si>
  <si>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</si>
  <si>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</si>
  <si>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</si>
  <si>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</si>
  <si>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</si>
  <si>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</si>
  <si>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</si>
  <si>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</si>
  <si>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</si>
  <si>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</si>
  <si>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</si>
  <si>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</si>
  <si>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</si>
  <si>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</si>
  <si>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</si>
  <si>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</si>
  <si>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</si>
  <si>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</si>
  <si>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</si>
  <si>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</si>
  <si>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</si>
  <si>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</si>
  <si>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</si>
  <si>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</si>
  <si>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</si>
  <si>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</si>
  <si>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</si>
  <si>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</si>
  <si>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</si>
  <si>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</si>
  <si>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</si>
  <si>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</si>
  <si>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</si>
  <si>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</si>
  <si>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Educational Diversity</t>
  </si>
  <si>
    <t/>
  </si>
  <si>
    <t>Park School</t>
  </si>
  <si>
    <t>Highfurlong School</t>
  </si>
  <si>
    <t>Woodlands School</t>
  </si>
  <si>
    <t>UnitType</t>
  </si>
  <si>
    <t>1. EYSFF (three and four year olds) Base Rate(s) per hour, per provider type</t>
  </si>
  <si>
    <t>Childminder</t>
  </si>
  <si>
    <t>PerHour</t>
  </si>
  <si>
    <t>Maintained &amp; PVI Base Rate</t>
  </si>
  <si>
    <t>2a. Supplements: Deprivation</t>
  </si>
  <si>
    <t>Areas in top 10% of Deprivation PVI &amp; Maintained</t>
  </si>
  <si>
    <t>Areas in top 10% of Deprivation - Childminder</t>
  </si>
  <si>
    <t>Areas in 10% to  20% Deprivation - PVI &amp; Maintained</t>
  </si>
  <si>
    <t>Areas in 10% to 20% Deprivation - Childminder</t>
  </si>
  <si>
    <t>Areas in 20% to 30% Deprivation - PVI &amp; Maintained</t>
  </si>
  <si>
    <t xml:space="preserve">Areas in 20% to 30% Deprivation - Childminder </t>
  </si>
  <si>
    <t>2b. Supplements: Quality</t>
  </si>
  <si>
    <t xml:space="preserve">Outstanding PVI &amp; Maintained </t>
  </si>
  <si>
    <t xml:space="preserve">Outstanding Childminders 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</si>
  <si>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</si>
  <si>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</si>
  <si>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</si>
  <si>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</si>
  <si>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</si>
  <si>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</si>
  <si>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</si>
  <si>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Two Year Old Base Rate - PVI &amp; Maintained</t>
  </si>
  <si>
    <t>Two Year Old Base Rate - Childminder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</si>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</sst>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890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122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3.33</v>
      </c>
      <c r="E8" s="77"/>
      <c r="F8" s="78"/>
      <c r="G8" s="148" t="s">
        <v>125</v>
      </c>
      <c r="H8" s="113">
        <v>13876</v>
      </c>
      <c r="I8" s="113"/>
      <c r="J8" s="164"/>
      <c r="K8" s="78">
        <v>46207.08</v>
      </c>
      <c r="L8" s="78"/>
      <c r="M8" s="78"/>
      <c r="N8" s="192">
        <v>46207.08</v>
      </c>
      <c r="O8" s="209"/>
      <c r="P8" s="237"/>
    </row>
    <row r="9" spans="1:42" x14ac:dyDescent="0.25">
      <c r="A9" s="233"/>
      <c r="B9" s="39"/>
      <c r="C9" s="38" t="s">
        <v>126</v>
      </c>
      <c r="D9" s="77">
        <v>3.47</v>
      </c>
      <c r="E9" s="77"/>
      <c r="F9" s="78">
        <v>3.73</v>
      </c>
      <c r="G9" s="148" t="s">
        <v>125</v>
      </c>
      <c r="H9" s="113">
        <v>816851</v>
      </c>
      <c r="I9" s="113"/>
      <c r="J9" s="164">
        <v>366587</v>
      </c>
      <c r="K9" s="78">
        <v>2834472.97</v>
      </c>
      <c r="L9" s="78"/>
      <c r="M9" s="78">
        <v>1367369.51</v>
      </c>
      <c r="N9" s="192">
        <v>4201842.4800000004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SUM(N8:N10)/5481839</f>
        <v>0.77493147098993609</v>
      </c>
      <c r="P10" s="237"/>
    </row>
    <row r="11" spans="1:42" ht="20.399999999999999" x14ac:dyDescent="0.25">
      <c r="A11" s="233"/>
      <c r="B11" s="42" t="s">
        <v>127</v>
      </c>
      <c r="C11" s="42" t="s">
        <v>128</v>
      </c>
      <c r="D11" s="81">
        <v>0.16</v>
      </c>
      <c r="E11" s="81">
        <v>0.16</v>
      </c>
      <c r="F11" s="82"/>
      <c r="G11" s="150" t="s">
        <v>125</v>
      </c>
      <c r="H11" s="115">
        <v>260683</v>
      </c>
      <c r="I11" s="115">
        <v>202528</v>
      </c>
      <c r="J11" s="166"/>
      <c r="K11" s="82">
        <v>41709.279999999999</v>
      </c>
      <c r="L11" s="82">
        <v>32404.48</v>
      </c>
      <c r="M11" s="82"/>
      <c r="N11" s="194">
        <v>74113.759999999995</v>
      </c>
      <c r="O11" s="211"/>
      <c r="P11" s="237"/>
    </row>
    <row r="12" spans="1:42" ht="20.399999999999999" x14ac:dyDescent="0.25">
      <c r="A12" s="233"/>
      <c r="B12" s="39"/>
      <c r="C12" s="42" t="s">
        <v>129</v>
      </c>
      <c r="D12" s="81">
        <v>0.16</v>
      </c>
      <c r="E12" s="81"/>
      <c r="F12" s="82"/>
      <c r="G12" s="150" t="s">
        <v>125</v>
      </c>
      <c r="H12" s="115">
        <v>2993</v>
      </c>
      <c r="I12" s="115"/>
      <c r="J12" s="166"/>
      <c r="K12" s="82">
        <v>478.88</v>
      </c>
      <c r="L12" s="82"/>
      <c r="M12" s="82"/>
      <c r="N12" s="194">
        <v>478.88</v>
      </c>
      <c r="O12" s="211"/>
      <c r="P12" s="237"/>
    </row>
    <row r="13" spans="1:42" ht="20.399999999999999" x14ac:dyDescent="0.25">
      <c r="A13" s="233"/>
      <c r="B13" s="39"/>
      <c r="C13" s="42" t="s">
        <v>130</v>
      </c>
      <c r="D13" s="81">
        <v>0.08</v>
      </c>
      <c r="E13" s="81">
        <v>0.08</v>
      </c>
      <c r="F13" s="82"/>
      <c r="G13" s="150" t="s">
        <v>125</v>
      </c>
      <c r="H13" s="115">
        <v>93097</v>
      </c>
      <c r="I13" s="115">
        <v>48520</v>
      </c>
      <c r="J13" s="166"/>
      <c r="K13" s="82">
        <v>7447.76</v>
      </c>
      <c r="L13" s="82">
        <v>3881.6</v>
      </c>
      <c r="M13" s="82"/>
      <c r="N13" s="194">
        <v>11329.36</v>
      </c>
      <c r="O13" s="211"/>
      <c r="P13" s="237"/>
    </row>
    <row r="14" spans="1:42" ht="20.399999999999999" x14ac:dyDescent="0.25">
      <c r="A14" s="233"/>
      <c r="B14" s="39"/>
      <c r="C14" s="42" t="s">
        <v>131</v>
      </c>
      <c r="D14" s="81">
        <v>0.08</v>
      </c>
      <c r="E14" s="81"/>
      <c r="F14" s="82"/>
      <c r="G14" s="150" t="s">
        <v>125</v>
      </c>
      <c r="H14" s="115">
        <v>1209</v>
      </c>
      <c r="I14" s="115"/>
      <c r="J14" s="166"/>
      <c r="K14" s="82">
        <v>96.72</v>
      </c>
      <c r="L14" s="82"/>
      <c r="M14" s="82"/>
      <c r="N14" s="194">
        <v>96.72</v>
      </c>
      <c r="O14" s="211"/>
      <c r="P14" s="237"/>
    </row>
    <row r="15" spans="1:42" ht="20.399999999999999" x14ac:dyDescent="0.25">
      <c r="A15" s="233"/>
      <c r="B15" s="39"/>
      <c r="C15" s="42" t="s">
        <v>132</v>
      </c>
      <c r="D15" s="81">
        <v>0.04</v>
      </c>
      <c r="E15" s="81">
        <v>0.04</v>
      </c>
      <c r="F15" s="82"/>
      <c r="G15" s="150" t="s">
        <v>125</v>
      </c>
      <c r="H15" s="115">
        <v>130353</v>
      </c>
      <c r="I15" s="115">
        <v>47306</v>
      </c>
      <c r="J15" s="166"/>
      <c r="K15" s="82">
        <v>5214.12</v>
      </c>
      <c r="L15" s="82">
        <v>1892.24</v>
      </c>
      <c r="M15" s="82"/>
      <c r="N15" s="194">
        <v>7106.36</v>
      </c>
      <c r="O15" s="211"/>
      <c r="P15" s="237"/>
    </row>
    <row r="16" spans="1:42" ht="20.399999999999999" x14ac:dyDescent="0.25">
      <c r="A16" s="233"/>
      <c r="B16" s="39"/>
      <c r="C16" s="42" t="s">
        <v>133</v>
      </c>
      <c r="D16" s="81">
        <v>0.04</v>
      </c>
      <c r="E16" s="81"/>
      <c r="F16" s="82"/>
      <c r="G16" s="150" t="s">
        <v>125</v>
      </c>
      <c r="H16" s="115">
        <v>775</v>
      </c>
      <c r="I16" s="115"/>
      <c r="J16" s="166"/>
      <c r="K16" s="82">
        <v>31</v>
      </c>
      <c r="L16" s="82"/>
      <c r="M16" s="82"/>
      <c r="N16" s="194">
        <v>31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SUM(N11:N17)/5481839</f>
        <v>1.6993581898337402E-2</v>
      </c>
      <c r="P17" s="237"/>
    </row>
    <row r="18" spans="1:20" x14ac:dyDescent="0.25">
      <c r="A18" s="233"/>
      <c r="B18" s="43" t="s">
        <v>134</v>
      </c>
      <c r="C18" s="43" t="s">
        <v>135</v>
      </c>
      <c r="D18" s="83">
        <v>0.05</v>
      </c>
      <c r="E18" s="83">
        <v>0.05</v>
      </c>
      <c r="F18" s="84"/>
      <c r="G18" s="151" t="s">
        <v>125</v>
      </c>
      <c r="H18" s="116">
        <v>83619</v>
      </c>
      <c r="I18" s="116">
        <v>76067</v>
      </c>
      <c r="J18" s="167"/>
      <c r="K18" s="84">
        <v>4180.95</v>
      </c>
      <c r="L18" s="84">
        <v>3803.35</v>
      </c>
      <c r="M18" s="84"/>
      <c r="N18" s="195">
        <v>7984.3</v>
      </c>
      <c r="O18" s="212"/>
      <c r="P18" s="237"/>
    </row>
    <row r="19" spans="1:20" x14ac:dyDescent="0.25">
      <c r="A19" s="233"/>
      <c r="B19" s="39"/>
      <c r="C19" s="43" t="s">
        <v>136</v>
      </c>
      <c r="D19" s="83">
        <v>0.05</v>
      </c>
      <c r="E19" s="83"/>
      <c r="F19" s="84"/>
      <c r="G19" s="151" t="s">
        <v>125</v>
      </c>
      <c r="H19" s="116">
        <v>8759</v>
      </c>
      <c r="I19" s="116"/>
      <c r="J19" s="167"/>
      <c r="K19" s="84">
        <v>437.95</v>
      </c>
      <c r="L19" s="84"/>
      <c r="M19" s="84"/>
      <c r="N19" s="195">
        <v>437.95</v>
      </c>
      <c r="O19" s="212"/>
      <c r="P19" s="237"/>
    </row>
    <row r="20" spans="1:20" x14ac:dyDescent="0.25">
      <c r="A20" s="233"/>
      <c r="B20" s="39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SUM(N18:N20)/5481839</f>
        <v>1.5363913460428153E-3</v>
      </c>
      <c r="P20" s="237"/>
    </row>
    <row r="21" spans="1:20" x14ac:dyDescent="0.25">
      <c r="A21" s="233"/>
      <c r="B21" s="44" t="s">
        <v>137</v>
      </c>
      <c r="C21" s="44" t="s">
        <v>138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20" x14ac:dyDescent="0.25">
      <c r="A22" s="233"/>
      <c r="B22" s="39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SUM(N21:N22)/5481839</f>
        <v>0</v>
      </c>
      <c r="P22" s="237"/>
    </row>
    <row r="23" spans="1:20" x14ac:dyDescent="0.25">
      <c r="A23" s="233"/>
      <c r="B23" s="45" t="s">
        <v>139</v>
      </c>
      <c r="C23" s="45" t="s">
        <v>138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20" x14ac:dyDescent="0.25">
      <c r="A24" s="233"/>
      <c r="B24" s="40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SUM(N23:N24)/5481839</f>
        <v>0</v>
      </c>
      <c r="P24" s="237"/>
    </row>
    <row r="25" spans="1:20" x14ac:dyDescent="0.25">
      <c r="A25" s="233"/>
      <c r="B25" s="47" t="s">
        <v>140</v>
      </c>
      <c r="C25" s="47" t="s">
        <v>138</v>
      </c>
      <c r="D25" s="91"/>
      <c r="E25" s="91"/>
      <c r="F25" s="92"/>
      <c r="G25" s="155"/>
      <c r="H25" s="120"/>
      <c r="I25" s="120"/>
      <c r="J25" s="171"/>
      <c r="K25" s="92"/>
      <c r="L25" s="92"/>
      <c r="M25" s="92"/>
      <c r="N25" s="199"/>
      <c r="O25" s="216"/>
      <c r="P25" s="237"/>
    </row>
    <row r="26" spans="1:20" x14ac:dyDescent="0.25">
      <c r="A26" s="233"/>
      <c r="B26" s="40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SUM(N25:N26)/5481839</f>
        <v>0</v>
      </c>
      <c r="P26" s="237"/>
    </row>
    <row r="27" spans="1:20" x14ac:dyDescent="0.25">
      <c r="A27" s="233"/>
      <c r="B27" s="49" t="s">
        <v>141</v>
      </c>
      <c r="C27" s="49"/>
      <c r="D27" s="95">
        <v>0</v>
      </c>
      <c r="E27" s="95">
        <v>0</v>
      </c>
      <c r="F27" s="96"/>
      <c r="G27" s="157" t="s">
        <v>125</v>
      </c>
      <c r="H27" s="122">
        <v>0</v>
      </c>
      <c r="I27" s="122">
        <v>0</v>
      </c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40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SUM(N27:N28)/5481839</f>
        <v>0</v>
      </c>
      <c r="P28" s="237"/>
    </row>
    <row r="29" spans="1:20" x14ac:dyDescent="0.25">
      <c r="A29" s="233"/>
      <c r="B29" s="51" t="s">
        <v>142</v>
      </c>
      <c r="C29" s="51"/>
      <c r="D29" s="99"/>
      <c r="E29" s="99"/>
      <c r="F29" s="100"/>
      <c r="G29" s="159"/>
      <c r="H29" s="124"/>
      <c r="I29" s="124"/>
      <c r="J29" s="175"/>
      <c r="K29" s="100">
        <v>2940276.71</v>
      </c>
      <c r="L29" s="100">
        <v>41981.67</v>
      </c>
      <c r="M29" s="100">
        <v>1367369.51</v>
      </c>
      <c r="N29" s="203">
        <v>4349627.8899999997</v>
      </c>
      <c r="O29" s="220">
        <f>SUM(O8:O28)</f>
        <v>0.7934614442343163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179</v>
      </c>
      <c r="F31" s="137"/>
      <c r="G31" s="244"/>
      <c r="H31" s="138"/>
      <c r="I31" s="138" t="s">
        <v>183</v>
      </c>
      <c r="J31" s="177"/>
      <c r="K31" s="137"/>
      <c r="L31" s="137" t="s">
        <v>184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187</v>
      </c>
      <c r="C32" s="22" t="s">
        <v>0</v>
      </c>
      <c r="D32" s="101" t="s">
        <v>180</v>
      </c>
      <c r="E32" s="101" t="s">
        <v>181</v>
      </c>
      <c r="F32" s="101" t="s">
        <v>182</v>
      </c>
      <c r="G32" s="147"/>
      <c r="H32" s="125" t="s">
        <v>180</v>
      </c>
      <c r="I32" s="125" t="s">
        <v>181</v>
      </c>
      <c r="J32" s="178" t="s">
        <v>182</v>
      </c>
      <c r="K32" s="101" t="s">
        <v>180</v>
      </c>
      <c r="L32" s="101" t="s">
        <v>181</v>
      </c>
      <c r="M32" s="101" t="s">
        <v>182</v>
      </c>
      <c r="N32" s="205" t="s">
        <v>185</v>
      </c>
      <c r="O32" s="207" t="s">
        <v>186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143</v>
      </c>
      <c r="C33" s="53" t="s">
        <v>144</v>
      </c>
      <c r="D33" s="102">
        <v>4.8499999999999996</v>
      </c>
      <c r="E33" s="102">
        <v>4.8499999999999996</v>
      </c>
      <c r="F33" s="103"/>
      <c r="G33" s="161" t="s">
        <v>125</v>
      </c>
      <c r="H33" s="126">
        <v>250516</v>
      </c>
      <c r="I33" s="126">
        <v>112625</v>
      </c>
      <c r="J33" s="179"/>
      <c r="K33" s="103">
        <v>1215002.6000000001</v>
      </c>
      <c r="L33" s="103">
        <v>546231.25</v>
      </c>
      <c r="M33" s="103"/>
      <c r="N33" s="206">
        <v>1761233.85</v>
      </c>
      <c r="O33" s="221"/>
      <c r="P33" s="237"/>
    </row>
    <row r="34" spans="1:20" x14ac:dyDescent="0.25">
      <c r="A34" s="233"/>
      <c r="B34" s="39"/>
      <c r="C34" s="38" t="s">
        <v>145</v>
      </c>
      <c r="D34" s="77">
        <v>4.8499999999999996</v>
      </c>
      <c r="E34" s="77"/>
      <c r="F34" s="78"/>
      <c r="G34" s="148" t="s">
        <v>125</v>
      </c>
      <c r="H34" s="113">
        <v>4268</v>
      </c>
      <c r="I34" s="113"/>
      <c r="J34" s="164"/>
      <c r="K34" s="78">
        <v>20699.8</v>
      </c>
      <c r="L34" s="78"/>
      <c r="M34" s="78"/>
      <c r="N34" s="192">
        <v>20699.8</v>
      </c>
      <c r="O34" s="222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3"/>
      <c r="P35" s="237"/>
    </row>
    <row r="36" spans="1:20" x14ac:dyDescent="0.25">
      <c r="A36" s="233"/>
      <c r="B36" s="43" t="s">
        <v>146</v>
      </c>
      <c r="C36" s="43" t="s">
        <v>138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2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2"/>
      <c r="P37" s="237"/>
    </row>
    <row r="38" spans="1:20" x14ac:dyDescent="0.25">
      <c r="A38" s="233"/>
      <c r="B38" s="47" t="s">
        <v>147</v>
      </c>
      <c r="C38" s="47" t="s">
        <v>138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2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3"/>
      <c r="P39" s="237"/>
    </row>
    <row r="40" spans="1:20" x14ac:dyDescent="0.25">
      <c r="A40" s="233"/>
      <c r="B40" s="54" t="s">
        <v>148</v>
      </c>
      <c r="C40" s="54"/>
      <c r="D40" s="104"/>
      <c r="E40" s="104"/>
      <c r="F40" s="104"/>
      <c r="G40" s="55"/>
      <c r="H40" s="124"/>
      <c r="I40" s="124"/>
      <c r="J40" s="124"/>
      <c r="K40" s="182">
        <v>1235702.3999999999</v>
      </c>
      <c r="L40" s="100">
        <v>546231.25</v>
      </c>
      <c r="M40" s="100"/>
      <c r="N40" s="100">
        <v>1781933.65</v>
      </c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188</v>
      </c>
      <c r="C43" s="60"/>
      <c r="D43" s="105"/>
      <c r="E43" s="105" t="s">
        <v>189</v>
      </c>
      <c r="F43" s="106"/>
      <c r="G43" s="61"/>
      <c r="H43" s="127"/>
      <c r="I43" s="127"/>
      <c r="J43" s="127"/>
      <c r="K43" s="185"/>
      <c r="L43" s="106" t="s">
        <v>190</v>
      </c>
      <c r="M43" s="106"/>
      <c r="N43" s="106"/>
      <c r="O43" s="226" t="s">
        <v>186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149</v>
      </c>
      <c r="C44" s="63" t="s">
        <v>138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SUM(N44:N45)/5481839</f>
        <v>0</v>
      </c>
      <c r="P45" s="237"/>
    </row>
    <row r="46" spans="1:20" ht="20.399999999999999" x14ac:dyDescent="0.25">
      <c r="A46" s="233"/>
      <c r="B46" s="66" t="s">
        <v>150</v>
      </c>
      <c r="C46" s="67"/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1132211</v>
      </c>
      <c r="O46" s="228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SUM(N46:N47)/5481839</f>
        <v>0.20653853569942496</v>
      </c>
      <c r="P47" s="237"/>
    </row>
    <row r="48" spans="1:20" x14ac:dyDescent="0.25">
      <c r="A48" s="233"/>
      <c r="B48" s="54" t="s">
        <v>151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1132211</v>
      </c>
      <c r="O48" s="220">
        <f>SUM(O44:O47)</f>
        <v>0.20653853569942496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191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3">
    <mergeCell ref="B49:P49"/>
    <mergeCell ref="B51:O51"/>
    <mergeCell ref="C47:J47"/>
    <mergeCell ref="B48:J48"/>
    <mergeCell ref="B30:O30"/>
    <mergeCell ref="N31:O31"/>
    <mergeCell ref="B41:P41"/>
    <mergeCell ref="C2:E2"/>
    <mergeCell ref="B29:C29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890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6131561</v>
      </c>
      <c r="C10">
        <v>41568042</v>
      </c>
      <c r="D10">
        <v>37211716</v>
      </c>
      <c r="E10">
        <v>5961576</v>
      </c>
      <c r="G10">
        <v>90872895</v>
      </c>
      <c r="I10">
        <v>90872895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24018</v>
      </c>
      <c r="D17">
        <v>17708</v>
      </c>
      <c r="G17">
        <v>41726</v>
      </c>
      <c r="H17">
        <v>0</v>
      </c>
      <c r="I17">
        <v>41726</v>
      </c>
    </row>
    <row r="18" spans="1:9" x14ac:dyDescent="0.25">
      <c r="A18" t="s">
        <v>15</v>
      </c>
      <c r="C18">
        <v>120526</v>
      </c>
      <c r="D18">
        <v>93888</v>
      </c>
      <c r="G18">
        <v>214414</v>
      </c>
      <c r="H18">
        <v>0</v>
      </c>
      <c r="I18">
        <v>214414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7484</v>
      </c>
      <c r="D20">
        <v>5830</v>
      </c>
      <c r="G20">
        <v>13314</v>
      </c>
      <c r="H20">
        <v>0</v>
      </c>
      <c r="I20">
        <v>13314</v>
      </c>
    </row>
    <row r="21" spans="1:9" x14ac:dyDescent="0.25">
      <c r="A21" t="s">
        <v>18</v>
      </c>
      <c r="C21">
        <v>22287</v>
      </c>
      <c r="D21">
        <v>17361</v>
      </c>
      <c r="G21">
        <v>39648</v>
      </c>
      <c r="H21">
        <v>0</v>
      </c>
      <c r="I21">
        <v>39648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382817</v>
      </c>
      <c r="D25">
        <v>337962</v>
      </c>
      <c r="E25">
        <v>5147015</v>
      </c>
      <c r="F25">
        <v>1748</v>
      </c>
      <c r="G25">
        <v>5869542</v>
      </c>
      <c r="H25">
        <v>0</v>
      </c>
      <c r="I25">
        <v>5869542</v>
      </c>
    </row>
    <row r="26" spans="1:9" x14ac:dyDescent="0.25">
      <c r="A26" t="s">
        <v>20</v>
      </c>
      <c r="B26">
        <v>0</v>
      </c>
      <c r="C26">
        <v>120314</v>
      </c>
      <c r="D26">
        <v>54958</v>
      </c>
      <c r="E26">
        <v>54863</v>
      </c>
      <c r="F26">
        <v>182055</v>
      </c>
      <c r="G26">
        <v>412190</v>
      </c>
      <c r="H26">
        <v>0</v>
      </c>
      <c r="I26">
        <v>412190</v>
      </c>
    </row>
    <row r="27" spans="1:9" x14ac:dyDescent="0.25">
      <c r="A27" t="s">
        <v>21</v>
      </c>
      <c r="B27">
        <v>0</v>
      </c>
      <c r="C27">
        <v>0</v>
      </c>
      <c r="D27">
        <v>118069</v>
      </c>
      <c r="E27">
        <v>1555828</v>
      </c>
      <c r="F27">
        <v>335024</v>
      </c>
      <c r="G27">
        <v>2008921</v>
      </c>
      <c r="H27">
        <v>0</v>
      </c>
      <c r="I27">
        <v>2008921</v>
      </c>
    </row>
    <row r="28" spans="1:9" x14ac:dyDescent="0.25">
      <c r="A28" t="s">
        <v>22</v>
      </c>
      <c r="B28">
        <v>0</v>
      </c>
      <c r="C28">
        <v>213865</v>
      </c>
      <c r="D28">
        <v>138002</v>
      </c>
      <c r="E28">
        <v>0</v>
      </c>
      <c r="F28">
        <v>0</v>
      </c>
      <c r="G28">
        <v>351867</v>
      </c>
      <c r="H28">
        <v>0</v>
      </c>
      <c r="I28">
        <v>351867</v>
      </c>
    </row>
    <row r="29" spans="1:9" x14ac:dyDescent="0.25">
      <c r="A29" t="s">
        <v>23</v>
      </c>
      <c r="B29">
        <v>196637</v>
      </c>
      <c r="C29">
        <v>464171</v>
      </c>
      <c r="D29">
        <v>299518</v>
      </c>
      <c r="E29">
        <v>0</v>
      </c>
      <c r="F29">
        <v>0</v>
      </c>
      <c r="G29">
        <v>960326</v>
      </c>
      <c r="H29">
        <v>0</v>
      </c>
      <c r="I29">
        <v>960326</v>
      </c>
    </row>
    <row r="30" spans="1:9" x14ac:dyDescent="0.25">
      <c r="A30" t="s">
        <v>24</v>
      </c>
      <c r="B30">
        <v>0</v>
      </c>
      <c r="C30">
        <v>101750</v>
      </c>
      <c r="D30">
        <v>65657</v>
      </c>
      <c r="E30">
        <v>0</v>
      </c>
      <c r="F30">
        <v>0</v>
      </c>
      <c r="G30">
        <v>167407</v>
      </c>
      <c r="H30">
        <v>0</v>
      </c>
      <c r="I30">
        <v>167407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1132211</v>
      </c>
      <c r="G38">
        <v>1132211</v>
      </c>
      <c r="H38">
        <v>0</v>
      </c>
      <c r="I38">
        <v>1132211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597725</v>
      </c>
      <c r="D42">
        <v>385696</v>
      </c>
      <c r="E42">
        <v>16578</v>
      </c>
      <c r="G42">
        <v>999999</v>
      </c>
      <c r="H42">
        <v>0</v>
      </c>
      <c r="I42">
        <v>999999</v>
      </c>
    </row>
    <row r="43" spans="1:9" x14ac:dyDescent="0.25">
      <c r="A43" t="s">
        <v>31</v>
      </c>
      <c r="B43">
        <v>0</v>
      </c>
      <c r="C43">
        <v>105697</v>
      </c>
      <c r="D43">
        <v>68203</v>
      </c>
      <c r="E43">
        <v>0</v>
      </c>
      <c r="G43">
        <v>173900</v>
      </c>
      <c r="H43">
        <v>0</v>
      </c>
      <c r="I43">
        <v>173900</v>
      </c>
    </row>
    <row r="44" spans="1:9" x14ac:dyDescent="0.25">
      <c r="A44" t="s">
        <v>32</v>
      </c>
      <c r="B44">
        <v>0</v>
      </c>
      <c r="C44">
        <v>8966</v>
      </c>
      <c r="D44">
        <v>5785</v>
      </c>
      <c r="E44">
        <v>249</v>
      </c>
      <c r="G44">
        <v>15000</v>
      </c>
      <c r="H44">
        <v>0</v>
      </c>
      <c r="I44">
        <v>15000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53795</v>
      </c>
      <c r="D46">
        <v>34713</v>
      </c>
      <c r="E46">
        <v>1492</v>
      </c>
      <c r="G46">
        <v>90000</v>
      </c>
      <c r="H46">
        <v>0</v>
      </c>
      <c r="I46">
        <v>90000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592372</v>
      </c>
      <c r="D50">
        <v>382242</v>
      </c>
      <c r="E50">
        <v>16430</v>
      </c>
      <c r="G50">
        <v>991044</v>
      </c>
      <c r="H50">
        <v>0</v>
      </c>
      <c r="I50">
        <v>991044</v>
      </c>
    </row>
    <row r="51" spans="1:9" x14ac:dyDescent="0.25">
      <c r="A51" t="s">
        <v>39</v>
      </c>
      <c r="B51">
        <v>0</v>
      </c>
      <c r="C51">
        <v>286200</v>
      </c>
      <c r="D51">
        <v>0</v>
      </c>
      <c r="E51">
        <v>0</v>
      </c>
      <c r="G51">
        <v>286200</v>
      </c>
      <c r="H51">
        <v>0</v>
      </c>
      <c r="I51">
        <v>286200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18877</v>
      </c>
      <c r="D53">
        <v>12181</v>
      </c>
      <c r="E53">
        <v>524</v>
      </c>
      <c r="F53">
        <v>0</v>
      </c>
      <c r="G53">
        <v>31582</v>
      </c>
      <c r="H53">
        <v>0</v>
      </c>
      <c r="I53">
        <v>31582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7460409</v>
      </c>
      <c r="C55">
        <v>44688906</v>
      </c>
      <c r="D55">
        <v>39249489</v>
      </c>
      <c r="E55">
        <v>12754555</v>
      </c>
      <c r="F55">
        <v>518827</v>
      </c>
      <c r="G55">
        <v>104672186</v>
      </c>
      <c r="H55">
        <v>0</v>
      </c>
      <c r="I55">
        <v>104672186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104401418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270766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104672185</v>
      </c>
    </row>
    <row r="64" spans="1:9" x14ac:dyDescent="0.25">
      <c r="A64" t="s">
        <v>49</v>
      </c>
      <c r="G64">
        <v>-17397015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223001</v>
      </c>
      <c r="H69">
        <v>159391</v>
      </c>
      <c r="I69">
        <v>63610</v>
      </c>
    </row>
    <row r="70" spans="1:9" x14ac:dyDescent="0.25">
      <c r="A70" t="s">
        <v>52</v>
      </c>
      <c r="G70">
        <v>585941</v>
      </c>
      <c r="H70">
        <v>0</v>
      </c>
      <c r="I70">
        <v>585941</v>
      </c>
    </row>
    <row r="71" spans="1:9" x14ac:dyDescent="0.25">
      <c r="A71" t="s">
        <v>53</v>
      </c>
      <c r="G71">
        <v>992474</v>
      </c>
      <c r="H71">
        <v>180318</v>
      </c>
      <c r="I71">
        <v>812156</v>
      </c>
    </row>
    <row r="72" spans="1:9" x14ac:dyDescent="0.25">
      <c r="A72" t="s">
        <v>54</v>
      </c>
      <c r="G72">
        <v>322296</v>
      </c>
      <c r="H72">
        <v>100383</v>
      </c>
      <c r="I72">
        <v>221913</v>
      </c>
    </row>
    <row r="73" spans="1:9" x14ac:dyDescent="0.25">
      <c r="A73" t="s">
        <v>55</v>
      </c>
      <c r="G73">
        <v>1049340</v>
      </c>
      <c r="H73">
        <v>0</v>
      </c>
      <c r="I73">
        <v>1049340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33185</v>
      </c>
      <c r="H75">
        <v>0</v>
      </c>
      <c r="I75">
        <v>33185</v>
      </c>
    </row>
    <row r="77" spans="1:9" x14ac:dyDescent="0.25">
      <c r="A77" t="s">
        <v>58</v>
      </c>
      <c r="G77">
        <v>362524</v>
      </c>
      <c r="H77">
        <v>30823</v>
      </c>
      <c r="I77">
        <v>331701</v>
      </c>
    </row>
    <row r="78" spans="1:9" x14ac:dyDescent="0.25">
      <c r="A78" t="s">
        <v>59</v>
      </c>
      <c r="G78">
        <v>229420</v>
      </c>
      <c r="H78">
        <v>0</v>
      </c>
      <c r="I78">
        <v>229420</v>
      </c>
    </row>
    <row r="79" spans="1:9" x14ac:dyDescent="0.25">
      <c r="A79" t="s">
        <v>60</v>
      </c>
      <c r="G79">
        <v>53564</v>
      </c>
      <c r="H79">
        <v>0</v>
      </c>
      <c r="I79">
        <v>53564</v>
      </c>
    </row>
    <row r="80" spans="1:9" x14ac:dyDescent="0.25">
      <c r="A80" t="s">
        <v>61</v>
      </c>
      <c r="B80">
        <v>0</v>
      </c>
      <c r="C80">
        <v>265308</v>
      </c>
      <c r="D80">
        <v>171197</v>
      </c>
      <c r="E80">
        <v>1015539</v>
      </c>
      <c r="F80">
        <v>0</v>
      </c>
      <c r="G80">
        <v>1452044</v>
      </c>
      <c r="H80">
        <v>0</v>
      </c>
      <c r="I80">
        <v>1452044</v>
      </c>
    </row>
    <row r="81" spans="1:9" x14ac:dyDescent="0.25">
      <c r="A81" t="s">
        <v>62</v>
      </c>
      <c r="B81">
        <v>0</v>
      </c>
      <c r="C81">
        <v>0</v>
      </c>
      <c r="D81">
        <v>129771</v>
      </c>
      <c r="E81">
        <v>0</v>
      </c>
      <c r="F81">
        <v>0</v>
      </c>
      <c r="G81">
        <v>129771</v>
      </c>
      <c r="H81">
        <v>0</v>
      </c>
      <c r="I81">
        <v>129771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951595</v>
      </c>
      <c r="H85">
        <v>737100</v>
      </c>
      <c r="I85">
        <v>214495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6385155</v>
      </c>
      <c r="H90">
        <v>1208015</v>
      </c>
      <c r="I90">
        <v>5177140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1456635</v>
      </c>
      <c r="H97">
        <v>452509</v>
      </c>
      <c r="I97">
        <v>1004126</v>
      </c>
    </row>
    <row r="98" spans="1:9" x14ac:dyDescent="0.25">
      <c r="A98" t="s">
        <v>72</v>
      </c>
      <c r="G98">
        <v>2448531</v>
      </c>
      <c r="H98">
        <v>0</v>
      </c>
      <c r="I98">
        <v>2448531</v>
      </c>
    </row>
    <row r="99" spans="1:9" x14ac:dyDescent="0.25">
      <c r="A99" t="s">
        <v>73</v>
      </c>
      <c r="G99">
        <v>25000</v>
      </c>
      <c r="H99">
        <v>0</v>
      </c>
      <c r="I99">
        <v>25000</v>
      </c>
    </row>
    <row r="100" spans="1:9" x14ac:dyDescent="0.25">
      <c r="A100" t="s">
        <v>74</v>
      </c>
      <c r="G100">
        <v>105393</v>
      </c>
      <c r="H100">
        <v>0</v>
      </c>
      <c r="I100">
        <v>105393</v>
      </c>
    </row>
    <row r="101" spans="1:9" x14ac:dyDescent="0.25">
      <c r="A101" t="s">
        <v>75</v>
      </c>
      <c r="G101">
        <v>4035559</v>
      </c>
      <c r="H101">
        <v>452509</v>
      </c>
      <c r="I101">
        <v>3583050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5348800</v>
      </c>
      <c r="H106">
        <v>286003</v>
      </c>
      <c r="I106">
        <v>5062797</v>
      </c>
    </row>
    <row r="107" spans="1:9" x14ac:dyDescent="0.25">
      <c r="A107" t="s">
        <v>77</v>
      </c>
      <c r="G107">
        <v>5739662</v>
      </c>
      <c r="H107">
        <v>0</v>
      </c>
      <c r="I107">
        <v>5739662</v>
      </c>
    </row>
    <row r="108" spans="1:9" x14ac:dyDescent="0.25">
      <c r="A108" t="s">
        <v>78</v>
      </c>
      <c r="G108">
        <v>1269012</v>
      </c>
      <c r="H108">
        <v>50000</v>
      </c>
      <c r="I108">
        <v>1219012</v>
      </c>
    </row>
    <row r="109" spans="1:9" x14ac:dyDescent="0.25">
      <c r="A109" t="s">
        <v>79</v>
      </c>
      <c r="G109">
        <v>510154</v>
      </c>
      <c r="H109">
        <v>0</v>
      </c>
      <c r="I109">
        <v>510154</v>
      </c>
    </row>
    <row r="110" spans="1:9" x14ac:dyDescent="0.25">
      <c r="A110" t="s">
        <v>80</v>
      </c>
      <c r="G110">
        <v>83495</v>
      </c>
      <c r="H110">
        <v>0</v>
      </c>
      <c r="I110">
        <v>83495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1052210</v>
      </c>
      <c r="H111" s="8">
        <v>0</v>
      </c>
      <c r="I111" s="8">
        <v>1052210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30200</v>
      </c>
      <c r="C113">
        <v>29015</v>
      </c>
      <c r="D113">
        <v>28818</v>
      </c>
      <c r="E113">
        <v>0</v>
      </c>
      <c r="G113">
        <v>88033</v>
      </c>
      <c r="H113">
        <v>0</v>
      </c>
      <c r="I113">
        <v>88033</v>
      </c>
    </row>
    <row r="114" spans="1:9" x14ac:dyDescent="0.25">
      <c r="A114" t="s">
        <v>84</v>
      </c>
      <c r="G114">
        <v>2106143</v>
      </c>
      <c r="H114">
        <v>0</v>
      </c>
      <c r="I114">
        <v>2106143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30200</v>
      </c>
      <c r="C116">
        <v>29015</v>
      </c>
      <c r="D116">
        <v>28818</v>
      </c>
      <c r="E116">
        <v>0</v>
      </c>
      <c r="G116">
        <v>16197509</v>
      </c>
      <c r="H116">
        <v>336003</v>
      </c>
      <c r="I116">
        <v>15861506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6825962</v>
      </c>
      <c r="H124">
        <v>6000</v>
      </c>
      <c r="I124">
        <v>6819962</v>
      </c>
    </row>
    <row r="125" spans="1:9" x14ac:dyDescent="0.25">
      <c r="A125" t="s">
        <v>89</v>
      </c>
      <c r="G125">
        <v>968591</v>
      </c>
      <c r="H125">
        <v>0</v>
      </c>
      <c r="I125">
        <v>968591</v>
      </c>
    </row>
    <row r="126" spans="1:9" x14ac:dyDescent="0.25">
      <c r="A126" t="s">
        <v>90</v>
      </c>
      <c r="G126">
        <v>188803</v>
      </c>
      <c r="H126">
        <v>86062</v>
      </c>
      <c r="I126">
        <v>102741</v>
      </c>
    </row>
    <row r="127" spans="1:9" x14ac:dyDescent="0.25">
      <c r="A127" t="s">
        <v>91</v>
      </c>
      <c r="G127">
        <v>7983356</v>
      </c>
      <c r="H127">
        <v>92062</v>
      </c>
      <c r="I127">
        <v>7891294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554430</v>
      </c>
      <c r="H131">
        <v>0</v>
      </c>
      <c r="I131">
        <v>554430</v>
      </c>
    </row>
    <row r="132" spans="1:9" x14ac:dyDescent="0.25">
      <c r="A132" t="s">
        <v>93</v>
      </c>
      <c r="G132">
        <v>158744</v>
      </c>
      <c r="H132">
        <v>0</v>
      </c>
      <c r="I132">
        <v>158744</v>
      </c>
    </row>
    <row r="133" spans="1:9" x14ac:dyDescent="0.25">
      <c r="A133" t="s">
        <v>94</v>
      </c>
      <c r="G133">
        <v>252647</v>
      </c>
      <c r="H133">
        <v>0</v>
      </c>
      <c r="I133">
        <v>252647</v>
      </c>
    </row>
    <row r="134" spans="1:9" x14ac:dyDescent="0.25">
      <c r="A134" t="s">
        <v>95</v>
      </c>
      <c r="G134">
        <v>1654285</v>
      </c>
      <c r="H134">
        <v>35000</v>
      </c>
      <c r="I134">
        <v>1619285</v>
      </c>
    </row>
    <row r="135" spans="1:9" x14ac:dyDescent="0.25">
      <c r="A135" t="s">
        <v>96</v>
      </c>
      <c r="G135">
        <v>468909</v>
      </c>
      <c r="H135">
        <v>0</v>
      </c>
      <c r="I135">
        <v>468909</v>
      </c>
    </row>
    <row r="136" spans="1:9" x14ac:dyDescent="0.25">
      <c r="A136" t="s">
        <v>97</v>
      </c>
      <c r="G136">
        <v>3089015</v>
      </c>
      <c r="H136">
        <v>35000</v>
      </c>
      <c r="I136">
        <v>3054015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168775</v>
      </c>
      <c r="H140">
        <v>167457</v>
      </c>
      <c r="I140">
        <v>1318</v>
      </c>
    </row>
    <row r="141" spans="1:9" x14ac:dyDescent="0.25">
      <c r="A141" t="s">
        <v>99</v>
      </c>
      <c r="G141">
        <v>1530709</v>
      </c>
      <c r="H141">
        <v>613473</v>
      </c>
      <c r="I141">
        <v>917236</v>
      </c>
    </row>
    <row r="142" spans="1:9" x14ac:dyDescent="0.25">
      <c r="A142" t="s">
        <v>100</v>
      </c>
      <c r="G142">
        <v>1699484</v>
      </c>
      <c r="H142">
        <v>780930</v>
      </c>
      <c r="I142">
        <v>918554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1509576</v>
      </c>
      <c r="H146">
        <v>437154</v>
      </c>
      <c r="I146">
        <v>1072422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111057341</v>
      </c>
      <c r="H150">
        <v>1208015</v>
      </c>
      <c r="I150">
        <v>109849326</v>
      </c>
    </row>
    <row r="151" spans="1:9" x14ac:dyDescent="0.25">
      <c r="A151" t="s">
        <v>104</v>
      </c>
      <c r="G151">
        <v>34514499</v>
      </c>
      <c r="H151">
        <v>2133658</v>
      </c>
      <c r="I151">
        <v>32380841</v>
      </c>
    </row>
    <row r="153" spans="1:9" x14ac:dyDescent="0.25">
      <c r="A153" t="s">
        <v>105</v>
      </c>
      <c r="G153">
        <v>145571840</v>
      </c>
      <c r="H153">
        <v>3341673</v>
      </c>
      <c r="I153">
        <v>142230167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354329</v>
      </c>
      <c r="H157">
        <v>247700</v>
      </c>
      <c r="I157">
        <v>106629</v>
      </c>
    </row>
    <row r="158" spans="1:9" x14ac:dyDescent="0.25">
      <c r="A158" t="s">
        <v>108</v>
      </c>
      <c r="G158">
        <v>235349</v>
      </c>
      <c r="H158">
        <v>133230</v>
      </c>
      <c r="I158">
        <v>102119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17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1100</v>
      </c>
      <c r="D7">
        <v>175</v>
      </c>
      <c r="E7">
        <v>3360496</v>
      </c>
      <c r="F7">
        <v>19202.830000000002</v>
      </c>
      <c r="G7" s="13" t="s">
        <v>118</v>
      </c>
    </row>
    <row r="8" spans="1:9" x14ac:dyDescent="0.25">
      <c r="A8" s="1" t="s">
        <v>175</v>
      </c>
      <c r="D8">
        <f>SUM(D7:D7)</f>
        <v>175</v>
      </c>
      <c r="E8">
        <f>SUM(E7:E7)</f>
        <v>3360496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7019</v>
      </c>
      <c r="D10">
        <v>161</v>
      </c>
      <c r="E10">
        <v>2129683</v>
      </c>
      <c r="F10">
        <v>13227.84</v>
      </c>
      <c r="G10" s="13" t="s">
        <v>118</v>
      </c>
    </row>
    <row r="11" spans="1:9" x14ac:dyDescent="0.25">
      <c r="B11" t="s">
        <v>120</v>
      </c>
      <c r="C11">
        <v>7020</v>
      </c>
      <c r="D11">
        <v>54</v>
      </c>
      <c r="E11">
        <v>1111938</v>
      </c>
      <c r="F11">
        <v>20591.439999999999</v>
      </c>
      <c r="G11" s="13" t="s">
        <v>118</v>
      </c>
    </row>
    <row r="12" spans="1:9" x14ac:dyDescent="0.25">
      <c r="B12" t="s">
        <v>121</v>
      </c>
      <c r="C12">
        <v>7025</v>
      </c>
      <c r="D12">
        <v>94</v>
      </c>
      <c r="E12">
        <v>1577538</v>
      </c>
      <c r="F12">
        <v>16782.32</v>
      </c>
      <c r="G12" s="13" t="s">
        <v>118</v>
      </c>
    </row>
    <row r="13" spans="1:9" x14ac:dyDescent="0.25">
      <c r="A13" s="1" t="s">
        <v>176</v>
      </c>
      <c r="D13">
        <f>SUM(D10:D12)</f>
        <v>309</v>
      </c>
      <c r="E13">
        <f>SUM(E10:E12)</f>
        <v>4819159</v>
      </c>
    </row>
    <row r="17" spans="1:6" x14ac:dyDescent="0.25">
      <c r="A17" s="15" t="s">
        <v>177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2013-09-10T12:09:47Z</dcterms:created>
  <dcterms:modified xsi:type="dcterms:W3CDTF">2013-09-10T12:09:55Z</dcterms:modified>
</cp:coreProperties>
</file>