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6405" windowHeight="3045" activeTab="0"/>
  </bookViews>
  <sheets>
    <sheet name="Annex A - Activity Based Budget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<sst xmlns="http://schemas.openxmlformats.org/spreadsheetml/2006/main" count="55" uniqueCount="44">
  <si>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August </t>
  </si>
  <si>
    <t>Sept</t>
  </si>
  <si>
    <t>Oct</t>
  </si>
  <si>
    <t>Nov</t>
  </si>
  <si>
    <t>Dec</t>
  </si>
  <si>
    <t>Jan</t>
  </si>
  <si>
    <t>Feb</t>
  </si>
  <si>
    <t>Mar</t>
  </si>
  <si>
    <t>Activity</t>
  </si>
  <si>
    <t>Total</t>
  </si>
  <si>
    <t>For multi-year projects, estimate the cost for each quarter for each additional year.</t>
  </si>
  <si>
    <t>Total (£)</t>
  </si>
  <si>
    <t>Activity No.</t>
  </si>
  <si>
    <t>Project Proposal Form Annex A - Activity Based Budget</t>
  </si>
  <si>
    <t>1. Project Title:</t>
  </si>
  <si>
    <t>2. How will you ensure that all procurement is fair and transparent and seeks value for money (VFM)?</t>
  </si>
  <si>
    <t>3. Year 1</t>
  </si>
  <si>
    <t>Add additional rows as necessary.  All activities listed in Section A1of the Project Proposal Form must be included.</t>
  </si>
  <si>
    <t>WDR Lebanon Paper</t>
  </si>
  <si>
    <t>Technical Assistance to the Prime Minister’s Office</t>
  </si>
  <si>
    <t>Perception surveys of attitudes to the state</t>
  </si>
  <si>
    <t>Research papers on institutional reform</t>
  </si>
  <si>
    <t>Field visit to Lebanon by WDR author and expert</t>
  </si>
  <si>
    <t>WDR Conflict, Security and Development: Lebanon Case Study Phase 2</t>
  </si>
  <si>
    <t>Translation of Lebanon WDR (30 pages)</t>
  </si>
  <si>
    <t>Printing of Lebanon WDR</t>
  </si>
  <si>
    <t>Nigel WDR Lebanon</t>
  </si>
  <si>
    <t>Total CIC research</t>
  </si>
  <si>
    <t>Researh Pursue</t>
  </si>
  <si>
    <t>Focus Groups</t>
  </si>
  <si>
    <t>Expert 1 @ $1000/day</t>
  </si>
  <si>
    <t>Logistics (external management)</t>
  </si>
  <si>
    <t xml:space="preserve">Flights </t>
  </si>
  <si>
    <t>Communications</t>
  </si>
  <si>
    <t>Transport</t>
  </si>
  <si>
    <t>Accommodation @ $200/day</t>
  </si>
  <si>
    <t>Per diems @$100/day</t>
  </si>
  <si>
    <t>Polling and Surveys</t>
  </si>
  <si>
    <t>Lead Consultant (NR) @ $1,833</t>
  </si>
  <si>
    <t>Flights</t>
  </si>
  <si>
    <t>Transport in Beirut</t>
  </si>
  <si>
    <t>Accommodation in Beirut @ $200/day</t>
  </si>
  <si>
    <t>Per diems  in Beirut @ $100/day</t>
  </si>
  <si>
    <t>Team Workshop Beirut (Local management)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</si>
</sst>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-[$£-809]* #,##0.0_-;\-[$£-809]* #,##0.0_-;_-[$£-809]* &quot;-&quot;??_-;_-@_-"/>
    <numFmt numFmtId="170" formatCode="_-[$$-409]* #,##0.00_ ;_-[$$-409]* \-#,##0.00\ ;_-[$$-409]* &quot;-&quot;??_ ;_-@_ "/>
  </numFmts>
  <fonts count="4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i/>
      <sz val="11"/>
      <color indexed="8"/>
      <name val="Arial"/>
      <family val="0"/>
    </font>
    <font>
      <b/>
      <sz val="11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11" fillId="6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3" fontId="8" fillId="6" borderId="10" xfId="0" applyNumberFormat="1" applyFont="1" applyFill="1" applyBorder="1" applyAlignment="1">
      <alignment/>
    </xf>
    <xf numFmtId="0" fontId="8" fillId="6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" fontId="5" fillId="6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6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0" xfId="0" applyFill="1" applyAlignment="1">
      <alignment/>
    </xf>
    <xf numFmtId="43" fontId="0" fillId="0" borderId="10" xfId="44" applyNumberFormat="1" applyFont="1" applyBorder="1" applyAlignment="1">
      <alignment horizontal="right"/>
    </xf>
    <xf numFmtId="3" fontId="8" fillId="6" borderId="11" xfId="0" applyNumberFormat="1" applyFont="1" applyFill="1" applyBorder="1" applyAlignment="1">
      <alignment horizontal="left" wrapText="1"/>
    </xf>
    <xf numFmtId="3" fontId="8" fillId="6" borderId="12" xfId="0" applyNumberFormat="1" applyFont="1" applyFill="1" applyBorder="1" applyAlignment="1">
      <alignment horizontal="left" wrapText="1"/>
    </xf>
    <xf numFmtId="3" fontId="8" fillId="6" borderId="13" xfId="0" applyNumberFormat="1" applyFont="1" applyFill="1" applyBorder="1" applyAlignment="1">
      <alignment horizontal="left" wrapText="1"/>
    </xf>
    <xf numFmtId="3" fontId="8" fillId="6" borderId="11" xfId="0" applyNumberFormat="1" applyFont="1" applyFill="1" applyBorder="1" applyAlignment="1">
      <alignment horizontal="left" vertical="top"/>
    </xf>
    <xf numFmtId="3" fontId="8" fillId="6" borderId="12" xfId="0" applyNumberFormat="1" applyFont="1" applyFill="1" applyBorder="1" applyAlignment="1">
      <alignment horizontal="left" vertical="top"/>
    </xf>
    <xf numFmtId="3" fontId="8" fillId="6" borderId="13" xfId="0" applyNumberFormat="1" applyFont="1" applyFill="1" applyBorder="1" applyAlignment="1">
      <alignment horizontal="left" vertical="top"/>
    </xf>
    <xf numFmtId="0" fontId="12" fillId="33" borderId="14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/>
    </xf>
    <xf numFmtId="0" fontId="8" fillId="6" borderId="15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left"/>
    </xf>
    <xf numFmtId="3" fontId="8" fillId="6" borderId="11" xfId="0" applyNumberFormat="1" applyFont="1" applyFill="1" applyBorder="1" applyAlignment="1">
      <alignment horizontal="left" vertical="center" wrapText="1"/>
    </xf>
    <xf numFmtId="3" fontId="8" fillId="6" borderId="12" xfId="0" applyNumberFormat="1" applyFont="1" applyFill="1" applyBorder="1" applyAlignment="1">
      <alignment horizontal="left" vertical="center" wrapText="1"/>
    </xf>
    <xf numFmtId="3" fontId="8" fillId="6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zoomScalePageLayoutView="0" workbookViewId="0" topLeftCell="A13">
      <selection activeCell="N51" sqref="N51"/>
    </sheetView>
  </sheetViews>
  <sheetFormatPr defaultColWidth="8.8515625" defaultRowHeight="15"/>
  <cols>
    <col min="1" max="1" width="7.00390625" style="3" customWidth="1"/>
    <col min="2" max="2" width="38.57421875" style="3" customWidth="1"/>
    <col min="3" max="4" width="8.8515625" style="3" customWidth="1"/>
    <col min="5" max="5" width="11.28125" style="3" customWidth="1"/>
    <col min="6" max="10" width="8.8515625" style="3" customWidth="1"/>
    <col min="11" max="11" width="11.57421875" style="3" bestFit="1" customWidth="1"/>
    <col min="12" max="12" width="11.421875" style="3" customWidth="1"/>
    <col min="13" max="16384" width="8.8515625" style="3" customWidth="1"/>
  </cols>
  <sheetData>
    <row r="1" spans="1:12" ht="15.7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42" t="s">
        <v>14</v>
      </c>
      <c r="B3" s="43"/>
      <c r="C3" s="43"/>
      <c r="D3" s="43"/>
      <c r="E3" s="43"/>
      <c r="F3" s="43"/>
      <c r="G3" s="43"/>
      <c r="H3" s="44"/>
      <c r="I3" s="2"/>
      <c r="J3" s="2"/>
      <c r="K3" s="2"/>
      <c r="L3" s="2"/>
    </row>
    <row r="4" spans="1:12" ht="15">
      <c r="A4" s="33" t="s">
        <v>23</v>
      </c>
      <c r="B4" s="34"/>
      <c r="C4" s="34"/>
      <c r="D4" s="34"/>
      <c r="E4" s="34"/>
      <c r="F4" s="34"/>
      <c r="G4" s="34"/>
      <c r="H4" s="35"/>
      <c r="I4" s="2"/>
      <c r="J4" s="2"/>
      <c r="K4" s="2"/>
      <c r="L4" s="2"/>
    </row>
    <row r="5" spans="1:12" ht="15">
      <c r="A5" s="39"/>
      <c r="B5" s="40"/>
      <c r="C5" s="40"/>
      <c r="D5" s="40"/>
      <c r="E5" s="40"/>
      <c r="F5" s="40"/>
      <c r="G5" s="40"/>
      <c r="H5" s="41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45" t="s">
        <v>15</v>
      </c>
      <c r="B7" s="46"/>
      <c r="C7" s="46"/>
      <c r="D7" s="46"/>
      <c r="E7" s="46"/>
      <c r="F7" s="46"/>
      <c r="G7" s="46"/>
      <c r="H7" s="47"/>
      <c r="I7" s="2"/>
      <c r="J7" s="2"/>
      <c r="K7" s="2"/>
      <c r="L7" s="2"/>
    </row>
    <row r="8" spans="1:12" ht="15">
      <c r="A8" s="33"/>
      <c r="B8" s="34"/>
      <c r="C8" s="34"/>
      <c r="D8" s="34"/>
      <c r="E8" s="34"/>
      <c r="F8" s="34"/>
      <c r="G8" s="34"/>
      <c r="H8" s="35"/>
      <c r="I8" s="2"/>
      <c r="J8" s="2"/>
      <c r="K8" s="2"/>
      <c r="L8" s="2"/>
    </row>
    <row r="9" spans="1:12" ht="15">
      <c r="A9" s="36"/>
      <c r="B9" s="37"/>
      <c r="C9" s="37"/>
      <c r="D9" s="37"/>
      <c r="E9" s="37"/>
      <c r="F9" s="37"/>
      <c r="G9" s="37"/>
      <c r="H9" s="38"/>
      <c r="I9" s="2"/>
      <c r="J9" s="2"/>
      <c r="K9" s="2"/>
      <c r="L9" s="2"/>
    </row>
    <row r="10" spans="1:12" ht="15">
      <c r="A10" s="39"/>
      <c r="B10" s="40"/>
      <c r="C10" s="40"/>
      <c r="D10" s="40"/>
      <c r="E10" s="40"/>
      <c r="F10" s="40"/>
      <c r="G10" s="40"/>
      <c r="H10" s="41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4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5" t="s">
        <v>16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2"/>
      <c r="C15" s="2"/>
      <c r="D15" s="6"/>
      <c r="E15" s="2"/>
      <c r="F15" s="2"/>
      <c r="G15" s="2"/>
      <c r="H15" s="2"/>
      <c r="I15" s="2"/>
      <c r="J15" s="2"/>
      <c r="K15" s="2"/>
      <c r="L15" s="2"/>
    </row>
    <row r="16" spans="1:11" ht="15">
      <c r="A16" s="7" t="s">
        <v>12</v>
      </c>
      <c r="B16" s="8" t="s">
        <v>8</v>
      </c>
      <c r="C16" s="9" t="s">
        <v>0</v>
      </c>
      <c r="D16" s="9" t="s">
        <v>1</v>
      </c>
      <c r="E16" s="9" t="s">
        <v>2</v>
      </c>
      <c r="F16" s="9" t="s">
        <v>3</v>
      </c>
      <c r="G16" s="9" t="s">
        <v>4</v>
      </c>
      <c r="H16" s="9" t="s">
        <v>5</v>
      </c>
      <c r="I16" s="9" t="s">
        <v>6</v>
      </c>
      <c r="J16" s="9" t="s">
        <v>7</v>
      </c>
      <c r="K16" s="9" t="s">
        <v>11</v>
      </c>
    </row>
    <row r="17" spans="1:11" ht="15">
      <c r="A17" s="21">
        <v>1</v>
      </c>
      <c r="B17" s="30" t="s">
        <v>18</v>
      </c>
      <c r="C17" s="31"/>
      <c r="D17" s="31"/>
      <c r="E17" s="31"/>
      <c r="F17" s="31"/>
      <c r="G17" s="31"/>
      <c r="H17" s="31"/>
      <c r="I17" s="31"/>
      <c r="J17" s="32"/>
      <c r="K17" s="21">
        <f>SUM(K18:K23)</f>
        <v>65230.51</v>
      </c>
    </row>
    <row r="18" spans="1:11" ht="15">
      <c r="A18" s="13"/>
      <c r="B18" s="15" t="s">
        <v>26</v>
      </c>
      <c r="C18" s="14"/>
      <c r="D18" s="14"/>
      <c r="E18" s="14"/>
      <c r="F18" s="14">
        <v>18401.99</v>
      </c>
      <c r="G18" s="14"/>
      <c r="H18" s="14"/>
      <c r="I18" s="14"/>
      <c r="J18" s="14"/>
      <c r="K18" s="19">
        <f aca="true" t="shared" si="0" ref="K18:K23">SUM(C18:J18)</f>
        <v>18401.99</v>
      </c>
    </row>
    <row r="19" spans="1:11" ht="15">
      <c r="A19" s="13"/>
      <c r="B19" s="15" t="s">
        <v>27</v>
      </c>
      <c r="C19" s="14">
        <v>5409.12</v>
      </c>
      <c r="D19" s="14">
        <v>5409.12</v>
      </c>
      <c r="E19" s="14">
        <v>5409.12</v>
      </c>
      <c r="F19" s="14">
        <v>5409.12</v>
      </c>
      <c r="G19" s="14"/>
      <c r="H19" s="14"/>
      <c r="I19" s="14"/>
      <c r="J19" s="14"/>
      <c r="K19" s="19">
        <f t="shared" si="0"/>
        <v>21636.48</v>
      </c>
    </row>
    <row r="20" spans="1:11" ht="15">
      <c r="A20" s="13"/>
      <c r="B20" s="15" t="s">
        <v>28</v>
      </c>
      <c r="C20" s="14">
        <v>4878.55</v>
      </c>
      <c r="D20" s="14">
        <v>4878.55</v>
      </c>
      <c r="E20" s="14">
        <v>4878.55</v>
      </c>
      <c r="F20" s="14">
        <v>4878.55</v>
      </c>
      <c r="G20" s="14"/>
      <c r="H20" s="14"/>
      <c r="I20" s="14"/>
      <c r="J20" s="14"/>
      <c r="K20" s="19">
        <f t="shared" si="0"/>
        <v>19514.2</v>
      </c>
    </row>
    <row r="21" spans="1:11" ht="15">
      <c r="A21" s="13"/>
      <c r="B21" s="17" t="s">
        <v>24</v>
      </c>
      <c r="C21" s="14"/>
      <c r="D21" s="14"/>
      <c r="E21" s="14"/>
      <c r="F21" s="14">
        <v>630.87</v>
      </c>
      <c r="G21" s="14"/>
      <c r="H21" s="14"/>
      <c r="I21" s="14"/>
      <c r="J21" s="14"/>
      <c r="K21" s="19">
        <f t="shared" si="0"/>
        <v>630.87</v>
      </c>
    </row>
    <row r="22" spans="1:11" ht="15">
      <c r="A22" s="13"/>
      <c r="B22" s="17" t="s">
        <v>25</v>
      </c>
      <c r="C22" s="14"/>
      <c r="D22" s="14"/>
      <c r="E22" s="14"/>
      <c r="F22" s="14"/>
      <c r="G22" s="14">
        <v>1261.75</v>
      </c>
      <c r="H22" s="14"/>
      <c r="I22" s="14"/>
      <c r="J22" s="14"/>
      <c r="K22" s="19">
        <f t="shared" si="0"/>
        <v>1261.75</v>
      </c>
    </row>
    <row r="23" spans="1:11" ht="15">
      <c r="A23" s="13"/>
      <c r="B23" s="18" t="s">
        <v>29</v>
      </c>
      <c r="C23" s="14">
        <v>630.87</v>
      </c>
      <c r="D23" s="14">
        <v>630.87</v>
      </c>
      <c r="E23" s="14">
        <v>630.87</v>
      </c>
      <c r="F23" s="14">
        <v>630.87</v>
      </c>
      <c r="G23" s="14">
        <v>630.87</v>
      </c>
      <c r="H23" s="14">
        <v>630.87</v>
      </c>
      <c r="I23" s="14"/>
      <c r="J23" s="14"/>
      <c r="K23" s="19">
        <f t="shared" si="0"/>
        <v>3785.22</v>
      </c>
    </row>
    <row r="24" spans="1:11" ht="15" customHeight="1">
      <c r="A24" s="21">
        <v>2</v>
      </c>
      <c r="B24" s="48" t="s">
        <v>19</v>
      </c>
      <c r="C24" s="49"/>
      <c r="D24" s="49"/>
      <c r="E24" s="49"/>
      <c r="F24" s="49"/>
      <c r="G24" s="49"/>
      <c r="H24" s="49"/>
      <c r="I24" s="49"/>
      <c r="J24" s="50"/>
      <c r="K24" s="21">
        <f>SUM(K25:K31)</f>
        <v>11481.9</v>
      </c>
    </row>
    <row r="25" spans="1:11" ht="15">
      <c r="A25" s="13"/>
      <c r="B25" s="16" t="s">
        <v>30</v>
      </c>
      <c r="C25" s="20"/>
      <c r="D25" s="20"/>
      <c r="E25" s="20"/>
      <c r="F25" s="23">
        <v>5677.87</v>
      </c>
      <c r="G25" s="20"/>
      <c r="H25" s="20"/>
      <c r="I25" s="13"/>
      <c r="J25" s="20"/>
      <c r="K25" s="19">
        <f>SUM(C25:J25)</f>
        <v>5677.87</v>
      </c>
    </row>
    <row r="26" spans="1:11" ht="15">
      <c r="A26" s="13"/>
      <c r="B26" s="22" t="s">
        <v>31</v>
      </c>
      <c r="C26" s="20"/>
      <c r="D26" s="20"/>
      <c r="E26" s="20"/>
      <c r="F26" s="23"/>
      <c r="G26" s="20"/>
      <c r="H26" s="20"/>
      <c r="I26" s="13"/>
      <c r="J26" s="20"/>
      <c r="K26" s="19">
        <f aca="true" t="shared" si="1" ref="K26:K31">SUM(C26:J26)</f>
        <v>0</v>
      </c>
    </row>
    <row r="27" spans="1:11" ht="15">
      <c r="A27" s="13"/>
      <c r="B27" s="17" t="s">
        <v>32</v>
      </c>
      <c r="C27" s="20"/>
      <c r="D27" s="20"/>
      <c r="E27" s="20"/>
      <c r="F27" s="23">
        <v>3785.25</v>
      </c>
      <c r="G27" s="20"/>
      <c r="H27" s="20"/>
      <c r="I27" s="13"/>
      <c r="J27" s="20"/>
      <c r="K27" s="19">
        <f t="shared" si="1"/>
        <v>3785.25</v>
      </c>
    </row>
    <row r="28" spans="1:11" ht="15">
      <c r="A28" s="13"/>
      <c r="B28" s="17" t="s">
        <v>33</v>
      </c>
      <c r="C28" s="20"/>
      <c r="D28" s="20"/>
      <c r="E28" s="20"/>
      <c r="F28" s="23">
        <v>63.08</v>
      </c>
      <c r="G28" s="20"/>
      <c r="H28" s="20"/>
      <c r="I28" s="13"/>
      <c r="J28" s="20"/>
      <c r="K28" s="19">
        <f t="shared" si="1"/>
        <v>63.08</v>
      </c>
    </row>
    <row r="29" spans="1:11" ht="15">
      <c r="A29" s="13"/>
      <c r="B29" s="17" t="s">
        <v>34</v>
      </c>
      <c r="C29" s="20"/>
      <c r="D29" s="20"/>
      <c r="E29" s="20"/>
      <c r="F29" s="23">
        <v>63.08</v>
      </c>
      <c r="G29" s="20"/>
      <c r="H29" s="20"/>
      <c r="I29" s="13"/>
      <c r="J29" s="20"/>
      <c r="K29" s="19">
        <f t="shared" si="1"/>
        <v>63.08</v>
      </c>
    </row>
    <row r="30" spans="1:11" ht="15">
      <c r="A30" s="13"/>
      <c r="B30" s="17" t="s">
        <v>35</v>
      </c>
      <c r="C30" s="20"/>
      <c r="D30" s="20"/>
      <c r="E30" s="20"/>
      <c r="F30" s="23">
        <v>1261.75</v>
      </c>
      <c r="G30" s="20"/>
      <c r="H30" s="20"/>
      <c r="I30" s="13"/>
      <c r="J30" s="20"/>
      <c r="K30" s="19">
        <f t="shared" si="1"/>
        <v>1261.75</v>
      </c>
    </row>
    <row r="31" spans="1:11" ht="15">
      <c r="A31" s="13"/>
      <c r="B31" s="17" t="s">
        <v>36</v>
      </c>
      <c r="C31" s="20"/>
      <c r="D31" s="20"/>
      <c r="E31" s="20"/>
      <c r="F31" s="23">
        <v>630.87</v>
      </c>
      <c r="G31" s="20"/>
      <c r="H31" s="20"/>
      <c r="I31" s="13"/>
      <c r="J31" s="20"/>
      <c r="K31" s="19">
        <f t="shared" si="1"/>
        <v>630.87</v>
      </c>
    </row>
    <row r="32" spans="1:11" ht="18" customHeight="1">
      <c r="A32" s="21">
        <v>3</v>
      </c>
      <c r="B32" s="27" t="s">
        <v>20</v>
      </c>
      <c r="C32" s="28"/>
      <c r="D32" s="28"/>
      <c r="E32" s="28"/>
      <c r="F32" s="28"/>
      <c r="G32" s="28"/>
      <c r="H32" s="28"/>
      <c r="I32" s="28"/>
      <c r="J32" s="29"/>
      <c r="K32" s="21">
        <f>SUM(K33:K35)</f>
        <v>42006.25</v>
      </c>
    </row>
    <row r="33" spans="1:11" ht="15">
      <c r="A33" s="24"/>
      <c r="B33" s="17" t="s">
        <v>37</v>
      </c>
      <c r="C33" s="23"/>
      <c r="D33" s="23"/>
      <c r="E33" s="23"/>
      <c r="F33" s="23">
        <v>6308.75</v>
      </c>
      <c r="G33" s="20"/>
      <c r="H33" s="20"/>
      <c r="I33" s="20"/>
      <c r="J33" s="20"/>
      <c r="K33" s="19">
        <f>SUM(C33:F33)</f>
        <v>6308.75</v>
      </c>
    </row>
    <row r="34" spans="1:11" ht="15">
      <c r="A34" s="24"/>
      <c r="B34" s="15" t="s">
        <v>27</v>
      </c>
      <c r="C34" s="23">
        <v>4009</v>
      </c>
      <c r="D34" s="23">
        <v>4060</v>
      </c>
      <c r="E34" s="23">
        <v>4057.15</v>
      </c>
      <c r="F34" s="23">
        <v>4057.15</v>
      </c>
      <c r="G34" s="20"/>
      <c r="H34" s="20"/>
      <c r="I34" s="20"/>
      <c r="J34" s="20"/>
      <c r="K34" s="19">
        <f>SUM(C34:F34)</f>
        <v>16183.3</v>
      </c>
    </row>
    <row r="35" spans="1:11" ht="15">
      <c r="A35" s="24"/>
      <c r="B35" s="15" t="s">
        <v>28</v>
      </c>
      <c r="C35" s="23">
        <v>4878.55</v>
      </c>
      <c r="D35" s="23">
        <v>4878.55</v>
      </c>
      <c r="E35" s="23">
        <v>4878.55</v>
      </c>
      <c r="F35" s="23">
        <v>4878.55</v>
      </c>
      <c r="G35" s="20"/>
      <c r="H35" s="20"/>
      <c r="I35" s="20"/>
      <c r="J35" s="20"/>
      <c r="K35" s="19">
        <f>SUM(C35:F35)</f>
        <v>19514.2</v>
      </c>
    </row>
    <row r="36" spans="1:11" ht="15">
      <c r="A36" s="21">
        <v>4</v>
      </c>
      <c r="B36" s="30" t="s">
        <v>21</v>
      </c>
      <c r="C36" s="31"/>
      <c r="D36" s="31"/>
      <c r="E36" s="31"/>
      <c r="F36" s="31"/>
      <c r="G36" s="31"/>
      <c r="H36" s="31"/>
      <c r="I36" s="31"/>
      <c r="J36" s="32"/>
      <c r="K36" s="21">
        <f>SUM(K37:K39)</f>
        <v>46843.7</v>
      </c>
    </row>
    <row r="37" spans="1:11" ht="15">
      <c r="A37" s="24"/>
      <c r="B37" s="15" t="s">
        <v>26</v>
      </c>
      <c r="C37" s="23"/>
      <c r="D37" s="23"/>
      <c r="E37" s="23"/>
      <c r="F37" s="23"/>
      <c r="G37" s="23"/>
      <c r="H37" s="23">
        <v>4600.34</v>
      </c>
      <c r="I37" s="23"/>
      <c r="J37" s="20"/>
      <c r="K37" s="19">
        <f>SUM(C37:H37)</f>
        <v>4600.34</v>
      </c>
    </row>
    <row r="38" spans="1:11" ht="15">
      <c r="A38" s="24"/>
      <c r="B38" s="15" t="s">
        <v>27</v>
      </c>
      <c r="C38" s="23">
        <v>2704.56</v>
      </c>
      <c r="D38" s="23">
        <v>2704.56</v>
      </c>
      <c r="E38" s="23">
        <v>2704.56</v>
      </c>
      <c r="F38" s="23">
        <v>2704.56</v>
      </c>
      <c r="G38" s="23">
        <v>2704.56</v>
      </c>
      <c r="H38" s="23">
        <v>2704.56</v>
      </c>
      <c r="I38" s="23"/>
      <c r="J38" s="20"/>
      <c r="K38" s="19">
        <f>SUM(C38:H38)</f>
        <v>16227.359999999999</v>
      </c>
    </row>
    <row r="39" spans="1:11" ht="15">
      <c r="A39" s="24"/>
      <c r="B39" s="15" t="s">
        <v>28</v>
      </c>
      <c r="C39" s="23">
        <v>4336</v>
      </c>
      <c r="D39" s="23">
        <v>4336</v>
      </c>
      <c r="E39" s="23">
        <v>4336</v>
      </c>
      <c r="F39" s="23">
        <v>4336</v>
      </c>
      <c r="G39" s="23">
        <v>4336</v>
      </c>
      <c r="H39" s="23">
        <v>4336</v>
      </c>
      <c r="I39" s="23"/>
      <c r="J39" s="20"/>
      <c r="K39" s="19">
        <f>SUM(C39:H39)</f>
        <v>26016</v>
      </c>
    </row>
    <row r="40" spans="1:11" ht="18" customHeight="1">
      <c r="A40" s="21">
        <v>5</v>
      </c>
      <c r="B40" s="27" t="s">
        <v>22</v>
      </c>
      <c r="C40" s="28"/>
      <c r="D40" s="28"/>
      <c r="E40" s="28"/>
      <c r="F40" s="28"/>
      <c r="G40" s="28"/>
      <c r="H40" s="28"/>
      <c r="I40" s="28"/>
      <c r="J40" s="29"/>
      <c r="K40" s="21">
        <f>SUM(K42:K52)</f>
        <v>29437.849999999995</v>
      </c>
    </row>
    <row r="41" spans="1:11" ht="15">
      <c r="A41" s="24"/>
      <c r="B41" s="22" t="s">
        <v>31</v>
      </c>
      <c r="C41" s="20"/>
      <c r="D41" s="20"/>
      <c r="E41" s="20"/>
      <c r="F41" s="20"/>
      <c r="G41" s="20"/>
      <c r="H41" s="20"/>
      <c r="I41" s="25"/>
      <c r="J41" s="20"/>
      <c r="K41" s="21"/>
    </row>
    <row r="42" spans="1:11" ht="15">
      <c r="A42" s="24"/>
      <c r="B42" s="17" t="s">
        <v>32</v>
      </c>
      <c r="C42" s="20"/>
      <c r="D42" s="20"/>
      <c r="E42" s="20"/>
      <c r="F42" s="20"/>
      <c r="G42" s="20"/>
      <c r="H42" s="20"/>
      <c r="I42" s="23">
        <v>3785.25</v>
      </c>
      <c r="J42" s="20"/>
      <c r="K42" s="19">
        <f>SUM(C42:J42)</f>
        <v>3785.25</v>
      </c>
    </row>
    <row r="43" spans="1:11" ht="15">
      <c r="A43" s="24"/>
      <c r="B43" s="17" t="s">
        <v>33</v>
      </c>
      <c r="C43" s="20"/>
      <c r="D43" s="20"/>
      <c r="E43" s="20"/>
      <c r="F43" s="20"/>
      <c r="G43" s="20"/>
      <c r="H43" s="20"/>
      <c r="I43" s="23">
        <v>63.08</v>
      </c>
      <c r="J43" s="20"/>
      <c r="K43" s="19">
        <f aca="true" t="shared" si="2" ref="K43:K52">SUM(C43:J43)</f>
        <v>63.08</v>
      </c>
    </row>
    <row r="44" spans="1:11" ht="15">
      <c r="A44" s="24"/>
      <c r="B44" s="17" t="s">
        <v>34</v>
      </c>
      <c r="C44" s="20"/>
      <c r="D44" s="20"/>
      <c r="E44" s="20"/>
      <c r="F44" s="20"/>
      <c r="G44" s="20"/>
      <c r="H44" s="20"/>
      <c r="I44" s="23">
        <v>63.08</v>
      </c>
      <c r="J44" s="20"/>
      <c r="K44" s="19">
        <f t="shared" si="2"/>
        <v>63.08</v>
      </c>
    </row>
    <row r="45" spans="1:11" ht="15">
      <c r="A45" s="24"/>
      <c r="B45" s="17" t="s">
        <v>35</v>
      </c>
      <c r="C45" s="20"/>
      <c r="D45" s="20"/>
      <c r="E45" s="20"/>
      <c r="F45" s="20"/>
      <c r="G45" s="20"/>
      <c r="H45" s="20"/>
      <c r="I45" s="23">
        <v>1261.75</v>
      </c>
      <c r="J45" s="20"/>
      <c r="K45" s="19">
        <f t="shared" si="2"/>
        <v>1261.75</v>
      </c>
    </row>
    <row r="46" spans="1:11" ht="15">
      <c r="A46" s="24"/>
      <c r="B46" s="17" t="s">
        <v>36</v>
      </c>
      <c r="C46" s="20"/>
      <c r="D46" s="20"/>
      <c r="E46" s="20"/>
      <c r="F46" s="20"/>
      <c r="G46" s="20"/>
      <c r="H46" s="20"/>
      <c r="I46" s="23">
        <v>630.87</v>
      </c>
      <c r="J46" s="20"/>
      <c r="K46" s="19">
        <f t="shared" si="2"/>
        <v>630.87</v>
      </c>
    </row>
    <row r="47" spans="1:11" ht="15">
      <c r="A47" s="24"/>
      <c r="B47" s="17" t="s">
        <v>38</v>
      </c>
      <c r="C47" s="20"/>
      <c r="D47" s="23"/>
      <c r="E47" s="23">
        <v>11563.93</v>
      </c>
      <c r="F47" s="23"/>
      <c r="G47" s="23"/>
      <c r="H47" s="23"/>
      <c r="I47" s="23"/>
      <c r="J47" s="23">
        <v>4625.57</v>
      </c>
      <c r="K47" s="19">
        <f>SUM(C47:J47)</f>
        <v>16189.5</v>
      </c>
    </row>
    <row r="48" spans="1:11" ht="15">
      <c r="A48" s="24"/>
      <c r="B48" s="22" t="s">
        <v>43</v>
      </c>
      <c r="C48" s="20"/>
      <c r="D48" s="23"/>
      <c r="E48" s="23"/>
      <c r="F48" s="23"/>
      <c r="G48" s="23"/>
      <c r="H48" s="23"/>
      <c r="I48" s="23"/>
      <c r="J48" s="20"/>
      <c r="K48" s="19"/>
    </row>
    <row r="49" spans="1:11" ht="15">
      <c r="A49" s="24"/>
      <c r="B49" s="17" t="s">
        <v>39</v>
      </c>
      <c r="C49" s="20"/>
      <c r="D49" s="20"/>
      <c r="E49" s="26">
        <v>5047</v>
      </c>
      <c r="F49" s="20"/>
      <c r="G49" s="20"/>
      <c r="H49" s="20"/>
      <c r="I49" s="20"/>
      <c r="J49" s="20"/>
      <c r="K49" s="19">
        <f t="shared" si="2"/>
        <v>5047</v>
      </c>
    </row>
    <row r="50" spans="1:11" ht="15">
      <c r="A50" s="24"/>
      <c r="B50" s="17" t="s">
        <v>40</v>
      </c>
      <c r="C50" s="20"/>
      <c r="D50" s="20"/>
      <c r="E50" s="26">
        <v>126.17</v>
      </c>
      <c r="F50" s="20"/>
      <c r="G50" s="20"/>
      <c r="H50" s="20"/>
      <c r="I50" s="20"/>
      <c r="J50" s="20"/>
      <c r="K50" s="19">
        <f t="shared" si="2"/>
        <v>126.17</v>
      </c>
    </row>
    <row r="51" spans="1:11" ht="15">
      <c r="A51" s="24"/>
      <c r="B51" s="17" t="s">
        <v>41</v>
      </c>
      <c r="C51" s="20"/>
      <c r="D51" s="20"/>
      <c r="E51" s="26">
        <v>1514.1</v>
      </c>
      <c r="F51" s="20"/>
      <c r="G51" s="20"/>
      <c r="H51" s="20"/>
      <c r="I51" s="20"/>
      <c r="J51" s="20"/>
      <c r="K51" s="19">
        <f t="shared" si="2"/>
        <v>1514.1</v>
      </c>
    </row>
    <row r="52" spans="1:11" ht="15">
      <c r="A52" s="24"/>
      <c r="B52" s="17" t="s">
        <v>42</v>
      </c>
      <c r="C52" s="20"/>
      <c r="D52" s="20"/>
      <c r="E52" s="26">
        <v>757.05</v>
      </c>
      <c r="F52" s="20"/>
      <c r="G52" s="20"/>
      <c r="H52" s="20"/>
      <c r="I52" s="20"/>
      <c r="J52" s="20"/>
      <c r="K52" s="19">
        <f t="shared" si="2"/>
        <v>757.05</v>
      </c>
    </row>
    <row r="53" spans="1:11" ht="15">
      <c r="A53" s="10"/>
      <c r="B53" s="12" t="s">
        <v>9</v>
      </c>
      <c r="C53" s="11">
        <f>SUM(C41:C52,C37:C39,C33:C35,C25:C31,C18:C23)</f>
        <v>26846.649999999998</v>
      </c>
      <c r="D53" s="11">
        <f aca="true" t="shared" si="3" ref="D53:J53">SUM(D41:D52,D37:D39,D33:D35,D25:D31,D18:D23)</f>
        <v>26897.649999999998</v>
      </c>
      <c r="E53" s="11">
        <f t="shared" si="3"/>
        <v>45903.05000000001</v>
      </c>
      <c r="F53" s="11">
        <f t="shared" si="3"/>
        <v>63718.31000000002</v>
      </c>
      <c r="G53" s="11">
        <f t="shared" si="3"/>
        <v>8933.18</v>
      </c>
      <c r="H53" s="11">
        <f t="shared" si="3"/>
        <v>12271.77</v>
      </c>
      <c r="I53" s="11">
        <f t="shared" si="3"/>
        <v>5804.03</v>
      </c>
      <c r="J53" s="11">
        <f t="shared" si="3"/>
        <v>4625.57</v>
      </c>
      <c r="K53" s="11">
        <f>SUM(C53:J53)</f>
        <v>195000.21000000002</v>
      </c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4" t="s">
        <v>10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sheetProtection/>
  <mergeCells count="9">
    <mergeCell ref="B32:J32"/>
    <mergeCell ref="B36:J36"/>
    <mergeCell ref="B40:J40"/>
    <mergeCell ref="A8:H10"/>
    <mergeCell ref="A4:H5"/>
    <mergeCell ref="A3:H3"/>
    <mergeCell ref="A7:H7"/>
    <mergeCell ref="B24:J24"/>
    <mergeCell ref="B17:J17"/>
  </mergeCells>
  <printOptions/>
  <pageMargins left="0.29" right="0.7086614173228347" top="0.34" bottom="0.7480314960629921" header="0.17" footer="0.31496062992125984"/>
  <pageSetup fitToHeight="4" fitToWidth="1" horizontalDpi="600" verticalDpi="600" orientation="landscape" paperSize="9" scale="96" r:id="rId1"/>
  <headerFooter alignWithMargins="0">
    <oddFooter>&amp;L&amp;8Project Proposal Form Annex A, Programme Office - v1.0 February 2009&amp;R&amp;P  of &amp;N</oddFooter>
  </headerFooter>
  <ignoredErrors>
    <ignoredError sqref="K5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Form</dc:title>
  <dc:subject/>
  <dc:creator>Patrick Bragoli</dc:creator>
  <cp:keywords/>
  <dc:description/>
  <cp:lastModifiedBy>Jeff</cp:lastModifiedBy>
  <cp:lastPrinted>2012-07-12T06:28:06Z</cp:lastPrinted>
  <dcterms:created xsi:type="dcterms:W3CDTF">2008-06-10T16:08:15Z</dcterms:created>
  <dcterms:modified xsi:type="dcterms:W3CDTF">2013-07-11T12:35:29Z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</Properties>
</file>