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2'!$A$4:$H$8</definedName>
  </definedNames>
  <calcPr calcId="145621"/>
</workbook>
</file>

<file path=xl/calcChain.xml><?xml version="1.0" encoding="utf-8"?>
<calcChain xmlns="http://schemas.openxmlformats.org/spreadsheetml/2006/main">
  <c r="O40" i="1" l="1"/>
  <c r="O38" i="1"/>
  <c r="O22" i="1"/>
  <c r="O20" i="1"/>
  <c r="O17" i="1"/>
  <c r="O15" i="1"/>
  <c r="O13" i="1"/>
  <c r="O11" i="1"/>
  <c r="O23" i="1" s="1"/>
  <c r="O9" i="1"/>
  <c r="E9" i="3"/>
  <c r="D9" i="3"/>
  <c r="O41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18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18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18"/>
  </connection>
</connections>
</file>

<file path=xl/sharedStrings.xml><?xml version="1.0" encoding="utf-8"?>
<sst xmlns="http://schemas.openxmlformats.org/spreadsheetml/2006/main" count="219" uniqueCount="183">
  <si>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</si>
  <si>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</si>
  <si>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</si>
  <si>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</si>
  <si>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</si>
  <si>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</si>
  <si>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</si>
  <si>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</si>
  <si>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</si>
  <si>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Richmond upon Thames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</si>
  <si>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</si>
  <si>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</si>
  <si>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</si>
  <si>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</si>
  <si>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</si>
  <si>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</si>
  <si>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</si>
  <si>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</si>
  <si>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</si>
  <si>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</si>
  <si>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</si>
  <si>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</si>
  <si>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</si>
  <si>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</si>
  <si>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</si>
  <si>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</si>
  <si>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</si>
  <si>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</si>
  <si>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</si>
  <si>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</si>
  <si>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</si>
  <si>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</si>
  <si>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</si>
  <si>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</si>
  <si>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</si>
  <si>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</si>
  <si>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</si>
  <si>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</si>
  <si>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</si>
  <si>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</si>
  <si>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</si>
  <si>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</si>
  <si>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</si>
  <si>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</si>
  <si>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</si>
  <si>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</si>
  <si>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</si>
  <si>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</si>
  <si>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</si>
  <si>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</si>
  <si>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</si>
  <si>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</si>
  <si>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</si>
  <si>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</si>
  <si>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</si>
  <si>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</si>
  <si>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</si>
  <si>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</si>
  <si>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</si>
  <si>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</si>
  <si>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</si>
  <si>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</si>
  <si>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</si>
  <si>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</si>
  <si>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</si>
  <si>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</si>
  <si>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</si>
  <si>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</si>
  <si>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</si>
  <si>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</si>
  <si>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</si>
  <si>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</si>
  <si>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</si>
  <si>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</si>
  <si>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</si>
  <si>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</si>
  <si>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</si>
  <si>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</si>
  <si>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</si>
  <si>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</si>
  <si>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</si>
  <si>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</si>
  <si>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</si>
  <si>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</si>
  <si>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</si>
  <si>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</si>
  <si>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</si>
  <si>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</si>
  <si>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</si>
  <si>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</si>
  <si>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</si>
  <si>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</si>
  <si>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</si>
  <si>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</si>
  <si>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</si>
  <si>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</si>
  <si>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</si>
  <si>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</si>
  <si>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</si>
  <si>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</si>
  <si>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</si>
  <si>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</si>
  <si>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</si>
  <si>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</si>
  <si>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</si>
  <si>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</si>
  <si>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</si>
  <si>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</si>
  <si>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</si>
  <si>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</si>
  <si>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</si>
  <si>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</si>
  <si>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</si>
  <si>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</si>
  <si>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</si>
  <si>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</si>
  <si>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</si>
  <si>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Clarendon School</t>
  </si>
  <si>
    <t/>
  </si>
  <si>
    <t>Strathmore School</t>
  </si>
  <si>
    <t>UnitType</t>
  </si>
  <si>
    <t>1. EYSFF (three and four year olds) Base Rate(s) per hour, per provider type</t>
  </si>
  <si>
    <t>Basic Hourly Rate - 3 &amp; 4 year olds participation up to a maximum of 15 hours per week, 38 weeks in a year</t>
  </si>
  <si>
    <t>PerHour</t>
  </si>
  <si>
    <t>2a. Supplements: Deprivation</t>
  </si>
  <si>
    <t>Social Deprivation Supplement for each hour of participation by child resident in postcode deemed to be deprived using IDACI (0.15 or above)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</si>
  <si>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</si>
  <si>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</si>
  <si>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</si>
  <si>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</si>
  <si>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</si>
  <si>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Maintained Nursery School - NNDR in line with Schools' Funding Formula</t>
  </si>
  <si>
    <t>LumpSum</t>
  </si>
  <si>
    <t>Maintained Nursery School  - Lump Sum in line with Schools' Funding Formula</t>
  </si>
  <si>
    <t>4. Additional funded free hours</t>
  </si>
  <si>
    <t>TOTAL FUNDING FOR EARLY YEARS SINGLE FUNDING FORMULA (3s AND 4s)</t>
  </si>
  <si>
    <t>5. Two year old Base Rate(s) per hour, per provider type</t>
  </si>
  <si>
    <t>Basic Hourly Rate - 2 year olds participation up to a maximum of 15 hours per week, 38 weeks in a year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</si>
  <si>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</si>
  <si>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</si>
  <si>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</si>
  <si>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</si>
  <si>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</si>
  <si>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General management and capacity building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</si>
  <si>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</si>
  <si>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</si>
  <si>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</si>
  <si>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</si>
  <si>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</si>
  <si>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</si>
  <si>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</si>
  <si>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</si>
  <si>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</si>
  <si>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</si>
  <si>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</si>
  <si>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</si>
  <si>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</si>
  <si>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</si>
  <si>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</si>
  <si>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</si>
  <si>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</si>
  <si>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</si>
  <si>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</si>
  <si>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</si>
  <si>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</si>
  <si>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</si>
  <si>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Special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</si>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</sst>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169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318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170</v>
      </c>
      <c r="F5" s="31"/>
      <c r="G5" s="237"/>
      <c r="H5" s="32"/>
      <c r="I5" s="18" t="s">
        <v>174</v>
      </c>
      <c r="J5" s="31"/>
      <c r="K5" s="32"/>
      <c r="L5" s="18" t="s">
        <v>175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178</v>
      </c>
      <c r="C6" s="33" t="s">
        <v>0</v>
      </c>
      <c r="D6" s="23" t="s">
        <v>171</v>
      </c>
      <c r="E6" s="23" t="s">
        <v>172</v>
      </c>
      <c r="F6" s="23" t="s">
        <v>173</v>
      </c>
      <c r="G6" s="146" t="s">
        <v>120</v>
      </c>
      <c r="H6" s="23" t="s">
        <v>171</v>
      </c>
      <c r="I6" s="23" t="s">
        <v>172</v>
      </c>
      <c r="J6" s="162" t="s">
        <v>173</v>
      </c>
      <c r="K6" s="23" t="s">
        <v>171</v>
      </c>
      <c r="L6" s="23" t="s">
        <v>172</v>
      </c>
      <c r="M6" s="23" t="s">
        <v>173</v>
      </c>
      <c r="N6" s="190" t="s">
        <v>176</v>
      </c>
      <c r="O6" s="207" t="s">
        <v>177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121</v>
      </c>
      <c r="C8" s="38" t="s">
        <v>122</v>
      </c>
      <c r="D8" s="77">
        <v>3.5</v>
      </c>
      <c r="E8" s="77">
        <v>3.5</v>
      </c>
      <c r="F8" s="78">
        <v>3.5</v>
      </c>
      <c r="G8" s="148" t="s">
        <v>123</v>
      </c>
      <c r="H8" s="113">
        <v>1426238.82</v>
      </c>
      <c r="I8" s="113">
        <v>44460</v>
      </c>
      <c r="J8" s="164">
        <v>548340</v>
      </c>
      <c r="K8" s="78">
        <v>4991835.87</v>
      </c>
      <c r="L8" s="78">
        <v>155610</v>
      </c>
      <c r="M8" s="78">
        <v>1919190</v>
      </c>
      <c r="N8" s="192">
        <v>7066635.8700000001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SUM(N8:N9)/8193589</f>
        <v>0.86245915800755935</v>
      </c>
      <c r="P9" s="237"/>
    </row>
    <row r="10" spans="1:42" ht="40.799999999999997" x14ac:dyDescent="0.25">
      <c r="A10" s="233"/>
      <c r="B10" s="41" t="s">
        <v>124</v>
      </c>
      <c r="C10" s="41" t="s">
        <v>125</v>
      </c>
      <c r="D10" s="81">
        <v>0.38</v>
      </c>
      <c r="E10" s="81">
        <v>0.38</v>
      </c>
      <c r="F10" s="82">
        <v>0.38</v>
      </c>
      <c r="G10" s="150" t="s">
        <v>123</v>
      </c>
      <c r="H10" s="115">
        <v>288217</v>
      </c>
      <c r="I10" s="115">
        <v>9229</v>
      </c>
      <c r="J10" s="166">
        <v>196575</v>
      </c>
      <c r="K10" s="82">
        <v>109522.46</v>
      </c>
      <c r="L10" s="82">
        <v>3507.02</v>
      </c>
      <c r="M10" s="82">
        <v>74698.5</v>
      </c>
      <c r="N10" s="194">
        <v>187727.98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SUM(N10:N11)/8193589</f>
        <v>2.2911569032813339E-2</v>
      </c>
      <c r="P11" s="237"/>
    </row>
    <row r="12" spans="1:42" x14ac:dyDescent="0.25">
      <c r="A12" s="233"/>
      <c r="B12" s="43" t="s">
        <v>126</v>
      </c>
      <c r="C12" s="43" t="s">
        <v>127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SUM(N12:N13)/8193589</f>
        <v>0</v>
      </c>
      <c r="P13" s="237"/>
    </row>
    <row r="14" spans="1:42" x14ac:dyDescent="0.25">
      <c r="A14" s="233"/>
      <c r="B14" s="44" t="s">
        <v>128</v>
      </c>
      <c r="C14" s="44" t="s">
        <v>127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SUM(N14:N15)/8193589</f>
        <v>0</v>
      </c>
      <c r="P15" s="237"/>
    </row>
    <row r="16" spans="1:42" x14ac:dyDescent="0.25">
      <c r="A16" s="233"/>
      <c r="B16" s="45" t="s">
        <v>129</v>
      </c>
      <c r="C16" s="45" t="s">
        <v>127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SUM(N16:N17)/8193589</f>
        <v>0</v>
      </c>
      <c r="P17" s="237"/>
    </row>
    <row r="18" spans="1:20" ht="20.399999999999999" x14ac:dyDescent="0.25">
      <c r="A18" s="233"/>
      <c r="B18" s="47" t="s">
        <v>130</v>
      </c>
      <c r="C18" s="47" t="s">
        <v>131</v>
      </c>
      <c r="D18" s="91"/>
      <c r="E18" s="91">
        <v>15204</v>
      </c>
      <c r="F18" s="92"/>
      <c r="G18" s="155" t="s">
        <v>132</v>
      </c>
      <c r="H18" s="120"/>
      <c r="I18" s="120">
        <v>1</v>
      </c>
      <c r="J18" s="171"/>
      <c r="K18" s="92"/>
      <c r="L18" s="92">
        <v>15204</v>
      </c>
      <c r="M18" s="92"/>
      <c r="N18" s="199">
        <v>15204</v>
      </c>
      <c r="O18" s="216"/>
      <c r="P18" s="237"/>
    </row>
    <row r="19" spans="1:20" ht="20.399999999999999" x14ac:dyDescent="0.25">
      <c r="A19" s="233"/>
      <c r="B19" s="42"/>
      <c r="C19" s="47" t="s">
        <v>133</v>
      </c>
      <c r="D19" s="91"/>
      <c r="E19" s="91">
        <v>160000</v>
      </c>
      <c r="F19" s="92"/>
      <c r="G19" s="155" t="s">
        <v>132</v>
      </c>
      <c r="H19" s="120"/>
      <c r="I19" s="120">
        <v>1</v>
      </c>
      <c r="J19" s="171"/>
      <c r="K19" s="92"/>
      <c r="L19" s="92">
        <v>160000</v>
      </c>
      <c r="M19" s="92"/>
      <c r="N19" s="199">
        <v>160000</v>
      </c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SUM(N18:N20)/8193589</f>
        <v>2.1383059365071889E-2</v>
      </c>
      <c r="P20" s="237"/>
    </row>
    <row r="21" spans="1:20" x14ac:dyDescent="0.25">
      <c r="A21" s="233"/>
      <c r="B21" s="49" t="s">
        <v>134</v>
      </c>
      <c r="C21" s="49" t="s">
        <v>127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SUM(N21:N22)/8193589</f>
        <v>0</v>
      </c>
      <c r="P22" s="237"/>
    </row>
    <row r="23" spans="1:20" x14ac:dyDescent="0.25">
      <c r="A23" s="233"/>
      <c r="B23" s="51" t="s">
        <v>135</v>
      </c>
      <c r="C23" s="51"/>
      <c r="D23" s="99"/>
      <c r="E23" s="99"/>
      <c r="F23" s="100"/>
      <c r="G23" s="159"/>
      <c r="H23" s="124"/>
      <c r="I23" s="124"/>
      <c r="J23" s="175"/>
      <c r="K23" s="100">
        <v>5101358.33</v>
      </c>
      <c r="L23" s="100">
        <v>334321.02</v>
      </c>
      <c r="M23" s="100">
        <v>1993888.5</v>
      </c>
      <c r="N23" s="203">
        <v>7429567.8499999996</v>
      </c>
      <c r="O23" s="220">
        <f>SUM(O8:O22)</f>
        <v>0.90675378640544457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170</v>
      </c>
      <c r="F25" s="137"/>
      <c r="G25" s="244"/>
      <c r="H25" s="138"/>
      <c r="I25" s="138" t="s">
        <v>174</v>
      </c>
      <c r="J25" s="177"/>
      <c r="K25" s="137"/>
      <c r="L25" s="137" t="s">
        <v>175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178</v>
      </c>
      <c r="C26" s="22" t="s">
        <v>0</v>
      </c>
      <c r="D26" s="101" t="s">
        <v>171</v>
      </c>
      <c r="E26" s="101" t="s">
        <v>172</v>
      </c>
      <c r="F26" s="101" t="s">
        <v>173</v>
      </c>
      <c r="G26" s="147"/>
      <c r="H26" s="125" t="s">
        <v>171</v>
      </c>
      <c r="I26" s="125" t="s">
        <v>172</v>
      </c>
      <c r="J26" s="178" t="s">
        <v>173</v>
      </c>
      <c r="K26" s="101" t="s">
        <v>171</v>
      </c>
      <c r="L26" s="101" t="s">
        <v>172</v>
      </c>
      <c r="M26" s="101" t="s">
        <v>173</v>
      </c>
      <c r="N26" s="205" t="s">
        <v>176</v>
      </c>
      <c r="O26" s="207" t="s">
        <v>177</v>
      </c>
      <c r="P26" s="239"/>
      <c r="Q26" s="7"/>
      <c r="R26" s="7"/>
      <c r="S26" s="7"/>
      <c r="T26" s="7"/>
    </row>
    <row r="27" spans="1:20" ht="30.6" x14ac:dyDescent="0.25">
      <c r="A27" s="233"/>
      <c r="B27" s="53" t="s">
        <v>136</v>
      </c>
      <c r="C27" s="53" t="s">
        <v>137</v>
      </c>
      <c r="D27" s="102">
        <v>6.1</v>
      </c>
      <c r="E27" s="102"/>
      <c r="F27" s="103"/>
      <c r="G27" s="161" t="s">
        <v>123</v>
      </c>
      <c r="H27" s="126">
        <v>137250</v>
      </c>
      <c r="I27" s="126"/>
      <c r="J27" s="179"/>
      <c r="K27" s="103">
        <v>837225</v>
      </c>
      <c r="L27" s="103"/>
      <c r="M27" s="103"/>
      <c r="N27" s="206">
        <v>837225</v>
      </c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138</v>
      </c>
      <c r="C29" s="43" t="s">
        <v>127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139</v>
      </c>
      <c r="C31" s="47" t="s">
        <v>127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140</v>
      </c>
      <c r="C33" s="54"/>
      <c r="D33" s="104"/>
      <c r="E33" s="104"/>
      <c r="F33" s="104"/>
      <c r="G33" s="55"/>
      <c r="H33" s="124"/>
      <c r="I33" s="124"/>
      <c r="J33" s="124"/>
      <c r="K33" s="182">
        <v>837225</v>
      </c>
      <c r="L33" s="100"/>
      <c r="M33" s="100"/>
      <c r="N33" s="100">
        <v>837225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179</v>
      </c>
      <c r="C36" s="60"/>
      <c r="D36" s="105"/>
      <c r="E36" s="105" t="s">
        <v>180</v>
      </c>
      <c r="F36" s="106"/>
      <c r="G36" s="61"/>
      <c r="H36" s="127"/>
      <c r="I36" s="127"/>
      <c r="J36" s="127"/>
      <c r="K36" s="185"/>
      <c r="L36" s="106" t="s">
        <v>181</v>
      </c>
      <c r="M36" s="106"/>
      <c r="N36" s="106"/>
      <c r="O36" s="226" t="s">
        <v>177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141</v>
      </c>
      <c r="C37" s="63" t="s">
        <v>127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SUM(N37:N38)/8193589</f>
        <v>0</v>
      </c>
      <c r="P38" s="237"/>
    </row>
    <row r="39" spans="1:20" ht="20.399999999999999" x14ac:dyDescent="0.25">
      <c r="A39" s="233"/>
      <c r="B39" s="66" t="s">
        <v>142</v>
      </c>
      <c r="C39" s="67" t="s">
        <v>143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764021</v>
      </c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SUM(N39:N40)/8193589</f>
        <v>9.3246195287559577E-2</v>
      </c>
      <c r="P40" s="237"/>
    </row>
    <row r="41" spans="1:20" x14ac:dyDescent="0.25">
      <c r="A41" s="233"/>
      <c r="B41" s="54" t="s">
        <v>144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764021</v>
      </c>
      <c r="O41" s="220">
        <f>SUM(O37:O40)</f>
        <v>9.3246195287559577E-2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182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145</v>
      </c>
    </row>
    <row r="2" spans="1:9" ht="15.6" x14ac:dyDescent="0.3">
      <c r="A2" s="3" t="s">
        <v>146</v>
      </c>
      <c r="E2" s="3" t="s">
        <v>147</v>
      </c>
    </row>
    <row r="4" spans="1:9" ht="15.6" x14ac:dyDescent="0.3">
      <c r="A4" s="4" t="s">
        <v>148</v>
      </c>
      <c r="B4" s="5" t="s">
        <v>9</v>
      </c>
      <c r="C4" s="5">
        <v>318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149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8346855</v>
      </c>
      <c r="C10">
        <v>55703248</v>
      </c>
      <c r="D10">
        <v>37814533</v>
      </c>
      <c r="E10">
        <v>1729167</v>
      </c>
      <c r="G10">
        <v>103593803</v>
      </c>
      <c r="I10">
        <v>103593803</v>
      </c>
    </row>
    <row r="12" spans="1:9" x14ac:dyDescent="0.25">
      <c r="A12" s="1" t="s">
        <v>150</v>
      </c>
    </row>
    <row r="14" spans="1:9" x14ac:dyDescent="0.25">
      <c r="A14" t="s">
        <v>11</v>
      </c>
      <c r="C14">
        <v>105351</v>
      </c>
      <c r="D14">
        <v>4310</v>
      </c>
      <c r="G14">
        <v>109661</v>
      </c>
      <c r="H14">
        <v>0</v>
      </c>
      <c r="I14">
        <v>109661</v>
      </c>
    </row>
    <row r="15" spans="1:9" x14ac:dyDescent="0.25">
      <c r="A15" t="s">
        <v>12</v>
      </c>
      <c r="C15">
        <v>172954</v>
      </c>
      <c r="D15">
        <v>7104</v>
      </c>
      <c r="G15">
        <v>180058</v>
      </c>
      <c r="H15">
        <v>0</v>
      </c>
      <c r="I15">
        <v>180058</v>
      </c>
    </row>
    <row r="16" spans="1:9" x14ac:dyDescent="0.25">
      <c r="A16" t="s">
        <v>13</v>
      </c>
      <c r="C16">
        <v>122718</v>
      </c>
      <c r="D16">
        <v>5032</v>
      </c>
      <c r="G16">
        <v>127750</v>
      </c>
      <c r="H16">
        <v>0</v>
      </c>
      <c r="I16">
        <v>127750</v>
      </c>
    </row>
    <row r="17" spans="1:9" x14ac:dyDescent="0.25">
      <c r="A17" t="s">
        <v>14</v>
      </c>
      <c r="C17">
        <v>17798</v>
      </c>
      <c r="D17">
        <v>722</v>
      </c>
      <c r="G17">
        <v>18520</v>
      </c>
      <c r="H17">
        <v>0</v>
      </c>
      <c r="I17">
        <v>18520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12631</v>
      </c>
      <c r="D20">
        <v>0</v>
      </c>
      <c r="G20">
        <v>12631</v>
      </c>
      <c r="H20">
        <v>0</v>
      </c>
      <c r="I20">
        <v>12631</v>
      </c>
    </row>
    <row r="21" spans="1:9" x14ac:dyDescent="0.25">
      <c r="A21" t="s">
        <v>18</v>
      </c>
      <c r="C21">
        <v>18802</v>
      </c>
      <c r="D21">
        <v>0</v>
      </c>
      <c r="G21">
        <v>18802</v>
      </c>
      <c r="H21">
        <v>0</v>
      </c>
      <c r="I21">
        <v>18802</v>
      </c>
    </row>
    <row r="23" spans="1:9" x14ac:dyDescent="0.25">
      <c r="A23" s="1" t="s">
        <v>151</v>
      </c>
    </row>
    <row r="25" spans="1:9" x14ac:dyDescent="0.25">
      <c r="A25" t="s">
        <v>19</v>
      </c>
      <c r="B25">
        <v>46386</v>
      </c>
      <c r="C25">
        <v>1997234</v>
      </c>
      <c r="D25">
        <v>219437</v>
      </c>
      <c r="E25">
        <v>3209495</v>
      </c>
      <c r="F25">
        <v>0</v>
      </c>
      <c r="G25">
        <v>5472552</v>
      </c>
      <c r="H25">
        <v>0</v>
      </c>
      <c r="I25">
        <v>5472552</v>
      </c>
    </row>
    <row r="26" spans="1:9" x14ac:dyDescent="0.25">
      <c r="A26" t="s">
        <v>20</v>
      </c>
      <c r="B26">
        <v>0</v>
      </c>
      <c r="C26">
        <v>0</v>
      </c>
      <c r="D26">
        <v>1077400</v>
      </c>
      <c r="E26">
        <v>0</v>
      </c>
      <c r="F26">
        <v>246300</v>
      </c>
      <c r="G26">
        <v>1323700</v>
      </c>
      <c r="H26">
        <v>0</v>
      </c>
      <c r="I26">
        <v>1323700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7082200</v>
      </c>
      <c r="F27">
        <v>500300</v>
      </c>
      <c r="G27">
        <v>7582500</v>
      </c>
      <c r="H27">
        <v>0</v>
      </c>
      <c r="I27">
        <v>7582500</v>
      </c>
    </row>
    <row r="28" spans="1:9" x14ac:dyDescent="0.25">
      <c r="A28" t="s">
        <v>22</v>
      </c>
      <c r="B28">
        <v>0</v>
      </c>
      <c r="C28">
        <v>54976</v>
      </c>
      <c r="D28">
        <v>677907</v>
      </c>
      <c r="E28">
        <v>412159</v>
      </c>
      <c r="F28">
        <v>0</v>
      </c>
      <c r="G28">
        <v>1145042</v>
      </c>
      <c r="H28">
        <v>0</v>
      </c>
      <c r="I28">
        <v>1145042</v>
      </c>
    </row>
    <row r="29" spans="1:9" x14ac:dyDescent="0.25">
      <c r="A29" t="s">
        <v>23</v>
      </c>
      <c r="B29">
        <v>133368</v>
      </c>
      <c r="C29">
        <v>639300</v>
      </c>
      <c r="D29">
        <v>577062</v>
      </c>
      <c r="E29">
        <v>156217</v>
      </c>
      <c r="F29">
        <v>0</v>
      </c>
      <c r="G29">
        <v>1505947</v>
      </c>
      <c r="H29">
        <v>0</v>
      </c>
      <c r="I29">
        <v>1505947</v>
      </c>
    </row>
    <row r="30" spans="1:9" x14ac:dyDescent="0.25">
      <c r="A30" t="s">
        <v>24</v>
      </c>
      <c r="B30">
        <v>0</v>
      </c>
      <c r="C30">
        <v>129488</v>
      </c>
      <c r="D30">
        <v>62485</v>
      </c>
      <c r="E30">
        <v>1455</v>
      </c>
      <c r="F30">
        <v>0</v>
      </c>
      <c r="G30">
        <v>193428</v>
      </c>
      <c r="H30">
        <v>0</v>
      </c>
      <c r="I30">
        <v>193428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152</v>
      </c>
    </row>
    <row r="38" spans="1:9" x14ac:dyDescent="0.25">
      <c r="A38" t="s">
        <v>29</v>
      </c>
      <c r="B38">
        <v>764021</v>
      </c>
      <c r="G38">
        <v>764021</v>
      </c>
      <c r="H38">
        <v>0</v>
      </c>
      <c r="I38">
        <v>764021</v>
      </c>
    </row>
    <row r="40" spans="1:9" x14ac:dyDescent="0.25">
      <c r="A40" s="1" t="s">
        <v>153</v>
      </c>
    </row>
    <row r="42" spans="1:9" x14ac:dyDescent="0.25">
      <c r="A42" t="s">
        <v>30</v>
      </c>
      <c r="B42">
        <v>4583</v>
      </c>
      <c r="C42">
        <v>30404</v>
      </c>
      <c r="D42">
        <v>14671</v>
      </c>
      <c r="E42">
        <v>342</v>
      </c>
      <c r="G42">
        <v>50000</v>
      </c>
      <c r="H42">
        <v>0</v>
      </c>
      <c r="I42">
        <v>50000</v>
      </c>
    </row>
    <row r="43" spans="1:9" x14ac:dyDescent="0.25">
      <c r="A43" t="s">
        <v>31</v>
      </c>
      <c r="B43">
        <v>0</v>
      </c>
      <c r="C43">
        <v>146227</v>
      </c>
      <c r="D43">
        <v>67185</v>
      </c>
      <c r="E43">
        <v>5964</v>
      </c>
      <c r="G43">
        <v>219376</v>
      </c>
      <c r="H43">
        <v>0</v>
      </c>
      <c r="I43">
        <v>219376</v>
      </c>
    </row>
    <row r="44" spans="1:9" x14ac:dyDescent="0.25">
      <c r="A44" t="s">
        <v>32</v>
      </c>
      <c r="B44">
        <v>1268</v>
      </c>
      <c r="C44">
        <v>8415</v>
      </c>
      <c r="D44">
        <v>4061</v>
      </c>
      <c r="E44">
        <v>95</v>
      </c>
      <c r="G44">
        <v>13839</v>
      </c>
      <c r="H44">
        <v>0</v>
      </c>
      <c r="I44">
        <v>13839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70000</v>
      </c>
      <c r="D46">
        <v>36000</v>
      </c>
      <c r="E46">
        <v>0</v>
      </c>
      <c r="G46">
        <v>106000</v>
      </c>
      <c r="H46">
        <v>0</v>
      </c>
      <c r="I46">
        <v>106000</v>
      </c>
    </row>
    <row r="47" spans="1:9" x14ac:dyDescent="0.25">
      <c r="A47" t="s">
        <v>35</v>
      </c>
      <c r="B47">
        <v>0</v>
      </c>
      <c r="C47">
        <v>46600</v>
      </c>
      <c r="D47">
        <v>40500</v>
      </c>
      <c r="E47">
        <v>4200</v>
      </c>
      <c r="G47">
        <v>91300</v>
      </c>
      <c r="H47">
        <v>0</v>
      </c>
      <c r="I47">
        <v>91300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716000</v>
      </c>
      <c r="D51">
        <v>515000</v>
      </c>
      <c r="E51">
        <v>0</v>
      </c>
      <c r="G51">
        <v>1231000</v>
      </c>
      <c r="H51">
        <v>0</v>
      </c>
      <c r="I51">
        <v>1231000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21556</v>
      </c>
      <c r="D53">
        <v>10402</v>
      </c>
      <c r="E53">
        <v>242</v>
      </c>
      <c r="F53">
        <v>0</v>
      </c>
      <c r="G53">
        <v>32200</v>
      </c>
      <c r="H53">
        <v>0</v>
      </c>
      <c r="I53">
        <v>32200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9296481</v>
      </c>
      <c r="C55">
        <v>60013702</v>
      </c>
      <c r="D55">
        <v>41133811</v>
      </c>
      <c r="E55">
        <v>12601536</v>
      </c>
      <c r="F55">
        <v>746600</v>
      </c>
      <c r="G55">
        <v>123792130</v>
      </c>
      <c r="H55">
        <v>0</v>
      </c>
      <c r="I55">
        <v>123792130</v>
      </c>
    </row>
    <row r="57" spans="1:9" x14ac:dyDescent="0.25">
      <c r="A57" s="1" t="s">
        <v>154</v>
      </c>
    </row>
    <row r="59" spans="1:9" x14ac:dyDescent="0.25">
      <c r="A59" t="s">
        <v>44</v>
      </c>
      <c r="G59">
        <v>123792130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123792130.01000001</v>
      </c>
    </row>
    <row r="64" spans="1:9" x14ac:dyDescent="0.25">
      <c r="A64" t="s">
        <v>49</v>
      </c>
      <c r="G64">
        <v>-34067130</v>
      </c>
    </row>
    <row r="66" spans="1:9" x14ac:dyDescent="0.25">
      <c r="A66" s="1" t="s">
        <v>155</v>
      </c>
    </row>
    <row r="68" spans="1:9" x14ac:dyDescent="0.25">
      <c r="A68" t="s">
        <v>50</v>
      </c>
      <c r="G68">
        <v>474800</v>
      </c>
      <c r="H68">
        <v>145100</v>
      </c>
      <c r="I68">
        <v>329700</v>
      </c>
    </row>
    <row r="69" spans="1:9" x14ac:dyDescent="0.25">
      <c r="A69" t="s">
        <v>51</v>
      </c>
      <c r="G69">
        <v>132648</v>
      </c>
      <c r="H69">
        <v>0</v>
      </c>
      <c r="I69">
        <v>132648</v>
      </c>
    </row>
    <row r="70" spans="1:9" x14ac:dyDescent="0.25">
      <c r="A70" t="s">
        <v>52</v>
      </c>
      <c r="G70">
        <v>351856</v>
      </c>
      <c r="H70">
        <v>0</v>
      </c>
      <c r="I70">
        <v>351856</v>
      </c>
    </row>
    <row r="71" spans="1:9" x14ac:dyDescent="0.25">
      <c r="A71" t="s">
        <v>53</v>
      </c>
      <c r="G71">
        <v>1073610</v>
      </c>
      <c r="H71">
        <v>141960</v>
      </c>
      <c r="I71">
        <v>931650</v>
      </c>
    </row>
    <row r="72" spans="1:9" x14ac:dyDescent="0.25">
      <c r="A72" t="s">
        <v>54</v>
      </c>
      <c r="G72">
        <v>637325</v>
      </c>
      <c r="H72">
        <v>0</v>
      </c>
      <c r="I72">
        <v>637325</v>
      </c>
    </row>
    <row r="73" spans="1:9" x14ac:dyDescent="0.25">
      <c r="A73" t="s">
        <v>55</v>
      </c>
      <c r="G73">
        <v>2138804</v>
      </c>
      <c r="H73">
        <v>10300</v>
      </c>
      <c r="I73">
        <v>2128504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110399</v>
      </c>
      <c r="H75">
        <v>0</v>
      </c>
      <c r="I75">
        <v>110399</v>
      </c>
    </row>
    <row r="77" spans="1:9" x14ac:dyDescent="0.25">
      <c r="A77" t="s">
        <v>58</v>
      </c>
      <c r="G77">
        <v>700740</v>
      </c>
      <c r="H77">
        <v>0</v>
      </c>
      <c r="I77">
        <v>700740</v>
      </c>
    </row>
    <row r="78" spans="1:9" x14ac:dyDescent="0.25">
      <c r="A78" t="s">
        <v>59</v>
      </c>
      <c r="G78">
        <v>634754</v>
      </c>
      <c r="H78">
        <v>0</v>
      </c>
      <c r="I78">
        <v>634754</v>
      </c>
    </row>
    <row r="79" spans="1:9" x14ac:dyDescent="0.25">
      <c r="A79" t="s">
        <v>60</v>
      </c>
      <c r="G79">
        <v>91883</v>
      </c>
      <c r="H79">
        <v>0</v>
      </c>
      <c r="I79">
        <v>91883</v>
      </c>
    </row>
    <row r="80" spans="1:9" x14ac:dyDescent="0.25">
      <c r="A80" t="s">
        <v>61</v>
      </c>
      <c r="B80">
        <v>0</v>
      </c>
      <c r="C80">
        <v>227010</v>
      </c>
      <c r="D80">
        <v>38810</v>
      </c>
      <c r="E80">
        <v>2708382</v>
      </c>
      <c r="F80">
        <v>5347</v>
      </c>
      <c r="G80">
        <v>2979549</v>
      </c>
      <c r="H80">
        <v>0</v>
      </c>
      <c r="I80">
        <v>2979549</v>
      </c>
    </row>
    <row r="81" spans="1:9" x14ac:dyDescent="0.25">
      <c r="A81" t="s">
        <v>62</v>
      </c>
      <c r="B81">
        <v>0</v>
      </c>
      <c r="C81">
        <v>0</v>
      </c>
      <c r="D81">
        <v>40300</v>
      </c>
      <c r="E81">
        <v>0</v>
      </c>
      <c r="F81">
        <v>0</v>
      </c>
      <c r="G81">
        <v>40300</v>
      </c>
      <c r="H81">
        <v>10200</v>
      </c>
      <c r="I81">
        <v>30100</v>
      </c>
    </row>
    <row r="82" spans="1:9" x14ac:dyDescent="0.25">
      <c r="A82" t="s">
        <v>63</v>
      </c>
      <c r="G82">
        <v>98918</v>
      </c>
      <c r="H82">
        <v>0</v>
      </c>
      <c r="I82">
        <v>98918</v>
      </c>
    </row>
    <row r="84" spans="1:9" x14ac:dyDescent="0.25">
      <c r="A84" t="s">
        <v>64</v>
      </c>
      <c r="D84">
        <v>450100</v>
      </c>
      <c r="E84">
        <v>1900</v>
      </c>
      <c r="G84">
        <v>452000</v>
      </c>
      <c r="H84">
        <v>307700</v>
      </c>
      <c r="I84">
        <v>144300</v>
      </c>
    </row>
    <row r="85" spans="1:9" x14ac:dyDescent="0.25">
      <c r="A85" t="s">
        <v>65</v>
      </c>
      <c r="G85">
        <v>96164</v>
      </c>
      <c r="H85">
        <v>46300</v>
      </c>
      <c r="I85">
        <v>49864</v>
      </c>
    </row>
    <row r="86" spans="1:9" x14ac:dyDescent="0.25">
      <c r="A86" t="s">
        <v>66</v>
      </c>
      <c r="G86">
        <v>401300</v>
      </c>
      <c r="H86">
        <v>0</v>
      </c>
      <c r="I86">
        <v>401300</v>
      </c>
    </row>
    <row r="87" spans="1:9" x14ac:dyDescent="0.25">
      <c r="A87" t="s">
        <v>67</v>
      </c>
      <c r="G87">
        <v>321700</v>
      </c>
      <c r="H87">
        <v>212940</v>
      </c>
      <c r="I87">
        <v>108760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10736750</v>
      </c>
      <c r="H90">
        <v>874500</v>
      </c>
      <c r="I90">
        <v>9862250</v>
      </c>
    </row>
    <row r="92" spans="1:9" x14ac:dyDescent="0.25">
      <c r="A92" s="1" t="s">
        <v>156</v>
      </c>
    </row>
    <row r="95" spans="1:9" x14ac:dyDescent="0.25">
      <c r="A95" s="1" t="s">
        <v>157</v>
      </c>
    </row>
    <row r="97" spans="1:9" x14ac:dyDescent="0.25">
      <c r="A97" t="s">
        <v>71</v>
      </c>
      <c r="G97">
        <v>1019900</v>
      </c>
      <c r="H97">
        <v>0</v>
      </c>
      <c r="I97">
        <v>1019900</v>
      </c>
    </row>
    <row r="98" spans="1:9" x14ac:dyDescent="0.25">
      <c r="A98" t="s">
        <v>72</v>
      </c>
      <c r="G98">
        <v>645900</v>
      </c>
      <c r="H98">
        <v>0</v>
      </c>
      <c r="I98">
        <v>645900</v>
      </c>
    </row>
    <row r="99" spans="1:9" x14ac:dyDescent="0.25">
      <c r="A99" t="s">
        <v>73</v>
      </c>
      <c r="G99">
        <v>89600</v>
      </c>
      <c r="H99">
        <v>0</v>
      </c>
      <c r="I99">
        <v>89600</v>
      </c>
    </row>
    <row r="100" spans="1:9" x14ac:dyDescent="0.25">
      <c r="A100" t="s">
        <v>74</v>
      </c>
      <c r="G100">
        <v>1931900</v>
      </c>
      <c r="H100">
        <v>8000</v>
      </c>
      <c r="I100">
        <v>1923900</v>
      </c>
    </row>
    <row r="101" spans="1:9" x14ac:dyDescent="0.25">
      <c r="A101" t="s">
        <v>75</v>
      </c>
      <c r="G101">
        <v>3687300</v>
      </c>
      <c r="H101">
        <v>8000</v>
      </c>
      <c r="I101">
        <v>3679300</v>
      </c>
    </row>
    <row r="103" spans="1:9" x14ac:dyDescent="0.25">
      <c r="A103" s="1" t="s">
        <v>158</v>
      </c>
    </row>
    <row r="106" spans="1:9" x14ac:dyDescent="0.25">
      <c r="A106" t="s">
        <v>76</v>
      </c>
      <c r="G106">
        <v>879800</v>
      </c>
      <c r="H106">
        <v>0</v>
      </c>
      <c r="I106">
        <v>879800</v>
      </c>
    </row>
    <row r="107" spans="1:9" x14ac:dyDescent="0.25">
      <c r="A107" t="s">
        <v>77</v>
      </c>
      <c r="G107">
        <v>3063222</v>
      </c>
      <c r="H107">
        <v>0</v>
      </c>
      <c r="I107">
        <v>3063222</v>
      </c>
    </row>
    <row r="108" spans="1:9" x14ac:dyDescent="0.25">
      <c r="A108" t="s">
        <v>78</v>
      </c>
      <c r="G108">
        <v>799700</v>
      </c>
      <c r="H108">
        <v>55800</v>
      </c>
      <c r="I108">
        <v>743900</v>
      </c>
    </row>
    <row r="109" spans="1:9" x14ac:dyDescent="0.25">
      <c r="A109" t="s">
        <v>79</v>
      </c>
      <c r="G109">
        <v>133000</v>
      </c>
      <c r="H109">
        <v>0</v>
      </c>
      <c r="I109">
        <v>133000</v>
      </c>
    </row>
    <row r="110" spans="1:9" x14ac:dyDescent="0.25">
      <c r="A110" t="s">
        <v>80</v>
      </c>
      <c r="G110">
        <v>439848</v>
      </c>
      <c r="H110">
        <v>800</v>
      </c>
      <c r="I110">
        <v>439048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25078</v>
      </c>
      <c r="H112">
        <v>0</v>
      </c>
      <c r="I112">
        <v>25078</v>
      </c>
    </row>
    <row r="113" spans="1:9" x14ac:dyDescent="0.25">
      <c r="A113" t="s">
        <v>83</v>
      </c>
      <c r="B113">
        <v>0</v>
      </c>
      <c r="C113">
        <v>189400</v>
      </c>
      <c r="D113">
        <v>311700</v>
      </c>
      <c r="E113">
        <v>0</v>
      </c>
      <c r="G113">
        <v>501100</v>
      </c>
      <c r="H113">
        <v>9500</v>
      </c>
      <c r="I113">
        <v>491600</v>
      </c>
    </row>
    <row r="114" spans="1:9" x14ac:dyDescent="0.25">
      <c r="A114" t="s">
        <v>84</v>
      </c>
      <c r="G114">
        <v>1344800</v>
      </c>
      <c r="H114">
        <v>83200</v>
      </c>
      <c r="I114">
        <v>1261600</v>
      </c>
    </row>
    <row r="115" spans="1:9" x14ac:dyDescent="0.25">
      <c r="A115" t="s">
        <v>85</v>
      </c>
      <c r="G115">
        <v>1069200</v>
      </c>
      <c r="H115">
        <v>361700</v>
      </c>
      <c r="I115">
        <v>707500</v>
      </c>
    </row>
    <row r="116" spans="1:9" x14ac:dyDescent="0.25">
      <c r="A116" t="s">
        <v>86</v>
      </c>
      <c r="B116">
        <v>0</v>
      </c>
      <c r="C116">
        <v>189400</v>
      </c>
      <c r="D116">
        <v>311700</v>
      </c>
      <c r="E116">
        <v>0</v>
      </c>
      <c r="G116">
        <v>8255748</v>
      </c>
      <c r="H116">
        <v>511000</v>
      </c>
      <c r="I116">
        <v>7744748</v>
      </c>
    </row>
    <row r="118" spans="1:9" x14ac:dyDescent="0.25">
      <c r="A118" s="1" t="s">
        <v>159</v>
      </c>
    </row>
    <row r="120" spans="1:9" x14ac:dyDescent="0.25">
      <c r="A120" t="s">
        <v>87</v>
      </c>
      <c r="G120">
        <v>31500</v>
      </c>
      <c r="H120">
        <v>0</v>
      </c>
      <c r="I120">
        <v>31500</v>
      </c>
    </row>
    <row r="122" spans="1:9" x14ac:dyDescent="0.25">
      <c r="A122" s="1" t="s">
        <v>160</v>
      </c>
    </row>
    <row r="124" spans="1:9" x14ac:dyDescent="0.25">
      <c r="A124" t="s">
        <v>88</v>
      </c>
      <c r="G124">
        <v>5790580</v>
      </c>
      <c r="H124">
        <v>33300</v>
      </c>
      <c r="I124">
        <v>5757280</v>
      </c>
    </row>
    <row r="125" spans="1:9" x14ac:dyDescent="0.25">
      <c r="A125" t="s">
        <v>89</v>
      </c>
      <c r="G125">
        <v>336837</v>
      </c>
      <c r="H125">
        <v>0</v>
      </c>
      <c r="I125">
        <v>336837</v>
      </c>
    </row>
    <row r="126" spans="1:9" x14ac:dyDescent="0.25">
      <c r="A126" t="s">
        <v>90</v>
      </c>
      <c r="G126">
        <v>282665</v>
      </c>
      <c r="H126">
        <v>61000</v>
      </c>
      <c r="I126">
        <v>221665</v>
      </c>
    </row>
    <row r="127" spans="1:9" x14ac:dyDescent="0.25">
      <c r="A127" t="s">
        <v>91</v>
      </c>
      <c r="G127">
        <v>6410082</v>
      </c>
      <c r="H127">
        <v>94300</v>
      </c>
      <c r="I127">
        <v>6315782</v>
      </c>
    </row>
    <row r="129" spans="1:9" x14ac:dyDescent="0.25">
      <c r="A129" s="1" t="s">
        <v>161</v>
      </c>
    </row>
    <row r="131" spans="1:9" x14ac:dyDescent="0.25">
      <c r="A131" t="s">
        <v>92</v>
      </c>
      <c r="G131">
        <v>274100</v>
      </c>
      <c r="H131">
        <v>0</v>
      </c>
      <c r="I131">
        <v>274100</v>
      </c>
    </row>
    <row r="132" spans="1:9" x14ac:dyDescent="0.25">
      <c r="A132" t="s">
        <v>93</v>
      </c>
      <c r="G132">
        <v>1125500</v>
      </c>
      <c r="H132">
        <v>56400</v>
      </c>
      <c r="I132">
        <v>1069100</v>
      </c>
    </row>
    <row r="133" spans="1:9" x14ac:dyDescent="0.25">
      <c r="A133" t="s">
        <v>94</v>
      </c>
      <c r="G133">
        <v>14100</v>
      </c>
      <c r="H133">
        <v>0</v>
      </c>
      <c r="I133">
        <v>14100</v>
      </c>
    </row>
    <row r="134" spans="1:9" x14ac:dyDescent="0.25">
      <c r="A134" t="s">
        <v>95</v>
      </c>
      <c r="G134">
        <v>1648475</v>
      </c>
      <c r="H134">
        <v>240600</v>
      </c>
      <c r="I134">
        <v>1407875</v>
      </c>
    </row>
    <row r="135" spans="1:9" x14ac:dyDescent="0.25">
      <c r="A135" t="s">
        <v>96</v>
      </c>
      <c r="G135">
        <v>399200</v>
      </c>
      <c r="H135">
        <v>0</v>
      </c>
      <c r="I135">
        <v>399200</v>
      </c>
    </row>
    <row r="136" spans="1:9" x14ac:dyDescent="0.25">
      <c r="A136" t="s">
        <v>97</v>
      </c>
      <c r="G136">
        <v>3461375</v>
      </c>
      <c r="H136">
        <v>297000</v>
      </c>
      <c r="I136">
        <v>3164375</v>
      </c>
    </row>
    <row r="138" spans="1:9" x14ac:dyDescent="0.25">
      <c r="A138" s="1" t="s">
        <v>162</v>
      </c>
    </row>
    <row r="140" spans="1:9" x14ac:dyDescent="0.25">
      <c r="A140" t="s">
        <v>98</v>
      </c>
      <c r="G140">
        <v>1580415</v>
      </c>
      <c r="H140">
        <v>0</v>
      </c>
      <c r="I140">
        <v>1580415</v>
      </c>
    </row>
    <row r="141" spans="1:9" x14ac:dyDescent="0.25">
      <c r="A141" t="s">
        <v>99</v>
      </c>
      <c r="G141">
        <v>631800</v>
      </c>
      <c r="H141">
        <v>0</v>
      </c>
      <c r="I141">
        <v>631800</v>
      </c>
    </row>
    <row r="142" spans="1:9" x14ac:dyDescent="0.25">
      <c r="A142" t="s">
        <v>100</v>
      </c>
      <c r="G142">
        <v>2212215</v>
      </c>
      <c r="H142">
        <v>0</v>
      </c>
      <c r="I142">
        <v>2212215</v>
      </c>
    </row>
    <row r="144" spans="1:9" x14ac:dyDescent="0.25">
      <c r="A144" s="1" t="s">
        <v>163</v>
      </c>
    </row>
    <row r="146" spans="1:9" x14ac:dyDescent="0.25">
      <c r="A146" t="s">
        <v>101</v>
      </c>
      <c r="G146">
        <v>455400</v>
      </c>
      <c r="H146">
        <v>183500</v>
      </c>
      <c r="I146">
        <v>271900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134528880</v>
      </c>
      <c r="H150">
        <v>874500</v>
      </c>
      <c r="I150">
        <v>133654380</v>
      </c>
    </row>
    <row r="151" spans="1:9" x14ac:dyDescent="0.25">
      <c r="A151" t="s">
        <v>104</v>
      </c>
      <c r="G151">
        <v>24513620</v>
      </c>
      <c r="H151">
        <v>1093800</v>
      </c>
      <c r="I151">
        <v>23419820</v>
      </c>
    </row>
    <row r="153" spans="1:9" x14ac:dyDescent="0.25">
      <c r="A153" t="s">
        <v>105</v>
      </c>
      <c r="G153">
        <v>159042500</v>
      </c>
      <c r="H153">
        <v>1968300</v>
      </c>
      <c r="I153">
        <v>157074200</v>
      </c>
    </row>
    <row r="155" spans="1:9" x14ac:dyDescent="0.25">
      <c r="A155" t="s">
        <v>106</v>
      </c>
      <c r="B155">
        <v>4467</v>
      </c>
      <c r="C155">
        <v>21861540</v>
      </c>
      <c r="D155">
        <v>16220071</v>
      </c>
      <c r="E155">
        <v>1606666</v>
      </c>
      <c r="G155">
        <v>39692744</v>
      </c>
      <c r="H155">
        <v>5836017</v>
      </c>
      <c r="I155">
        <v>33856727</v>
      </c>
    </row>
    <row r="157" spans="1:9" x14ac:dyDescent="0.25">
      <c r="A157" t="s">
        <v>107</v>
      </c>
      <c r="G157">
        <v>80700</v>
      </c>
      <c r="H157">
        <v>0</v>
      </c>
      <c r="I157">
        <v>80700</v>
      </c>
    </row>
    <row r="158" spans="1:9" x14ac:dyDescent="0.25">
      <c r="A158" t="s">
        <v>108</v>
      </c>
      <c r="G158">
        <v>35000</v>
      </c>
      <c r="H158">
        <v>0</v>
      </c>
      <c r="I158">
        <v>35000</v>
      </c>
    </row>
    <row r="162" spans="1:8" ht="41.4" x14ac:dyDescent="0.25">
      <c r="A162" s="9" t="s">
        <v>164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/>
  </sheetViews>
  <sheetFormatPr defaultRowHeight="13.8" x14ac:dyDescent="0.25"/>
  <cols>
    <col min="1" max="1" width="30.69921875" customWidth="1"/>
    <col min="2" max="2" width="15.7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165</v>
      </c>
    </row>
    <row r="3" spans="1:9" ht="15.6" x14ac:dyDescent="0.3">
      <c r="A3" s="3" t="s">
        <v>146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166</v>
      </c>
      <c r="B7" t="s">
        <v>117</v>
      </c>
      <c r="C7">
        <v>7000</v>
      </c>
      <c r="D7">
        <v>100</v>
      </c>
      <c r="E7">
        <v>1985320</v>
      </c>
      <c r="F7">
        <v>19853.2</v>
      </c>
      <c r="G7" s="13" t="s">
        <v>118</v>
      </c>
    </row>
    <row r="8" spans="1:9" x14ac:dyDescent="0.25">
      <c r="B8" t="s">
        <v>119</v>
      </c>
      <c r="C8">
        <v>7007</v>
      </c>
      <c r="D8">
        <v>50</v>
      </c>
      <c r="E8">
        <v>1433530</v>
      </c>
      <c r="F8">
        <v>28670.6</v>
      </c>
      <c r="G8" s="13" t="s">
        <v>118</v>
      </c>
    </row>
    <row r="9" spans="1:9" x14ac:dyDescent="0.25">
      <c r="A9" s="1" t="s">
        <v>167</v>
      </c>
      <c r="D9">
        <f>SUM(D7:D8)</f>
        <v>150</v>
      </c>
      <c r="E9">
        <f>SUM(E7:E8)</f>
        <v>3418850</v>
      </c>
    </row>
    <row r="13" spans="1:9" x14ac:dyDescent="0.25">
      <c r="A13" s="15" t="s">
        <v>168</v>
      </c>
      <c r="B13" s="15"/>
      <c r="C13" s="15"/>
      <c r="D13" s="15"/>
      <c r="E13" s="15"/>
      <c r="F13" s="15"/>
    </row>
    <row r="14" spans="1:9" x14ac:dyDescent="0.25">
      <c r="A14" s="10"/>
      <c r="B14" s="11"/>
      <c r="C14" s="11"/>
      <c r="D14" s="11"/>
      <c r="E14" s="11"/>
      <c r="F14" s="12"/>
    </row>
    <row r="15" spans="1:9" x14ac:dyDescent="0.25">
      <c r="A15" s="10"/>
      <c r="B15" s="11"/>
      <c r="C15" s="11"/>
      <c r="D15" s="11"/>
      <c r="E15" s="11"/>
      <c r="F15" s="12"/>
    </row>
  </sheetData>
  <mergeCells count="2">
    <mergeCell ref="A13:F13"/>
    <mergeCell ref="A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2013-09-10T11:56:15Z</dcterms:created>
  <dcterms:modified xsi:type="dcterms:W3CDTF">2013-09-10T11:56:19Z</dcterms:modified>
</cp:coreProperties>
</file>