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tabRatio="123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<sst xmlns="http://schemas.openxmlformats.org/spreadsheetml/2006/main" count="159" uniqueCount="141">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</sst>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8" xfId="0" applyFont="1" applyFill="1" applyBorder="1" applyAlignment="1" applyProtection="1">
      <alignment horizontal="left"/>
      <protection/>
    </xf>
    <xf numFmtId="0" fontId="58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vertical="top"/>
      <protection/>
    </xf>
    <xf numFmtId="0" fontId="59" fillId="0" borderId="22" xfId="0" applyFont="1" applyFill="1" applyBorder="1" applyAlignment="1" applyProtection="1">
      <alignment horizontal="center" vertical="top"/>
      <protection/>
    </xf>
    <xf numFmtId="6" fontId="0" fillId="0" borderId="10" xfId="0" applyNumberFormat="1" applyFill="1" applyBorder="1" applyAlignment="1" applyProtection="1">
      <alignment horizontal="right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1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S1">
      <selection activeCell="AA4" sqref="AA4"/>
    </sheetView>
  </sheetViews>
  <sheetFormatPr defaultColWidth="9.140625" defaultRowHeight="14.25" customHeight="1"/>
  <cols>
    <col min="1" max="1" width="38.2812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5" t="s">
        <v>129</v>
      </c>
      <c r="R1" s="40"/>
      <c r="S1" s="40"/>
      <c r="T1" s="40"/>
      <c r="U1" s="40"/>
      <c r="V1" s="40"/>
      <c r="W1" s="40"/>
      <c r="X1" s="36"/>
      <c r="Y1" s="35" t="s">
        <v>132</v>
      </c>
      <c r="Z1" s="36"/>
      <c r="AA1" s="34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7"/>
      <c r="R2" s="41"/>
      <c r="S2" s="41"/>
      <c r="T2" s="41"/>
      <c r="U2" s="41"/>
      <c r="V2" s="41"/>
      <c r="W2" s="41"/>
      <c r="X2" s="38"/>
      <c r="Y2" s="37"/>
      <c r="Z2" s="38"/>
      <c r="AA2" s="34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4"/>
    </row>
    <row r="4" spans="1:27" ht="14.25" customHeight="1">
      <c r="A4" s="19" t="s">
        <v>41</v>
      </c>
      <c r="B4" s="19" t="s">
        <v>41</v>
      </c>
      <c r="C4" s="15">
        <v>86560000</v>
      </c>
      <c r="D4" s="16">
        <v>1618</v>
      </c>
      <c r="E4" s="15">
        <v>0</v>
      </c>
      <c r="F4" s="57">
        <v>0</v>
      </c>
      <c r="G4" s="17">
        <v>0</v>
      </c>
      <c r="H4" s="15">
        <v>0</v>
      </c>
      <c r="I4" s="15">
        <v>0</v>
      </c>
      <c r="J4" s="15">
        <v>882000</v>
      </c>
      <c r="K4" s="16">
        <v>1569</v>
      </c>
      <c r="L4" s="17">
        <v>0.97</v>
      </c>
      <c r="M4" s="15">
        <v>1100</v>
      </c>
      <c r="N4" s="15">
        <v>615</v>
      </c>
      <c r="O4" s="18">
        <v>882000</v>
      </c>
      <c r="P4" s="17">
        <v>0.01</v>
      </c>
      <c r="Q4" s="15">
        <v>8467797</v>
      </c>
      <c r="R4" s="16">
        <v>83</v>
      </c>
      <c r="S4" s="15">
        <v>197500</v>
      </c>
      <c r="T4" s="17">
        <v>0.023</v>
      </c>
      <c r="U4" s="16">
        <v>21</v>
      </c>
      <c r="V4" s="17">
        <v>0.253</v>
      </c>
      <c r="W4" s="15">
        <v>15000</v>
      </c>
      <c r="X4" s="15">
        <v>10000</v>
      </c>
      <c r="Y4" s="16">
        <v>0</v>
      </c>
      <c r="Z4" s="15">
        <v>0</v>
      </c>
      <c r="AA4" s="14"/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3"/>
      <c r="S46" s="33"/>
      <c r="T46" s="33"/>
      <c r="U46" s="33"/>
      <c r="V46" s="33"/>
      <c r="W46" s="33"/>
      <c r="X46" s="33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3"/>
      <c r="S47" s="33"/>
      <c r="T47" s="33"/>
      <c r="U47" s="33"/>
      <c r="V47" s="33"/>
      <c r="W47" s="33"/>
      <c r="X47" s="33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3"/>
      <c r="S48" s="33"/>
      <c r="T48" s="33"/>
      <c r="U48" s="33"/>
      <c r="V48" s="33"/>
      <c r="W48" s="33"/>
      <c r="X48" s="33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3"/>
      <c r="S49" s="33"/>
      <c r="T49" s="33"/>
      <c r="U49" s="33"/>
      <c r="V49" s="33"/>
      <c r="W49" s="33"/>
      <c r="X49" s="33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3"/>
      <c r="S50" s="33"/>
      <c r="T50" s="33"/>
      <c r="U50" s="33"/>
      <c r="V50" s="33"/>
      <c r="W50" s="33"/>
      <c r="X50" s="33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3"/>
      <c r="S51" s="33"/>
      <c r="T51" s="33"/>
      <c r="U51" s="33"/>
      <c r="V51" s="33"/>
      <c r="W51" s="33"/>
      <c r="X51" s="33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3"/>
      <c r="S52" s="33"/>
      <c r="T52" s="33"/>
      <c r="U52" s="33"/>
      <c r="V52" s="33"/>
      <c r="W52" s="33"/>
      <c r="X52" s="33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86560000</v>
      </c>
      <c r="D70" s="22"/>
      <c r="E70" s="21"/>
      <c r="F70" s="22">
        <f>SUM(F4:F69)</f>
        <v>0</v>
      </c>
      <c r="G70" s="23"/>
      <c r="H70" s="21"/>
      <c r="I70" s="21"/>
      <c r="J70" s="21"/>
      <c r="K70" s="22">
        <f>SUM(K4:K69)</f>
        <v>1569</v>
      </c>
      <c r="L70" s="23"/>
      <c r="M70" s="21"/>
      <c r="N70" s="21"/>
      <c r="O70" s="24">
        <f>SUM(O4:O69)</f>
        <v>882000</v>
      </c>
      <c r="P70" s="23"/>
      <c r="Q70" s="21"/>
      <c r="R70" s="22"/>
      <c r="S70" s="21">
        <f>SUM(S4:S69)</f>
        <v>197500</v>
      </c>
      <c r="T70" s="23"/>
      <c r="U70" s="22">
        <f>SUM(U4:U69)</f>
        <v>21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O2:P2"/>
    <mergeCell ref="J2:N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</mergeCells>
  <conditionalFormatting sqref="G4:G444">
    <cfRule type="expression" priority="14" dxfId="9" stopIfTrue="1">
      <formula>OR(ISBLANK(F4),ISBLANK(D4))</formula>
    </cfRule>
  </conditionalFormatting>
  <conditionalFormatting sqref="L4:L444">
    <cfRule type="expression" priority="12" dxfId="9" stopIfTrue="1">
      <formula>OR(ISBLANK(K4),ISBLANK(D4))</formula>
    </cfRule>
  </conditionalFormatting>
  <conditionalFormatting sqref="O5:O444">
    <cfRule type="expression" priority="11" dxfId="9" stopIfTrue="1">
      <formula>OR(ISBLANK(E5),ISBLANK(J5))</formula>
    </cfRule>
  </conditionalFormatting>
  <conditionalFormatting sqref="P4:P444">
    <cfRule type="expression" priority="10" dxfId="9" stopIfTrue="1">
      <formula>OR(ISBLANK(C4),ISBLANK(O4))</formula>
    </cfRule>
  </conditionalFormatting>
  <conditionalFormatting sqref="T4:T45 T53:T444">
    <cfRule type="expression" priority="9" dxfId="10" stopIfTrue="1">
      <formula>OR(ISBLANK(Q4),ISBLANK(S4))</formula>
    </cfRule>
  </conditionalFormatting>
  <conditionalFormatting sqref="V4:V45 V53:V444">
    <cfRule type="expression" priority="8" dxfId="10" stopIfTrue="1">
      <formula>OR(ISBLANK(U4),ISBLANK(R4))</formula>
    </cfRule>
  </conditionalFormatting>
  <conditionalFormatting sqref="O4">
    <cfRule type="expression" priority="1" dxfId="9" stopIfTrue="1">
      <formula>OR(ISBLANK(E4),ISBLANK(J4))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Bruce MacKay</cp:lastModifiedBy>
  <dcterms:created xsi:type="dcterms:W3CDTF">2011-08-11T11:55:03Z</dcterms:created>
  <dcterms:modified xsi:type="dcterms:W3CDTF">2012-12-20T09:58:17Z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