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tables/table3.xml" ContentType="application/vnd.openxmlformats-officedocument.spreadsheetml.table+xml"/>
  <Override PartName="/xl/drawings/drawing8.xml" ContentType="application/vnd.openxmlformats-officedocument.drawing+xml"/>
  <Override PartName="/xl/tables/table4.xml" ContentType="application/vnd.openxmlformats-officedocument.spreadsheetml.table+xml"/>
  <Override PartName="/xl/drawings/drawing9.xml" ContentType="application/vnd.openxmlformats-officedocument.drawing+xml"/>
  <Override PartName="/xl/tables/table5.xml" ContentType="application/vnd.openxmlformats-officedocument.spreadsheetml.table+xml"/>
  <Override PartName="/xl/drawings/drawing10.xml" ContentType="application/vnd.openxmlformats-officedocument.drawing+xml"/>
  <Override PartName="/xl/tables/table6.xml" ContentType="application/vnd.openxmlformats-officedocument.spreadsheetml.tab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96" windowWidth="14676" windowHeight="7248" firstSheet="10" activeTab="12"/>
  </bookViews>
  <sheets>
    <sheet name="3.1 Absolute Poverty (p70)" sheetId="1" r:id="rId1"/>
    <sheet name="3.2 Relative Poverty (p70)" sheetId="2" r:id="rId2"/>
    <sheet name="3.3 EU Poverty (p71)" sheetId="3" r:id="rId3"/>
    <sheet name="3.4 Families in the PRS (p89)" sheetId="4" r:id="rId4"/>
    <sheet name="3.5 BHC Poverty Risks (p91)" sheetId="5" r:id="rId5"/>
    <sheet name="3.6 Worklessness (p92)" sheetId="6" r:id="rId6"/>
    <sheet name="3.7 Working Poverty Risks (p93)" sheetId="7" r:id="rId7"/>
    <sheet name="3.8 Working Poverty (p94)" sheetId="8" r:id="rId8"/>
    <sheet name="3.9 OECD low pay (p94)" sheetId="9" r:id="rId9"/>
    <sheet name="3.10 Trends in low pay (p95)" sheetId="10" r:id="rId10"/>
    <sheet name="3.11 IFS Relative Pov (p100)" sheetId="11" r:id="rId11"/>
    <sheet name="3.12 IFS Absolute Pov (p100)" sheetId="12" r:id="rId12"/>
    <sheet name="3.13 IFS Nations (p101)" sheetId="13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C8" i="13" l="1"/>
  <c r="D8" i="13"/>
  <c r="C9" i="13"/>
  <c r="D9" i="13"/>
  <c r="C10" i="13"/>
  <c r="D10" i="13"/>
  <c r="B9" i="13"/>
  <c r="B10" i="13"/>
  <c r="B8" i="13"/>
  <c r="C19" i="12"/>
  <c r="C20" i="12" s="1"/>
  <c r="C21" i="12" s="1"/>
  <c r="C20" i="11"/>
  <c r="C21" i="11"/>
  <c r="C19" i="11"/>
  <c r="A20" i="6" l="1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</calcChain>
</file>

<file path=xl/sharedStrings.xml><?xml version="1.0" encoding="utf-8"?>
<sst xmlns="http://schemas.openxmlformats.org/spreadsheetml/2006/main" count="257" uniqueCount="146">
  <si>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</si>
  <si>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</si>
  <si>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</si>
  <si>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</si>
  <si>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</si>
  <si>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</si>
  <si>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</si>
  <si>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</si>
  <si>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</si>
  <si>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</si>
  <si>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</si>
  <si>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</si>
  <si>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</si>
  <si>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</si>
  <si>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</si>
  <si>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</si>
  <si>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</si>
  <si>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</si>
  <si>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Before Housing Costs</t>
  </si>
  <si>
    <t>After Housing Costs</t>
  </si>
  <si>
    <t>Title: Absolute Child Poverty 1961 to 2011-12 (based on an absolute poverty threshold of 60 per cent of 2010-11 equivalised median income)</t>
  </si>
  <si>
    <t>Title: Relative Child Poverty 1961 to 2011-12</t>
  </si>
  <si>
    <t>Romania</t>
  </si>
  <si>
    <t>Bulgaria</t>
  </si>
  <si>
    <t>Spain</t>
  </si>
  <si>
    <t>Italy</t>
  </si>
  <si>
    <t>Latvia</t>
  </si>
  <si>
    <t>Lithuania</t>
  </si>
  <si>
    <t>Greece</t>
  </si>
  <si>
    <t>Hungary</t>
  </si>
  <si>
    <t>Portugal</t>
  </si>
  <si>
    <t>Poland</t>
  </si>
  <si>
    <t>Croatia</t>
  </si>
  <si>
    <t>Slovakia</t>
  </si>
  <si>
    <t>Malta</t>
  </si>
  <si>
    <t>EU-28</t>
  </si>
  <si>
    <t>Luxembourg</t>
  </si>
  <si>
    <t>Estonia</t>
  </si>
  <si>
    <t>France</t>
  </si>
  <si>
    <t>Belgium</t>
  </si>
  <si>
    <t>United Kingdom</t>
  </si>
  <si>
    <t>Ireland</t>
  </si>
  <si>
    <t>Germany</t>
  </si>
  <si>
    <t>Netherlands</t>
  </si>
  <si>
    <t>Austria</t>
  </si>
  <si>
    <t>Czech Republic</t>
  </si>
  <si>
    <t>Slovenia</t>
  </si>
  <si>
    <t>Sweden</t>
  </si>
  <si>
    <t>Cyprus</t>
  </si>
  <si>
    <t>Finland</t>
  </si>
  <si>
    <t>Denmark</t>
  </si>
  <si>
    <t>Iceland</t>
  </si>
  <si>
    <t>Norway</t>
  </si>
  <si>
    <t>Switzerland</t>
  </si>
  <si>
    <t>Title: Relative Child Poverty in the European Union, 2005 and 2011</t>
  </si>
  <si>
    <r>
      <t xml:space="preserve">Data Source: </t>
    </r>
    <r>
      <rPr>
        <sz val="10"/>
        <color theme="1"/>
        <rFont val="Arial"/>
        <family val="2"/>
      </rPr>
      <t>Institute for Fiscal Studies http://www.ifs.org.uk/fiscalFacts/povertyStats (accessed 3 October 2013)</t>
    </r>
  </si>
  <si>
    <t>1984</t>
  </si>
  <si>
    <t>1988</t>
  </si>
  <si>
    <t>1991</t>
  </si>
  <si>
    <t>1993/94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</si>
  <si>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</si>
  <si>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</si>
  <si>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</si>
  <si>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</si>
  <si>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</si>
  <si>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</si>
  <si>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</si>
  <si>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</si>
  <si>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</si>
  <si>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</si>
  <si>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</si>
  <si>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</si>
  <si>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 xml:space="preserve">2011-12 </t>
  </si>
  <si>
    <t>1994/95</t>
  </si>
  <si>
    <t>1995/96</t>
  </si>
  <si>
    <t>Proportion of families in the PRS</t>
  </si>
  <si>
    <t>Title: Proportion of households with dependent children living in the private rented sector</t>
  </si>
  <si>
    <t xml:space="preserve"> </t>
  </si>
  <si>
    <t>Single: full-time</t>
  </si>
  <si>
    <t>Single: part-time</t>
  </si>
  <si>
    <t>Single: not working</t>
  </si>
  <si>
    <t>Couple: all full-time</t>
  </si>
  <si>
    <t>Couple: one full-time, one part-time</t>
  </si>
  <si>
    <t>Couple: at least one full-time self-employed</t>
  </si>
  <si>
    <t>Couple: one full-time, one not working</t>
  </si>
  <si>
    <t>Couple: no full-time, at least one part-time</t>
  </si>
  <si>
    <t>Couple: both not working</t>
  </si>
  <si>
    <t>Risk of relative poverty before housing costs</t>
  </si>
  <si>
    <t>Title: Risk of relative poverty before housing costs by employment status and family structure, 2011/12</t>
  </si>
  <si>
    <t>England</t>
  </si>
  <si>
    <t>Scotland</t>
  </si>
  <si>
    <t>Wales</t>
  </si>
  <si>
    <t>Northern Ireland</t>
  </si>
  <si>
    <t>Title: Proportion of children under the age of 16 living in workless households, 1996-2013</t>
  </si>
  <si>
    <r>
      <t xml:space="preserve">Data Source: </t>
    </r>
    <r>
      <rPr>
        <i/>
        <sz val="10"/>
        <color theme="1"/>
        <rFont val="Arial"/>
        <family val="2"/>
      </rPr>
      <t>Tenure Trends and Cross Tenure Analysis: Table FT1241(S117) - Trends in Tenure Households with Dependent Children</t>
    </r>
    <r>
      <rPr>
        <sz val="10"/>
        <color theme="1"/>
        <rFont val="Arial"/>
        <family val="2"/>
      </rPr>
      <t xml:space="preserve">, Department for Communities and Local Government, with </t>
    </r>
    <r>
      <rPr>
        <i/>
        <sz val="10"/>
        <color theme="1"/>
        <rFont val="Arial"/>
        <family val="2"/>
      </rPr>
      <t>English Housing Survey 2011 to 2012: Household Report, Table 1.1</t>
    </r>
    <r>
      <rPr>
        <sz val="10"/>
        <color theme="1"/>
        <rFont val="Arial"/>
        <family val="2"/>
      </rPr>
      <t>, Department for Communities and Local Government (2013) for 2011-12 data</t>
    </r>
  </si>
  <si>
    <r>
      <t xml:space="preserve">Data Source: </t>
    </r>
    <r>
      <rPr>
        <i/>
        <sz val="10"/>
        <color theme="1"/>
        <rFont val="Arial"/>
        <family val="2"/>
      </rPr>
      <t>Number of under 18s living in households with less than 60 per cent of the median equivalised income after social transfers</t>
    </r>
    <r>
      <rPr>
        <sz val="10"/>
        <color theme="1"/>
        <rFont val="Arial"/>
        <family val="2"/>
      </rPr>
      <t xml:space="preserve"> Eurostat (2013)</t>
    </r>
  </si>
  <si>
    <r>
      <t xml:space="preserve">Data Source: </t>
    </r>
    <r>
      <rPr>
        <i/>
        <sz val="10"/>
        <color theme="1"/>
        <rFont val="Arial"/>
        <family val="2"/>
      </rPr>
      <t>Households Below Average Income Survey</t>
    </r>
    <r>
      <rPr>
        <sz val="10"/>
        <color theme="1"/>
        <rFont val="Arial"/>
        <family val="2"/>
      </rPr>
      <t>, Department for Work and Pensions (2013)</t>
    </r>
  </si>
  <si>
    <r>
      <t xml:space="preserve">Data Source: </t>
    </r>
    <r>
      <rPr>
        <i/>
        <sz val="10"/>
        <color theme="1"/>
        <rFont val="Arial"/>
        <family val="2"/>
      </rPr>
      <t>Working and Workless Households</t>
    </r>
    <r>
      <rPr>
        <sz val="10"/>
        <color theme="1"/>
        <rFont val="Arial"/>
        <family val="2"/>
      </rPr>
      <t>, Office for National Statistics (2013)</t>
    </r>
  </si>
  <si>
    <t>Working Poverty Risk - Before Housing Costs</t>
  </si>
  <si>
    <t>Working Poverty Risk - After Housing Costs</t>
  </si>
  <si>
    <t>Title: Trends in relative poverty risks 1996-97 to 2011-12 for families where at least one adult is in employment</t>
  </si>
  <si>
    <t>Lone parent: FT</t>
  </si>
  <si>
    <t>Couple: all in FT</t>
  </si>
  <si>
    <t>Couple: one FT, one PT</t>
  </si>
  <si>
    <t>Couple: self employed (1+ FT)</t>
  </si>
  <si>
    <t>Couple: one FT, one no work</t>
  </si>
  <si>
    <t>Lone parent: PT</t>
  </si>
  <si>
    <t>Couple: no FT, 1+ PT</t>
  </si>
  <si>
    <t>Title: Estimated composition of working poverty in the United Kingdom, 2011-12</t>
  </si>
  <si>
    <t>Korea</t>
  </si>
  <si>
    <t>United States</t>
  </si>
  <si>
    <t>Israel</t>
  </si>
  <si>
    <t>Canada</t>
  </si>
  <si>
    <t>Slovak Republic</t>
  </si>
  <si>
    <t>OECD</t>
  </si>
  <si>
    <t>Australia</t>
  </si>
  <si>
    <t>Japan</t>
  </si>
  <si>
    <t>New Zealand</t>
  </si>
  <si>
    <t>Per cent of full-time workers paid less than 2/3 of median full-time earnings</t>
  </si>
  <si>
    <t>Column1</t>
  </si>
  <si>
    <t>Title: Proportion of full-time workers in low paid employment, OECD 2010 (defined as less than two thirds of median full-time earnings)</t>
  </si>
  <si>
    <r>
      <t xml:space="preserve">Data Source: </t>
    </r>
    <r>
      <rPr>
        <i/>
        <sz val="10"/>
        <color theme="1"/>
        <rFont val="Arial"/>
        <family val="2"/>
      </rPr>
      <t>Online OECD Employment Database</t>
    </r>
    <r>
      <rPr>
        <sz val="10"/>
        <color theme="1"/>
        <rFont val="Arial"/>
        <family val="2"/>
      </rPr>
      <t xml:space="preserve"> Organisation for Economic Cooperation and Development (2013). Data is unavailable for France, the Netherlands, Norway and Sweden</t>
    </r>
  </si>
  <si>
    <t>Low pay: below 2/3 median</t>
  </si>
  <si>
    <t>Extreme low pay: below 1/2 median</t>
  </si>
  <si>
    <t>Low pay: below the 'Living Wage'</t>
  </si>
  <si>
    <t>Title: Trends in the Incidence of Low Pay 1968-2012</t>
  </si>
  <si>
    <r>
      <t xml:space="preserve">Data Source: </t>
    </r>
    <r>
      <rPr>
        <sz val="10"/>
        <color theme="1"/>
        <rFont val="Arial"/>
        <family val="2"/>
      </rPr>
      <t xml:space="preserve">Hurrell and Whitaker </t>
    </r>
    <r>
      <rPr>
        <i/>
        <sz val="10"/>
        <color theme="1"/>
        <rFont val="Arial"/>
        <family val="2"/>
      </rPr>
      <t>Low Pay Britain 2013</t>
    </r>
    <r>
      <rPr>
        <sz val="10"/>
        <color theme="1"/>
        <rFont val="Arial"/>
        <family val="2"/>
      </rPr>
      <t xml:space="preserve"> Resolution Foundation (2013)</t>
    </r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</si>
  <si>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</si>
  <si>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</si>
  <si>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</si>
  <si>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</si>
  <si>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</si>
  <si>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</si>
  <si>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</si>
  <si>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</si>
  <si>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</si>
  <si>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Absolute poverty - HBAI</t>
  </si>
  <si>
    <t>Relative poverty - HBAI</t>
  </si>
  <si>
    <t>Relative poverty - IFS projections</t>
  </si>
  <si>
    <t>2020-21 target</t>
  </si>
  <si>
    <t>Title: Institute for Fiscal Studies Projections of Relative Child Poverty Before Housing Costs</t>
  </si>
  <si>
    <r>
      <t xml:space="preserve">Data Source: </t>
    </r>
    <r>
      <rPr>
        <sz val="10"/>
        <color theme="1"/>
        <rFont val="Arial"/>
        <family val="2"/>
      </rPr>
      <t>Browne, Hood and Joyce, Child and Working Age Poverty in Northern Ireland from 2010 to 2010 IFS Paper R78, Institute for Fiscal Studies, 2013</t>
    </r>
  </si>
  <si>
    <t>Absolute poverty - IFS projections</t>
  </si>
  <si>
    <t>England and Wales</t>
  </si>
  <si>
    <t>Title: Institute for Fiscal Studies Projections for Relative Child Poverty Before Housing Costs, England and Wales, Scotland and Northern Ireland</t>
  </si>
  <si>
    <t>Estimated proportion of all households in working poverty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</si>
</sst>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4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2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47">
    <xf numFmtId="0" fontId="0" fillId="0" borderId="0" xfId="0"/>
    <xf numFmtId="164" fontId="0" fillId="0" borderId="0" xfId="0" applyNumberFormat="1"/>
    <xf numFmtId="0" fontId="1" fillId="0" borderId="0" xfId="2"/>
    <xf numFmtId="0" fontId="2" fillId="0" borderId="0" xfId="2" applyFont="1"/>
    <xf numFmtId="164" fontId="1" fillId="0" borderId="0" xfId="2" applyNumberFormat="1"/>
    <xf numFmtId="164" fontId="2" fillId="0" borderId="0" xfId="2" applyNumberFormat="1" applyFont="1"/>
    <xf numFmtId="164" fontId="1" fillId="0" borderId="0" xfId="2" applyNumberFormat="1"/>
    <xf numFmtId="164" fontId="2" fillId="0" borderId="0" xfId="2" applyNumberFormat="1" applyFont="1"/>
    <xf numFmtId="0" fontId="5" fillId="0" borderId="0" xfId="0" applyFont="1" applyAlignme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/>
    <xf numFmtId="9" fontId="0" fillId="0" borderId="0" xfId="0" applyNumberFormat="1" applyBorder="1"/>
    <xf numFmtId="0" fontId="0" fillId="0" borderId="2" xfId="0" applyBorder="1"/>
    <xf numFmtId="9" fontId="0" fillId="0" borderId="0" xfId="0" applyNumberFormat="1"/>
    <xf numFmtId="0" fontId="0" fillId="0" borderId="0" xfId="0" applyAlignment="1"/>
    <xf numFmtId="164" fontId="1" fillId="2" borderId="0" xfId="2" applyNumberFormat="1" applyFont="1" applyFill="1"/>
    <xf numFmtId="0" fontId="5" fillId="0" borderId="0" xfId="0" applyFont="1" applyBorder="1"/>
    <xf numFmtId="0" fontId="5" fillId="0" borderId="0" xfId="0" applyFont="1"/>
    <xf numFmtId="164" fontId="5" fillId="2" borderId="0" xfId="0" applyNumberFormat="1" applyFont="1" applyFill="1"/>
    <xf numFmtId="0" fontId="8" fillId="0" borderId="0" xfId="0" applyFont="1" applyBorder="1"/>
    <xf numFmtId="0" fontId="8" fillId="0" borderId="0" xfId="0" applyFont="1"/>
    <xf numFmtId="9" fontId="9" fillId="2" borderId="0" xfId="2" applyNumberFormat="1" applyFont="1" applyFill="1"/>
    <xf numFmtId="9" fontId="8" fillId="0" borderId="0" xfId="0" applyNumberFormat="1" applyFont="1" applyBorder="1"/>
    <xf numFmtId="9" fontId="8" fillId="0" borderId="0" xfId="0" applyNumberFormat="1" applyFont="1"/>
    <xf numFmtId="164" fontId="0" fillId="0" borderId="0" xfId="0" applyNumberFormat="1" applyBorder="1"/>
    <xf numFmtId="0" fontId="1" fillId="3" borderId="0" xfId="0" applyFont="1" applyFill="1"/>
    <xf numFmtId="164" fontId="1" fillId="3" borderId="0" xfId="0" applyNumberFormat="1" applyFont="1" applyFill="1" applyBorder="1" applyAlignment="1">
      <alignment horizontal="right" indent="1"/>
    </xf>
    <xf numFmtId="0" fontId="1" fillId="0" borderId="0" xfId="0" applyFont="1" applyFill="1"/>
    <xf numFmtId="164" fontId="1" fillId="0" borderId="0" xfId="0" applyNumberFormat="1" applyFont="1" applyFill="1" applyBorder="1" applyAlignment="1">
      <alignment horizontal="right" indent="1"/>
    </xf>
    <xf numFmtId="0" fontId="1" fillId="3" borderId="0" xfId="0" applyFont="1" applyFill="1" applyBorder="1"/>
    <xf numFmtId="164" fontId="1" fillId="3" borderId="0" xfId="0" quotePrefix="1" applyNumberFormat="1" applyFont="1" applyFill="1" applyBorder="1" applyAlignment="1">
      <alignment horizontal="right" indent="1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right" indent="1"/>
    </xf>
    <xf numFmtId="0" fontId="5" fillId="0" borderId="0" xfId="0" applyFont="1" applyBorder="1" applyAlignment="1">
      <alignment wrapText="1"/>
    </xf>
    <xf numFmtId="0" fontId="10" fillId="0" borderId="0" xfId="0" applyFont="1"/>
    <xf numFmtId="164" fontId="5" fillId="0" borderId="0" xfId="0" applyNumberFormat="1" applyFont="1" applyBorder="1"/>
    <xf numFmtId="164" fontId="5" fillId="0" borderId="0" xfId="0" applyNumberFormat="1" applyFont="1"/>
    <xf numFmtId="0" fontId="5" fillId="0" borderId="0" xfId="0" applyFont="1" applyAlignment="1">
      <alignment wrapText="1"/>
    </xf>
    <xf numFmtId="9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wrapText="1"/>
    </xf>
  </cellXfs>
  <cellStyles count="4">
    <cellStyle name="Normal" xfId="0" builtinId="0"/>
    <cellStyle name="Normal 2" xfId="2"/>
    <cellStyle name="Normal 3" xfId="3"/>
    <cellStyle name="Normal 4" xfId="1"/>
  </cellStyles>
  <dxfs count="2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solid">
          <fgColor indexed="64"/>
          <bgColor rgb="FFF4FFFF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numFmt numFmtId="164" formatCode="0.0%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fill>
        <patternFill patternType="solid">
          <fgColor indexed="64"/>
          <bgColor indexed="9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fill>
        <patternFill patternType="solid">
          <fgColor indexed="64"/>
          <bgColor indexed="9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fill>
        <patternFill patternType="solid">
          <fgColor indexed="64"/>
          <bgColor indexed="9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10</xdr:col>
      <xdr:colOff>183276</xdr:colOff>
      <xdr:row>18</xdr:row>
      <xdr:rowOff>76438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9640" y="769620"/>
          <a:ext cx="4572396" cy="27434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213360</xdr:colOff>
      <xdr:row>3</xdr:row>
      <xdr:rowOff>22860</xdr:rowOff>
    </xdr:from>
    <xdr:to>
      <xdr:col>10</xdr:col>
      <xdr:colOff>399689</xdr:colOff>
      <xdr:row>19</xdr:row>
      <xdr:rowOff>84058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8640" y="1013460"/>
          <a:ext cx="4621169" cy="27434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8</xdr:col>
      <xdr:colOff>619142</xdr:colOff>
      <xdr:row>20</xdr:row>
      <xdr:rowOff>55101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5940" y="838200"/>
          <a:ext cx="4596782" cy="273734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11</xdr:col>
      <xdr:colOff>183276</xdr:colOff>
      <xdr:row>18</xdr:row>
      <xdr:rowOff>76438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242060"/>
          <a:ext cx="4572396" cy="27434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8</xdr:col>
      <xdr:colOff>870602</xdr:colOff>
      <xdr:row>21</xdr:row>
      <xdr:rowOff>55101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4480" y="838200"/>
          <a:ext cx="4596782" cy="27373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10</xdr:col>
      <xdr:colOff>183276</xdr:colOff>
      <xdr:row>18</xdr:row>
      <xdr:rowOff>76438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6780" y="762000"/>
          <a:ext cx="4572396" cy="27434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189373</xdr:colOff>
      <xdr:row>17</xdr:row>
      <xdr:rowOff>76438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1880" y="571500"/>
          <a:ext cx="4578493" cy="27434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9</xdr:col>
      <xdr:colOff>189373</xdr:colOff>
      <xdr:row>17</xdr:row>
      <xdr:rowOff>38338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1060" y="579120"/>
          <a:ext cx="4578493" cy="27434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9</xdr:col>
      <xdr:colOff>183276</xdr:colOff>
      <xdr:row>18</xdr:row>
      <xdr:rowOff>76438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3720" y="762000"/>
          <a:ext cx="4572396" cy="27434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12</xdr:col>
      <xdr:colOff>183276</xdr:colOff>
      <xdr:row>17</xdr:row>
      <xdr:rowOff>76438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5820" y="571500"/>
          <a:ext cx="4572396" cy="27434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10</xdr:col>
      <xdr:colOff>192425</xdr:colOff>
      <xdr:row>18</xdr:row>
      <xdr:rowOff>119095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0340" y="701040"/>
          <a:ext cx="4627265" cy="25727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9</xdr:col>
      <xdr:colOff>183276</xdr:colOff>
      <xdr:row>17</xdr:row>
      <xdr:rowOff>76438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571500"/>
          <a:ext cx="4572396" cy="27434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220980</xdr:colOff>
      <xdr:row>4</xdr:row>
      <xdr:rowOff>0</xdr:rowOff>
    </xdr:from>
    <xdr:to>
      <xdr:col>6</xdr:col>
      <xdr:colOff>533796</xdr:colOff>
      <xdr:row>20</xdr:row>
      <xdr:rowOff>55101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3260" y="1005840"/>
          <a:ext cx="4572396" cy="27373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 BHC GB"/>
      <sheetName val="RP AHC GB"/>
      <sheetName val="Trend RCP BHC regions"/>
      <sheetName val="Trend RCP AHC regions"/>
    </sheetNames>
    <sheetDataSet>
      <sheetData sheetId="0">
        <row r="1">
          <cell r="B1" t="str">
            <v>England</v>
          </cell>
          <cell r="C1" t="str">
            <v>Wales</v>
          </cell>
          <cell r="D1" t="str">
            <v>Scotland</v>
          </cell>
          <cell r="E1" t="str">
            <v>Northern Ireland</v>
          </cell>
        </row>
        <row r="2">
          <cell r="A2" t="str">
            <v>1996/97</v>
          </cell>
          <cell r="B2">
            <v>0.25</v>
          </cell>
          <cell r="C2">
            <v>0.28999999999999998</v>
          </cell>
          <cell r="D2">
            <v>0.28999999999999998</v>
          </cell>
        </row>
        <row r="3">
          <cell r="A3" t="str">
            <v>1997/98</v>
          </cell>
          <cell r="B3">
            <v>0.25</v>
          </cell>
          <cell r="C3">
            <v>0.31</v>
          </cell>
          <cell r="D3">
            <v>0.28999999999999998</v>
          </cell>
        </row>
        <row r="4">
          <cell r="A4" t="str">
            <v>1998/99</v>
          </cell>
          <cell r="B4">
            <v>0.26</v>
          </cell>
          <cell r="C4">
            <v>0.3</v>
          </cell>
          <cell r="D4">
            <v>0.28999999999999998</v>
          </cell>
        </row>
        <row r="5">
          <cell r="A5" t="str">
            <v>1999/00</v>
          </cell>
          <cell r="B5">
            <v>0.26</v>
          </cell>
          <cell r="C5">
            <v>0.3</v>
          </cell>
          <cell r="D5">
            <v>0.28999999999999998</v>
          </cell>
        </row>
        <row r="6">
          <cell r="A6" t="str">
            <v>2000/01</v>
          </cell>
          <cell r="B6">
            <v>0.24</v>
          </cell>
          <cell r="C6">
            <v>0.28999999999999998</v>
          </cell>
          <cell r="D6">
            <v>0.28000000000000003</v>
          </cell>
          <cell r="E6">
            <v>0.28999999999999998</v>
          </cell>
        </row>
        <row r="7">
          <cell r="A7" t="str">
            <v>2001/02</v>
          </cell>
          <cell r="B7">
            <v>0.23</v>
          </cell>
          <cell r="C7">
            <v>0.28000000000000003</v>
          </cell>
          <cell r="D7">
            <v>0.27</v>
          </cell>
          <cell r="E7">
            <v>0.28000000000000003</v>
          </cell>
        </row>
        <row r="8">
          <cell r="A8" t="str">
            <v>2002/03</v>
          </cell>
          <cell r="B8">
            <v>0.22</v>
          </cell>
          <cell r="C8">
            <v>0.28000000000000003</v>
          </cell>
          <cell r="D8">
            <v>0.26</v>
          </cell>
          <cell r="E8">
            <v>0.26</v>
          </cell>
        </row>
        <row r="9">
          <cell r="A9" t="str">
            <v>2003/04</v>
          </cell>
          <cell r="B9">
            <v>0.22</v>
          </cell>
          <cell r="C9">
            <v>0.27</v>
          </cell>
          <cell r="D9">
            <v>0.25</v>
          </cell>
          <cell r="E9">
            <v>0.26</v>
          </cell>
        </row>
        <row r="10">
          <cell r="A10" t="str">
            <v>2004/05</v>
          </cell>
          <cell r="B10">
            <v>0.22</v>
          </cell>
          <cell r="C10">
            <v>0.26</v>
          </cell>
          <cell r="D10">
            <v>0.23</v>
          </cell>
          <cell r="E10">
            <v>0.25</v>
          </cell>
        </row>
        <row r="11">
          <cell r="A11" t="str">
            <v>2005/06</v>
          </cell>
          <cell r="B11">
            <v>0.22</v>
          </cell>
          <cell r="C11">
            <v>0.24</v>
          </cell>
          <cell r="D11">
            <v>0.22</v>
          </cell>
          <cell r="E11">
            <v>0.25</v>
          </cell>
        </row>
        <row r="12">
          <cell r="A12" t="str">
            <v>2006/07</v>
          </cell>
          <cell r="B12">
            <v>0.22</v>
          </cell>
          <cell r="C12">
            <v>0.25</v>
          </cell>
          <cell r="D12">
            <v>0.21</v>
          </cell>
          <cell r="E12">
            <v>0.24</v>
          </cell>
        </row>
        <row r="13">
          <cell r="A13" t="str">
            <v>2007/08</v>
          </cell>
          <cell r="B13">
            <v>0.22</v>
          </cell>
          <cell r="C13">
            <v>0.27</v>
          </cell>
          <cell r="D13">
            <v>0.21</v>
          </cell>
          <cell r="E13">
            <v>0.24</v>
          </cell>
        </row>
        <row r="14">
          <cell r="A14" t="str">
            <v>2008/09</v>
          </cell>
          <cell r="B14">
            <v>0.22</v>
          </cell>
          <cell r="C14">
            <v>0.26</v>
          </cell>
          <cell r="D14">
            <v>0.21</v>
          </cell>
          <cell r="E14">
            <v>0.23</v>
          </cell>
        </row>
        <row r="15">
          <cell r="A15" t="str">
            <v>2009/10</v>
          </cell>
          <cell r="B15">
            <v>0.21</v>
          </cell>
          <cell r="C15">
            <v>0.26</v>
          </cell>
          <cell r="D15">
            <v>0.2</v>
          </cell>
          <cell r="E15">
            <v>0.25</v>
          </cell>
        </row>
        <row r="16">
          <cell r="A16" t="str">
            <v>2010/11</v>
          </cell>
          <cell r="B16">
            <v>0.19</v>
          </cell>
          <cell r="C16">
            <v>0.23</v>
          </cell>
          <cell r="D16">
            <v>0.19</v>
          </cell>
          <cell r="E16">
            <v>0.24</v>
          </cell>
        </row>
        <row r="17">
          <cell r="A17" t="str">
            <v>2011/12</v>
          </cell>
          <cell r="B17">
            <v>0.18</v>
          </cell>
          <cell r="C17">
            <v>0.23</v>
          </cell>
          <cell r="D17">
            <v>0.17</v>
          </cell>
          <cell r="E17">
            <v>0.23</v>
          </cell>
        </row>
      </sheetData>
      <sheetData sheetId="1"/>
      <sheetData sheetId="2">
        <row r="1">
          <cell r="B1" t="str">
            <v>North East</v>
          </cell>
          <cell r="C1" t="str">
            <v>North West</v>
          </cell>
          <cell r="D1" t="str">
            <v>Yorkshire and the Humber</v>
          </cell>
          <cell r="E1" t="str">
            <v>East Midlands</v>
          </cell>
          <cell r="F1" t="str">
            <v>West Midlands</v>
          </cell>
          <cell r="G1" t="str">
            <v>East of England</v>
          </cell>
          <cell r="H1" t="str">
            <v>London</v>
          </cell>
          <cell r="I1" t="str">
            <v>South East</v>
          </cell>
          <cell r="J1" t="str">
            <v>South West</v>
          </cell>
        </row>
        <row r="2">
          <cell r="A2" t="str">
            <v>1996/97</v>
          </cell>
          <cell r="B2">
            <v>0.32</v>
          </cell>
          <cell r="C2">
            <v>0.28999999999999998</v>
          </cell>
          <cell r="D2">
            <v>0.31</v>
          </cell>
          <cell r="E2">
            <v>0.26</v>
          </cell>
          <cell r="F2">
            <v>0.27</v>
          </cell>
          <cell r="G2">
            <v>0.19</v>
          </cell>
          <cell r="H2">
            <v>0.25</v>
          </cell>
          <cell r="I2">
            <v>0.17</v>
          </cell>
          <cell r="J2">
            <v>0.21</v>
          </cell>
        </row>
        <row r="3">
          <cell r="A3" t="str">
            <v>1997/98</v>
          </cell>
          <cell r="B3">
            <v>0.33</v>
          </cell>
          <cell r="C3">
            <v>0.3</v>
          </cell>
          <cell r="D3">
            <v>0.3</v>
          </cell>
          <cell r="E3">
            <v>0.25</v>
          </cell>
          <cell r="F3">
            <v>0.28999999999999998</v>
          </cell>
          <cell r="G3">
            <v>0.19</v>
          </cell>
          <cell r="H3">
            <v>0.26</v>
          </cell>
          <cell r="I3">
            <v>0.17</v>
          </cell>
          <cell r="J3">
            <v>0.21</v>
          </cell>
        </row>
        <row r="4">
          <cell r="A4" t="str">
            <v>1998/99</v>
          </cell>
          <cell r="B4">
            <v>0.35</v>
          </cell>
          <cell r="C4">
            <v>0.33</v>
          </cell>
          <cell r="D4">
            <v>0.32</v>
          </cell>
          <cell r="E4">
            <v>0.25</v>
          </cell>
          <cell r="F4">
            <v>0.28000000000000003</v>
          </cell>
          <cell r="G4">
            <v>0.2</v>
          </cell>
          <cell r="H4">
            <v>0.27</v>
          </cell>
          <cell r="I4">
            <v>0.17</v>
          </cell>
          <cell r="J4">
            <v>0.23</v>
          </cell>
        </row>
        <row r="5">
          <cell r="A5" t="str">
            <v>1999/00</v>
          </cell>
          <cell r="B5">
            <v>0.34</v>
          </cell>
          <cell r="C5">
            <v>0.32</v>
          </cell>
          <cell r="D5">
            <v>0.32</v>
          </cell>
          <cell r="E5">
            <v>0.24</v>
          </cell>
          <cell r="F5">
            <v>0.28000000000000003</v>
          </cell>
          <cell r="G5">
            <v>0.19</v>
          </cell>
          <cell r="H5">
            <v>0.27</v>
          </cell>
          <cell r="I5">
            <v>0.16</v>
          </cell>
          <cell r="J5">
            <v>0.24</v>
          </cell>
        </row>
        <row r="6">
          <cell r="A6" t="str">
            <v>2000/01</v>
          </cell>
          <cell r="B6">
            <v>0.34</v>
          </cell>
          <cell r="C6">
            <v>0.3</v>
          </cell>
          <cell r="D6">
            <v>0.3</v>
          </cell>
          <cell r="E6">
            <v>0.26</v>
          </cell>
          <cell r="F6">
            <v>0.27</v>
          </cell>
          <cell r="G6">
            <v>0.17</v>
          </cell>
          <cell r="H6">
            <v>0.27</v>
          </cell>
          <cell r="I6">
            <v>0.15</v>
          </cell>
          <cell r="J6">
            <v>0.22</v>
          </cell>
        </row>
        <row r="7">
          <cell r="A7" t="str">
            <v>2001/02</v>
          </cell>
          <cell r="B7">
            <v>0.3</v>
          </cell>
          <cell r="C7">
            <v>0.27</v>
          </cell>
          <cell r="D7">
            <v>0.28999999999999998</v>
          </cell>
          <cell r="E7">
            <v>0.25</v>
          </cell>
          <cell r="F7">
            <v>0.28000000000000003</v>
          </cell>
          <cell r="G7">
            <v>0.16</v>
          </cell>
          <cell r="H7">
            <v>0.26</v>
          </cell>
          <cell r="I7">
            <v>0.15</v>
          </cell>
          <cell r="J7">
            <v>0.2</v>
          </cell>
        </row>
        <row r="8">
          <cell r="A8" t="str">
            <v>2002/03</v>
          </cell>
          <cell r="B8">
            <v>0.32</v>
          </cell>
          <cell r="C8">
            <v>0.26</v>
          </cell>
          <cell r="D8">
            <v>0.27</v>
          </cell>
          <cell r="E8">
            <v>0.26</v>
          </cell>
          <cell r="F8">
            <v>0.26</v>
          </cell>
          <cell r="G8">
            <v>0.15</v>
          </cell>
          <cell r="H8">
            <v>0.25</v>
          </cell>
          <cell r="I8">
            <v>0.14000000000000001</v>
          </cell>
          <cell r="J8">
            <v>0.19</v>
          </cell>
        </row>
        <row r="9">
          <cell r="A9" t="str">
            <v>2003/04</v>
          </cell>
          <cell r="B9">
            <v>0.3</v>
          </cell>
          <cell r="C9">
            <v>0.26</v>
          </cell>
          <cell r="D9">
            <v>0.26</v>
          </cell>
          <cell r="E9">
            <v>0.24</v>
          </cell>
          <cell r="F9">
            <v>0.26</v>
          </cell>
          <cell r="G9">
            <v>0.15</v>
          </cell>
          <cell r="H9">
            <v>0.26</v>
          </cell>
          <cell r="I9">
            <v>0.13</v>
          </cell>
          <cell r="J9">
            <v>0.18</v>
          </cell>
        </row>
        <row r="10">
          <cell r="A10" t="str">
            <v>2004/05</v>
          </cell>
          <cell r="B10">
            <v>0.31</v>
          </cell>
          <cell r="C10">
            <v>0.24</v>
          </cell>
          <cell r="D10">
            <v>0.25</v>
          </cell>
          <cell r="E10">
            <v>0.23</v>
          </cell>
          <cell r="F10">
            <v>0.25</v>
          </cell>
          <cell r="G10">
            <v>0.15</v>
          </cell>
          <cell r="H10">
            <v>0.27</v>
          </cell>
          <cell r="I10">
            <v>0.13</v>
          </cell>
          <cell r="J10">
            <v>0.18</v>
          </cell>
        </row>
        <row r="11">
          <cell r="A11" t="str">
            <v>2005/06</v>
          </cell>
          <cell r="B11">
            <v>0.28000000000000003</v>
          </cell>
          <cell r="C11">
            <v>0.24</v>
          </cell>
          <cell r="D11">
            <v>0.25</v>
          </cell>
          <cell r="E11">
            <v>0.23</v>
          </cell>
          <cell r="F11">
            <v>0.26</v>
          </cell>
          <cell r="G11">
            <v>0.16</v>
          </cell>
          <cell r="H11">
            <v>0.26</v>
          </cell>
          <cell r="I11">
            <v>0.13</v>
          </cell>
          <cell r="J11">
            <v>0.17</v>
          </cell>
        </row>
        <row r="12">
          <cell r="A12" t="str">
            <v>2006/07</v>
          </cell>
          <cell r="B12">
            <v>0.28000000000000003</v>
          </cell>
          <cell r="C12">
            <v>0.25</v>
          </cell>
          <cell r="D12">
            <v>0.25</v>
          </cell>
          <cell r="E12">
            <v>0.24</v>
          </cell>
          <cell r="F12">
            <v>0.26</v>
          </cell>
          <cell r="G12">
            <v>0.15</v>
          </cell>
          <cell r="H12">
            <v>0.25</v>
          </cell>
          <cell r="I12">
            <v>0.15</v>
          </cell>
          <cell r="J12">
            <v>0.17</v>
          </cell>
        </row>
        <row r="13">
          <cell r="A13" t="str">
            <v>2007/08</v>
          </cell>
          <cell r="B13">
            <v>0.28000000000000003</v>
          </cell>
          <cell r="C13">
            <v>0.27</v>
          </cell>
          <cell r="D13">
            <v>0.26</v>
          </cell>
          <cell r="E13">
            <v>0.26</v>
          </cell>
          <cell r="F13">
            <v>0.27</v>
          </cell>
          <cell r="G13">
            <v>0.15</v>
          </cell>
          <cell r="H13">
            <v>0.23</v>
          </cell>
          <cell r="I13">
            <v>0.15</v>
          </cell>
          <cell r="J13">
            <v>0.18</v>
          </cell>
        </row>
        <row r="14">
          <cell r="A14" t="str">
            <v>2008/09</v>
          </cell>
          <cell r="B14">
            <v>0.28000000000000003</v>
          </cell>
          <cell r="C14">
            <v>0.26</v>
          </cell>
          <cell r="D14">
            <v>0.26</v>
          </cell>
          <cell r="E14">
            <v>0.25</v>
          </cell>
          <cell r="F14">
            <v>0.28999999999999998</v>
          </cell>
          <cell r="G14">
            <v>0.16</v>
          </cell>
          <cell r="H14">
            <v>0.22</v>
          </cell>
          <cell r="I14">
            <v>0.15</v>
          </cell>
          <cell r="J14">
            <v>0.17</v>
          </cell>
        </row>
        <row r="15">
          <cell r="A15" t="str">
            <v>2009/10</v>
          </cell>
          <cell r="B15">
            <v>0.27</v>
          </cell>
          <cell r="C15">
            <v>0.25</v>
          </cell>
          <cell r="D15">
            <v>0.26</v>
          </cell>
          <cell r="E15">
            <v>0.23</v>
          </cell>
          <cell r="F15">
            <v>0.28999999999999998</v>
          </cell>
          <cell r="G15">
            <v>0.16</v>
          </cell>
          <cell r="H15">
            <v>0.2</v>
          </cell>
          <cell r="I15">
            <v>0.14000000000000001</v>
          </cell>
          <cell r="J15">
            <v>0.17</v>
          </cell>
        </row>
        <row r="16">
          <cell r="A16" t="str">
            <v>2010/11</v>
          </cell>
          <cell r="B16">
            <v>0.25</v>
          </cell>
          <cell r="C16">
            <v>0.22</v>
          </cell>
          <cell r="D16">
            <v>0.25</v>
          </cell>
          <cell r="E16">
            <v>0.18</v>
          </cell>
          <cell r="F16">
            <v>0.27</v>
          </cell>
          <cell r="G16">
            <v>0.15</v>
          </cell>
          <cell r="H16">
            <v>0.19</v>
          </cell>
          <cell r="I16">
            <v>0.13</v>
          </cell>
          <cell r="J16">
            <v>0.16</v>
          </cell>
        </row>
        <row r="17">
          <cell r="A17" t="str">
            <v>2011/12</v>
          </cell>
          <cell r="B17">
            <v>0.21</v>
          </cell>
          <cell r="C17">
            <v>0.21</v>
          </cell>
          <cell r="D17">
            <v>0.23</v>
          </cell>
          <cell r="E17">
            <v>0.17</v>
          </cell>
          <cell r="F17">
            <v>0.23</v>
          </cell>
          <cell r="G17">
            <v>0.14000000000000001</v>
          </cell>
          <cell r="H17">
            <v>0.17</v>
          </cell>
          <cell r="I17">
            <v>0.13</v>
          </cell>
          <cell r="J17">
            <v>0.14000000000000001</v>
          </cell>
        </row>
      </sheetData>
      <sheetData sheetId="3">
        <row r="1">
          <cell r="B1" t="str">
            <v>North East</v>
          </cell>
          <cell r="C1" t="str">
            <v>North West</v>
          </cell>
          <cell r="D1" t="str">
            <v>Yorkshire and the Humber</v>
          </cell>
          <cell r="E1" t="str">
            <v>East Midlands</v>
          </cell>
          <cell r="F1" t="str">
            <v>West Midlands</v>
          </cell>
          <cell r="G1" t="str">
            <v>East of England</v>
          </cell>
          <cell r="H1" t="str">
            <v>London</v>
          </cell>
          <cell r="I1" t="str">
            <v>South East</v>
          </cell>
          <cell r="J1" t="str">
            <v>South West</v>
          </cell>
        </row>
        <row r="2">
          <cell r="A2" t="str">
            <v>1996/97</v>
          </cell>
          <cell r="B2">
            <v>0.37</v>
          </cell>
          <cell r="C2">
            <v>0.36</v>
          </cell>
          <cell r="D2">
            <v>0.35</v>
          </cell>
          <cell r="E2">
            <v>0.31</v>
          </cell>
          <cell r="F2">
            <v>0.33</v>
          </cell>
          <cell r="G2">
            <v>0.28999999999999998</v>
          </cell>
          <cell r="H2">
            <v>0.41</v>
          </cell>
          <cell r="I2">
            <v>0.27</v>
          </cell>
          <cell r="J2">
            <v>0.31</v>
          </cell>
        </row>
        <row r="3">
          <cell r="A3" t="str">
            <v>1997/98</v>
          </cell>
          <cell r="B3">
            <v>0.38</v>
          </cell>
          <cell r="C3">
            <v>0.36</v>
          </cell>
          <cell r="D3">
            <v>0.35</v>
          </cell>
          <cell r="E3">
            <v>0.3</v>
          </cell>
          <cell r="F3">
            <v>0.34</v>
          </cell>
          <cell r="G3">
            <v>0.27</v>
          </cell>
          <cell r="H3">
            <v>0.42</v>
          </cell>
          <cell r="I3">
            <v>0.26</v>
          </cell>
          <cell r="J3">
            <v>0.31</v>
          </cell>
        </row>
        <row r="4">
          <cell r="A4" t="str">
            <v>1998/99</v>
          </cell>
          <cell r="B4">
            <v>0.4</v>
          </cell>
          <cell r="C4">
            <v>0.39</v>
          </cell>
          <cell r="D4">
            <v>0.36</v>
          </cell>
          <cell r="E4">
            <v>0.3</v>
          </cell>
          <cell r="F4">
            <v>0.34</v>
          </cell>
          <cell r="G4">
            <v>0.28000000000000003</v>
          </cell>
          <cell r="H4">
            <v>0.42</v>
          </cell>
          <cell r="I4">
            <v>0.26</v>
          </cell>
          <cell r="J4">
            <v>0.32</v>
          </cell>
        </row>
        <row r="5">
          <cell r="A5" t="str">
            <v>1999/00</v>
          </cell>
          <cell r="B5">
            <v>0.4</v>
          </cell>
          <cell r="C5">
            <v>0.38</v>
          </cell>
          <cell r="D5">
            <v>0.36</v>
          </cell>
          <cell r="E5">
            <v>0.3</v>
          </cell>
          <cell r="F5">
            <v>0.33</v>
          </cell>
          <cell r="G5">
            <v>0.27</v>
          </cell>
          <cell r="H5">
            <v>0.42</v>
          </cell>
          <cell r="I5">
            <v>0.25</v>
          </cell>
          <cell r="J5">
            <v>0.31</v>
          </cell>
        </row>
        <row r="6">
          <cell r="A6" t="str">
            <v>2000/01</v>
          </cell>
          <cell r="B6">
            <v>0.39</v>
          </cell>
          <cell r="C6">
            <v>0.37</v>
          </cell>
          <cell r="D6">
            <v>0.35</v>
          </cell>
          <cell r="E6">
            <v>0.3</v>
          </cell>
          <cell r="F6">
            <v>0.34</v>
          </cell>
          <cell r="G6">
            <v>0.26</v>
          </cell>
          <cell r="H6">
            <v>0.41</v>
          </cell>
          <cell r="I6">
            <v>0.24</v>
          </cell>
          <cell r="J6">
            <v>0.3</v>
          </cell>
        </row>
        <row r="7">
          <cell r="A7" t="str">
            <v>2001/02</v>
          </cell>
          <cell r="B7">
            <v>0.35</v>
          </cell>
          <cell r="C7">
            <v>0.35</v>
          </cell>
          <cell r="D7">
            <v>0.33</v>
          </cell>
          <cell r="E7">
            <v>0.28999999999999998</v>
          </cell>
          <cell r="F7">
            <v>0.34</v>
          </cell>
          <cell r="G7">
            <v>0.24</v>
          </cell>
          <cell r="H7">
            <v>0.4</v>
          </cell>
          <cell r="I7">
            <v>0.24</v>
          </cell>
          <cell r="J7">
            <v>0.28999999999999998</v>
          </cell>
        </row>
        <row r="8">
          <cell r="A8" t="str">
            <v>2002/03</v>
          </cell>
          <cell r="B8">
            <v>0.36</v>
          </cell>
          <cell r="C8">
            <v>0.33</v>
          </cell>
          <cell r="D8">
            <v>0.32</v>
          </cell>
          <cell r="E8">
            <v>0.28999999999999998</v>
          </cell>
          <cell r="F8">
            <v>0.34</v>
          </cell>
          <cell r="G8">
            <v>0.23</v>
          </cell>
          <cell r="H8">
            <v>0.39</v>
          </cell>
          <cell r="I8">
            <v>0.23</v>
          </cell>
          <cell r="J8">
            <v>0.28000000000000003</v>
          </cell>
        </row>
        <row r="9">
          <cell r="A9" t="str">
            <v>2003/04</v>
          </cell>
          <cell r="B9">
            <v>0.33</v>
          </cell>
          <cell r="C9">
            <v>0.32</v>
          </cell>
          <cell r="D9">
            <v>0.32</v>
          </cell>
          <cell r="E9">
            <v>0.28000000000000003</v>
          </cell>
          <cell r="F9">
            <v>0.32</v>
          </cell>
          <cell r="G9">
            <v>0.23</v>
          </cell>
          <cell r="H9">
            <v>0.38</v>
          </cell>
          <cell r="I9">
            <v>0.22</v>
          </cell>
          <cell r="J9">
            <v>0.28000000000000003</v>
          </cell>
        </row>
        <row r="10">
          <cell r="A10" t="str">
            <v>2004/05</v>
          </cell>
          <cell r="B10">
            <v>0.34</v>
          </cell>
          <cell r="C10">
            <v>0.3</v>
          </cell>
          <cell r="D10">
            <v>0.31</v>
          </cell>
          <cell r="E10">
            <v>0.28000000000000003</v>
          </cell>
          <cell r="F10">
            <v>0.31</v>
          </cell>
          <cell r="G10">
            <v>0.23</v>
          </cell>
          <cell r="H10">
            <v>0.4</v>
          </cell>
          <cell r="I10">
            <v>0.22</v>
          </cell>
          <cell r="J10">
            <v>0.26</v>
          </cell>
        </row>
        <row r="11">
          <cell r="A11" t="str">
            <v>2005/06</v>
          </cell>
          <cell r="B11">
            <v>0.32</v>
          </cell>
          <cell r="C11">
            <v>0.31</v>
          </cell>
          <cell r="D11">
            <v>0.3</v>
          </cell>
          <cell r="E11">
            <v>0.27</v>
          </cell>
          <cell r="F11">
            <v>0.32</v>
          </cell>
          <cell r="G11">
            <v>0.24</v>
          </cell>
          <cell r="H11">
            <v>0.41</v>
          </cell>
          <cell r="I11">
            <v>0.22</v>
          </cell>
          <cell r="J11">
            <v>0.26</v>
          </cell>
        </row>
        <row r="12">
          <cell r="A12" t="str">
            <v>2006/07</v>
          </cell>
          <cell r="B12">
            <v>0.33</v>
          </cell>
          <cell r="C12">
            <v>0.31</v>
          </cell>
          <cell r="D12">
            <v>0.28999999999999998</v>
          </cell>
          <cell r="E12">
            <v>0.28999999999999998</v>
          </cell>
          <cell r="F12">
            <v>0.33</v>
          </cell>
          <cell r="G12">
            <v>0.25</v>
          </cell>
          <cell r="H12">
            <v>0.41</v>
          </cell>
          <cell r="I12">
            <v>0.25</v>
          </cell>
          <cell r="J12">
            <v>0.26</v>
          </cell>
        </row>
        <row r="13">
          <cell r="A13" t="str">
            <v>2007/08</v>
          </cell>
          <cell r="B13">
            <v>0.33</v>
          </cell>
          <cell r="C13">
            <v>0.34</v>
          </cell>
          <cell r="D13">
            <v>0.3</v>
          </cell>
          <cell r="E13">
            <v>0.3</v>
          </cell>
          <cell r="F13">
            <v>0.35</v>
          </cell>
          <cell r="G13">
            <v>0.26</v>
          </cell>
          <cell r="H13">
            <v>0.39</v>
          </cell>
          <cell r="I13">
            <v>0.26</v>
          </cell>
          <cell r="J13">
            <v>0.27</v>
          </cell>
        </row>
        <row r="14">
          <cell r="A14" t="str">
            <v>2008/09</v>
          </cell>
          <cell r="B14">
            <v>0.35</v>
          </cell>
          <cell r="C14">
            <v>0.33</v>
          </cell>
          <cell r="D14">
            <v>0.31</v>
          </cell>
          <cell r="E14">
            <v>0.3</v>
          </cell>
          <cell r="F14">
            <v>0.36</v>
          </cell>
          <cell r="G14">
            <v>0.26</v>
          </cell>
          <cell r="H14">
            <v>0.39</v>
          </cell>
          <cell r="I14">
            <v>0.26</v>
          </cell>
          <cell r="J14">
            <v>0.26</v>
          </cell>
        </row>
        <row r="15">
          <cell r="A15" t="str">
            <v>2009/10</v>
          </cell>
          <cell r="B15">
            <v>0.33</v>
          </cell>
          <cell r="C15">
            <v>0.33</v>
          </cell>
          <cell r="D15">
            <v>0.32</v>
          </cell>
          <cell r="E15">
            <v>0.28000000000000003</v>
          </cell>
          <cell r="F15">
            <v>0.36</v>
          </cell>
          <cell r="G15">
            <v>0.26</v>
          </cell>
          <cell r="H15">
            <v>0.38</v>
          </cell>
          <cell r="I15">
            <v>0.24</v>
          </cell>
          <cell r="J15">
            <v>0.26</v>
          </cell>
        </row>
        <row r="16">
          <cell r="A16" t="str">
            <v>2010/11</v>
          </cell>
          <cell r="B16">
            <v>0.31</v>
          </cell>
          <cell r="C16">
            <v>0.31</v>
          </cell>
          <cell r="D16">
            <v>0.32</v>
          </cell>
          <cell r="E16">
            <v>0.25</v>
          </cell>
          <cell r="F16">
            <v>0.35</v>
          </cell>
          <cell r="G16">
            <v>0.25</v>
          </cell>
          <cell r="H16">
            <v>0.37</v>
          </cell>
          <cell r="I16">
            <v>0.22</v>
          </cell>
          <cell r="J16">
            <v>0.26</v>
          </cell>
        </row>
        <row r="17">
          <cell r="A17" t="str">
            <v>2011/12</v>
          </cell>
          <cell r="B17">
            <v>0.28999999999999998</v>
          </cell>
          <cell r="C17">
            <v>0.31</v>
          </cell>
          <cell r="D17">
            <v>0.3</v>
          </cell>
          <cell r="E17">
            <v>0.25</v>
          </cell>
          <cell r="F17">
            <v>0.32</v>
          </cell>
          <cell r="G17">
            <v>0.23</v>
          </cell>
          <cell r="H17">
            <v>0.36</v>
          </cell>
          <cell r="I17">
            <v>0.21</v>
          </cell>
          <cell r="J17">
            <v>0.25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1" displayName="Table1" ref="A1:B10" totalsRowShown="0" tableBorderDxfId="28">
  <tableColumns count="2">
    <tableColumn id="1" name=" "/>
    <tableColumn id="2" name="Risk of relative poverty before housing cost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2:E20" totalsRowShown="0" headerRowDxfId="27" dataDxfId="26" tableBorderDxfId="25">
  <tableColumns count="5">
    <tableColumn id="1" name=" " dataDxfId="24"/>
    <tableColumn id="2" name="England" dataDxfId="23"/>
    <tableColumn id="3" name="Scotland" dataDxfId="22"/>
    <tableColumn id="4" name="Wales" dataDxfId="21"/>
    <tableColumn id="5" name="Northern Ireland" dataDxfId="2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15" displayName="Table15" ref="A1:C17" totalsRowShown="0" headerRowDxfId="19" dataDxfId="18" tableBorderDxfId="17">
  <tableColumns count="3">
    <tableColumn id="1" name=" " dataDxfId="16"/>
    <tableColumn id="2" name="Working Poverty Risk - Before Housing Costs" dataDxfId="15"/>
    <tableColumn id="3" name="Working Poverty Risk - After Housing Costs" dataDxfId="1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le16" displayName="Table16" ref="A1:B8" totalsRowShown="0" tableBorderDxfId="13">
  <tableColumns count="2">
    <tableColumn id="1" name=" "/>
    <tableColumn id="2" name="Estimated proportion of all households in working poverty" dataDxfId="1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e17" displayName="Table17" ref="A1:B26" totalsRowShown="0" headerRowDxfId="11" dataDxfId="10" tableBorderDxfId="9">
  <sortState ref="A2:B26">
    <sortCondition descending="1" ref="B2:B26"/>
  </sortState>
  <tableColumns count="2">
    <tableColumn id="1" name=" " dataDxfId="8"/>
    <tableColumn id="2" name="Per cent of full-time workers paid less than 2/3 of median full-time earnings" dataDxfId="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" name="Table12" displayName="Table12" ref="A1:D46" totalsRowShown="0" headerRowDxfId="6" dataDxfId="5" tableBorderDxfId="4">
  <tableColumns count="4">
    <tableColumn id="1" name="Column1" dataDxfId="3"/>
    <tableColumn id="2" name="Low pay: below 2/3 median" dataDxfId="2"/>
    <tableColumn id="3" name="Extreme low pay: below 1/2 median" dataDxfId="1"/>
    <tableColumn id="4" name="Low pay: below the 'Living Wage'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5" sqref="E5"/>
    </sheetView>
  </sheetViews>
  <sheetFormatPr defaultRowHeight="15" x14ac:dyDescent="0.25"/>
  <cols>
    <col min="2" max="2" width="20.1796875" customWidth="1"/>
    <col min="3" max="3" width="18.90625" customWidth="1"/>
  </cols>
  <sheetData>
    <row r="1" spans="1:10" x14ac:dyDescent="0.25">
      <c r="B1" t="s">
        <v>18</v>
      </c>
      <c r="C1" t="s">
        <v>19</v>
      </c>
    </row>
    <row r="2" spans="1:10" x14ac:dyDescent="0.25">
      <c r="A2">
        <v>1961</v>
      </c>
      <c r="B2" s="1">
        <v>0.80300000000000005</v>
      </c>
      <c r="C2" s="1">
        <v>0.81399999999999995</v>
      </c>
      <c r="E2" s="40" t="s">
        <v>20</v>
      </c>
      <c r="F2" s="40"/>
      <c r="G2" s="40"/>
      <c r="H2" s="40"/>
      <c r="I2" s="40"/>
      <c r="J2" s="40"/>
    </row>
    <row r="3" spans="1:10" ht="15.6" customHeight="1" x14ac:dyDescent="0.25">
      <c r="A3">
        <v>1962</v>
      </c>
      <c r="B3" s="1">
        <v>0.84099999999999997</v>
      </c>
      <c r="C3" s="1">
        <v>0.85399999999999998</v>
      </c>
      <c r="E3" s="40"/>
      <c r="F3" s="40"/>
      <c r="G3" s="40"/>
      <c r="H3" s="40"/>
      <c r="I3" s="40"/>
      <c r="J3" s="40"/>
    </row>
    <row r="4" spans="1:10" x14ac:dyDescent="0.25">
      <c r="A4">
        <v>1963</v>
      </c>
      <c r="B4" s="1">
        <v>0.79300000000000004</v>
      </c>
      <c r="C4" s="1">
        <v>0.80500000000000005</v>
      </c>
      <c r="E4" s="41"/>
      <c r="F4" s="41"/>
      <c r="G4" s="41"/>
      <c r="H4" s="41"/>
      <c r="I4" s="41"/>
      <c r="J4" s="41"/>
    </row>
    <row r="5" spans="1:10" x14ac:dyDescent="0.25">
      <c r="A5">
        <v>1964</v>
      </c>
      <c r="B5" s="1">
        <v>0.81899999999999995</v>
      </c>
      <c r="C5" s="1">
        <v>0.82499999999999996</v>
      </c>
    </row>
    <row r="6" spans="1:10" x14ac:dyDescent="0.25">
      <c r="A6">
        <v>1965</v>
      </c>
      <c r="B6" s="1">
        <v>0.755</v>
      </c>
      <c r="C6" s="1">
        <v>0.77</v>
      </c>
    </row>
    <row r="7" spans="1:10" x14ac:dyDescent="0.25">
      <c r="A7">
        <v>1966</v>
      </c>
      <c r="B7" s="1">
        <v>0.746</v>
      </c>
      <c r="C7" s="1">
        <v>0.755</v>
      </c>
    </row>
    <row r="8" spans="1:10" x14ac:dyDescent="0.25">
      <c r="A8">
        <v>1967</v>
      </c>
      <c r="B8" s="1">
        <v>0.72199999999999998</v>
      </c>
      <c r="C8" s="1">
        <v>0.74399999999999999</v>
      </c>
    </row>
    <row r="9" spans="1:10" x14ac:dyDescent="0.25">
      <c r="A9">
        <v>1968</v>
      </c>
      <c r="B9" s="1">
        <v>0.69199999999999995</v>
      </c>
      <c r="C9" s="1">
        <v>0.70499999999999996</v>
      </c>
    </row>
    <row r="10" spans="1:10" x14ac:dyDescent="0.25">
      <c r="A10">
        <v>1969</v>
      </c>
      <c r="B10" s="1">
        <v>0.68899999999999995</v>
      </c>
      <c r="C10" s="1">
        <v>0.70699999999999996</v>
      </c>
    </row>
    <row r="11" spans="1:10" x14ac:dyDescent="0.25">
      <c r="A11">
        <v>1970</v>
      </c>
      <c r="B11" s="1">
        <v>0.67100000000000004</v>
      </c>
      <c r="C11" s="1">
        <v>0.69499999999999995</v>
      </c>
    </row>
    <row r="12" spans="1:10" x14ac:dyDescent="0.25">
      <c r="A12">
        <v>1971</v>
      </c>
      <c r="B12" s="1">
        <v>0.68400000000000005</v>
      </c>
      <c r="C12" s="1">
        <v>0.70899999999999996</v>
      </c>
    </row>
    <row r="13" spans="1:10" x14ac:dyDescent="0.25">
      <c r="A13">
        <v>1972</v>
      </c>
      <c r="B13" s="1">
        <v>0.60899999999999999</v>
      </c>
      <c r="C13" s="1">
        <v>0.63100000000000001</v>
      </c>
    </row>
    <row r="14" spans="1:10" x14ac:dyDescent="0.25">
      <c r="A14">
        <v>1973</v>
      </c>
      <c r="B14" s="1">
        <v>0.57499999999999996</v>
      </c>
      <c r="C14" s="1">
        <v>0.6</v>
      </c>
    </row>
    <row r="15" spans="1:10" x14ac:dyDescent="0.25">
      <c r="A15">
        <v>1974</v>
      </c>
      <c r="B15" s="1">
        <v>0.56999999999999995</v>
      </c>
      <c r="C15" s="1">
        <v>0.60299999999999998</v>
      </c>
    </row>
    <row r="16" spans="1:10" x14ac:dyDescent="0.25">
      <c r="A16">
        <v>1975</v>
      </c>
      <c r="B16" s="1">
        <v>0.59799999999999998</v>
      </c>
      <c r="C16" s="1">
        <v>0.63600000000000001</v>
      </c>
    </row>
    <row r="17" spans="1:10" x14ac:dyDescent="0.25">
      <c r="A17">
        <v>1976</v>
      </c>
      <c r="B17" s="1">
        <v>0.64200000000000002</v>
      </c>
      <c r="C17" s="1">
        <v>0.68</v>
      </c>
    </row>
    <row r="18" spans="1:10" x14ac:dyDescent="0.25">
      <c r="A18">
        <v>1977</v>
      </c>
      <c r="B18" s="1">
        <v>0.64500000000000002</v>
      </c>
      <c r="C18" s="1">
        <v>0.69199999999999995</v>
      </c>
    </row>
    <row r="19" spans="1:10" x14ac:dyDescent="0.25">
      <c r="A19">
        <v>1978</v>
      </c>
      <c r="B19" s="1">
        <v>0.56200000000000006</v>
      </c>
      <c r="C19" s="1">
        <v>0.60799999999999998</v>
      </c>
    </row>
    <row r="20" spans="1:10" x14ac:dyDescent="0.25">
      <c r="A20">
        <v>1979</v>
      </c>
      <c r="B20" s="1">
        <v>0.52900000000000003</v>
      </c>
      <c r="C20" s="1">
        <v>0.57299999999999995</v>
      </c>
    </row>
    <row r="21" spans="1:10" x14ac:dyDescent="0.25">
      <c r="A21">
        <v>1980</v>
      </c>
      <c r="B21" s="1">
        <v>0.497</v>
      </c>
      <c r="C21" s="1">
        <v>0.53800000000000003</v>
      </c>
      <c r="E21" s="42" t="s">
        <v>55</v>
      </c>
      <c r="F21" s="41"/>
      <c r="G21" s="41"/>
      <c r="H21" s="41"/>
      <c r="I21" s="41"/>
      <c r="J21" s="41"/>
    </row>
    <row r="22" spans="1:10" x14ac:dyDescent="0.25">
      <c r="A22">
        <v>1981</v>
      </c>
      <c r="B22" s="1">
        <v>0.56200000000000006</v>
      </c>
      <c r="C22" s="1">
        <v>0.61599999999999999</v>
      </c>
      <c r="E22" s="41"/>
      <c r="F22" s="41"/>
      <c r="G22" s="41"/>
      <c r="H22" s="41"/>
      <c r="I22" s="41"/>
      <c r="J22" s="41"/>
    </row>
    <row r="23" spans="1:10" x14ac:dyDescent="0.25">
      <c r="A23">
        <v>1982</v>
      </c>
      <c r="B23" s="1">
        <v>0.56200000000000006</v>
      </c>
      <c r="C23" s="1">
        <v>0.61599999999999999</v>
      </c>
      <c r="E23" s="8"/>
      <c r="F23" s="8"/>
      <c r="G23" s="8"/>
      <c r="H23" s="8"/>
      <c r="I23" s="8"/>
      <c r="J23" s="8"/>
    </row>
    <row r="24" spans="1:10" x14ac:dyDescent="0.25">
      <c r="A24">
        <v>1983</v>
      </c>
      <c r="B24" s="1">
        <v>0.53100000000000003</v>
      </c>
      <c r="C24" s="1">
        <v>0.59699999999999998</v>
      </c>
      <c r="E24" s="8"/>
      <c r="F24" s="8"/>
      <c r="G24" s="8"/>
      <c r="H24" s="8"/>
      <c r="I24" s="8"/>
      <c r="J24" s="8"/>
    </row>
    <row r="25" spans="1:10" x14ac:dyDescent="0.25">
      <c r="A25">
        <v>1984</v>
      </c>
      <c r="B25" s="1">
        <v>0.501</v>
      </c>
      <c r="C25" s="1">
        <v>0.57499999999999996</v>
      </c>
      <c r="E25" s="8"/>
      <c r="F25" s="8"/>
      <c r="G25" s="8"/>
      <c r="H25" s="8"/>
      <c r="I25" s="8"/>
      <c r="J25" s="8"/>
    </row>
    <row r="26" spans="1:10" x14ac:dyDescent="0.25">
      <c r="A26">
        <v>1985</v>
      </c>
      <c r="B26" s="1">
        <v>0.48799999999999999</v>
      </c>
      <c r="C26" s="1">
        <v>0.55200000000000005</v>
      </c>
    </row>
    <row r="27" spans="1:10" x14ac:dyDescent="0.25">
      <c r="A27">
        <v>1986</v>
      </c>
      <c r="B27" s="1">
        <v>0.46700000000000003</v>
      </c>
      <c r="C27" s="1">
        <v>0.53200000000000003</v>
      </c>
    </row>
    <row r="28" spans="1:10" x14ac:dyDescent="0.25">
      <c r="A28">
        <v>1987</v>
      </c>
      <c r="B28" s="1">
        <v>0.42099999999999999</v>
      </c>
      <c r="C28" s="1">
        <v>0.48699999999999999</v>
      </c>
    </row>
    <row r="29" spans="1:10" x14ac:dyDescent="0.25">
      <c r="A29">
        <v>1988</v>
      </c>
      <c r="B29" s="1">
        <v>0.36</v>
      </c>
      <c r="C29" s="1">
        <v>0.41699999999999998</v>
      </c>
    </row>
    <row r="30" spans="1:10" x14ac:dyDescent="0.25">
      <c r="A30">
        <v>1989</v>
      </c>
      <c r="B30" s="1">
        <v>0.375</v>
      </c>
      <c r="C30" s="1">
        <v>0.432</v>
      </c>
    </row>
    <row r="31" spans="1:10" x14ac:dyDescent="0.25">
      <c r="A31">
        <v>1990</v>
      </c>
      <c r="B31" s="1">
        <v>0.38700000000000001</v>
      </c>
      <c r="C31" s="1">
        <v>0.45300000000000001</v>
      </c>
    </row>
    <row r="32" spans="1:10" x14ac:dyDescent="0.25">
      <c r="A32">
        <v>1991</v>
      </c>
      <c r="B32" s="1">
        <v>0.38800000000000001</v>
      </c>
      <c r="C32" s="1">
        <v>0.45200000000000001</v>
      </c>
    </row>
    <row r="33" spans="1:3" x14ac:dyDescent="0.25">
      <c r="A33">
        <v>1992</v>
      </c>
      <c r="B33" s="1">
        <v>0.41099999999999998</v>
      </c>
      <c r="C33" s="1">
        <v>0.46500000000000002</v>
      </c>
    </row>
    <row r="34" spans="1:3" x14ac:dyDescent="0.25">
      <c r="A34">
        <v>1993</v>
      </c>
      <c r="B34" s="1">
        <v>0.41</v>
      </c>
      <c r="C34" s="1">
        <v>0.46800000000000003</v>
      </c>
    </row>
    <row r="35" spans="1:3" x14ac:dyDescent="0.25">
      <c r="A35" t="s">
        <v>0</v>
      </c>
      <c r="B35" s="1">
        <v>0.39</v>
      </c>
      <c r="C35" s="1">
        <v>0.45900000000000002</v>
      </c>
    </row>
    <row r="36" spans="1:3" x14ac:dyDescent="0.25">
      <c r="A36" t="s">
        <v>1</v>
      </c>
      <c r="B36" s="1">
        <v>0.38900000000000001</v>
      </c>
      <c r="C36" s="1">
        <v>0.46300000000000002</v>
      </c>
    </row>
    <row r="37" spans="1:3" x14ac:dyDescent="0.25">
      <c r="A37" t="s">
        <v>2</v>
      </c>
      <c r="B37" s="1">
        <v>0.372</v>
      </c>
      <c r="C37" s="1">
        <v>0.441</v>
      </c>
    </row>
    <row r="38" spans="1:3" x14ac:dyDescent="0.25">
      <c r="A38" t="s">
        <v>3</v>
      </c>
      <c r="B38" s="1">
        <v>0.36399999999999999</v>
      </c>
      <c r="C38" s="1">
        <v>0.42599999999999999</v>
      </c>
    </row>
    <row r="39" spans="1:3" x14ac:dyDescent="0.25">
      <c r="A39" t="s">
        <v>4</v>
      </c>
      <c r="B39" s="1">
        <v>0.34899999999999998</v>
      </c>
      <c r="C39" s="1">
        <v>0.41899999999999998</v>
      </c>
    </row>
    <row r="40" spans="1:3" x14ac:dyDescent="0.25">
      <c r="A40" t="s">
        <v>5</v>
      </c>
      <c r="B40" s="1">
        <v>0.32700000000000001</v>
      </c>
      <c r="C40" s="1">
        <v>0.39500000000000002</v>
      </c>
    </row>
    <row r="41" spans="1:3" x14ac:dyDescent="0.25">
      <c r="A41" t="s">
        <v>6</v>
      </c>
      <c r="B41" s="1">
        <v>0.28399999999999997</v>
      </c>
      <c r="C41" s="1">
        <v>0.35799999999999998</v>
      </c>
    </row>
    <row r="42" spans="1:3" x14ac:dyDescent="0.25">
      <c r="A42" t="s">
        <v>7</v>
      </c>
      <c r="B42" s="1">
        <v>0.251</v>
      </c>
      <c r="C42" s="1">
        <v>0.32700000000000001</v>
      </c>
    </row>
    <row r="43" spans="1:3" x14ac:dyDescent="0.25">
      <c r="A43" t="s">
        <v>8</v>
      </c>
      <c r="B43" s="1">
        <v>0.23</v>
      </c>
      <c r="C43" s="1">
        <v>0.29799999999999999</v>
      </c>
    </row>
    <row r="44" spans="1:3" x14ac:dyDescent="0.25">
      <c r="A44" t="s">
        <v>9</v>
      </c>
      <c r="B44" s="1">
        <v>0.224</v>
      </c>
      <c r="C44" s="1">
        <v>0.28399999999999997</v>
      </c>
    </row>
    <row r="45" spans="1:3" x14ac:dyDescent="0.25">
      <c r="A45" t="s">
        <v>10</v>
      </c>
      <c r="B45" s="1">
        <v>0.21</v>
      </c>
      <c r="C45" s="1">
        <v>0.27400000000000002</v>
      </c>
    </row>
    <row r="46" spans="1:3" x14ac:dyDescent="0.25">
      <c r="A46" t="s">
        <v>11</v>
      </c>
      <c r="B46" s="1">
        <v>0.21099999999999999</v>
      </c>
      <c r="C46" s="1">
        <v>0.27600000000000002</v>
      </c>
    </row>
    <row r="47" spans="1:3" x14ac:dyDescent="0.25">
      <c r="A47" t="s">
        <v>12</v>
      </c>
      <c r="B47" s="1">
        <v>0.20899999999999999</v>
      </c>
      <c r="C47" s="1">
        <v>0.27800000000000002</v>
      </c>
    </row>
    <row r="48" spans="1:3" x14ac:dyDescent="0.25">
      <c r="A48" t="s">
        <v>13</v>
      </c>
      <c r="B48" s="1">
        <v>0.21299999999999999</v>
      </c>
      <c r="C48" s="1">
        <v>0.28699999999999998</v>
      </c>
    </row>
    <row r="49" spans="1:3" x14ac:dyDescent="0.25">
      <c r="A49" t="s">
        <v>14</v>
      </c>
      <c r="B49" s="1">
        <v>0.20200000000000001</v>
      </c>
      <c r="C49" s="1">
        <v>0.27700000000000002</v>
      </c>
    </row>
    <row r="50" spans="1:3" x14ac:dyDescent="0.25">
      <c r="A50" t="s">
        <v>15</v>
      </c>
      <c r="B50" s="1">
        <v>0.17499999999999999</v>
      </c>
      <c r="C50" s="1">
        <v>0.26900000000000002</v>
      </c>
    </row>
    <row r="51" spans="1:3" x14ac:dyDescent="0.25">
      <c r="A51" t="s">
        <v>16</v>
      </c>
      <c r="B51" s="1">
        <v>0.17499999999999999</v>
      </c>
      <c r="C51" s="1">
        <v>0.27300000000000002</v>
      </c>
    </row>
    <row r="52" spans="1:3" x14ac:dyDescent="0.25">
      <c r="A52" t="s">
        <v>17</v>
      </c>
      <c r="B52" s="1">
        <v>0.19500000000000001</v>
      </c>
      <c r="C52" s="1">
        <v>0.29199999999999998</v>
      </c>
    </row>
  </sheetData>
  <mergeCells count="2">
    <mergeCell ref="E2:J4"/>
    <mergeCell ref="E21:J2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0" workbookViewId="0">
      <selection activeCell="G33" sqref="G33"/>
    </sheetView>
  </sheetViews>
  <sheetFormatPr defaultColWidth="8.81640625" defaultRowHeight="13.2" x14ac:dyDescent="0.25"/>
  <cols>
    <col min="1" max="1" width="8.81640625" style="18"/>
    <col min="2" max="2" width="13.36328125" style="18" customWidth="1"/>
    <col min="3" max="4" width="13.6328125" style="18" customWidth="1"/>
    <col min="5" max="16384" width="8.81640625" style="18"/>
  </cols>
  <sheetData>
    <row r="1" spans="1:5" ht="51.6" customHeight="1" x14ac:dyDescent="0.25">
      <c r="A1" s="17" t="s">
        <v>119</v>
      </c>
      <c r="B1" s="34" t="s">
        <v>122</v>
      </c>
      <c r="C1" s="34" t="s">
        <v>123</v>
      </c>
      <c r="D1" s="34" t="s">
        <v>124</v>
      </c>
    </row>
    <row r="2" spans="1:5" x14ac:dyDescent="0.25">
      <c r="A2" s="17">
        <v>1968</v>
      </c>
      <c r="B2" s="36">
        <v>0.21680062948084078</v>
      </c>
      <c r="C2" s="36">
        <v>7.2950826202566349E-2</v>
      </c>
      <c r="D2" s="36"/>
      <c r="E2" s="37" t="s">
        <v>125</v>
      </c>
    </row>
    <row r="3" spans="1:5" x14ac:dyDescent="0.25">
      <c r="A3" s="17">
        <v>1969</v>
      </c>
      <c r="B3" s="36">
        <v>0.21708342146385307</v>
      </c>
      <c r="C3" s="36">
        <v>8.138904530916316E-2</v>
      </c>
      <c r="D3" s="36"/>
      <c r="E3" s="37"/>
    </row>
    <row r="4" spans="1:5" x14ac:dyDescent="0.25">
      <c r="A4" s="17">
        <v>1970</v>
      </c>
      <c r="B4" s="36">
        <v>0.22658640681546963</v>
      </c>
      <c r="C4" s="36">
        <v>8.4665291099053352E-2</v>
      </c>
      <c r="D4" s="36"/>
      <c r="E4" s="37"/>
    </row>
    <row r="5" spans="1:5" x14ac:dyDescent="0.25">
      <c r="A5" s="17">
        <v>1971</v>
      </c>
      <c r="B5" s="36">
        <v>0.2098265322343886</v>
      </c>
      <c r="C5" s="36">
        <v>8.5923599283015684E-2</v>
      </c>
      <c r="D5" s="36"/>
      <c r="E5" s="37"/>
    </row>
    <row r="6" spans="1:5" x14ac:dyDescent="0.25">
      <c r="A6" s="18">
        <v>1972</v>
      </c>
      <c r="B6" s="37">
        <v>0.21373007086200971</v>
      </c>
      <c r="C6" s="37">
        <v>8.5849667430251075E-2</v>
      </c>
      <c r="D6" s="37"/>
      <c r="E6" s="37"/>
    </row>
    <row r="7" spans="1:5" x14ac:dyDescent="0.25">
      <c r="A7" s="18">
        <v>1973</v>
      </c>
      <c r="B7" s="37">
        <v>0.20444682382058529</v>
      </c>
      <c r="C7" s="37">
        <v>7.7972450623656098E-2</v>
      </c>
      <c r="D7" s="37"/>
      <c r="E7" s="37"/>
    </row>
    <row r="8" spans="1:5" x14ac:dyDescent="0.25">
      <c r="A8" s="18">
        <v>1974</v>
      </c>
      <c r="B8" s="37">
        <v>0.19382099979524961</v>
      </c>
      <c r="C8" s="37">
        <v>6.9313936747895266E-2</v>
      </c>
      <c r="D8" s="37"/>
      <c r="E8" s="37"/>
    </row>
    <row r="9" spans="1:5" x14ac:dyDescent="0.25">
      <c r="A9" s="18">
        <v>1975</v>
      </c>
      <c r="B9" s="37">
        <v>0.15152606674572211</v>
      </c>
      <c r="C9" s="37">
        <v>4.9599610465079359E-2</v>
      </c>
      <c r="D9" s="37"/>
      <c r="E9" s="37"/>
    </row>
    <row r="10" spans="1:5" x14ac:dyDescent="0.25">
      <c r="A10" s="18">
        <v>1976</v>
      </c>
      <c r="B10" s="37">
        <v>0.15089464917653814</v>
      </c>
      <c r="C10" s="37">
        <v>5.2472355528639186E-2</v>
      </c>
      <c r="D10" s="37"/>
      <c r="E10" s="37"/>
    </row>
    <row r="11" spans="1:5" x14ac:dyDescent="0.25">
      <c r="A11" s="18">
        <v>1977</v>
      </c>
      <c r="B11" s="37">
        <v>0.13248917255764275</v>
      </c>
      <c r="C11" s="37">
        <v>3.8368005599181652E-2</v>
      </c>
      <c r="D11" s="37"/>
      <c r="E11" s="37"/>
    </row>
    <row r="12" spans="1:5" x14ac:dyDescent="0.25">
      <c r="A12" s="18">
        <v>1978</v>
      </c>
      <c r="B12" s="37">
        <v>0.13584345888418478</v>
      </c>
      <c r="C12" s="37">
        <v>3.8528383499215252E-2</v>
      </c>
      <c r="D12" s="37"/>
      <c r="E12" s="37"/>
    </row>
    <row r="13" spans="1:5" x14ac:dyDescent="0.25">
      <c r="A13" s="18">
        <v>1979</v>
      </c>
      <c r="B13" s="37">
        <v>0.156867916645519</v>
      </c>
      <c r="C13" s="37">
        <v>3.7708762238657205E-2</v>
      </c>
      <c r="D13" s="37"/>
      <c r="E13" s="37"/>
    </row>
    <row r="14" spans="1:5" x14ac:dyDescent="0.25">
      <c r="A14" s="18">
        <v>1980</v>
      </c>
      <c r="B14" s="37">
        <v>0.16492242284891823</v>
      </c>
      <c r="C14" s="37">
        <v>3.9866200511055196E-2</v>
      </c>
      <c r="D14" s="37"/>
      <c r="E14" s="37"/>
    </row>
    <row r="15" spans="1:5" x14ac:dyDescent="0.25">
      <c r="A15" s="18">
        <v>1981</v>
      </c>
      <c r="B15" s="37">
        <v>0.17092062213753484</v>
      </c>
      <c r="C15" s="37">
        <v>4.0756484254116473E-2</v>
      </c>
      <c r="D15" s="37"/>
      <c r="E15" s="37"/>
    </row>
    <row r="16" spans="1:5" x14ac:dyDescent="0.25">
      <c r="A16" s="18">
        <v>1982</v>
      </c>
      <c r="B16" s="37">
        <v>0.17719300196028953</v>
      </c>
      <c r="C16" s="37">
        <v>3.9384070148902793E-2</v>
      </c>
      <c r="D16" s="37"/>
      <c r="E16" s="37"/>
    </row>
    <row r="17" spans="1:12" x14ac:dyDescent="0.25">
      <c r="A17" s="18">
        <v>1983</v>
      </c>
      <c r="B17" s="37">
        <v>0.18076649018254096</v>
      </c>
      <c r="C17" s="37">
        <v>4.2775079034275909E-2</v>
      </c>
      <c r="D17" s="37"/>
      <c r="E17" s="37"/>
    </row>
    <row r="18" spans="1:12" x14ac:dyDescent="0.25">
      <c r="A18" s="18">
        <v>1984</v>
      </c>
      <c r="B18" s="37">
        <v>0.18718889040651626</v>
      </c>
      <c r="C18" s="37">
        <v>4.4096600563724025E-2</v>
      </c>
      <c r="D18" s="37"/>
      <c r="E18" s="37"/>
    </row>
    <row r="19" spans="1:12" x14ac:dyDescent="0.25">
      <c r="A19" s="18">
        <v>1985</v>
      </c>
      <c r="B19" s="37">
        <v>0.18628651492815579</v>
      </c>
      <c r="C19" s="37">
        <v>4.2761364473634281E-2</v>
      </c>
      <c r="D19" s="37"/>
      <c r="E19" s="37"/>
    </row>
    <row r="20" spans="1:12" x14ac:dyDescent="0.25">
      <c r="A20" s="18">
        <v>1986</v>
      </c>
      <c r="B20" s="37">
        <v>0.19206485968481785</v>
      </c>
      <c r="C20" s="37">
        <v>4.1819258382733981E-2</v>
      </c>
      <c r="D20" s="37"/>
      <c r="E20" s="37"/>
    </row>
    <row r="21" spans="1:12" x14ac:dyDescent="0.25">
      <c r="A21" s="18">
        <v>1987</v>
      </c>
      <c r="B21" s="37">
        <v>0.19907541999971679</v>
      </c>
      <c r="C21" s="37">
        <v>4.4648964975134132E-2</v>
      </c>
      <c r="D21" s="37"/>
      <c r="E21" s="37"/>
    </row>
    <row r="22" spans="1:12" ht="15" x14ac:dyDescent="0.25">
      <c r="A22" s="18">
        <v>1988</v>
      </c>
      <c r="B22" s="37">
        <v>0.20084330053006921</v>
      </c>
      <c r="C22" s="37">
        <v>4.6502461924513683E-2</v>
      </c>
      <c r="D22" s="37"/>
      <c r="E22" s="37"/>
      <c r="F22" s="45" t="s">
        <v>126</v>
      </c>
      <c r="G22" s="41"/>
      <c r="H22" s="41"/>
      <c r="I22" s="41"/>
      <c r="J22" s="41"/>
      <c r="K22" s="41"/>
      <c r="L22" s="41"/>
    </row>
    <row r="23" spans="1:12" x14ac:dyDescent="0.25">
      <c r="A23" s="18">
        <v>1989</v>
      </c>
      <c r="B23" s="37">
        <v>0.19863509546052574</v>
      </c>
      <c r="C23" s="37">
        <v>5.1533297233789854E-2</v>
      </c>
      <c r="D23" s="37"/>
      <c r="E23" s="37"/>
    </row>
    <row r="24" spans="1:12" x14ac:dyDescent="0.25">
      <c r="A24" s="18">
        <v>1990</v>
      </c>
      <c r="B24" s="37">
        <v>0.20409553122235227</v>
      </c>
      <c r="C24" s="37">
        <v>5.2819852768303525E-2</v>
      </c>
      <c r="D24" s="37"/>
      <c r="E24" s="37"/>
    </row>
    <row r="25" spans="1:12" x14ac:dyDescent="0.25">
      <c r="A25" s="18">
        <v>1991</v>
      </c>
      <c r="B25" s="37">
        <v>0.20640737965275968</v>
      </c>
      <c r="C25" s="37">
        <v>5.7493593016939654E-2</v>
      </c>
      <c r="D25" s="37"/>
      <c r="E25" s="37"/>
    </row>
    <row r="26" spans="1:12" x14ac:dyDescent="0.25">
      <c r="A26" s="18">
        <v>1992</v>
      </c>
      <c r="B26" s="37">
        <v>0.20618390616544136</v>
      </c>
      <c r="C26" s="37">
        <v>5.386338372603304E-2</v>
      </c>
      <c r="D26" s="37"/>
      <c r="E26" s="37"/>
    </row>
    <row r="27" spans="1:12" x14ac:dyDescent="0.25">
      <c r="A27" s="18">
        <v>1993</v>
      </c>
      <c r="B27" s="37">
        <v>0.21433343585775952</v>
      </c>
      <c r="C27" s="37">
        <v>6.1446725207365376E-2</v>
      </c>
      <c r="D27" s="37"/>
      <c r="E27" s="37"/>
    </row>
    <row r="28" spans="1:12" x14ac:dyDescent="0.25">
      <c r="A28" s="18">
        <v>1994</v>
      </c>
      <c r="B28" s="37">
        <v>0.2127640094127658</v>
      </c>
      <c r="C28" s="37">
        <v>6.2455496072637603E-2</v>
      </c>
      <c r="D28" s="37"/>
      <c r="E28" s="37"/>
    </row>
    <row r="29" spans="1:12" x14ac:dyDescent="0.25">
      <c r="A29" s="18">
        <v>1995</v>
      </c>
      <c r="B29" s="37">
        <v>0.22591904863694467</v>
      </c>
      <c r="C29" s="37">
        <v>7.6166361297528462E-2</v>
      </c>
      <c r="D29" s="37"/>
      <c r="E29" s="37"/>
    </row>
    <row r="30" spans="1:12" x14ac:dyDescent="0.25">
      <c r="A30" s="18">
        <v>1996</v>
      </c>
      <c r="B30" s="37">
        <v>0.22723999421970639</v>
      </c>
      <c r="C30" s="37">
        <v>7.7601321969409762E-2</v>
      </c>
      <c r="D30" s="37"/>
      <c r="E30" s="37"/>
    </row>
    <row r="31" spans="1:12" x14ac:dyDescent="0.25">
      <c r="A31" s="18">
        <v>1997</v>
      </c>
      <c r="B31" s="37">
        <v>0.22214423850935225</v>
      </c>
      <c r="C31" s="37">
        <v>7.0159404267635173E-2</v>
      </c>
      <c r="D31" s="37"/>
      <c r="E31" s="37"/>
    </row>
    <row r="32" spans="1:12" x14ac:dyDescent="0.25">
      <c r="A32" s="18">
        <v>1998</v>
      </c>
      <c r="B32" s="37">
        <v>0.22603356377637965</v>
      </c>
      <c r="C32" s="37">
        <v>7.015961417891238E-2</v>
      </c>
      <c r="D32" s="37"/>
      <c r="E32" s="37"/>
    </row>
    <row r="33" spans="1:5" x14ac:dyDescent="0.25">
      <c r="A33" s="18">
        <v>1999</v>
      </c>
      <c r="B33" s="37">
        <v>0.22308072305209339</v>
      </c>
      <c r="C33" s="37">
        <v>6.1120572232948082E-2</v>
      </c>
      <c r="D33" s="37"/>
      <c r="E33" s="37"/>
    </row>
    <row r="34" spans="1:5" x14ac:dyDescent="0.25">
      <c r="A34" s="18">
        <v>2000</v>
      </c>
      <c r="B34" s="37">
        <v>0.2238554886013106</v>
      </c>
      <c r="C34" s="37">
        <v>5.4762099140820565E-2</v>
      </c>
      <c r="D34" s="37"/>
      <c r="E34" s="37"/>
    </row>
    <row r="35" spans="1:5" x14ac:dyDescent="0.25">
      <c r="A35" s="18">
        <v>2001</v>
      </c>
      <c r="B35" s="37">
        <v>0.22483068646265589</v>
      </c>
      <c r="C35" s="37">
        <v>6.000687927823678E-2</v>
      </c>
      <c r="D35" s="37"/>
      <c r="E35" s="37"/>
    </row>
    <row r="36" spans="1:5" x14ac:dyDescent="0.25">
      <c r="A36" s="18">
        <v>2002</v>
      </c>
      <c r="B36" s="37">
        <v>0.22472376008163134</v>
      </c>
      <c r="C36" s="37">
        <v>4.9722502084332661E-2</v>
      </c>
      <c r="D36" s="37"/>
      <c r="E36" s="37"/>
    </row>
    <row r="37" spans="1:5" x14ac:dyDescent="0.25">
      <c r="A37" s="18">
        <v>2003</v>
      </c>
      <c r="B37" s="37">
        <v>0.2157747098806681</v>
      </c>
      <c r="C37" s="37">
        <v>4.5214799237046931E-2</v>
      </c>
      <c r="D37" s="37"/>
      <c r="E37" s="37"/>
    </row>
    <row r="38" spans="1:5" x14ac:dyDescent="0.25">
      <c r="A38" s="18">
        <v>2004</v>
      </c>
      <c r="B38" s="37">
        <v>0.22188757444222662</v>
      </c>
      <c r="C38" s="37">
        <v>4.1253445790221985E-2</v>
      </c>
      <c r="D38" s="37"/>
      <c r="E38" s="37"/>
    </row>
    <row r="39" spans="1:5" x14ac:dyDescent="0.25">
      <c r="A39" s="18">
        <v>2005</v>
      </c>
      <c r="B39" s="37">
        <v>0.21849239321143119</v>
      </c>
      <c r="C39" s="37">
        <v>2.4875865330544658E-2</v>
      </c>
      <c r="D39" s="37">
        <v>0.1722010816929026</v>
      </c>
      <c r="E39" s="37"/>
    </row>
    <row r="40" spans="1:5" x14ac:dyDescent="0.25">
      <c r="A40" s="18">
        <v>2006</v>
      </c>
      <c r="B40" s="37">
        <v>0.21636498241610388</v>
      </c>
      <c r="C40" s="37">
        <v>2.1953899243852305E-2</v>
      </c>
      <c r="D40" s="37">
        <v>0.14171985510715845</v>
      </c>
      <c r="E40" s="37"/>
    </row>
    <row r="41" spans="1:5" x14ac:dyDescent="0.25">
      <c r="A41" s="18">
        <v>2007</v>
      </c>
      <c r="B41" s="37">
        <v>0.21334217173943584</v>
      </c>
      <c r="C41" s="37">
        <v>2.1953332693188828E-2</v>
      </c>
      <c r="D41" s="37">
        <v>0.15391645929433437</v>
      </c>
      <c r="E41" s="37"/>
    </row>
    <row r="42" spans="1:5" x14ac:dyDescent="0.25">
      <c r="A42" s="18">
        <v>2008</v>
      </c>
      <c r="B42" s="37">
        <v>0.21508110437231573</v>
      </c>
      <c r="C42" s="37">
        <v>2.2331126776497009E-2</v>
      </c>
      <c r="D42" s="37">
        <v>0.14820133221484616</v>
      </c>
      <c r="E42" s="37"/>
    </row>
    <row r="43" spans="1:5" x14ac:dyDescent="0.25">
      <c r="A43" s="18">
        <v>2009</v>
      </c>
      <c r="B43" s="37">
        <v>0.217731564401595</v>
      </c>
      <c r="C43" s="37">
        <v>2.1688052982166594E-2</v>
      </c>
      <c r="D43" s="37">
        <v>0.14420888806482432</v>
      </c>
      <c r="E43" s="37"/>
    </row>
    <row r="44" spans="1:5" x14ac:dyDescent="0.25">
      <c r="A44" s="18">
        <v>2010</v>
      </c>
      <c r="B44" s="37">
        <v>0.21603534092262894</v>
      </c>
      <c r="C44" s="37">
        <v>2.2267272644958775E-2</v>
      </c>
      <c r="D44" s="37">
        <v>0.15005315702784155</v>
      </c>
      <c r="E44" s="37"/>
    </row>
    <row r="45" spans="1:5" x14ac:dyDescent="0.25">
      <c r="A45" s="18">
        <v>2011</v>
      </c>
      <c r="B45" s="37">
        <v>0.21693918507696225</v>
      </c>
      <c r="C45" s="37">
        <v>1.9787600273581799E-2</v>
      </c>
      <c r="D45" s="37">
        <v>0.16635961621147824</v>
      </c>
      <c r="E45" s="37"/>
    </row>
    <row r="46" spans="1:5" x14ac:dyDescent="0.25">
      <c r="A46" s="18">
        <v>2012</v>
      </c>
      <c r="B46" s="37">
        <v>0.21057545982343057</v>
      </c>
      <c r="C46" s="37">
        <v>1.9420196019129046E-2</v>
      </c>
      <c r="D46" s="37">
        <v>0.19842308137115822</v>
      </c>
      <c r="E46" s="37"/>
    </row>
  </sheetData>
  <mergeCells count="1">
    <mergeCell ref="F22:L22"/>
  </mergeCells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C1" workbookViewId="0">
      <selection activeCell="F5" sqref="F5"/>
    </sheetView>
  </sheetViews>
  <sheetFormatPr defaultColWidth="15.81640625" defaultRowHeight="13.2" x14ac:dyDescent="0.25"/>
  <cols>
    <col min="1" max="1" width="15.81640625" style="18"/>
    <col min="2" max="2" width="12.90625" style="18" customWidth="1"/>
    <col min="3" max="3" width="11.6328125" style="18" customWidth="1"/>
    <col min="4" max="4" width="10.81640625" style="18" customWidth="1"/>
    <col min="5" max="16384" width="15.81640625" style="18"/>
  </cols>
  <sheetData>
    <row r="1" spans="1:9" ht="26.4" x14ac:dyDescent="0.25">
      <c r="A1" s="38"/>
      <c r="B1" s="38" t="s">
        <v>137</v>
      </c>
      <c r="C1" s="38" t="s">
        <v>138</v>
      </c>
      <c r="D1" s="38" t="s">
        <v>139</v>
      </c>
    </row>
    <row r="2" spans="1:9" x14ac:dyDescent="0.25">
      <c r="A2" s="18" t="s">
        <v>6</v>
      </c>
      <c r="B2" s="37">
        <v>0.23300000000000001</v>
      </c>
      <c r="F2" s="46" t="s">
        <v>140</v>
      </c>
      <c r="G2" s="40"/>
      <c r="H2" s="40"/>
      <c r="I2" s="40"/>
    </row>
    <row r="3" spans="1:9" x14ac:dyDescent="0.25">
      <c r="A3" s="18" t="s">
        <v>7</v>
      </c>
      <c r="B3" s="37">
        <v>0.23100000000000001</v>
      </c>
      <c r="F3" s="40"/>
      <c r="G3" s="40"/>
      <c r="H3" s="40"/>
      <c r="I3" s="40"/>
    </row>
    <row r="4" spans="1:9" x14ac:dyDescent="0.25">
      <c r="A4" s="18" t="s">
        <v>8</v>
      </c>
      <c r="B4" s="37">
        <v>0.22600000000000001</v>
      </c>
    </row>
    <row r="5" spans="1:9" x14ac:dyDescent="0.25">
      <c r="A5" s="18" t="s">
        <v>9</v>
      </c>
      <c r="B5" s="37">
        <v>0.221</v>
      </c>
    </row>
    <row r="6" spans="1:9" x14ac:dyDescent="0.25">
      <c r="A6" s="18" t="s">
        <v>10</v>
      </c>
      <c r="B6" s="37">
        <v>0.21299999999999999</v>
      </c>
    </row>
    <row r="7" spans="1:9" x14ac:dyDescent="0.25">
      <c r="A7" s="18" t="s">
        <v>11</v>
      </c>
      <c r="B7" s="37">
        <v>0.22</v>
      </c>
    </row>
    <row r="8" spans="1:9" x14ac:dyDescent="0.25">
      <c r="A8" s="18" t="s">
        <v>12</v>
      </c>
      <c r="B8" s="37">
        <v>0.223</v>
      </c>
    </row>
    <row r="9" spans="1:9" x14ac:dyDescent="0.25">
      <c r="A9" s="18" t="s">
        <v>13</v>
      </c>
      <c r="B9" s="37">
        <v>0.22500000000000001</v>
      </c>
    </row>
    <row r="10" spans="1:9" x14ac:dyDescent="0.25">
      <c r="A10" s="18" t="s">
        <v>14</v>
      </c>
      <c r="B10" s="37">
        <v>0.218</v>
      </c>
    </row>
    <row r="11" spans="1:9" x14ac:dyDescent="0.25">
      <c r="A11" s="18" t="s">
        <v>15</v>
      </c>
      <c r="B11" s="37">
        <v>0.19700000000000001</v>
      </c>
    </row>
    <row r="12" spans="1:9" x14ac:dyDescent="0.25">
      <c r="A12" s="18" t="s">
        <v>16</v>
      </c>
      <c r="B12" s="37">
        <v>0.17499999999999999</v>
      </c>
      <c r="C12" s="37"/>
    </row>
    <row r="13" spans="1:9" x14ac:dyDescent="0.25">
      <c r="A13" s="18" t="s">
        <v>17</v>
      </c>
      <c r="B13" s="37">
        <v>0.17399999999999999</v>
      </c>
      <c r="C13" s="37">
        <v>0.17499999999999999</v>
      </c>
    </row>
    <row r="14" spans="1:9" x14ac:dyDescent="0.25">
      <c r="A14" s="18" t="s">
        <v>127</v>
      </c>
      <c r="C14" s="37">
        <v>0.19</v>
      </c>
    </row>
    <row r="15" spans="1:9" x14ac:dyDescent="0.25">
      <c r="A15" s="18" t="s">
        <v>128</v>
      </c>
      <c r="C15" s="37">
        <v>0.20499999999999999</v>
      </c>
    </row>
    <row r="16" spans="1:9" x14ac:dyDescent="0.25">
      <c r="A16" s="18" t="s">
        <v>129</v>
      </c>
      <c r="C16" s="37">
        <v>0.20899999999999999</v>
      </c>
    </row>
    <row r="17" spans="1:5" x14ac:dyDescent="0.25">
      <c r="A17" s="18" t="s">
        <v>130</v>
      </c>
      <c r="C17" s="37">
        <v>0.214</v>
      </c>
    </row>
    <row r="18" spans="1:5" x14ac:dyDescent="0.25">
      <c r="A18" s="18" t="s">
        <v>131</v>
      </c>
      <c r="C18" s="37">
        <v>0.216</v>
      </c>
    </row>
    <row r="19" spans="1:5" x14ac:dyDescent="0.25">
      <c r="A19" s="18" t="s">
        <v>132</v>
      </c>
      <c r="C19" s="37">
        <f>((C$22-C$18)/4)+C18</f>
        <v>0.22075</v>
      </c>
    </row>
    <row r="20" spans="1:5" x14ac:dyDescent="0.25">
      <c r="A20" s="18" t="s">
        <v>133</v>
      </c>
      <c r="C20" s="37">
        <f t="shared" ref="C20:C21" si="0">((C$22-C$18)/4)+C19</f>
        <v>0.22550000000000001</v>
      </c>
    </row>
    <row r="21" spans="1:5" x14ac:dyDescent="0.25">
      <c r="A21" s="18" t="s">
        <v>134</v>
      </c>
      <c r="C21" s="37">
        <f t="shared" si="0"/>
        <v>0.23025000000000001</v>
      </c>
    </row>
    <row r="22" spans="1:5" x14ac:dyDescent="0.25">
      <c r="A22" s="18" t="s">
        <v>135</v>
      </c>
      <c r="C22" s="37">
        <v>0.23499999999999999</v>
      </c>
      <c r="D22" s="39">
        <v>0.1</v>
      </c>
    </row>
    <row r="25" spans="1:5" x14ac:dyDescent="0.25">
      <c r="A25" s="42" t="s">
        <v>141</v>
      </c>
      <c r="B25" s="40"/>
      <c r="C25" s="40"/>
      <c r="D25" s="40"/>
      <c r="E25" s="40"/>
    </row>
    <row r="26" spans="1:5" x14ac:dyDescent="0.25">
      <c r="A26" s="40"/>
      <c r="B26" s="40"/>
      <c r="C26" s="40"/>
      <c r="D26" s="40"/>
      <c r="E26" s="40"/>
    </row>
  </sheetData>
  <mergeCells count="2">
    <mergeCell ref="F2:I3"/>
    <mergeCell ref="A25:E2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C11" sqref="C11"/>
    </sheetView>
  </sheetViews>
  <sheetFormatPr defaultRowHeight="15" x14ac:dyDescent="0.25"/>
  <sheetData>
    <row r="1" spans="1:11" ht="52.95" x14ac:dyDescent="0.25">
      <c r="A1" s="38"/>
      <c r="B1" s="38" t="s">
        <v>136</v>
      </c>
      <c r="C1" s="38" t="s">
        <v>142</v>
      </c>
      <c r="D1" s="38" t="s">
        <v>139</v>
      </c>
      <c r="E1" s="18"/>
      <c r="F1" s="18"/>
      <c r="G1" s="18"/>
      <c r="H1" s="18"/>
      <c r="I1" s="18"/>
    </row>
    <row r="2" spans="1:11" x14ac:dyDescent="0.25">
      <c r="A2" s="18" t="s">
        <v>6</v>
      </c>
      <c r="B2" s="37">
        <v>0.28399999999999997</v>
      </c>
      <c r="C2" s="18"/>
      <c r="D2" s="18"/>
      <c r="E2" s="18"/>
      <c r="F2" s="46" t="s">
        <v>140</v>
      </c>
      <c r="G2" s="40"/>
      <c r="H2" s="40"/>
      <c r="I2" s="40"/>
      <c r="J2" s="41"/>
      <c r="K2" s="41"/>
    </row>
    <row r="3" spans="1:11" x14ac:dyDescent="0.25">
      <c r="A3" s="18" t="s">
        <v>7</v>
      </c>
      <c r="B3" s="37">
        <v>0.251</v>
      </c>
      <c r="C3" s="18"/>
      <c r="D3" s="18"/>
      <c r="E3" s="18"/>
      <c r="F3" s="40"/>
      <c r="G3" s="40"/>
      <c r="H3" s="40"/>
      <c r="I3" s="40"/>
      <c r="J3" s="41"/>
      <c r="K3" s="41"/>
    </row>
    <row r="4" spans="1:11" x14ac:dyDescent="0.25">
      <c r="A4" s="18" t="s">
        <v>8</v>
      </c>
      <c r="B4" s="37">
        <v>0.23</v>
      </c>
      <c r="C4" s="18"/>
      <c r="D4" s="18"/>
      <c r="E4" s="18"/>
      <c r="F4" s="18"/>
      <c r="G4" s="18"/>
      <c r="H4" s="18"/>
      <c r="I4" s="18"/>
    </row>
    <row r="5" spans="1:11" x14ac:dyDescent="0.25">
      <c r="A5" s="18" t="s">
        <v>9</v>
      </c>
      <c r="B5" s="37">
        <v>0.224</v>
      </c>
      <c r="C5" s="18"/>
      <c r="D5" s="18"/>
      <c r="E5" s="18"/>
      <c r="F5" s="18"/>
      <c r="G5" s="18"/>
      <c r="H5" s="18"/>
      <c r="I5" s="18"/>
    </row>
    <row r="6" spans="1:11" x14ac:dyDescent="0.25">
      <c r="A6" s="18" t="s">
        <v>10</v>
      </c>
      <c r="B6" s="37">
        <v>0.21</v>
      </c>
      <c r="C6" s="18"/>
      <c r="D6" s="18"/>
      <c r="E6" s="18"/>
      <c r="F6" s="18"/>
      <c r="G6" s="18"/>
      <c r="H6" s="18"/>
      <c r="I6" s="18"/>
    </row>
    <row r="7" spans="1:11" x14ac:dyDescent="0.25">
      <c r="A7" s="18" t="s">
        <v>11</v>
      </c>
      <c r="B7" s="37">
        <v>0.21099999999999999</v>
      </c>
      <c r="C7" s="18"/>
      <c r="D7" s="18"/>
      <c r="E7" s="18"/>
      <c r="F7" s="18"/>
      <c r="G7" s="18"/>
      <c r="H7" s="18"/>
      <c r="I7" s="18"/>
    </row>
    <row r="8" spans="1:11" x14ac:dyDescent="0.25">
      <c r="A8" s="18" t="s">
        <v>12</v>
      </c>
      <c r="B8" s="37">
        <v>0.20899999999999999</v>
      </c>
      <c r="C8" s="18"/>
      <c r="D8" s="18"/>
      <c r="E8" s="18"/>
      <c r="F8" s="18"/>
      <c r="G8" s="18"/>
      <c r="H8" s="18"/>
      <c r="I8" s="18"/>
    </row>
    <row r="9" spans="1:11" x14ac:dyDescent="0.25">
      <c r="A9" s="18" t="s">
        <v>13</v>
      </c>
      <c r="B9" s="37">
        <v>0.21299999999999999</v>
      </c>
      <c r="C9" s="18"/>
      <c r="D9" s="18"/>
      <c r="E9" s="18"/>
      <c r="F9" s="18"/>
      <c r="G9" s="18"/>
      <c r="H9" s="18"/>
      <c r="I9" s="18"/>
    </row>
    <row r="10" spans="1:11" x14ac:dyDescent="0.25">
      <c r="A10" s="18" t="s">
        <v>14</v>
      </c>
      <c r="B10" s="37">
        <v>0.20200000000000001</v>
      </c>
      <c r="C10" s="18"/>
      <c r="D10" s="18"/>
      <c r="E10" s="18"/>
      <c r="F10" s="18"/>
      <c r="G10" s="18"/>
      <c r="H10" s="18"/>
      <c r="I10" s="18"/>
    </row>
    <row r="11" spans="1:11" x14ac:dyDescent="0.25">
      <c r="A11" s="18" t="s">
        <v>15</v>
      </c>
      <c r="B11" s="37">
        <v>0.17499999999999999</v>
      </c>
      <c r="C11" s="18"/>
      <c r="D11" s="18"/>
      <c r="E11" s="18"/>
      <c r="F11" s="18"/>
      <c r="G11" s="18"/>
      <c r="H11" s="18"/>
      <c r="I11" s="18"/>
    </row>
    <row r="12" spans="1:11" x14ac:dyDescent="0.25">
      <c r="A12" s="18" t="s">
        <v>16</v>
      </c>
      <c r="B12" s="37">
        <v>0.17499999999999999</v>
      </c>
      <c r="C12" s="37">
        <v>0.17499999999999999</v>
      </c>
      <c r="D12" s="18"/>
      <c r="E12" s="18"/>
      <c r="F12" s="18"/>
      <c r="G12" s="18"/>
      <c r="H12" s="18"/>
      <c r="I12" s="18"/>
    </row>
    <row r="13" spans="1:11" x14ac:dyDescent="0.25">
      <c r="A13" s="18" t="s">
        <v>17</v>
      </c>
      <c r="B13" s="37">
        <v>0.19500000000000001</v>
      </c>
      <c r="C13" s="37">
        <v>0.193</v>
      </c>
      <c r="D13" s="18"/>
      <c r="E13" s="18"/>
      <c r="F13" s="18"/>
      <c r="G13" s="18"/>
      <c r="H13" s="18"/>
      <c r="I13" s="18"/>
    </row>
    <row r="14" spans="1:11" x14ac:dyDescent="0.25">
      <c r="A14" s="18" t="s">
        <v>127</v>
      </c>
      <c r="B14" s="18"/>
      <c r="C14" s="37">
        <v>0.20899999999999999</v>
      </c>
      <c r="D14" s="18"/>
      <c r="E14" s="18"/>
      <c r="F14" s="18"/>
      <c r="G14" s="18"/>
      <c r="H14" s="18"/>
      <c r="I14" s="18"/>
    </row>
    <row r="15" spans="1:11" x14ac:dyDescent="0.25">
      <c r="A15" s="18" t="s">
        <v>128</v>
      </c>
      <c r="B15" s="18"/>
      <c r="C15" s="37">
        <v>0.23100000000000001</v>
      </c>
      <c r="D15" s="18"/>
      <c r="E15" s="18"/>
      <c r="F15" s="18"/>
      <c r="G15" s="18"/>
      <c r="H15" s="18"/>
      <c r="I15" s="18"/>
    </row>
    <row r="16" spans="1:11" x14ac:dyDescent="0.25">
      <c r="A16" s="18" t="s">
        <v>129</v>
      </c>
      <c r="B16" s="18"/>
      <c r="C16" s="37">
        <v>0.23799999999999999</v>
      </c>
      <c r="D16" s="18"/>
      <c r="E16" s="18"/>
      <c r="F16" s="18"/>
      <c r="G16" s="18"/>
      <c r="H16" s="18"/>
      <c r="I16" s="18"/>
    </row>
    <row r="17" spans="1:9" x14ac:dyDescent="0.25">
      <c r="A17" s="18" t="s">
        <v>130</v>
      </c>
      <c r="B17" s="18"/>
      <c r="C17" s="37">
        <v>0.23799999999999999</v>
      </c>
      <c r="D17" s="18"/>
      <c r="E17" s="18"/>
      <c r="F17" s="18"/>
      <c r="G17" s="18"/>
      <c r="H17" s="18"/>
      <c r="I17" s="18"/>
    </row>
    <row r="18" spans="1:9" x14ac:dyDescent="0.25">
      <c r="A18" s="18" t="s">
        <v>131</v>
      </c>
      <c r="B18" s="18"/>
      <c r="C18" s="37">
        <v>0.24</v>
      </c>
      <c r="D18" s="18"/>
      <c r="E18" s="18"/>
      <c r="F18" s="18"/>
      <c r="G18" s="18"/>
      <c r="H18" s="18"/>
      <c r="I18" s="18"/>
    </row>
    <row r="19" spans="1:9" x14ac:dyDescent="0.25">
      <c r="A19" s="18" t="s">
        <v>132</v>
      </c>
      <c r="B19" s="18"/>
      <c r="C19" s="37">
        <f>((C$22-C$18)/4)+C18</f>
        <v>0.248</v>
      </c>
      <c r="D19" s="18"/>
      <c r="E19" s="18"/>
      <c r="F19" s="18"/>
      <c r="G19" s="18"/>
      <c r="H19" s="18"/>
      <c r="I19" s="18"/>
    </row>
    <row r="20" spans="1:9" x14ac:dyDescent="0.25">
      <c r="A20" s="18" t="s">
        <v>133</v>
      </c>
      <c r="B20" s="18"/>
      <c r="C20" s="37">
        <f t="shared" ref="C20:C21" si="0">((C$22-C$18)/4)+C19</f>
        <v>0.25600000000000001</v>
      </c>
      <c r="D20" s="18"/>
      <c r="E20" s="18"/>
      <c r="F20" s="18"/>
      <c r="G20" s="18"/>
      <c r="H20" s="18"/>
      <c r="I20" s="18"/>
    </row>
    <row r="21" spans="1:9" x14ac:dyDescent="0.25">
      <c r="A21" s="18" t="s">
        <v>134</v>
      </c>
      <c r="B21" s="18"/>
      <c r="C21" s="37">
        <f t="shared" si="0"/>
        <v>0.26400000000000001</v>
      </c>
      <c r="D21" s="18"/>
      <c r="E21" s="18"/>
      <c r="F21" s="18"/>
      <c r="G21" s="18"/>
      <c r="H21" s="18"/>
      <c r="I21" s="18"/>
    </row>
    <row r="22" spans="1:9" x14ac:dyDescent="0.25">
      <c r="A22" s="18" t="s">
        <v>135</v>
      </c>
      <c r="B22" s="18"/>
      <c r="C22" s="37">
        <v>0.27200000000000002</v>
      </c>
      <c r="D22" s="39">
        <v>0.05</v>
      </c>
      <c r="E22" s="18"/>
      <c r="F22" s="18"/>
      <c r="G22" s="18"/>
      <c r="H22" s="18"/>
      <c r="I22" s="18"/>
    </row>
    <row r="23" spans="1:9" x14ac:dyDescent="0.25">
      <c r="A23" s="18"/>
      <c r="B23" s="18"/>
      <c r="C23" s="18"/>
      <c r="D23" s="18"/>
      <c r="E23" s="18"/>
      <c r="F23" s="18"/>
      <c r="G23" s="18"/>
      <c r="H23" s="18"/>
      <c r="I23" s="18"/>
    </row>
    <row r="24" spans="1:9" x14ac:dyDescent="0.25">
      <c r="A24" s="18"/>
      <c r="B24" s="18"/>
      <c r="C24" s="18"/>
      <c r="D24" s="18"/>
      <c r="E24" s="18"/>
      <c r="F24" s="18"/>
      <c r="G24" s="18"/>
      <c r="H24" s="18"/>
      <c r="I24" s="18"/>
    </row>
    <row r="25" spans="1:9" x14ac:dyDescent="0.25">
      <c r="A25" s="42" t="s">
        <v>141</v>
      </c>
      <c r="B25" s="40"/>
      <c r="C25" s="40"/>
      <c r="D25" s="40"/>
      <c r="E25" s="40"/>
      <c r="F25" s="18"/>
      <c r="G25" s="18"/>
      <c r="H25" s="18"/>
      <c r="I25" s="18"/>
    </row>
    <row r="26" spans="1:9" ht="23.4" customHeight="1" x14ac:dyDescent="0.25">
      <c r="A26" s="40"/>
      <c r="B26" s="40"/>
      <c r="C26" s="40"/>
      <c r="D26" s="40"/>
      <c r="E26" s="40"/>
      <c r="F26" s="18"/>
      <c r="G26" s="18"/>
      <c r="H26" s="18"/>
      <c r="I26" s="18"/>
    </row>
    <row r="27" spans="1:9" x14ac:dyDescent="0.25">
      <c r="A27" s="18"/>
      <c r="B27" s="18"/>
      <c r="C27" s="18"/>
      <c r="D27" s="18"/>
      <c r="E27" s="18"/>
      <c r="F27" s="18"/>
      <c r="G27" s="18"/>
      <c r="H27" s="18"/>
      <c r="I27" s="18"/>
    </row>
    <row r="28" spans="1:9" x14ac:dyDescent="0.25">
      <c r="A28" s="18"/>
      <c r="B28" s="18"/>
      <c r="C28" s="18"/>
      <c r="D28" s="18"/>
      <c r="E28" s="18"/>
      <c r="F28" s="18"/>
      <c r="G28" s="18"/>
      <c r="H28" s="18"/>
      <c r="I28" s="18"/>
    </row>
    <row r="29" spans="1:9" x14ac:dyDescent="0.25">
      <c r="A29" s="18"/>
      <c r="B29" s="18"/>
      <c r="C29" s="18"/>
      <c r="D29" s="18"/>
      <c r="E29" s="18"/>
      <c r="F29" s="18"/>
      <c r="G29" s="18"/>
      <c r="H29" s="18"/>
      <c r="I29" s="18"/>
    </row>
  </sheetData>
  <mergeCells count="2">
    <mergeCell ref="A25:E26"/>
    <mergeCell ref="F2:K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1" sqref="C11"/>
    </sheetView>
  </sheetViews>
  <sheetFormatPr defaultColWidth="14.81640625" defaultRowHeight="13.2" x14ac:dyDescent="0.25"/>
  <cols>
    <col min="1" max="2" width="14.81640625" style="18"/>
    <col min="3" max="3" width="7.453125" style="18" customWidth="1"/>
    <col min="4" max="4" width="12.08984375" style="18" customWidth="1"/>
    <col min="5" max="16384" width="14.81640625" style="18"/>
  </cols>
  <sheetData>
    <row r="1" spans="1:10" x14ac:dyDescent="0.25">
      <c r="B1" s="18" t="s">
        <v>143</v>
      </c>
      <c r="C1" s="18" t="s">
        <v>90</v>
      </c>
      <c r="D1" s="18" t="s">
        <v>92</v>
      </c>
    </row>
    <row r="2" spans="1:10" x14ac:dyDescent="0.25">
      <c r="A2" s="18" t="s">
        <v>17</v>
      </c>
      <c r="B2" s="37">
        <v>0.17299999999999999</v>
      </c>
      <c r="C2" s="37">
        <v>0.17599999999999999</v>
      </c>
      <c r="D2" s="37">
        <v>0.23599999999999999</v>
      </c>
      <c r="F2" s="46" t="s">
        <v>144</v>
      </c>
      <c r="G2" s="40"/>
      <c r="H2" s="40"/>
      <c r="I2" s="40"/>
      <c r="J2" s="40"/>
    </row>
    <row r="3" spans="1:10" x14ac:dyDescent="0.25">
      <c r="A3" s="18" t="s">
        <v>127</v>
      </c>
      <c r="B3" s="37">
        <v>0.189</v>
      </c>
      <c r="C3" s="37">
        <v>0.17599999999999999</v>
      </c>
      <c r="D3" s="37">
        <v>0.248</v>
      </c>
      <c r="F3" s="40"/>
      <c r="G3" s="40"/>
      <c r="H3" s="40"/>
      <c r="I3" s="40"/>
      <c r="J3" s="40"/>
    </row>
    <row r="4" spans="1:10" x14ac:dyDescent="0.25">
      <c r="A4" s="18" t="s">
        <v>128</v>
      </c>
      <c r="B4" s="37">
        <v>0.20499999999999999</v>
      </c>
      <c r="C4" s="37">
        <v>0.183</v>
      </c>
      <c r="D4" s="37">
        <v>0.26300000000000001</v>
      </c>
      <c r="F4" s="40"/>
      <c r="G4" s="40"/>
      <c r="H4" s="40"/>
      <c r="I4" s="40"/>
      <c r="J4" s="40"/>
    </row>
    <row r="5" spans="1:10" x14ac:dyDescent="0.25">
      <c r="A5" s="18" t="s">
        <v>129</v>
      </c>
      <c r="B5" s="37">
        <v>0.20899999999999999</v>
      </c>
      <c r="C5" s="37">
        <v>0.188</v>
      </c>
      <c r="D5" s="37">
        <v>0.27200000000000002</v>
      </c>
    </row>
    <row r="6" spans="1:10" x14ac:dyDescent="0.25">
      <c r="A6" s="18" t="s">
        <v>130</v>
      </c>
      <c r="B6" s="37">
        <v>0.21299999999999999</v>
      </c>
      <c r="C6" s="37">
        <v>0.20200000000000001</v>
      </c>
      <c r="D6" s="37">
        <v>0.27800000000000002</v>
      </c>
    </row>
    <row r="7" spans="1:10" x14ac:dyDescent="0.25">
      <c r="A7" s="18" t="s">
        <v>131</v>
      </c>
      <c r="B7" s="37">
        <v>0.215</v>
      </c>
      <c r="C7" s="37">
        <v>0.20499999999999999</v>
      </c>
      <c r="D7" s="37">
        <v>0.27900000000000003</v>
      </c>
    </row>
    <row r="8" spans="1:10" x14ac:dyDescent="0.25">
      <c r="A8" s="18" t="s">
        <v>132</v>
      </c>
      <c r="B8" s="37">
        <f>B7+((B$11-B$7)/4)</f>
        <v>0.21975</v>
      </c>
      <c r="C8" s="37">
        <f t="shared" ref="C8:D10" si="0">C7+((C$11-C$7)/4)</f>
        <v>0.21049999999999999</v>
      </c>
      <c r="D8" s="37">
        <f t="shared" si="0"/>
        <v>0.28350000000000003</v>
      </c>
    </row>
    <row r="9" spans="1:10" x14ac:dyDescent="0.25">
      <c r="A9" s="18" t="s">
        <v>133</v>
      </c>
      <c r="B9" s="37">
        <f t="shared" ref="B9:B10" si="1">B8+((B$11-B$7)/4)</f>
        <v>0.22450000000000001</v>
      </c>
      <c r="C9" s="37">
        <f t="shared" si="0"/>
        <v>0.216</v>
      </c>
      <c r="D9" s="37">
        <f t="shared" si="0"/>
        <v>0.28800000000000003</v>
      </c>
    </row>
    <row r="10" spans="1:10" x14ac:dyDescent="0.25">
      <c r="A10" s="18" t="s">
        <v>134</v>
      </c>
      <c r="B10" s="37">
        <f t="shared" si="1"/>
        <v>0.22925000000000001</v>
      </c>
      <c r="C10" s="37">
        <f t="shared" si="0"/>
        <v>0.2215</v>
      </c>
      <c r="D10" s="37">
        <f t="shared" si="0"/>
        <v>0.29250000000000004</v>
      </c>
    </row>
    <row r="11" spans="1:10" x14ac:dyDescent="0.25">
      <c r="A11" s="18" t="s">
        <v>135</v>
      </c>
      <c r="B11" s="37">
        <v>0.23400000000000001</v>
      </c>
      <c r="C11" s="37">
        <v>0.22700000000000001</v>
      </c>
      <c r="D11" s="37">
        <v>0.29699999999999999</v>
      </c>
    </row>
    <row r="13" spans="1:10" x14ac:dyDescent="0.25">
      <c r="A13" s="42" t="s">
        <v>141</v>
      </c>
      <c r="B13" s="40"/>
      <c r="C13" s="40"/>
      <c r="D13" s="40"/>
      <c r="E13" s="40"/>
    </row>
    <row r="14" spans="1:10" x14ac:dyDescent="0.25">
      <c r="A14" s="40"/>
      <c r="B14" s="40"/>
      <c r="C14" s="40"/>
      <c r="D14" s="40"/>
      <c r="E14" s="40"/>
    </row>
  </sheetData>
  <mergeCells count="2">
    <mergeCell ref="A13:E14"/>
    <mergeCell ref="F2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5" sqref="E5"/>
    </sheetView>
  </sheetViews>
  <sheetFormatPr defaultRowHeight="15" x14ac:dyDescent="0.25"/>
  <cols>
    <col min="2" max="2" width="19.6328125" customWidth="1"/>
    <col min="3" max="3" width="19.1796875" customWidth="1"/>
  </cols>
  <sheetData>
    <row r="1" spans="1:10" x14ac:dyDescent="0.25">
      <c r="B1" t="s">
        <v>18</v>
      </c>
      <c r="C1" t="s">
        <v>19</v>
      </c>
    </row>
    <row r="2" spans="1:10" x14ac:dyDescent="0.25">
      <c r="A2">
        <v>1961</v>
      </c>
      <c r="B2" s="1">
        <v>0.129</v>
      </c>
      <c r="C2" s="1">
        <v>0.13400000000000001</v>
      </c>
      <c r="E2" s="40" t="s">
        <v>21</v>
      </c>
      <c r="F2" s="40"/>
      <c r="G2" s="40"/>
      <c r="H2" s="40"/>
      <c r="I2" s="40"/>
      <c r="J2" s="40"/>
    </row>
    <row r="3" spans="1:10" x14ac:dyDescent="0.25">
      <c r="A3">
        <v>1962</v>
      </c>
      <c r="B3" s="1">
        <v>0.13600000000000001</v>
      </c>
      <c r="C3" s="1">
        <v>0.13600000000000001</v>
      </c>
      <c r="E3" s="40"/>
      <c r="F3" s="40"/>
      <c r="G3" s="40"/>
      <c r="H3" s="40"/>
      <c r="I3" s="40"/>
      <c r="J3" s="40"/>
    </row>
    <row r="4" spans="1:10" x14ac:dyDescent="0.25">
      <c r="A4">
        <v>1963</v>
      </c>
      <c r="B4" s="1">
        <v>0.155</v>
      </c>
      <c r="C4" s="1">
        <v>0.15</v>
      </c>
      <c r="E4" s="41"/>
      <c r="F4" s="41"/>
      <c r="G4" s="41"/>
      <c r="H4" s="41"/>
      <c r="I4" s="41"/>
      <c r="J4" s="41"/>
    </row>
    <row r="5" spans="1:10" x14ac:dyDescent="0.25">
      <c r="A5">
        <v>1964</v>
      </c>
      <c r="B5" s="1">
        <v>0.111</v>
      </c>
      <c r="C5" s="1">
        <v>0.122</v>
      </c>
    </row>
    <row r="6" spans="1:10" x14ac:dyDescent="0.25">
      <c r="A6">
        <v>1965</v>
      </c>
      <c r="B6" s="1">
        <v>0.14699999999999999</v>
      </c>
      <c r="C6" s="1">
        <v>0.152</v>
      </c>
    </row>
    <row r="7" spans="1:10" x14ac:dyDescent="0.25">
      <c r="A7">
        <v>1966</v>
      </c>
      <c r="B7" s="1">
        <v>0.14099999999999999</v>
      </c>
      <c r="C7" s="1">
        <v>0.14499999999999999</v>
      </c>
    </row>
    <row r="8" spans="1:10" x14ac:dyDescent="0.25">
      <c r="A8">
        <v>1967</v>
      </c>
      <c r="B8" s="1">
        <v>0.14399999999999999</v>
      </c>
      <c r="C8" s="1">
        <v>0.16</v>
      </c>
    </row>
    <row r="9" spans="1:10" x14ac:dyDescent="0.25">
      <c r="A9">
        <v>1968</v>
      </c>
      <c r="B9" s="1">
        <v>0.108</v>
      </c>
      <c r="C9" s="1">
        <v>0.11899999999999999</v>
      </c>
    </row>
    <row r="10" spans="1:10" x14ac:dyDescent="0.25">
      <c r="A10">
        <v>1969</v>
      </c>
      <c r="B10" s="1">
        <v>0.14099999999999999</v>
      </c>
      <c r="C10" s="1">
        <v>0.153</v>
      </c>
    </row>
    <row r="11" spans="1:10" x14ac:dyDescent="0.25">
      <c r="A11">
        <v>1970</v>
      </c>
      <c r="B11" s="1">
        <v>0.124</v>
      </c>
      <c r="C11" s="1">
        <v>0.13800000000000001</v>
      </c>
    </row>
    <row r="12" spans="1:10" x14ac:dyDescent="0.25">
      <c r="A12">
        <v>1971</v>
      </c>
      <c r="B12" s="1">
        <v>0.14299999999999999</v>
      </c>
      <c r="C12" s="1">
        <v>0.16</v>
      </c>
    </row>
    <row r="13" spans="1:10" x14ac:dyDescent="0.25">
      <c r="A13">
        <v>1972</v>
      </c>
      <c r="B13" s="1">
        <v>0.14799999999999999</v>
      </c>
      <c r="C13" s="1">
        <v>0.16500000000000001</v>
      </c>
    </row>
    <row r="14" spans="1:10" x14ac:dyDescent="0.25">
      <c r="A14">
        <v>1973</v>
      </c>
      <c r="B14" s="1">
        <v>0.12</v>
      </c>
      <c r="C14" s="1">
        <v>0.13200000000000001</v>
      </c>
    </row>
    <row r="15" spans="1:10" x14ac:dyDescent="0.25">
      <c r="A15">
        <v>1974</v>
      </c>
      <c r="B15" s="1">
        <v>0.14000000000000001</v>
      </c>
      <c r="C15" s="1">
        <v>0.16300000000000001</v>
      </c>
    </row>
    <row r="16" spans="1:10" x14ac:dyDescent="0.25">
      <c r="A16">
        <v>1975</v>
      </c>
      <c r="B16" s="1">
        <v>0.13300000000000001</v>
      </c>
      <c r="C16" s="1">
        <v>0.14899999999999999</v>
      </c>
    </row>
    <row r="17" spans="1:10" x14ac:dyDescent="0.25">
      <c r="A17">
        <v>1976</v>
      </c>
      <c r="B17" s="1">
        <v>0.14000000000000001</v>
      </c>
      <c r="C17" s="1">
        <v>0.157</v>
      </c>
    </row>
    <row r="18" spans="1:10" x14ac:dyDescent="0.25">
      <c r="A18">
        <v>1977</v>
      </c>
      <c r="B18" s="1">
        <v>0.123</v>
      </c>
      <c r="C18" s="1">
        <v>0.14399999999999999</v>
      </c>
    </row>
    <row r="19" spans="1:10" x14ac:dyDescent="0.25">
      <c r="A19">
        <v>1978</v>
      </c>
      <c r="B19" s="1">
        <v>0.14599999999999999</v>
      </c>
      <c r="C19" s="1">
        <v>0.154</v>
      </c>
    </row>
    <row r="20" spans="1:10" x14ac:dyDescent="0.25">
      <c r="A20">
        <v>1979</v>
      </c>
      <c r="B20" s="1">
        <v>0.13100000000000001</v>
      </c>
      <c r="C20" s="1">
        <v>0.14099999999999999</v>
      </c>
    </row>
    <row r="21" spans="1:10" x14ac:dyDescent="0.25">
      <c r="A21">
        <v>1980</v>
      </c>
      <c r="B21" s="1">
        <v>0.16300000000000001</v>
      </c>
      <c r="C21" s="1">
        <v>0.16900000000000001</v>
      </c>
      <c r="E21" s="42" t="s">
        <v>55</v>
      </c>
      <c r="F21" s="41"/>
      <c r="G21" s="41"/>
      <c r="H21" s="41"/>
      <c r="I21" s="41"/>
      <c r="J21" s="41"/>
    </row>
    <row r="22" spans="1:10" x14ac:dyDescent="0.25">
      <c r="A22">
        <v>1981</v>
      </c>
      <c r="B22" s="1">
        <v>0.18099999999999999</v>
      </c>
      <c r="C22" s="1">
        <v>0.19500000000000001</v>
      </c>
      <c r="E22" s="41"/>
      <c r="F22" s="41"/>
      <c r="G22" s="41"/>
      <c r="H22" s="41"/>
      <c r="I22" s="41"/>
      <c r="J22" s="41"/>
    </row>
    <row r="23" spans="1:10" x14ac:dyDescent="0.25">
      <c r="A23">
        <v>1982</v>
      </c>
      <c r="B23" s="1">
        <v>0.15</v>
      </c>
      <c r="C23" s="1">
        <v>0.17799999999999999</v>
      </c>
      <c r="E23" s="8"/>
      <c r="F23" s="8"/>
      <c r="G23" s="8"/>
      <c r="H23" s="8"/>
      <c r="I23" s="8"/>
      <c r="J23" s="8"/>
    </row>
    <row r="24" spans="1:10" x14ac:dyDescent="0.25">
      <c r="A24">
        <v>1983</v>
      </c>
      <c r="B24" s="1">
        <v>0.159</v>
      </c>
      <c r="C24" s="1">
        <v>0.187</v>
      </c>
      <c r="E24" s="8"/>
      <c r="F24" s="8"/>
      <c r="G24" s="8"/>
      <c r="H24" s="8"/>
      <c r="I24" s="8"/>
      <c r="J24" s="8"/>
    </row>
    <row r="25" spans="1:10" x14ac:dyDescent="0.25">
      <c r="A25">
        <v>1984</v>
      </c>
      <c r="B25" s="1">
        <v>0.16900000000000001</v>
      </c>
      <c r="C25" s="1">
        <v>0.20799999999999999</v>
      </c>
      <c r="E25" s="8"/>
      <c r="F25" s="8"/>
      <c r="G25" s="8"/>
      <c r="H25" s="8"/>
      <c r="I25" s="8"/>
      <c r="J25" s="8"/>
    </row>
    <row r="26" spans="1:10" x14ac:dyDescent="0.25">
      <c r="A26">
        <v>1985</v>
      </c>
      <c r="B26" s="1">
        <v>0.186</v>
      </c>
      <c r="C26" s="1">
        <v>0.223</v>
      </c>
    </row>
    <row r="27" spans="1:10" x14ac:dyDescent="0.25">
      <c r="A27">
        <v>1986</v>
      </c>
      <c r="B27" s="1">
        <v>0.20899999999999999</v>
      </c>
      <c r="C27" s="1">
        <v>0.249</v>
      </c>
    </row>
    <row r="28" spans="1:10" x14ac:dyDescent="0.25">
      <c r="A28">
        <v>1987</v>
      </c>
      <c r="B28" s="1">
        <v>0.22800000000000001</v>
      </c>
      <c r="C28" s="1">
        <v>0.26300000000000001</v>
      </c>
    </row>
    <row r="29" spans="1:10" x14ac:dyDescent="0.25">
      <c r="A29">
        <v>1988</v>
      </c>
      <c r="B29" s="1">
        <v>0.24199999999999999</v>
      </c>
      <c r="C29" s="1">
        <v>0.26300000000000001</v>
      </c>
    </row>
    <row r="30" spans="1:10" x14ac:dyDescent="0.25">
      <c r="A30">
        <v>1989</v>
      </c>
      <c r="B30" s="1">
        <v>0.252</v>
      </c>
      <c r="C30" s="1">
        <v>0.27300000000000002</v>
      </c>
    </row>
    <row r="31" spans="1:10" x14ac:dyDescent="0.25">
      <c r="A31">
        <v>1990</v>
      </c>
      <c r="B31" s="1">
        <v>0.28100000000000003</v>
      </c>
      <c r="C31" s="1">
        <v>0.313</v>
      </c>
    </row>
    <row r="32" spans="1:10" x14ac:dyDescent="0.25">
      <c r="A32">
        <v>1991</v>
      </c>
      <c r="B32" s="1">
        <v>0.25900000000000001</v>
      </c>
      <c r="C32" s="1">
        <v>0.307</v>
      </c>
    </row>
    <row r="33" spans="1:3" x14ac:dyDescent="0.25">
      <c r="A33">
        <v>1992</v>
      </c>
      <c r="B33" s="1">
        <v>0.29299999999999998</v>
      </c>
      <c r="C33" s="1">
        <v>0.33800000000000002</v>
      </c>
    </row>
    <row r="34" spans="1:3" x14ac:dyDescent="0.25">
      <c r="A34">
        <v>1993</v>
      </c>
      <c r="B34" s="1">
        <v>0.28399999999999997</v>
      </c>
      <c r="C34" s="1">
        <v>0.34</v>
      </c>
    </row>
    <row r="35" spans="1:3" x14ac:dyDescent="0.25">
      <c r="A35" t="s">
        <v>0</v>
      </c>
      <c r="B35" s="1">
        <v>0.254</v>
      </c>
      <c r="C35" s="1">
        <v>0.32700000000000001</v>
      </c>
    </row>
    <row r="36" spans="1:3" x14ac:dyDescent="0.25">
      <c r="A36" t="s">
        <v>1</v>
      </c>
      <c r="B36" s="1">
        <v>0.23699999999999999</v>
      </c>
      <c r="C36" s="1">
        <v>0.32900000000000001</v>
      </c>
    </row>
    <row r="37" spans="1:3" x14ac:dyDescent="0.25">
      <c r="A37" t="s">
        <v>2</v>
      </c>
      <c r="B37" s="1">
        <v>0.26700000000000002</v>
      </c>
      <c r="C37" s="1">
        <v>0.34100000000000003</v>
      </c>
    </row>
    <row r="38" spans="1:3" x14ac:dyDescent="0.25">
      <c r="A38" t="s">
        <v>3</v>
      </c>
      <c r="B38" s="1">
        <v>0.26900000000000002</v>
      </c>
      <c r="C38" s="1">
        <v>0.33200000000000002</v>
      </c>
    </row>
    <row r="39" spans="1:3" x14ac:dyDescent="0.25">
      <c r="A39" t="s">
        <v>4</v>
      </c>
      <c r="B39" s="1">
        <v>0.26</v>
      </c>
      <c r="C39" s="1">
        <v>0.33900000000000002</v>
      </c>
    </row>
    <row r="40" spans="1:3" x14ac:dyDescent="0.25">
      <c r="A40" t="s">
        <v>5</v>
      </c>
      <c r="B40" s="1">
        <v>0.25600000000000001</v>
      </c>
      <c r="C40" s="1">
        <v>0.32700000000000001</v>
      </c>
    </row>
    <row r="41" spans="1:3" x14ac:dyDescent="0.25">
      <c r="A41" t="s">
        <v>6</v>
      </c>
      <c r="B41" s="1">
        <v>0.23300000000000001</v>
      </c>
      <c r="C41" s="1">
        <v>0.311</v>
      </c>
    </row>
    <row r="42" spans="1:3" x14ac:dyDescent="0.25">
      <c r="A42" t="s">
        <v>7</v>
      </c>
      <c r="B42" s="1">
        <v>0.23100000000000001</v>
      </c>
      <c r="C42" s="1">
        <v>0.308</v>
      </c>
    </row>
    <row r="43" spans="1:3" x14ac:dyDescent="0.25">
      <c r="A43" t="s">
        <v>8</v>
      </c>
      <c r="B43" s="1">
        <v>0.22600000000000001</v>
      </c>
      <c r="C43" s="1">
        <v>0.29799999999999999</v>
      </c>
    </row>
    <row r="44" spans="1:3" x14ac:dyDescent="0.25">
      <c r="A44" t="s">
        <v>9</v>
      </c>
      <c r="B44" s="1">
        <v>0.221</v>
      </c>
      <c r="C44" s="1">
        <v>0.28699999999999998</v>
      </c>
    </row>
    <row r="45" spans="1:3" x14ac:dyDescent="0.25">
      <c r="A45" t="s">
        <v>10</v>
      </c>
      <c r="B45" s="1">
        <v>0.21299999999999999</v>
      </c>
      <c r="C45" s="1">
        <v>0.28399999999999997</v>
      </c>
    </row>
    <row r="46" spans="1:3" x14ac:dyDescent="0.25">
      <c r="A46" t="s">
        <v>11</v>
      </c>
      <c r="B46" s="1">
        <v>0.22</v>
      </c>
      <c r="C46" s="1">
        <v>0.29799999999999999</v>
      </c>
    </row>
    <row r="47" spans="1:3" x14ac:dyDescent="0.25">
      <c r="A47" t="s">
        <v>12</v>
      </c>
      <c r="B47" s="1">
        <v>0.223</v>
      </c>
      <c r="C47" s="1">
        <v>0.30499999999999999</v>
      </c>
    </row>
    <row r="48" spans="1:3" x14ac:dyDescent="0.25">
      <c r="A48" t="s">
        <v>13</v>
      </c>
      <c r="B48" s="1">
        <v>0.22500000000000001</v>
      </c>
      <c r="C48" s="1">
        <v>0.311</v>
      </c>
    </row>
    <row r="49" spans="1:3" x14ac:dyDescent="0.25">
      <c r="A49" t="s">
        <v>14</v>
      </c>
      <c r="B49" s="1">
        <v>0.218</v>
      </c>
      <c r="C49" s="1">
        <v>0.30299999999999999</v>
      </c>
    </row>
    <row r="50" spans="1:3" x14ac:dyDescent="0.25">
      <c r="A50" t="s">
        <v>15</v>
      </c>
      <c r="B50" s="1">
        <v>0.19700000000000001</v>
      </c>
      <c r="C50" s="1">
        <v>0.29099999999999998</v>
      </c>
    </row>
    <row r="51" spans="1:3" x14ac:dyDescent="0.25">
      <c r="A51" t="s">
        <v>16</v>
      </c>
      <c r="B51" s="1">
        <v>0.17499999999999999</v>
      </c>
      <c r="C51" s="1">
        <v>0.27300000000000002</v>
      </c>
    </row>
    <row r="52" spans="1:3" x14ac:dyDescent="0.25">
      <c r="A52" t="s">
        <v>17</v>
      </c>
      <c r="B52" s="1">
        <v>0.17399999999999999</v>
      </c>
      <c r="C52" s="1">
        <v>0.27</v>
      </c>
    </row>
  </sheetData>
  <mergeCells count="2">
    <mergeCell ref="E2:J4"/>
    <mergeCell ref="E21:J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E4" sqref="E4"/>
    </sheetView>
  </sheetViews>
  <sheetFormatPr defaultRowHeight="15" x14ac:dyDescent="0.25"/>
  <cols>
    <col min="1" max="1" width="16.90625" customWidth="1"/>
  </cols>
  <sheetData>
    <row r="1" spans="1:5" x14ac:dyDescent="0.25">
      <c r="B1">
        <v>2005</v>
      </c>
      <c r="C1">
        <v>2011</v>
      </c>
    </row>
    <row r="2" spans="1:5" x14ac:dyDescent="0.25">
      <c r="A2" s="2" t="s">
        <v>22</v>
      </c>
      <c r="B2" s="4"/>
      <c r="C2" s="6">
        <v>0.32899999999999996</v>
      </c>
      <c r="E2" t="s">
        <v>54</v>
      </c>
    </row>
    <row r="3" spans="1:5" x14ac:dyDescent="0.25">
      <c r="A3" s="2" t="s">
        <v>23</v>
      </c>
      <c r="B3" s="4">
        <v>0.18</v>
      </c>
      <c r="C3" s="6">
        <v>0.28899999999999998</v>
      </c>
    </row>
    <row r="4" spans="1:5" x14ac:dyDescent="0.25">
      <c r="A4" s="2" t="s">
        <v>24</v>
      </c>
      <c r="B4" s="4">
        <v>0.24199999999999999</v>
      </c>
      <c r="C4" s="6">
        <v>0.27200000000000002</v>
      </c>
    </row>
    <row r="5" spans="1:5" x14ac:dyDescent="0.25">
      <c r="A5" s="2" t="s">
        <v>25</v>
      </c>
      <c r="B5" s="4">
        <v>0.23600000000000002</v>
      </c>
      <c r="C5" s="6">
        <v>0.26300000000000001</v>
      </c>
    </row>
    <row r="6" spans="1:5" x14ac:dyDescent="0.25">
      <c r="A6" s="2" t="s">
        <v>26</v>
      </c>
      <c r="B6" s="4">
        <v>0.215</v>
      </c>
      <c r="C6" s="6">
        <v>0.25</v>
      </c>
    </row>
    <row r="7" spans="1:5" x14ac:dyDescent="0.25">
      <c r="A7" s="2" t="s">
        <v>27</v>
      </c>
      <c r="B7" s="4">
        <v>0.27200000000000002</v>
      </c>
      <c r="C7" s="6">
        <v>0.24299999999999999</v>
      </c>
    </row>
    <row r="8" spans="1:5" x14ac:dyDescent="0.25">
      <c r="A8" s="2" t="s">
        <v>28</v>
      </c>
      <c r="B8" s="4">
        <v>0.20399999999999999</v>
      </c>
      <c r="C8" s="6">
        <v>0.23699999999999999</v>
      </c>
    </row>
    <row r="9" spans="1:5" x14ac:dyDescent="0.25">
      <c r="A9" s="2" t="s">
        <v>29</v>
      </c>
      <c r="B9" s="4">
        <v>0.19899999999999998</v>
      </c>
      <c r="C9" s="6">
        <v>0.23</v>
      </c>
    </row>
    <row r="10" spans="1:5" x14ac:dyDescent="0.25">
      <c r="A10" s="2" t="s">
        <v>30</v>
      </c>
      <c r="B10" s="4">
        <v>0.23699999999999999</v>
      </c>
      <c r="C10" s="6">
        <v>0.22399999999999998</v>
      </c>
    </row>
    <row r="11" spans="1:5" x14ac:dyDescent="0.25">
      <c r="A11" s="2" t="s">
        <v>31</v>
      </c>
      <c r="B11" s="4">
        <v>0.29299999999999998</v>
      </c>
      <c r="C11" s="6">
        <v>0.22</v>
      </c>
    </row>
    <row r="12" spans="1:5" x14ac:dyDescent="0.25">
      <c r="A12" s="2" t="s">
        <v>32</v>
      </c>
      <c r="B12" s="4">
        <v>0.2</v>
      </c>
      <c r="C12" s="6">
        <v>0.215</v>
      </c>
    </row>
    <row r="13" spans="1:5" x14ac:dyDescent="0.25">
      <c r="A13" s="2" t="s">
        <v>33</v>
      </c>
      <c r="B13" s="4">
        <v>0.18899999999999997</v>
      </c>
      <c r="C13" s="6">
        <v>0.21199999999999999</v>
      </c>
    </row>
    <row r="14" spans="1:5" x14ac:dyDescent="0.25">
      <c r="A14" s="2" t="s">
        <v>34</v>
      </c>
      <c r="B14" s="4">
        <v>0.16699999999999998</v>
      </c>
      <c r="C14" s="6">
        <v>0.21100000000000002</v>
      </c>
    </row>
    <row r="15" spans="1:5" x14ac:dyDescent="0.25">
      <c r="A15" s="3" t="s">
        <v>35</v>
      </c>
      <c r="B15" s="5">
        <v>0.19900000000000001</v>
      </c>
      <c r="C15" s="7">
        <v>0.20600000000000002</v>
      </c>
    </row>
    <row r="16" spans="1:5" x14ac:dyDescent="0.25">
      <c r="A16" s="2" t="s">
        <v>36</v>
      </c>
      <c r="B16" s="4">
        <v>0.20199999999999999</v>
      </c>
      <c r="C16" s="6">
        <v>0.20300000000000001</v>
      </c>
    </row>
    <row r="17" spans="1:10" x14ac:dyDescent="0.25">
      <c r="A17" s="2" t="s">
        <v>37</v>
      </c>
      <c r="B17" s="4">
        <v>0.21299999999999999</v>
      </c>
      <c r="C17" s="6">
        <v>0.19500000000000001</v>
      </c>
    </row>
    <row r="18" spans="1:10" x14ac:dyDescent="0.25">
      <c r="A18" s="2" t="s">
        <v>38</v>
      </c>
      <c r="B18" s="4">
        <v>0.14400000000000002</v>
      </c>
      <c r="C18" s="6">
        <v>0.188</v>
      </c>
    </row>
    <row r="19" spans="1:10" x14ac:dyDescent="0.25">
      <c r="A19" s="2" t="s">
        <v>39</v>
      </c>
      <c r="B19" s="4">
        <v>0.18100000000000002</v>
      </c>
      <c r="C19" s="6">
        <v>0.187</v>
      </c>
      <c r="E19" s="42" t="s">
        <v>95</v>
      </c>
      <c r="F19" s="41"/>
      <c r="G19" s="41"/>
      <c r="H19" s="41"/>
      <c r="I19" s="41"/>
      <c r="J19" s="41"/>
    </row>
    <row r="20" spans="1:10" x14ac:dyDescent="0.25">
      <c r="A20" s="3" t="s">
        <v>40</v>
      </c>
      <c r="B20" s="5">
        <v>0.22899999999999998</v>
      </c>
      <c r="C20" s="7">
        <v>0.18</v>
      </c>
      <c r="E20" s="41"/>
      <c r="F20" s="41"/>
      <c r="G20" s="41"/>
      <c r="H20" s="41"/>
      <c r="I20" s="41"/>
      <c r="J20" s="41"/>
    </row>
    <row r="21" spans="1:10" x14ac:dyDescent="0.25">
      <c r="A21" s="2" t="s">
        <v>41</v>
      </c>
      <c r="B21" s="4">
        <v>0.23</v>
      </c>
      <c r="C21" s="6">
        <v>0.17100000000000001</v>
      </c>
      <c r="E21" s="41"/>
      <c r="F21" s="41"/>
      <c r="G21" s="41"/>
      <c r="H21" s="41"/>
      <c r="I21" s="41"/>
      <c r="J21" s="41"/>
    </row>
    <row r="22" spans="1:10" x14ac:dyDescent="0.25">
      <c r="A22" s="2" t="s">
        <v>42</v>
      </c>
      <c r="B22" s="4">
        <v>0.122</v>
      </c>
      <c r="C22" s="6">
        <v>0.156</v>
      </c>
      <c r="E22" s="8"/>
      <c r="F22" s="8"/>
      <c r="G22" s="8"/>
      <c r="H22" s="8"/>
      <c r="I22" s="8"/>
      <c r="J22" s="8"/>
    </row>
    <row r="23" spans="1:10" x14ac:dyDescent="0.25">
      <c r="A23" s="2" t="s">
        <v>43</v>
      </c>
      <c r="B23" s="4">
        <v>0.153</v>
      </c>
      <c r="C23" s="6">
        <v>0.155</v>
      </c>
      <c r="E23" s="8"/>
      <c r="F23" s="8"/>
      <c r="G23" s="8"/>
      <c r="H23" s="8"/>
      <c r="I23" s="8"/>
      <c r="J23" s="8"/>
    </row>
    <row r="24" spans="1:10" x14ac:dyDescent="0.25">
      <c r="A24" s="2" t="s">
        <v>44</v>
      </c>
      <c r="B24" s="4">
        <v>0.14899999999999999</v>
      </c>
      <c r="C24" s="6">
        <v>0.154</v>
      </c>
    </row>
    <row r="25" spans="1:10" x14ac:dyDescent="0.25">
      <c r="A25" s="2" t="s">
        <v>45</v>
      </c>
      <c r="B25" s="4">
        <v>0.17600000000000002</v>
      </c>
      <c r="C25" s="6">
        <v>0.152</v>
      </c>
    </row>
    <row r="26" spans="1:10" x14ac:dyDescent="0.25">
      <c r="A26" s="2" t="s">
        <v>46</v>
      </c>
      <c r="B26" s="4">
        <v>0.121</v>
      </c>
      <c r="C26" s="6">
        <v>0.14699999999999999</v>
      </c>
    </row>
    <row r="27" spans="1:10" x14ac:dyDescent="0.25">
      <c r="A27" s="2" t="s">
        <v>47</v>
      </c>
      <c r="B27" s="4">
        <v>0.10199999999999999</v>
      </c>
      <c r="C27" s="6">
        <v>0.14499999999999999</v>
      </c>
    </row>
    <row r="28" spans="1:10" x14ac:dyDescent="0.25">
      <c r="A28" s="2" t="s">
        <v>48</v>
      </c>
      <c r="B28" s="4">
        <v>0.128</v>
      </c>
      <c r="C28" s="6">
        <v>0.11900000000000001</v>
      </c>
    </row>
    <row r="29" spans="1:10" x14ac:dyDescent="0.25">
      <c r="A29" s="2" t="s">
        <v>49</v>
      </c>
      <c r="B29" s="4">
        <v>0.1</v>
      </c>
      <c r="C29" s="6">
        <v>0.11800000000000001</v>
      </c>
    </row>
    <row r="30" spans="1:10" x14ac:dyDescent="0.25">
      <c r="A30" s="2" t="s">
        <v>50</v>
      </c>
      <c r="B30" s="4">
        <v>0.10400000000000001</v>
      </c>
      <c r="C30" s="6">
        <v>0.10199999999999999</v>
      </c>
    </row>
    <row r="31" spans="1:10" x14ac:dyDescent="0.25">
      <c r="A31" s="3"/>
      <c r="B31" s="5"/>
      <c r="C31" s="7"/>
    </row>
    <row r="32" spans="1:10" x14ac:dyDescent="0.25">
      <c r="A32" s="2" t="s">
        <v>51</v>
      </c>
      <c r="B32" s="4">
        <v>0.10099999999999999</v>
      </c>
      <c r="C32" s="6">
        <v>0.11199999999999999</v>
      </c>
    </row>
    <row r="33" spans="1:3" x14ac:dyDescent="0.25">
      <c r="A33" s="2" t="s">
        <v>52</v>
      </c>
      <c r="B33" s="4">
        <v>9.4E-2</v>
      </c>
      <c r="C33" s="6">
        <v>9.4E-2</v>
      </c>
    </row>
    <row r="34" spans="1:3" x14ac:dyDescent="0.25">
      <c r="A34" s="2" t="s">
        <v>53</v>
      </c>
      <c r="B34" s="4"/>
      <c r="C34" s="6">
        <v>0.17300000000000001</v>
      </c>
    </row>
  </sheetData>
  <mergeCells count="1">
    <mergeCell ref="E19:J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D4" sqref="D4"/>
    </sheetView>
  </sheetViews>
  <sheetFormatPr defaultRowHeight="15" x14ac:dyDescent="0.25"/>
  <cols>
    <col min="1" max="1" width="8.81640625" style="9"/>
    <col min="2" max="2" width="38.1796875" style="1" customWidth="1"/>
  </cols>
  <sheetData>
    <row r="1" spans="1:4" x14ac:dyDescent="0.25">
      <c r="B1" s="1" t="s">
        <v>75</v>
      </c>
    </row>
    <row r="2" spans="1:4" x14ac:dyDescent="0.25">
      <c r="A2" s="9" t="s">
        <v>56</v>
      </c>
      <c r="B2" s="1">
        <v>6.859266768035141E-2</v>
      </c>
      <c r="D2" t="s">
        <v>76</v>
      </c>
    </row>
    <row r="3" spans="1:4" ht="15.6" x14ac:dyDescent="0.3">
      <c r="A3" s="10">
        <v>1985</v>
      </c>
    </row>
    <row r="4" spans="1:4" ht="15.6" x14ac:dyDescent="0.3">
      <c r="A4" s="10">
        <v>1986</v>
      </c>
    </row>
    <row r="5" spans="1:4" ht="15.6" x14ac:dyDescent="0.3">
      <c r="A5" s="10">
        <v>1987</v>
      </c>
    </row>
    <row r="6" spans="1:4" x14ac:dyDescent="0.25">
      <c r="A6" s="9" t="s">
        <v>57</v>
      </c>
      <c r="B6" s="1">
        <v>5.6843551433968742E-2</v>
      </c>
    </row>
    <row r="7" spans="1:4" ht="15.6" x14ac:dyDescent="0.3">
      <c r="A7" s="10">
        <v>1989</v>
      </c>
    </row>
    <row r="8" spans="1:4" ht="15.6" x14ac:dyDescent="0.3">
      <c r="A8" s="10">
        <v>1990</v>
      </c>
    </row>
    <row r="9" spans="1:4" x14ac:dyDescent="0.25">
      <c r="A9" s="9" t="s">
        <v>58</v>
      </c>
      <c r="B9" s="1">
        <v>6.3705538842682707E-2</v>
      </c>
    </row>
    <row r="10" spans="1:4" ht="15.6" x14ac:dyDescent="0.3">
      <c r="A10" s="10">
        <v>1992</v>
      </c>
    </row>
    <row r="11" spans="1:4" x14ac:dyDescent="0.25">
      <c r="A11" s="9" t="s">
        <v>59</v>
      </c>
      <c r="B11" s="1">
        <v>7.9111111111111104E-2</v>
      </c>
    </row>
    <row r="12" spans="1:4" x14ac:dyDescent="0.25">
      <c r="A12" s="9" t="s">
        <v>73</v>
      </c>
    </row>
    <row r="13" spans="1:4" x14ac:dyDescent="0.25">
      <c r="A13" s="9" t="s">
        <v>74</v>
      </c>
    </row>
    <row r="14" spans="1:4" x14ac:dyDescent="0.25">
      <c r="A14" s="9" t="s">
        <v>60</v>
      </c>
      <c r="B14" s="1">
        <v>8.0777991939723154E-2</v>
      </c>
    </row>
    <row r="15" spans="1:4" x14ac:dyDescent="0.25">
      <c r="A15" s="9" t="s">
        <v>61</v>
      </c>
      <c r="B15" s="1">
        <v>8.1081081081081086E-2</v>
      </c>
    </row>
    <row r="16" spans="1:4" x14ac:dyDescent="0.25">
      <c r="A16" s="9" t="s">
        <v>62</v>
      </c>
      <c r="B16" s="1">
        <v>7.8376972429339345E-2</v>
      </c>
    </row>
    <row r="17" spans="1:9" x14ac:dyDescent="0.25">
      <c r="A17" s="9" t="s">
        <v>63</v>
      </c>
      <c r="B17" s="1">
        <v>7.9225191990929172E-2</v>
      </c>
    </row>
    <row r="18" spans="1:9" x14ac:dyDescent="0.25">
      <c r="A18" s="9" t="s">
        <v>64</v>
      </c>
      <c r="B18" s="1">
        <v>8.2980722985787111E-2</v>
      </c>
    </row>
    <row r="19" spans="1:9" x14ac:dyDescent="0.25">
      <c r="A19" s="9" t="s">
        <v>65</v>
      </c>
      <c r="B19" s="1">
        <v>8.0410582884652387E-2</v>
      </c>
      <c r="D19" s="42" t="s">
        <v>94</v>
      </c>
      <c r="E19" s="41"/>
      <c r="F19" s="41"/>
      <c r="G19" s="41"/>
      <c r="H19" s="41"/>
      <c r="I19" s="41"/>
    </row>
    <row r="20" spans="1:9" x14ac:dyDescent="0.25">
      <c r="A20" s="9" t="s">
        <v>66</v>
      </c>
      <c r="B20" s="1">
        <v>8.8212903738757592E-2</v>
      </c>
      <c r="D20" s="41"/>
      <c r="E20" s="41"/>
      <c r="F20" s="41"/>
      <c r="G20" s="41"/>
      <c r="H20" s="41"/>
      <c r="I20" s="41"/>
    </row>
    <row r="21" spans="1:9" x14ac:dyDescent="0.25">
      <c r="A21" s="9" t="s">
        <v>67</v>
      </c>
      <c r="B21" s="1">
        <v>8.3411357307468834E-2</v>
      </c>
      <c r="D21" s="41"/>
      <c r="E21" s="41"/>
      <c r="F21" s="41"/>
      <c r="G21" s="41"/>
      <c r="H21" s="41"/>
      <c r="I21" s="41"/>
    </row>
    <row r="22" spans="1:9" x14ac:dyDescent="0.25">
      <c r="A22" s="9" t="s">
        <v>68</v>
      </c>
      <c r="B22" s="1">
        <v>9.8028355728963956E-2</v>
      </c>
      <c r="D22" s="41"/>
      <c r="E22" s="41"/>
      <c r="F22" s="41"/>
      <c r="G22" s="41"/>
      <c r="H22" s="41"/>
      <c r="I22" s="41"/>
    </row>
    <row r="23" spans="1:9" x14ac:dyDescent="0.25">
      <c r="A23" s="9" t="s">
        <v>69</v>
      </c>
      <c r="B23" s="1">
        <v>0.1007045196494108</v>
      </c>
      <c r="D23" s="41"/>
      <c r="E23" s="41"/>
      <c r="F23" s="41"/>
      <c r="G23" s="41"/>
      <c r="H23" s="41"/>
      <c r="I23" s="41"/>
    </row>
    <row r="24" spans="1:9" x14ac:dyDescent="0.25">
      <c r="A24" s="9" t="s">
        <v>70</v>
      </c>
      <c r="B24" s="1">
        <v>0.10750752361333073</v>
      </c>
    </row>
    <row r="25" spans="1:9" x14ac:dyDescent="0.25">
      <c r="A25" s="9" t="s">
        <v>71</v>
      </c>
      <c r="B25" s="1">
        <v>0.1240827972046364</v>
      </c>
    </row>
    <row r="26" spans="1:9" x14ac:dyDescent="0.25">
      <c r="A26" s="9" t="s">
        <v>14</v>
      </c>
      <c r="B26" s="1">
        <v>0.14396585070343743</v>
      </c>
    </row>
    <row r="27" spans="1:9" x14ac:dyDescent="0.25">
      <c r="A27" s="9" t="s">
        <v>15</v>
      </c>
      <c r="B27" s="1">
        <v>0.16842783404591607</v>
      </c>
    </row>
    <row r="28" spans="1:9" x14ac:dyDescent="0.25">
      <c r="A28" s="9" t="s">
        <v>16</v>
      </c>
      <c r="B28" s="1">
        <v>0.17941201084928279</v>
      </c>
    </row>
    <row r="29" spans="1:9" x14ac:dyDescent="0.25">
      <c r="A29" s="9" t="s">
        <v>72</v>
      </c>
      <c r="B29" s="1">
        <v>0.21204741029387889</v>
      </c>
    </row>
  </sheetData>
  <mergeCells count="1">
    <mergeCell ref="D19:I2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C1" workbookViewId="0">
      <selection activeCell="D5" sqref="D5"/>
    </sheetView>
  </sheetViews>
  <sheetFormatPr defaultRowHeight="15" x14ac:dyDescent="0.25"/>
  <cols>
    <col min="1" max="1" width="37.81640625" customWidth="1"/>
    <col min="2" max="2" width="35.81640625" customWidth="1"/>
  </cols>
  <sheetData>
    <row r="1" spans="1:8" x14ac:dyDescent="0.25">
      <c r="A1" s="11" t="s">
        <v>77</v>
      </c>
      <c r="B1" s="11" t="s">
        <v>87</v>
      </c>
    </row>
    <row r="2" spans="1:8" x14ac:dyDescent="0.25">
      <c r="A2" s="11" t="s">
        <v>78</v>
      </c>
      <c r="B2" s="12">
        <v>0.08</v>
      </c>
      <c r="D2" s="40" t="s">
        <v>88</v>
      </c>
      <c r="E2" s="40"/>
      <c r="F2" s="40"/>
      <c r="G2" s="40"/>
      <c r="H2" s="40"/>
    </row>
    <row r="3" spans="1:8" x14ac:dyDescent="0.25">
      <c r="A3" s="11" t="s">
        <v>79</v>
      </c>
      <c r="B3" s="12">
        <v>0.17</v>
      </c>
      <c r="D3" s="40"/>
      <c r="E3" s="40"/>
      <c r="F3" s="40"/>
      <c r="G3" s="40"/>
      <c r="H3" s="40"/>
    </row>
    <row r="4" spans="1:8" x14ac:dyDescent="0.25">
      <c r="A4" s="11" t="s">
        <v>80</v>
      </c>
      <c r="B4" s="12">
        <v>0.34</v>
      </c>
    </row>
    <row r="5" spans="1:8" x14ac:dyDescent="0.25">
      <c r="A5" s="11" t="s">
        <v>81</v>
      </c>
      <c r="B5" s="12">
        <v>0.04</v>
      </c>
    </row>
    <row r="6" spans="1:8" x14ac:dyDescent="0.25">
      <c r="A6" s="13" t="s">
        <v>82</v>
      </c>
      <c r="B6" s="12">
        <v>0.06</v>
      </c>
    </row>
    <row r="7" spans="1:8" x14ac:dyDescent="0.25">
      <c r="A7" s="11" t="s">
        <v>83</v>
      </c>
      <c r="B7" s="14">
        <v>0.23</v>
      </c>
    </row>
    <row r="8" spans="1:8" x14ac:dyDescent="0.25">
      <c r="A8" t="s">
        <v>84</v>
      </c>
      <c r="B8" s="14">
        <v>0.2</v>
      </c>
    </row>
    <row r="9" spans="1:8" x14ac:dyDescent="0.25">
      <c r="A9" t="s">
        <v>85</v>
      </c>
      <c r="B9" s="14">
        <v>0.39</v>
      </c>
    </row>
    <row r="10" spans="1:8" x14ac:dyDescent="0.25">
      <c r="A10" t="s">
        <v>86</v>
      </c>
      <c r="B10" s="14">
        <v>0.54</v>
      </c>
    </row>
    <row r="21" spans="1:6" x14ac:dyDescent="0.25">
      <c r="A21" s="42" t="s">
        <v>96</v>
      </c>
      <c r="B21" s="41"/>
      <c r="C21" s="41"/>
      <c r="D21" s="15"/>
      <c r="E21" s="15"/>
      <c r="F21" s="15"/>
    </row>
    <row r="22" spans="1:6" x14ac:dyDescent="0.25">
      <c r="A22" s="15"/>
      <c r="B22" s="15"/>
      <c r="C22" s="15"/>
      <c r="D22" s="15"/>
      <c r="E22" s="15"/>
      <c r="F22" s="15"/>
    </row>
  </sheetData>
  <mergeCells count="2">
    <mergeCell ref="D2:H3"/>
    <mergeCell ref="A21:C21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activeCell="G20" sqref="G20"/>
    </sheetView>
  </sheetViews>
  <sheetFormatPr defaultRowHeight="15" x14ac:dyDescent="0.25"/>
  <cols>
    <col min="5" max="5" width="11.90625" customWidth="1"/>
  </cols>
  <sheetData>
    <row r="2" spans="1:12" x14ac:dyDescent="0.25">
      <c r="A2" s="17" t="s">
        <v>77</v>
      </c>
      <c r="B2" s="17" t="s">
        <v>89</v>
      </c>
      <c r="C2" s="17" t="s">
        <v>90</v>
      </c>
      <c r="D2" s="17" t="s">
        <v>91</v>
      </c>
      <c r="E2" s="18" t="s">
        <v>92</v>
      </c>
      <c r="G2" s="40" t="s">
        <v>93</v>
      </c>
      <c r="H2" s="40"/>
      <c r="I2" s="40"/>
      <c r="J2" s="40"/>
      <c r="K2" s="40"/>
      <c r="L2" s="40"/>
    </row>
    <row r="3" spans="1:12" x14ac:dyDescent="0.25">
      <c r="A3" s="17">
        <v>1996</v>
      </c>
      <c r="B3" s="16">
        <v>0.19611587913016801</v>
      </c>
      <c r="C3" s="19">
        <v>0.189379915267925</v>
      </c>
      <c r="D3" s="19">
        <v>0.21037350499138899</v>
      </c>
      <c r="E3" s="19">
        <v>0.246936284957774</v>
      </c>
      <c r="G3" s="40"/>
      <c r="H3" s="40"/>
      <c r="I3" s="40"/>
      <c r="J3" s="40"/>
      <c r="K3" s="40"/>
      <c r="L3" s="40"/>
    </row>
    <row r="4" spans="1:12" x14ac:dyDescent="0.25">
      <c r="A4" s="17">
        <f>A3+1</f>
        <v>1997</v>
      </c>
      <c r="B4" s="16">
        <v>0.18324373459552401</v>
      </c>
      <c r="C4" s="19">
        <v>0.19959416895493501</v>
      </c>
      <c r="D4" s="19">
        <v>0.20658674837891999</v>
      </c>
      <c r="E4" s="19">
        <v>0.20185494529701201</v>
      </c>
    </row>
    <row r="5" spans="1:12" x14ac:dyDescent="0.25">
      <c r="A5" s="17">
        <f t="shared" ref="A5:A20" si="0">A4+1</f>
        <v>1998</v>
      </c>
      <c r="B5" s="16">
        <v>0.18289829856821099</v>
      </c>
      <c r="C5" s="19">
        <v>0.178625092166208</v>
      </c>
      <c r="D5" s="19">
        <v>0.20367578771686601</v>
      </c>
      <c r="E5" s="19">
        <v>0.196575518497146</v>
      </c>
    </row>
    <row r="6" spans="1:12" x14ac:dyDescent="0.25">
      <c r="A6" s="17">
        <f t="shared" si="0"/>
        <v>1999</v>
      </c>
      <c r="B6" s="16">
        <v>0.173809449604654</v>
      </c>
      <c r="C6" s="19">
        <v>0.17388465278793799</v>
      </c>
      <c r="D6" s="19">
        <v>0.205225141370803</v>
      </c>
      <c r="E6" s="19">
        <v>0.19656278300535901</v>
      </c>
    </row>
    <row r="7" spans="1:12" x14ac:dyDescent="0.25">
      <c r="A7" s="17">
        <f t="shared" si="0"/>
        <v>2000</v>
      </c>
      <c r="B7" s="16">
        <v>0.16018084963552401</v>
      </c>
      <c r="C7" s="19">
        <v>0.16207410930473901</v>
      </c>
      <c r="D7" s="19">
        <v>0.207611437133225</v>
      </c>
      <c r="E7" s="19">
        <v>0.21086013041304599</v>
      </c>
    </row>
    <row r="8" spans="1:12" x14ac:dyDescent="0.25">
      <c r="A8" s="17">
        <f t="shared" si="0"/>
        <v>2001</v>
      </c>
      <c r="B8" s="16">
        <v>0.15718380941733601</v>
      </c>
      <c r="C8" s="19">
        <v>0.15277875257661799</v>
      </c>
      <c r="D8" s="19">
        <v>0.21807712435062601</v>
      </c>
      <c r="E8" s="19">
        <v>0.18912110634891099</v>
      </c>
    </row>
    <row r="9" spans="1:12" x14ac:dyDescent="0.25">
      <c r="A9" s="17">
        <f t="shared" si="0"/>
        <v>2002</v>
      </c>
      <c r="B9" s="16">
        <v>0.164671391636556</v>
      </c>
      <c r="C9" s="19">
        <v>0.141054845701584</v>
      </c>
      <c r="D9" s="19">
        <v>0.18850957166745599</v>
      </c>
      <c r="E9" s="19">
        <v>0.19547918852745699</v>
      </c>
    </row>
    <row r="10" spans="1:12" x14ac:dyDescent="0.25">
      <c r="A10" s="17">
        <f t="shared" si="0"/>
        <v>2003</v>
      </c>
      <c r="B10" s="16">
        <v>0.15782267153118301</v>
      </c>
      <c r="C10" s="19">
        <v>0.15702684526810201</v>
      </c>
      <c r="D10" s="19">
        <v>0.17172382216606399</v>
      </c>
      <c r="E10" s="19">
        <v>0.17332471320533399</v>
      </c>
    </row>
    <row r="11" spans="1:12" x14ac:dyDescent="0.25">
      <c r="A11" s="17">
        <f t="shared" si="0"/>
        <v>2004</v>
      </c>
      <c r="B11" s="16">
        <v>0.154205767945366</v>
      </c>
      <c r="C11" s="19">
        <v>0.16877908499646099</v>
      </c>
      <c r="D11" s="19">
        <v>0.190380331914627</v>
      </c>
      <c r="E11" s="19">
        <v>0.19326837909654601</v>
      </c>
    </row>
    <row r="12" spans="1:12" x14ac:dyDescent="0.25">
      <c r="A12" s="17">
        <f t="shared" si="0"/>
        <v>2005</v>
      </c>
      <c r="B12" s="16">
        <v>0.15303453812949</v>
      </c>
      <c r="C12" s="19">
        <v>0.15753904816814299</v>
      </c>
      <c r="D12" s="19">
        <v>0.16074773656632799</v>
      </c>
      <c r="E12" s="19">
        <v>0.16199842885538501</v>
      </c>
    </row>
    <row r="13" spans="1:12" x14ac:dyDescent="0.25">
      <c r="A13" s="17">
        <f t="shared" si="0"/>
        <v>2006</v>
      </c>
      <c r="B13" s="16">
        <v>0.15422289252757701</v>
      </c>
      <c r="C13" s="19">
        <v>0.143243246119092</v>
      </c>
      <c r="D13" s="19">
        <v>0.14937919797603399</v>
      </c>
      <c r="E13" s="19">
        <v>0.14676235808736901</v>
      </c>
    </row>
    <row r="14" spans="1:12" x14ac:dyDescent="0.25">
      <c r="A14" s="17">
        <f t="shared" si="0"/>
        <v>2007</v>
      </c>
      <c r="B14" s="16">
        <v>0.15434304517664801</v>
      </c>
      <c r="C14" s="19">
        <v>0.140812245413029</v>
      </c>
      <c r="D14" s="19">
        <v>0.171847710230566</v>
      </c>
      <c r="E14" s="19">
        <v>0.11484333989729099</v>
      </c>
    </row>
    <row r="15" spans="1:12" x14ac:dyDescent="0.25">
      <c r="A15" s="17">
        <f t="shared" si="0"/>
        <v>2008</v>
      </c>
      <c r="B15" s="16">
        <v>0.15395421602780299</v>
      </c>
      <c r="C15" s="19">
        <v>0.139817487714646</v>
      </c>
      <c r="D15" s="19">
        <v>0.154961247148236</v>
      </c>
      <c r="E15" s="19">
        <v>0.13219428945049999</v>
      </c>
    </row>
    <row r="16" spans="1:12" x14ac:dyDescent="0.25">
      <c r="A16" s="17">
        <f t="shared" si="0"/>
        <v>2009</v>
      </c>
      <c r="B16" s="16">
        <v>0.166373325919147</v>
      </c>
      <c r="C16" s="19">
        <v>0.15391709150489599</v>
      </c>
      <c r="D16" s="19">
        <v>0.19263971082687201</v>
      </c>
      <c r="E16" s="19">
        <v>0.173770603789589</v>
      </c>
    </row>
    <row r="17" spans="1:7" x14ac:dyDescent="0.25">
      <c r="A17" s="17">
        <f t="shared" si="0"/>
        <v>2010</v>
      </c>
      <c r="B17" s="16">
        <v>0.15913598673760501</v>
      </c>
      <c r="C17" s="19">
        <v>0.15274947104797301</v>
      </c>
      <c r="D17" s="19">
        <v>0.21091690696481299</v>
      </c>
      <c r="E17" s="19">
        <v>0.162509688356718</v>
      </c>
    </row>
    <row r="18" spans="1:7" x14ac:dyDescent="0.25">
      <c r="A18" s="17">
        <f t="shared" si="0"/>
        <v>2011</v>
      </c>
      <c r="B18" s="16">
        <v>0.15479810627314999</v>
      </c>
      <c r="C18" s="19">
        <v>0.15625689042773599</v>
      </c>
      <c r="D18" s="19">
        <v>0.17525850373673199</v>
      </c>
      <c r="E18" s="19">
        <v>0.169197697983379</v>
      </c>
    </row>
    <row r="19" spans="1:7" x14ac:dyDescent="0.25">
      <c r="A19" s="17">
        <f t="shared" si="0"/>
        <v>2012</v>
      </c>
      <c r="B19" s="16">
        <v>0.14767565954622799</v>
      </c>
      <c r="C19" s="19">
        <v>0.15616801014948001</v>
      </c>
      <c r="D19" s="19">
        <v>0.19115394821638401</v>
      </c>
      <c r="E19" s="19">
        <v>0.157348340714449</v>
      </c>
    </row>
    <row r="20" spans="1:7" x14ac:dyDescent="0.25">
      <c r="A20" s="17">
        <f t="shared" si="0"/>
        <v>2013</v>
      </c>
      <c r="B20" s="16">
        <v>0.13637314401081599</v>
      </c>
      <c r="C20" s="19">
        <v>0.12013442174265</v>
      </c>
      <c r="D20" s="19">
        <v>0.143846723368908</v>
      </c>
      <c r="E20" s="19">
        <v>0.166887590858108</v>
      </c>
    </row>
    <row r="22" spans="1:7" x14ac:dyDescent="0.25">
      <c r="A22" s="42" t="s">
        <v>97</v>
      </c>
      <c r="B22" s="40"/>
      <c r="C22" s="40"/>
      <c r="D22" s="40"/>
      <c r="E22" s="40"/>
      <c r="F22" s="40"/>
      <c r="G22" s="41"/>
    </row>
  </sheetData>
  <mergeCells count="2">
    <mergeCell ref="G2:L3"/>
    <mergeCell ref="A22:G22"/>
  </mergeCell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25" sqref="C25"/>
    </sheetView>
  </sheetViews>
  <sheetFormatPr defaultColWidth="8.81640625" defaultRowHeight="13.8" x14ac:dyDescent="0.3"/>
  <cols>
    <col min="1" max="1" width="8.81640625" style="21"/>
    <col min="2" max="2" width="32.08984375" style="21" customWidth="1"/>
    <col min="3" max="3" width="28.1796875" style="21" customWidth="1"/>
    <col min="4" max="16384" width="8.81640625" style="21"/>
  </cols>
  <sheetData>
    <row r="1" spans="1:9" ht="13.95" x14ac:dyDescent="0.3">
      <c r="A1" s="20" t="s">
        <v>77</v>
      </c>
      <c r="B1" s="20" t="s">
        <v>98</v>
      </c>
      <c r="C1" s="20" t="s">
        <v>99</v>
      </c>
    </row>
    <row r="2" spans="1:9" x14ac:dyDescent="0.3">
      <c r="A2" s="20" t="s">
        <v>2</v>
      </c>
      <c r="B2" s="22">
        <v>0.15</v>
      </c>
      <c r="C2" s="23">
        <v>0.2</v>
      </c>
      <c r="E2" s="43" t="s">
        <v>100</v>
      </c>
      <c r="F2" s="40"/>
      <c r="G2" s="40"/>
      <c r="H2" s="40"/>
      <c r="I2" s="40"/>
    </row>
    <row r="3" spans="1:9" x14ac:dyDescent="0.3">
      <c r="A3" s="20" t="s">
        <v>3</v>
      </c>
      <c r="B3" s="22">
        <v>0.16</v>
      </c>
      <c r="C3" s="23">
        <v>0.2</v>
      </c>
      <c r="E3" s="40"/>
      <c r="F3" s="40"/>
      <c r="G3" s="40"/>
      <c r="H3" s="40"/>
      <c r="I3" s="40"/>
    </row>
    <row r="4" spans="1:9" ht="13.95" x14ac:dyDescent="0.3">
      <c r="A4" s="20" t="s">
        <v>4</v>
      </c>
      <c r="B4" s="22">
        <v>0.16</v>
      </c>
      <c r="C4" s="23">
        <v>0.21</v>
      </c>
    </row>
    <row r="5" spans="1:9" ht="13.95" x14ac:dyDescent="0.3">
      <c r="A5" s="20" t="s">
        <v>5</v>
      </c>
      <c r="B5" s="22">
        <v>0.15</v>
      </c>
      <c r="C5" s="23">
        <v>0.2</v>
      </c>
    </row>
    <row r="6" spans="1:9" ht="13.95" x14ac:dyDescent="0.3">
      <c r="A6" s="20" t="s">
        <v>6</v>
      </c>
      <c r="B6" s="22">
        <v>0.14000000000000001</v>
      </c>
      <c r="C6" s="24">
        <v>0.19</v>
      </c>
    </row>
    <row r="7" spans="1:9" ht="13.95" x14ac:dyDescent="0.3">
      <c r="A7" s="20" t="s">
        <v>7</v>
      </c>
      <c r="B7" s="22">
        <v>0.14000000000000001</v>
      </c>
      <c r="C7" s="24">
        <v>0.19</v>
      </c>
    </row>
    <row r="8" spans="1:9" ht="13.95" x14ac:dyDescent="0.3">
      <c r="A8" s="20" t="s">
        <v>8</v>
      </c>
      <c r="B8" s="22">
        <v>0.13</v>
      </c>
      <c r="C8" s="24">
        <v>0.19</v>
      </c>
    </row>
    <row r="9" spans="1:9" ht="13.95" x14ac:dyDescent="0.3">
      <c r="A9" s="20" t="s">
        <v>9</v>
      </c>
      <c r="B9" s="22">
        <v>0.13</v>
      </c>
      <c r="C9" s="24">
        <v>0.17</v>
      </c>
    </row>
    <row r="10" spans="1:9" ht="13.95" x14ac:dyDescent="0.3">
      <c r="A10" s="20" t="s">
        <v>10</v>
      </c>
      <c r="B10" s="22">
        <v>0.13</v>
      </c>
      <c r="C10" s="24">
        <v>0.18</v>
      </c>
    </row>
    <row r="11" spans="1:9" ht="13.95" x14ac:dyDescent="0.3">
      <c r="A11" s="20" t="s">
        <v>11</v>
      </c>
      <c r="B11" s="22">
        <v>0.14000000000000001</v>
      </c>
      <c r="C11" s="24">
        <v>0.2</v>
      </c>
    </row>
    <row r="12" spans="1:9" ht="13.95" x14ac:dyDescent="0.3">
      <c r="A12" s="20" t="s">
        <v>12</v>
      </c>
      <c r="B12" s="22">
        <v>0.14000000000000001</v>
      </c>
      <c r="C12" s="24">
        <v>0.21</v>
      </c>
    </row>
    <row r="13" spans="1:9" ht="13.95" x14ac:dyDescent="0.3">
      <c r="A13" s="20" t="s">
        <v>13</v>
      </c>
      <c r="B13" s="22">
        <v>0.15</v>
      </c>
      <c r="C13" s="24">
        <v>0.21</v>
      </c>
    </row>
    <row r="14" spans="1:9" ht="13.95" x14ac:dyDescent="0.3">
      <c r="A14" s="20" t="s">
        <v>14</v>
      </c>
      <c r="B14" s="22">
        <v>0.15</v>
      </c>
      <c r="C14" s="24">
        <v>0.21</v>
      </c>
    </row>
    <row r="15" spans="1:9" ht="13.95" x14ac:dyDescent="0.3">
      <c r="A15" s="20" t="s">
        <v>15</v>
      </c>
      <c r="B15" s="22">
        <v>0.13</v>
      </c>
      <c r="C15" s="24">
        <v>0.2</v>
      </c>
    </row>
    <row r="16" spans="1:9" ht="13.95" x14ac:dyDescent="0.3">
      <c r="A16" s="20" t="s">
        <v>16</v>
      </c>
      <c r="B16" s="22">
        <v>0.13</v>
      </c>
      <c r="C16" s="24">
        <v>0.19</v>
      </c>
    </row>
    <row r="17" spans="1:3" ht="13.95" x14ac:dyDescent="0.3">
      <c r="A17" s="20" t="s">
        <v>17</v>
      </c>
      <c r="B17" s="22">
        <v>0.13</v>
      </c>
      <c r="C17" s="24">
        <v>0.2</v>
      </c>
    </row>
    <row r="19" spans="1:3" ht="15.6" x14ac:dyDescent="0.3">
      <c r="A19" s="42" t="s">
        <v>96</v>
      </c>
      <c r="B19" s="41"/>
      <c r="C19" s="41"/>
    </row>
  </sheetData>
  <mergeCells count="2">
    <mergeCell ref="E2:I3"/>
    <mergeCell ref="A19:C19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16" sqref="B16"/>
    </sheetView>
  </sheetViews>
  <sheetFormatPr defaultRowHeight="15" x14ac:dyDescent="0.25"/>
  <cols>
    <col min="1" max="1" width="32.08984375" customWidth="1"/>
    <col min="2" max="2" width="46.81640625" customWidth="1"/>
  </cols>
  <sheetData>
    <row r="1" spans="1:4" x14ac:dyDescent="0.25">
      <c r="A1" s="11" t="s">
        <v>77</v>
      </c>
      <c r="B1" s="11" t="s">
        <v>145</v>
      </c>
    </row>
    <row r="2" spans="1:4" x14ac:dyDescent="0.25">
      <c r="A2" s="11" t="s">
        <v>101</v>
      </c>
      <c r="B2" s="25">
        <v>4.3507817811012914E-2</v>
      </c>
      <c r="D2" t="s">
        <v>108</v>
      </c>
    </row>
    <row r="3" spans="1:4" x14ac:dyDescent="0.25">
      <c r="A3" s="11" t="s">
        <v>102</v>
      </c>
      <c r="B3" s="25">
        <v>6.2542488103331073E-2</v>
      </c>
    </row>
    <row r="4" spans="1:4" x14ac:dyDescent="0.25">
      <c r="A4" s="11" t="s">
        <v>103</v>
      </c>
      <c r="B4" s="25">
        <v>0.12236573759347383</v>
      </c>
    </row>
    <row r="5" spans="1:4" x14ac:dyDescent="0.25">
      <c r="A5" t="s">
        <v>104</v>
      </c>
      <c r="B5" s="1">
        <v>0.2345343303874915</v>
      </c>
    </row>
    <row r="6" spans="1:4" x14ac:dyDescent="0.25">
      <c r="A6" t="s">
        <v>105</v>
      </c>
      <c r="B6" s="1">
        <v>0.28552005438477224</v>
      </c>
    </row>
    <row r="7" spans="1:4" x14ac:dyDescent="0.25">
      <c r="A7" s="11" t="s">
        <v>106</v>
      </c>
      <c r="B7" s="25">
        <v>9.245411284840245E-2</v>
      </c>
    </row>
    <row r="8" spans="1:4" x14ac:dyDescent="0.25">
      <c r="A8" t="s">
        <v>107</v>
      </c>
      <c r="B8" s="1">
        <v>0.15907545887151597</v>
      </c>
    </row>
    <row r="10" spans="1:4" x14ac:dyDescent="0.25">
      <c r="A10" s="42" t="s">
        <v>96</v>
      </c>
      <c r="B10" s="41"/>
      <c r="C10" s="41"/>
    </row>
  </sheetData>
  <mergeCells count="1">
    <mergeCell ref="A10:C10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15" sqref="B15"/>
    </sheetView>
  </sheetViews>
  <sheetFormatPr defaultColWidth="45.453125" defaultRowHeight="13.2" x14ac:dyDescent="0.25"/>
  <cols>
    <col min="1" max="1" width="11.1796875" style="18" bestFit="1" customWidth="1"/>
    <col min="2" max="2" width="24.6328125" style="18" customWidth="1"/>
    <col min="3" max="3" width="14.1796875" style="18" customWidth="1"/>
    <col min="4" max="4" width="11.6328125" style="18" customWidth="1"/>
    <col min="5" max="5" width="13.54296875" style="18" customWidth="1"/>
    <col min="6" max="6" width="11.453125" style="18" customWidth="1"/>
    <col min="7" max="16384" width="45.453125" style="18"/>
  </cols>
  <sheetData>
    <row r="1" spans="1:6" ht="39.6" x14ac:dyDescent="0.25">
      <c r="A1" s="17" t="s">
        <v>77</v>
      </c>
      <c r="B1" s="34" t="s">
        <v>118</v>
      </c>
      <c r="C1" s="35"/>
    </row>
    <row r="2" spans="1:6" x14ac:dyDescent="0.25">
      <c r="A2" s="26" t="s">
        <v>109</v>
      </c>
      <c r="B2" s="27">
        <v>0.25879518228786103</v>
      </c>
      <c r="C2" s="44" t="s">
        <v>120</v>
      </c>
      <c r="D2" s="40"/>
      <c r="E2" s="40"/>
      <c r="F2" s="40"/>
    </row>
    <row r="3" spans="1:6" x14ac:dyDescent="0.25">
      <c r="A3" s="28" t="s">
        <v>110</v>
      </c>
      <c r="B3" s="29">
        <v>0.252911211807614</v>
      </c>
      <c r="C3" s="40"/>
      <c r="D3" s="40"/>
      <c r="E3" s="40"/>
      <c r="F3" s="40"/>
    </row>
    <row r="4" spans="1:6" x14ac:dyDescent="0.25">
      <c r="A4" s="28" t="s">
        <v>111</v>
      </c>
      <c r="B4" s="29">
        <v>0.22312356326999999</v>
      </c>
      <c r="C4" s="35"/>
    </row>
    <row r="5" spans="1:6" x14ac:dyDescent="0.25">
      <c r="A5" s="28" t="s">
        <v>112</v>
      </c>
      <c r="B5" s="29">
        <v>0.21114572812708601</v>
      </c>
      <c r="C5" s="35"/>
    </row>
    <row r="6" spans="1:6" x14ac:dyDescent="0.25">
      <c r="A6" s="26" t="s">
        <v>29</v>
      </c>
      <c r="B6" s="27">
        <v>0.21</v>
      </c>
      <c r="C6" s="35"/>
    </row>
    <row r="7" spans="1:6" x14ac:dyDescent="0.25">
      <c r="A7" s="26" t="s">
        <v>40</v>
      </c>
      <c r="B7" s="27">
        <v>0.20645234838121301</v>
      </c>
      <c r="C7" s="35"/>
    </row>
    <row r="8" spans="1:6" x14ac:dyDescent="0.25">
      <c r="A8" s="26" t="s">
        <v>42</v>
      </c>
      <c r="B8" s="27">
        <v>0.20512909741520999</v>
      </c>
      <c r="C8" s="35"/>
    </row>
    <row r="9" spans="1:6" x14ac:dyDescent="0.25">
      <c r="A9" s="26" t="s">
        <v>41</v>
      </c>
      <c r="B9" s="27">
        <v>0.20100000000000001</v>
      </c>
      <c r="C9" s="35"/>
    </row>
    <row r="10" spans="1:6" x14ac:dyDescent="0.25">
      <c r="A10" s="26" t="s">
        <v>113</v>
      </c>
      <c r="B10" s="27">
        <v>0.20002000200020001</v>
      </c>
      <c r="C10" s="35"/>
    </row>
    <row r="11" spans="1:6" x14ac:dyDescent="0.25">
      <c r="A11" s="26" t="s">
        <v>31</v>
      </c>
      <c r="B11" s="27">
        <v>0.19575824668</v>
      </c>
      <c r="C11" s="35"/>
    </row>
    <row r="12" spans="1:6" x14ac:dyDescent="0.25">
      <c r="A12" s="26" t="s">
        <v>45</v>
      </c>
      <c r="B12" s="27">
        <v>0.17120002396800299</v>
      </c>
      <c r="C12" s="35"/>
    </row>
    <row r="13" spans="1:6" x14ac:dyDescent="0.25">
      <c r="A13" s="28" t="s">
        <v>51</v>
      </c>
      <c r="B13" s="29">
        <v>0.16691066208999999</v>
      </c>
      <c r="C13" s="35"/>
    </row>
    <row r="14" spans="1:6" x14ac:dyDescent="0.25">
      <c r="A14" s="28" t="s">
        <v>44</v>
      </c>
      <c r="B14" s="29">
        <v>0.164701128031366</v>
      </c>
      <c r="C14" s="35"/>
    </row>
    <row r="15" spans="1:6" x14ac:dyDescent="0.25">
      <c r="A15" s="30" t="s">
        <v>114</v>
      </c>
      <c r="B15" s="31">
        <v>0.16339788782661499</v>
      </c>
      <c r="C15" s="35"/>
    </row>
    <row r="16" spans="1:6" x14ac:dyDescent="0.25">
      <c r="A16" s="26" t="s">
        <v>115</v>
      </c>
      <c r="B16" s="27">
        <v>0.160958664929886</v>
      </c>
      <c r="C16" s="35"/>
    </row>
    <row r="17" spans="1:4" x14ac:dyDescent="0.25">
      <c r="A17" s="28" t="s">
        <v>24</v>
      </c>
      <c r="B17" s="29">
        <v>0.15604219258999999</v>
      </c>
      <c r="C17" s="35"/>
    </row>
    <row r="18" spans="1:4" x14ac:dyDescent="0.25">
      <c r="A18" s="28" t="s">
        <v>116</v>
      </c>
      <c r="B18" s="29">
        <v>0.144807769062202</v>
      </c>
      <c r="C18" s="35"/>
    </row>
    <row r="19" spans="1:4" x14ac:dyDescent="0.25">
      <c r="A19" s="28" t="s">
        <v>50</v>
      </c>
      <c r="B19" s="29">
        <v>0.13441235353356701</v>
      </c>
      <c r="C19" s="35"/>
    </row>
    <row r="20" spans="1:4" x14ac:dyDescent="0.25">
      <c r="A20" s="28" t="s">
        <v>28</v>
      </c>
      <c r="B20" s="29">
        <v>0.13279394137</v>
      </c>
      <c r="C20" s="35"/>
    </row>
    <row r="21" spans="1:4" x14ac:dyDescent="0.25">
      <c r="A21" s="26" t="s">
        <v>117</v>
      </c>
      <c r="B21" s="27">
        <v>0.127951304618762</v>
      </c>
      <c r="C21" s="35"/>
    </row>
    <row r="22" spans="1:4" x14ac:dyDescent="0.25">
      <c r="A22" s="26" t="s">
        <v>25</v>
      </c>
      <c r="B22" s="27">
        <v>9.531622981E-2</v>
      </c>
      <c r="C22" s="35"/>
    </row>
    <row r="23" spans="1:4" x14ac:dyDescent="0.25">
      <c r="A23" s="28" t="s">
        <v>53</v>
      </c>
      <c r="B23" s="29">
        <v>9.1999999999999998E-2</v>
      </c>
      <c r="C23" s="35"/>
    </row>
    <row r="24" spans="1:4" x14ac:dyDescent="0.25">
      <c r="A24" s="28" t="s">
        <v>30</v>
      </c>
      <c r="B24" s="29">
        <v>8.8890670027000004E-2</v>
      </c>
      <c r="C24" s="35"/>
    </row>
    <row r="25" spans="1:4" x14ac:dyDescent="0.25">
      <c r="A25" s="26" t="s">
        <v>49</v>
      </c>
      <c r="B25" s="27">
        <v>8.1230187802783405E-2</v>
      </c>
      <c r="C25" s="35"/>
    </row>
    <row r="26" spans="1:4" x14ac:dyDescent="0.25">
      <c r="A26" s="32" t="s">
        <v>39</v>
      </c>
      <c r="B26" s="33">
        <v>3.9998800035998899E-2</v>
      </c>
      <c r="C26" s="35"/>
    </row>
    <row r="28" spans="1:4" x14ac:dyDescent="0.25">
      <c r="A28" s="42" t="s">
        <v>121</v>
      </c>
      <c r="B28" s="41"/>
      <c r="C28" s="41"/>
      <c r="D28" s="41"/>
    </row>
    <row r="29" spans="1:4" x14ac:dyDescent="0.25">
      <c r="A29" s="41"/>
      <c r="B29" s="41"/>
      <c r="C29" s="41"/>
      <c r="D29" s="41"/>
    </row>
    <row r="30" spans="1:4" x14ac:dyDescent="0.25">
      <c r="A30" s="41"/>
      <c r="B30" s="41"/>
      <c r="C30" s="41"/>
      <c r="D30" s="41"/>
    </row>
    <row r="31" spans="1:4" ht="15" x14ac:dyDescent="0.25">
      <c r="A31" s="15"/>
      <c r="B31" s="15"/>
      <c r="C31" s="15"/>
      <c r="D31" s="15"/>
    </row>
    <row r="32" spans="1:4" ht="15" x14ac:dyDescent="0.25">
      <c r="A32" s="15"/>
      <c r="B32" s="15"/>
      <c r="C32" s="15"/>
      <c r="D32" s="15"/>
    </row>
    <row r="33" spans="1:4" ht="15" x14ac:dyDescent="0.25">
      <c r="A33" s="15"/>
      <c r="B33" s="15"/>
      <c r="C33" s="15"/>
      <c r="D33" s="15"/>
    </row>
  </sheetData>
  <mergeCells count="2">
    <mergeCell ref="C2:F3"/>
    <mergeCell ref="A28:D30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3.1 Absolute Poverty (p70)</vt:lpstr>
      <vt:lpstr>3.2 Relative Poverty (p70)</vt:lpstr>
      <vt:lpstr>3.3 EU Poverty (p71)</vt:lpstr>
      <vt:lpstr>3.4 Families in the PRS (p89)</vt:lpstr>
      <vt:lpstr>3.5 BHC Poverty Risks (p91)</vt:lpstr>
      <vt:lpstr>3.6 Worklessness (p92)</vt:lpstr>
      <vt:lpstr>3.7 Working Poverty Risks (p93)</vt:lpstr>
      <vt:lpstr>3.8 Working Poverty (p94)</vt:lpstr>
      <vt:lpstr>3.9 OECD low pay (p94)</vt:lpstr>
      <vt:lpstr>3.10 Trends in low pay (p95)</vt:lpstr>
      <vt:lpstr>3.11 IFS Relative Pov (p100)</vt:lpstr>
      <vt:lpstr>3.12 IFS Absolute Pov (p100)</vt:lpstr>
      <vt:lpstr>3.13 IFS Nations (p101)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BRANT, Peter</dc:creator>
  <cp:lastModifiedBy>BRANT, Peter</cp:lastModifiedBy>
  <dcterms:created xsi:type="dcterms:W3CDTF">2013-10-03T11:22:34Z</dcterms:created>
  <dcterms:modified xsi:type="dcterms:W3CDTF">2013-11-12T10:34:56Z</dcterms:modified>
</cp:coreProperties>
</file>