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25" i="1"/>
  <c r="O23" i="1"/>
  <c r="O17" i="1"/>
  <c r="O15" i="1"/>
  <c r="O13" i="1"/>
  <c r="O11" i="1"/>
  <c r="O9" i="1"/>
  <c r="E16" i="3"/>
  <c r="D16" i="3"/>
  <c r="E11" i="3"/>
  <c r="D11" i="3"/>
  <c r="O26" i="1" l="1"/>
  <c r="O44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5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5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51"/>
  </connection>
</connections>
</file>

<file path=xl/sharedStrings.xml><?xml version="1.0" encoding="utf-8"?>
<sst xmlns="http://schemas.openxmlformats.org/spreadsheetml/2006/main" count="239" uniqueCount="196">
  <si>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</si>
  <si>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</si>
  <si>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</si>
  <si>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</si>
  <si>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</si>
  <si>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</si>
  <si>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</si>
  <si>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</si>
  <si>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</si>
  <si>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Bury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</si>
  <si>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</si>
  <si>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</si>
  <si>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</si>
  <si>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</si>
  <si>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</si>
  <si>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</si>
  <si>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</si>
  <si>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</si>
  <si>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</si>
  <si>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</si>
  <si>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</si>
  <si>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</si>
  <si>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</si>
  <si>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</si>
  <si>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</si>
  <si>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</si>
  <si>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</si>
  <si>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</si>
  <si>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</si>
  <si>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</si>
  <si>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</si>
  <si>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</si>
  <si>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</si>
  <si>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</si>
  <si>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</si>
  <si>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</si>
  <si>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</si>
  <si>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</si>
  <si>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</si>
  <si>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</si>
  <si>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</si>
  <si>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</si>
  <si>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</si>
  <si>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</si>
  <si>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</si>
  <si>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</si>
  <si>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</si>
  <si>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</si>
  <si>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</si>
  <si>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</si>
  <si>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</si>
  <si>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</si>
  <si>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</si>
  <si>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</si>
  <si>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</si>
  <si>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</si>
  <si>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</si>
  <si>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</si>
  <si>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</si>
  <si>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</si>
  <si>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</si>
  <si>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</si>
  <si>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</si>
  <si>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</si>
  <si>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</si>
  <si>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</si>
  <si>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</si>
  <si>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</si>
  <si>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</si>
  <si>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</si>
  <si>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</si>
  <si>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</si>
  <si>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</si>
  <si>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</si>
  <si>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</si>
  <si>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</si>
  <si>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</si>
  <si>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</si>
  <si>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</si>
  <si>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</si>
  <si>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</si>
  <si>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</si>
  <si>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</si>
  <si>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</si>
  <si>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</si>
  <si>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</si>
  <si>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</si>
  <si>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</si>
  <si>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</si>
  <si>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</si>
  <si>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</si>
  <si>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</si>
  <si>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</si>
  <si>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</si>
  <si>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</si>
  <si>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</si>
  <si>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</si>
  <si>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</si>
  <si>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</si>
  <si>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</si>
  <si>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</si>
  <si>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</si>
  <si>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</si>
  <si>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</si>
  <si>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</si>
  <si>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</si>
  <si>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</si>
  <si>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</si>
  <si>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</si>
  <si>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</si>
  <si>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</si>
  <si>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</si>
  <si>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</si>
  <si>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</si>
  <si>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</si>
  <si>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</si>
  <si>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</si>
  <si>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New Summerseat House</t>
  </si>
  <si>
    <t/>
  </si>
  <si>
    <t>Milltown House</t>
  </si>
  <si>
    <t>The Ark</t>
  </si>
  <si>
    <t>Epru</t>
  </si>
  <si>
    <t>Cloughside College</t>
  </si>
  <si>
    <t>Millwood Primary Special School</t>
  </si>
  <si>
    <t>Elms Bank Specialist Arts College</t>
  </si>
  <si>
    <t>UnitType</t>
  </si>
  <si>
    <t>1. EYSFF (three and four year olds) Base Rate(s) per hour, per provider type</t>
  </si>
  <si>
    <t>Bury EYSFF Base Rate</t>
  </si>
  <si>
    <t>PerHour</t>
  </si>
  <si>
    <t>2a. Supplements: Deprivation</t>
  </si>
  <si>
    <t>Deprivation Supplement - derived for every individual setting according to the Income Deprivation Affecting Children Index (IDACI) per childs postcode and mapped onto the recognised 6 allowable banded levels and amounts applicable to Mainstream</t>
  </si>
  <si>
    <t>LumpSum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</si>
  <si>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</si>
  <si>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</si>
  <si>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</si>
  <si>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</si>
  <si>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</si>
  <si>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SEN Autistic Spectrum Disorder Unit</t>
  </si>
  <si>
    <t>Statemented Provision for named individual pupils</t>
  </si>
  <si>
    <t>Special Educational Needs Co-Ordinator (SENCO)</t>
  </si>
  <si>
    <t>ICT Learning Platform</t>
  </si>
  <si>
    <t>Minimum Funding Guarantee (MFG) protection @ -1.5% per-pupil applied in accordance to DfE criteria</t>
  </si>
  <si>
    <t>4. Additional funded free hours</t>
  </si>
  <si>
    <t>Designated Full time places for SEN</t>
  </si>
  <si>
    <t>TOTAL FUNDING FOR EARLY YEARS SINGLE FUNDING FORMULA (3s AND 4s)</t>
  </si>
  <si>
    <t>5. Two year old Base Rate(s) per hour, per provider type</t>
  </si>
  <si>
    <t>2 Year Old Base Rate</t>
  </si>
  <si>
    <t>6a. Two year old supplements Quality</t>
  </si>
  <si>
    <t>6b. Other supplements</t>
  </si>
  <si>
    <t>Trajectory Funding allocated for capacity place building in accordance to priority of demand</t>
  </si>
  <si>
    <t>TOTAL FUNDING FOR EARLY YEARS SINGLE FUNDING FORMULA FOR 2 YEAR OLDs</t>
  </si>
  <si>
    <t>7. Early years contingency funding</t>
  </si>
  <si>
    <t xml:space="preserve">Contingency retained for in-year support to early years statemented provision </t>
  </si>
  <si>
    <t>8. Early years centrally retained spending</t>
  </si>
  <si>
    <t>Centrally retained as agreed by all providers and Schools Forum to contribute to the central overheads associated to the operation of Bury's EYSFF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</si>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</sst>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351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125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126</v>
      </c>
      <c r="C8" s="38" t="s">
        <v>127</v>
      </c>
      <c r="D8" s="77">
        <v>3.12</v>
      </c>
      <c r="E8" s="77">
        <v>3.26</v>
      </c>
      <c r="F8" s="78">
        <v>3.12</v>
      </c>
      <c r="G8" s="148" t="s">
        <v>128</v>
      </c>
      <c r="H8" s="113">
        <v>872100</v>
      </c>
      <c r="I8" s="113">
        <v>34200</v>
      </c>
      <c r="J8" s="164">
        <v>828210</v>
      </c>
      <c r="K8" s="78">
        <v>2720952</v>
      </c>
      <c r="L8" s="78">
        <v>111492</v>
      </c>
      <c r="M8" s="78">
        <v>2584015.2000000002</v>
      </c>
      <c r="N8" s="192">
        <v>5416459.2000000002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SUM(N8:N9)/6401095</f>
        <v>0.84617697440828488</v>
      </c>
      <c r="P9" s="237"/>
    </row>
    <row r="10" spans="1:42" ht="71.400000000000006" x14ac:dyDescent="0.25">
      <c r="A10" s="233"/>
      <c r="B10" s="41" t="s">
        <v>129</v>
      </c>
      <c r="C10" s="41" t="s">
        <v>130</v>
      </c>
      <c r="D10" s="81">
        <v>233892</v>
      </c>
      <c r="E10" s="81">
        <v>42000</v>
      </c>
      <c r="F10" s="82">
        <v>308820</v>
      </c>
      <c r="G10" s="150" t="s">
        <v>131</v>
      </c>
      <c r="H10" s="115">
        <v>1</v>
      </c>
      <c r="I10" s="115">
        <v>1</v>
      </c>
      <c r="J10" s="166">
        <v>1</v>
      </c>
      <c r="K10" s="82">
        <v>233892</v>
      </c>
      <c r="L10" s="82">
        <v>42000</v>
      </c>
      <c r="M10" s="82">
        <v>308820</v>
      </c>
      <c r="N10" s="194">
        <v>584712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SUM(N10:N11)/6401095</f>
        <v>9.13456213350997E-2</v>
      </c>
      <c r="P11" s="237"/>
    </row>
    <row r="12" spans="1:42" x14ac:dyDescent="0.25">
      <c r="A12" s="233"/>
      <c r="B12" s="43" t="s">
        <v>132</v>
      </c>
      <c r="C12" s="43" t="s">
        <v>133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SUM(N12:N13)/6401095</f>
        <v>0</v>
      </c>
      <c r="P13" s="237"/>
    </row>
    <row r="14" spans="1:42" x14ac:dyDescent="0.25">
      <c r="A14" s="233"/>
      <c r="B14" s="44" t="s">
        <v>134</v>
      </c>
      <c r="C14" s="44" t="s">
        <v>133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SUM(N14:N15)/6401095</f>
        <v>0</v>
      </c>
      <c r="P15" s="237"/>
    </row>
    <row r="16" spans="1:42" x14ac:dyDescent="0.25">
      <c r="A16" s="233"/>
      <c r="B16" s="45" t="s">
        <v>135</v>
      </c>
      <c r="C16" s="45" t="s">
        <v>133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SUM(N16:N17)/6401095</f>
        <v>0</v>
      </c>
      <c r="P17" s="237"/>
    </row>
    <row r="18" spans="1:20" x14ac:dyDescent="0.25">
      <c r="A18" s="233"/>
      <c r="B18" s="47" t="s">
        <v>136</v>
      </c>
      <c r="C18" s="47" t="s">
        <v>137</v>
      </c>
      <c r="D18" s="91"/>
      <c r="E18" s="91">
        <v>21560</v>
      </c>
      <c r="F18" s="92"/>
      <c r="G18" s="155" t="s">
        <v>131</v>
      </c>
      <c r="H18" s="120"/>
      <c r="I18" s="120">
        <v>6</v>
      </c>
      <c r="J18" s="171"/>
      <c r="K18" s="92"/>
      <c r="L18" s="92">
        <v>129360</v>
      </c>
      <c r="M18" s="92"/>
      <c r="N18" s="199">
        <v>129360</v>
      </c>
      <c r="O18" s="216"/>
      <c r="P18" s="237"/>
    </row>
    <row r="19" spans="1:20" ht="20.399999999999999" x14ac:dyDescent="0.25">
      <c r="A19" s="233"/>
      <c r="B19" s="42"/>
      <c r="C19" s="47" t="s">
        <v>138</v>
      </c>
      <c r="D19" s="91"/>
      <c r="E19" s="91">
        <v>8470</v>
      </c>
      <c r="F19" s="92"/>
      <c r="G19" s="155" t="s">
        <v>131</v>
      </c>
      <c r="H19" s="120"/>
      <c r="I19" s="120">
        <v>1</v>
      </c>
      <c r="J19" s="171"/>
      <c r="K19" s="92"/>
      <c r="L19" s="92">
        <v>8470</v>
      </c>
      <c r="M19" s="92"/>
      <c r="N19" s="199">
        <v>8470</v>
      </c>
      <c r="O19" s="216"/>
      <c r="P19" s="237"/>
    </row>
    <row r="20" spans="1:20" ht="20.399999999999999" x14ac:dyDescent="0.25">
      <c r="A20" s="233"/>
      <c r="B20" s="42"/>
      <c r="C20" s="47" t="s">
        <v>139</v>
      </c>
      <c r="D20" s="91"/>
      <c r="E20" s="91">
        <v>5300</v>
      </c>
      <c r="F20" s="92"/>
      <c r="G20" s="155" t="s">
        <v>131</v>
      </c>
      <c r="H20" s="120"/>
      <c r="I20" s="120">
        <v>1</v>
      </c>
      <c r="J20" s="171"/>
      <c r="K20" s="92"/>
      <c r="L20" s="92">
        <v>5300</v>
      </c>
      <c r="M20" s="92"/>
      <c r="N20" s="199">
        <v>5300</v>
      </c>
      <c r="O20" s="216"/>
      <c r="P20" s="237"/>
    </row>
    <row r="21" spans="1:20" x14ac:dyDescent="0.25">
      <c r="A21" s="233"/>
      <c r="B21" s="42"/>
      <c r="C21" s="47" t="s">
        <v>140</v>
      </c>
      <c r="D21" s="91"/>
      <c r="E21" s="91">
        <v>7900</v>
      </c>
      <c r="F21" s="92"/>
      <c r="G21" s="155" t="s">
        <v>131</v>
      </c>
      <c r="H21" s="120"/>
      <c r="I21" s="120">
        <v>1</v>
      </c>
      <c r="J21" s="171"/>
      <c r="K21" s="92"/>
      <c r="L21" s="92">
        <v>7900</v>
      </c>
      <c r="M21" s="92"/>
      <c r="N21" s="199">
        <v>7900</v>
      </c>
      <c r="O21" s="216"/>
      <c r="P21" s="237"/>
    </row>
    <row r="22" spans="1:20" ht="30.6" x14ac:dyDescent="0.25">
      <c r="A22" s="233"/>
      <c r="B22" s="42"/>
      <c r="C22" s="47" t="s">
        <v>141</v>
      </c>
      <c r="D22" s="91"/>
      <c r="E22" s="91">
        <v>63432</v>
      </c>
      <c r="F22" s="92"/>
      <c r="G22" s="155" t="s">
        <v>131</v>
      </c>
      <c r="H22" s="120"/>
      <c r="I22" s="120">
        <v>1</v>
      </c>
      <c r="J22" s="171"/>
      <c r="K22" s="92"/>
      <c r="L22" s="92">
        <v>63432</v>
      </c>
      <c r="M22" s="92"/>
      <c r="N22" s="199">
        <v>63432</v>
      </c>
      <c r="O22" s="216"/>
      <c r="P22" s="237"/>
    </row>
    <row r="23" spans="1:20" x14ac:dyDescent="0.25">
      <c r="A23" s="233"/>
      <c r="B23" s="39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SUM(N18:N23)/6401095</f>
        <v>3.3503955182667966E-2</v>
      </c>
      <c r="P23" s="237"/>
    </row>
    <row r="24" spans="1:20" x14ac:dyDescent="0.25">
      <c r="A24" s="233"/>
      <c r="B24" s="49" t="s">
        <v>142</v>
      </c>
      <c r="C24" s="49" t="s">
        <v>143</v>
      </c>
      <c r="D24" s="95"/>
      <c r="E24" s="95"/>
      <c r="F24" s="96">
        <v>3.12</v>
      </c>
      <c r="G24" s="157" t="s">
        <v>128</v>
      </c>
      <c r="H24" s="122"/>
      <c r="I24" s="122"/>
      <c r="J24" s="173">
        <v>13300</v>
      </c>
      <c r="K24" s="110"/>
      <c r="L24" s="96"/>
      <c r="M24" s="96">
        <v>41496</v>
      </c>
      <c r="N24" s="201">
        <v>41496</v>
      </c>
      <c r="O24" s="218"/>
      <c r="P24" s="237"/>
    </row>
    <row r="25" spans="1:20" x14ac:dyDescent="0.25">
      <c r="A25" s="233"/>
      <c r="B25" s="39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SUM(N24:N25)/6401095</f>
        <v>6.4826408606652453E-3</v>
      </c>
      <c r="P25" s="237"/>
    </row>
    <row r="26" spans="1:20" x14ac:dyDescent="0.25">
      <c r="A26" s="233"/>
      <c r="B26" s="51" t="s">
        <v>144</v>
      </c>
      <c r="C26" s="51"/>
      <c r="D26" s="99"/>
      <c r="E26" s="99"/>
      <c r="F26" s="100"/>
      <c r="G26" s="159"/>
      <c r="H26" s="124"/>
      <c r="I26" s="124"/>
      <c r="J26" s="175"/>
      <c r="K26" s="100">
        <v>2954844</v>
      </c>
      <c r="L26" s="100">
        <v>367954</v>
      </c>
      <c r="M26" s="100">
        <v>2934331.2</v>
      </c>
      <c r="N26" s="203">
        <v>6257129.2000000002</v>
      </c>
      <c r="O26" s="220">
        <f>SUM(O8:O25)</f>
        <v>0.9775091917867178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183</v>
      </c>
      <c r="F28" s="137"/>
      <c r="G28" s="244"/>
      <c r="H28" s="138"/>
      <c r="I28" s="138" t="s">
        <v>187</v>
      </c>
      <c r="J28" s="177"/>
      <c r="K28" s="137"/>
      <c r="L28" s="137" t="s">
        <v>188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191</v>
      </c>
      <c r="C29" s="22" t="s">
        <v>0</v>
      </c>
      <c r="D29" s="101" t="s">
        <v>184</v>
      </c>
      <c r="E29" s="101" t="s">
        <v>185</v>
      </c>
      <c r="F29" s="101" t="s">
        <v>186</v>
      </c>
      <c r="G29" s="147"/>
      <c r="H29" s="125" t="s">
        <v>184</v>
      </c>
      <c r="I29" s="125" t="s">
        <v>185</v>
      </c>
      <c r="J29" s="178" t="s">
        <v>186</v>
      </c>
      <c r="K29" s="101" t="s">
        <v>184</v>
      </c>
      <c r="L29" s="101" t="s">
        <v>185</v>
      </c>
      <c r="M29" s="101" t="s">
        <v>186</v>
      </c>
      <c r="N29" s="205" t="s">
        <v>189</v>
      </c>
      <c r="O29" s="207" t="s">
        <v>190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145</v>
      </c>
      <c r="C30" s="53" t="s">
        <v>146</v>
      </c>
      <c r="D30" s="102">
        <v>4.8499999999999996</v>
      </c>
      <c r="E30" s="102">
        <v>4.8499999999999996</v>
      </c>
      <c r="F30" s="103">
        <v>4.8499999999999996</v>
      </c>
      <c r="G30" s="161" t="s">
        <v>128</v>
      </c>
      <c r="H30" s="126">
        <v>237120</v>
      </c>
      <c r="I30" s="126">
        <v>17670</v>
      </c>
      <c r="J30" s="179">
        <v>570</v>
      </c>
      <c r="K30" s="103">
        <v>1150032</v>
      </c>
      <c r="L30" s="103">
        <v>85699.5</v>
      </c>
      <c r="M30" s="103">
        <v>2764.5</v>
      </c>
      <c r="N30" s="206">
        <v>1238496</v>
      </c>
      <c r="O30" s="221"/>
      <c r="P30" s="237"/>
    </row>
    <row r="31" spans="1:20" x14ac:dyDescent="0.25">
      <c r="A31" s="233"/>
      <c r="B31" s="39"/>
      <c r="C31" s="40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147</v>
      </c>
      <c r="C32" s="43" t="s">
        <v>133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2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ht="30.6" x14ac:dyDescent="0.25">
      <c r="A34" s="233"/>
      <c r="B34" s="47" t="s">
        <v>148</v>
      </c>
      <c r="C34" s="47" t="s">
        <v>149</v>
      </c>
      <c r="D34" s="91">
        <v>496256</v>
      </c>
      <c r="E34" s="91"/>
      <c r="F34" s="92"/>
      <c r="G34" s="155" t="s">
        <v>131</v>
      </c>
      <c r="H34" s="120">
        <v>1</v>
      </c>
      <c r="I34" s="120"/>
      <c r="J34" s="171"/>
      <c r="K34" s="92">
        <v>496256</v>
      </c>
      <c r="L34" s="92"/>
      <c r="M34" s="92"/>
      <c r="N34" s="199">
        <v>496256</v>
      </c>
      <c r="O34" s="223"/>
      <c r="P34" s="237"/>
    </row>
    <row r="35" spans="1:20" x14ac:dyDescent="0.25">
      <c r="A35" s="233"/>
      <c r="B35" s="39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150</v>
      </c>
      <c r="C36" s="54"/>
      <c r="D36" s="104"/>
      <c r="E36" s="104"/>
      <c r="F36" s="104"/>
      <c r="G36" s="55"/>
      <c r="H36" s="124"/>
      <c r="I36" s="124"/>
      <c r="J36" s="124"/>
      <c r="K36" s="182">
        <v>1646288</v>
      </c>
      <c r="L36" s="100">
        <v>85699.5</v>
      </c>
      <c r="M36" s="100">
        <v>2764.5</v>
      </c>
      <c r="N36" s="100">
        <v>1734752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192</v>
      </c>
      <c r="C39" s="60"/>
      <c r="D39" s="105"/>
      <c r="E39" s="105" t="s">
        <v>193</v>
      </c>
      <c r="F39" s="106"/>
      <c r="G39" s="61"/>
      <c r="H39" s="127"/>
      <c r="I39" s="127"/>
      <c r="J39" s="127"/>
      <c r="K39" s="185"/>
      <c r="L39" s="106" t="s">
        <v>194</v>
      </c>
      <c r="M39" s="106"/>
      <c r="N39" s="106"/>
      <c r="O39" s="226" t="s">
        <v>190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151</v>
      </c>
      <c r="C40" s="63" t="s">
        <v>152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>
        <v>25615</v>
      </c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SUM(N40:N41)/6401095</f>
        <v>4.0016590911398755E-3</v>
      </c>
      <c r="P41" s="237"/>
    </row>
    <row r="42" spans="1:20" ht="20.399999999999999" x14ac:dyDescent="0.25">
      <c r="A42" s="233"/>
      <c r="B42" s="66" t="s">
        <v>153</v>
      </c>
      <c r="C42" s="67" t="s">
        <v>154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118351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SUM(N42:N43)/6401095</f>
        <v>1.8489180366796618E-2</v>
      </c>
      <c r="P43" s="237"/>
    </row>
    <row r="44" spans="1:20" x14ac:dyDescent="0.25">
      <c r="A44" s="233"/>
      <c r="B44" s="54" t="s">
        <v>155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143966</v>
      </c>
      <c r="O44" s="220">
        <f>SUM(O40:O43)</f>
        <v>2.2490839457936493E-2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195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351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7812556</v>
      </c>
      <c r="C10">
        <v>58204425</v>
      </c>
      <c r="D10">
        <v>49925691</v>
      </c>
      <c r="E10">
        <v>4137666</v>
      </c>
      <c r="G10">
        <v>120080338</v>
      </c>
      <c r="I10">
        <v>120080338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48000</v>
      </c>
      <c r="D14">
        <v>50000</v>
      </c>
      <c r="G14">
        <v>98000</v>
      </c>
      <c r="H14">
        <v>0</v>
      </c>
      <c r="I14">
        <v>98000</v>
      </c>
    </row>
    <row r="15" spans="1:9" x14ac:dyDescent="0.25">
      <c r="A15" t="s">
        <v>12</v>
      </c>
      <c r="C15">
        <v>69300</v>
      </c>
      <c r="D15">
        <v>108400</v>
      </c>
      <c r="G15">
        <v>177700</v>
      </c>
      <c r="H15">
        <v>0</v>
      </c>
      <c r="I15">
        <v>177700</v>
      </c>
    </row>
    <row r="16" spans="1:9" x14ac:dyDescent="0.25">
      <c r="A16" t="s">
        <v>13</v>
      </c>
      <c r="C16">
        <v>98200</v>
      </c>
      <c r="D16">
        <v>47000</v>
      </c>
      <c r="G16">
        <v>145200</v>
      </c>
      <c r="H16">
        <v>0</v>
      </c>
      <c r="I16">
        <v>145200</v>
      </c>
    </row>
    <row r="17" spans="1:9" x14ac:dyDescent="0.25">
      <c r="A17" t="s">
        <v>14</v>
      </c>
      <c r="C17">
        <v>19200</v>
      </c>
      <c r="D17">
        <v>0</v>
      </c>
      <c r="G17">
        <v>19200</v>
      </c>
      <c r="H17">
        <v>0</v>
      </c>
      <c r="I17">
        <v>19200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269500</v>
      </c>
      <c r="D21">
        <v>150200</v>
      </c>
      <c r="G21">
        <v>419700</v>
      </c>
      <c r="H21">
        <v>0</v>
      </c>
      <c r="I21">
        <v>419700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179300</v>
      </c>
      <c r="C25">
        <v>3979200</v>
      </c>
      <c r="D25">
        <v>2323500</v>
      </c>
      <c r="E25">
        <v>6223350</v>
      </c>
      <c r="F25">
        <v>0</v>
      </c>
      <c r="G25">
        <v>12705350</v>
      </c>
      <c r="H25">
        <v>0</v>
      </c>
      <c r="I25">
        <v>12705350</v>
      </c>
    </row>
    <row r="26" spans="1:9" x14ac:dyDescent="0.25">
      <c r="A26" t="s">
        <v>20</v>
      </c>
      <c r="B26">
        <v>0</v>
      </c>
      <c r="C26">
        <v>93900</v>
      </c>
      <c r="D26">
        <v>0</v>
      </c>
      <c r="E26">
        <v>0</v>
      </c>
      <c r="F26">
        <v>350000</v>
      </c>
      <c r="G26">
        <v>443900</v>
      </c>
      <c r="H26">
        <v>0</v>
      </c>
      <c r="I26">
        <v>443900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3478000</v>
      </c>
      <c r="F27">
        <v>0</v>
      </c>
      <c r="G27">
        <v>3478000</v>
      </c>
      <c r="H27">
        <v>0</v>
      </c>
      <c r="I27">
        <v>3478000</v>
      </c>
    </row>
    <row r="28" spans="1:9" x14ac:dyDescent="0.25">
      <c r="A28" t="s">
        <v>22</v>
      </c>
      <c r="B28">
        <v>0</v>
      </c>
      <c r="C28">
        <v>82750</v>
      </c>
      <c r="D28">
        <v>82750</v>
      </c>
      <c r="E28">
        <v>0</v>
      </c>
      <c r="F28">
        <v>0</v>
      </c>
      <c r="G28">
        <v>165500</v>
      </c>
      <c r="H28">
        <v>0</v>
      </c>
      <c r="I28">
        <v>165500</v>
      </c>
    </row>
    <row r="29" spans="1:9" x14ac:dyDescent="0.25">
      <c r="A29" t="s">
        <v>23</v>
      </c>
      <c r="B29">
        <v>94800</v>
      </c>
      <c r="C29">
        <v>1233168</v>
      </c>
      <c r="D29">
        <v>1057768</v>
      </c>
      <c r="E29">
        <v>87664</v>
      </c>
      <c r="F29">
        <v>0</v>
      </c>
      <c r="G29">
        <v>2473400</v>
      </c>
      <c r="H29">
        <v>0</v>
      </c>
      <c r="I29">
        <v>2473400</v>
      </c>
    </row>
    <row r="30" spans="1:9" x14ac:dyDescent="0.25">
      <c r="A30" t="s">
        <v>24</v>
      </c>
      <c r="B30">
        <v>0</v>
      </c>
      <c r="C30">
        <v>384477</v>
      </c>
      <c r="D30">
        <v>329791</v>
      </c>
      <c r="E30">
        <v>27332</v>
      </c>
      <c r="F30">
        <v>0</v>
      </c>
      <c r="G30">
        <v>741600</v>
      </c>
      <c r="H30">
        <v>0</v>
      </c>
      <c r="I30">
        <v>741600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143966</v>
      </c>
      <c r="G38">
        <v>143966</v>
      </c>
      <c r="H38">
        <v>0</v>
      </c>
      <c r="I38">
        <v>143966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0</v>
      </c>
      <c r="C42">
        <v>205700</v>
      </c>
      <c r="D42">
        <v>205700</v>
      </c>
      <c r="E42">
        <v>0</v>
      </c>
      <c r="G42">
        <v>411400</v>
      </c>
      <c r="H42">
        <v>0</v>
      </c>
      <c r="I42">
        <v>411400</v>
      </c>
    </row>
    <row r="43" spans="1:9" x14ac:dyDescent="0.25">
      <c r="A43" t="s">
        <v>31</v>
      </c>
      <c r="B43">
        <v>0</v>
      </c>
      <c r="C43">
        <v>107100</v>
      </c>
      <c r="D43">
        <v>80800</v>
      </c>
      <c r="E43">
        <v>2200</v>
      </c>
      <c r="G43">
        <v>190100</v>
      </c>
      <c r="H43">
        <v>0</v>
      </c>
      <c r="I43">
        <v>190100</v>
      </c>
    </row>
    <row r="44" spans="1:9" x14ac:dyDescent="0.25">
      <c r="A44" t="s">
        <v>32</v>
      </c>
      <c r="B44">
        <v>0</v>
      </c>
      <c r="C44">
        <v>8500</v>
      </c>
      <c r="D44">
        <v>8500</v>
      </c>
      <c r="E44">
        <v>0</v>
      </c>
      <c r="G44">
        <v>17000</v>
      </c>
      <c r="H44">
        <v>0</v>
      </c>
      <c r="I44">
        <v>17000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360</v>
      </c>
      <c r="C46">
        <v>84520</v>
      </c>
      <c r="D46">
        <v>96100</v>
      </c>
      <c r="E46">
        <v>5020</v>
      </c>
      <c r="G46">
        <v>186000</v>
      </c>
      <c r="H46">
        <v>0</v>
      </c>
      <c r="I46">
        <v>186000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14000</v>
      </c>
      <c r="G49">
        <v>14000</v>
      </c>
      <c r="H49">
        <v>0</v>
      </c>
      <c r="I49">
        <v>14000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150000</v>
      </c>
      <c r="D51">
        <v>0</v>
      </c>
      <c r="E51">
        <v>0</v>
      </c>
      <c r="G51">
        <v>150000</v>
      </c>
      <c r="H51">
        <v>0</v>
      </c>
      <c r="I51">
        <v>150000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8230982</v>
      </c>
      <c r="C55">
        <v>65037940</v>
      </c>
      <c r="D55">
        <v>54466200</v>
      </c>
      <c r="E55">
        <v>13975232</v>
      </c>
      <c r="F55">
        <v>350000</v>
      </c>
      <c r="G55">
        <v>142060354</v>
      </c>
      <c r="H55">
        <v>0</v>
      </c>
      <c r="I55">
        <v>142060354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139926325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1042885</v>
      </c>
    </row>
    <row r="62" spans="1:9" x14ac:dyDescent="0.25">
      <c r="A62" t="s">
        <v>47</v>
      </c>
      <c r="G62">
        <v>1</v>
      </c>
    </row>
    <row r="63" spans="1:9" x14ac:dyDescent="0.25">
      <c r="A63" t="s">
        <v>48</v>
      </c>
      <c r="G63">
        <v>140969211</v>
      </c>
    </row>
    <row r="64" spans="1:9" x14ac:dyDescent="0.25">
      <c r="A64" t="s">
        <v>49</v>
      </c>
      <c r="G64">
        <v>-2126348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385800</v>
      </c>
      <c r="H70">
        <v>0</v>
      </c>
      <c r="I70">
        <v>385800</v>
      </c>
    </row>
    <row r="71" spans="1:9" x14ac:dyDescent="0.25">
      <c r="A71" t="s">
        <v>53</v>
      </c>
      <c r="G71">
        <v>412400</v>
      </c>
      <c r="H71">
        <v>0</v>
      </c>
      <c r="I71">
        <v>412400</v>
      </c>
    </row>
    <row r="72" spans="1:9" x14ac:dyDescent="0.25">
      <c r="A72" t="s">
        <v>54</v>
      </c>
      <c r="G72">
        <v>128300</v>
      </c>
      <c r="H72">
        <v>0</v>
      </c>
      <c r="I72">
        <v>128300</v>
      </c>
    </row>
    <row r="73" spans="1:9" x14ac:dyDescent="0.25">
      <c r="A73" t="s">
        <v>55</v>
      </c>
      <c r="G73">
        <v>1062300</v>
      </c>
      <c r="H73">
        <v>0</v>
      </c>
      <c r="I73">
        <v>1062300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342100</v>
      </c>
      <c r="H77">
        <v>0</v>
      </c>
      <c r="I77">
        <v>342100</v>
      </c>
    </row>
    <row r="78" spans="1:9" x14ac:dyDescent="0.25">
      <c r="A78" t="s">
        <v>59</v>
      </c>
      <c r="G78">
        <v>88100</v>
      </c>
      <c r="H78">
        <v>0</v>
      </c>
      <c r="I78">
        <v>88100</v>
      </c>
    </row>
    <row r="79" spans="1:9" x14ac:dyDescent="0.25">
      <c r="A79" t="s">
        <v>60</v>
      </c>
      <c r="G79">
        <v>62600</v>
      </c>
      <c r="H79">
        <v>0</v>
      </c>
      <c r="I79">
        <v>62600</v>
      </c>
    </row>
    <row r="80" spans="1:9" x14ac:dyDescent="0.25">
      <c r="A80" t="s">
        <v>61</v>
      </c>
      <c r="B80">
        <v>0</v>
      </c>
      <c r="C80">
        <v>179366</v>
      </c>
      <c r="D80">
        <v>65224</v>
      </c>
      <c r="E80">
        <v>1386010</v>
      </c>
      <c r="F80">
        <v>0</v>
      </c>
      <c r="G80">
        <v>1630600</v>
      </c>
      <c r="H80">
        <v>0</v>
      </c>
      <c r="I80">
        <v>1630600</v>
      </c>
    </row>
    <row r="81" spans="1:9" x14ac:dyDescent="0.25">
      <c r="A81" t="s">
        <v>62</v>
      </c>
      <c r="B81">
        <v>0</v>
      </c>
      <c r="C81">
        <v>0</v>
      </c>
      <c r="D81">
        <v>193800</v>
      </c>
      <c r="E81">
        <v>0</v>
      </c>
      <c r="F81">
        <v>0</v>
      </c>
      <c r="G81">
        <v>193800</v>
      </c>
      <c r="H81">
        <v>60100</v>
      </c>
      <c r="I81">
        <v>133700</v>
      </c>
    </row>
    <row r="82" spans="1:9" x14ac:dyDescent="0.25">
      <c r="A82" t="s">
        <v>63</v>
      </c>
      <c r="G82">
        <v>54800</v>
      </c>
      <c r="H82">
        <v>0</v>
      </c>
      <c r="I82">
        <v>54800</v>
      </c>
    </row>
    <row r="84" spans="1:9" x14ac:dyDescent="0.25">
      <c r="A84" t="s">
        <v>64</v>
      </c>
      <c r="D84">
        <v>91900</v>
      </c>
      <c r="E84">
        <v>0</v>
      </c>
      <c r="G84">
        <v>91900</v>
      </c>
      <c r="H84">
        <v>0</v>
      </c>
      <c r="I84">
        <v>91900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1502900</v>
      </c>
      <c r="H86">
        <v>0</v>
      </c>
      <c r="I86">
        <v>1502900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5955600</v>
      </c>
      <c r="H90">
        <v>60100</v>
      </c>
      <c r="I90">
        <v>5895500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2720860</v>
      </c>
      <c r="H97">
        <v>0</v>
      </c>
      <c r="I97">
        <v>2720860</v>
      </c>
    </row>
    <row r="98" spans="1:9" x14ac:dyDescent="0.25">
      <c r="A98" t="s">
        <v>72</v>
      </c>
      <c r="G98">
        <v>876550</v>
      </c>
      <c r="H98">
        <v>0</v>
      </c>
      <c r="I98">
        <v>876550</v>
      </c>
    </row>
    <row r="99" spans="1:9" x14ac:dyDescent="0.25">
      <c r="A99" t="s">
        <v>73</v>
      </c>
      <c r="G99">
        <v>362990</v>
      </c>
      <c r="H99">
        <v>0</v>
      </c>
      <c r="I99">
        <v>362990</v>
      </c>
    </row>
    <row r="100" spans="1:9" x14ac:dyDescent="0.25">
      <c r="A100" t="s">
        <v>74</v>
      </c>
      <c r="G100">
        <v>27400</v>
      </c>
      <c r="H100">
        <v>0</v>
      </c>
      <c r="I100">
        <v>27400</v>
      </c>
    </row>
    <row r="101" spans="1:9" x14ac:dyDescent="0.25">
      <c r="A101" t="s">
        <v>75</v>
      </c>
      <c r="G101">
        <v>3987800</v>
      </c>
      <c r="H101">
        <v>0</v>
      </c>
      <c r="I101">
        <v>3987800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4873000</v>
      </c>
      <c r="H106">
        <v>63000</v>
      </c>
      <c r="I106">
        <v>4810000</v>
      </c>
    </row>
    <row r="107" spans="1:9" x14ac:dyDescent="0.25">
      <c r="A107" t="s">
        <v>77</v>
      </c>
      <c r="G107">
        <v>2592299</v>
      </c>
      <c r="H107">
        <v>0</v>
      </c>
      <c r="I107">
        <v>2592299</v>
      </c>
    </row>
    <row r="108" spans="1:9" x14ac:dyDescent="0.25">
      <c r="A108" t="s">
        <v>78</v>
      </c>
      <c r="G108">
        <v>1524397</v>
      </c>
      <c r="H108">
        <v>808496</v>
      </c>
      <c r="I108">
        <v>715901</v>
      </c>
    </row>
    <row r="109" spans="1:9" x14ac:dyDescent="0.25">
      <c r="A109" t="s">
        <v>79</v>
      </c>
      <c r="G109">
        <v>216800</v>
      </c>
      <c r="H109">
        <v>0</v>
      </c>
      <c r="I109">
        <v>216800</v>
      </c>
    </row>
    <row r="110" spans="1:9" x14ac:dyDescent="0.25">
      <c r="A110" t="s">
        <v>80</v>
      </c>
      <c r="G110">
        <v>1137800</v>
      </c>
      <c r="H110">
        <v>0</v>
      </c>
      <c r="I110">
        <v>1137800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94300</v>
      </c>
      <c r="H111" s="8">
        <v>0</v>
      </c>
      <c r="I111" s="8">
        <v>94300</v>
      </c>
    </row>
    <row r="112" spans="1:9" x14ac:dyDescent="0.25">
      <c r="A112" t="s">
        <v>82</v>
      </c>
      <c r="G112">
        <v>553300</v>
      </c>
      <c r="H112">
        <v>0</v>
      </c>
      <c r="I112">
        <v>553300</v>
      </c>
    </row>
    <row r="113" spans="1:9" x14ac:dyDescent="0.25">
      <c r="A113" t="s">
        <v>83</v>
      </c>
      <c r="B113">
        <v>0</v>
      </c>
      <c r="C113">
        <v>118450</v>
      </c>
      <c r="D113">
        <v>118450</v>
      </c>
      <c r="E113">
        <v>0</v>
      </c>
      <c r="G113">
        <v>236900</v>
      </c>
      <c r="H113">
        <v>0</v>
      </c>
      <c r="I113">
        <v>236900</v>
      </c>
    </row>
    <row r="114" spans="1:9" x14ac:dyDescent="0.25">
      <c r="A114" t="s">
        <v>84</v>
      </c>
      <c r="G114">
        <v>776800</v>
      </c>
      <c r="H114">
        <v>0</v>
      </c>
      <c r="I114">
        <v>776800</v>
      </c>
    </row>
    <row r="115" spans="1:9" x14ac:dyDescent="0.25">
      <c r="A115" t="s">
        <v>85</v>
      </c>
      <c r="G115">
        <v>100000</v>
      </c>
      <c r="H115">
        <v>100000</v>
      </c>
      <c r="I115">
        <v>0</v>
      </c>
    </row>
    <row r="116" spans="1:9" x14ac:dyDescent="0.25">
      <c r="A116" t="s">
        <v>86</v>
      </c>
      <c r="B116">
        <v>0</v>
      </c>
      <c r="C116">
        <v>118450</v>
      </c>
      <c r="D116">
        <v>118450</v>
      </c>
      <c r="E116">
        <v>0</v>
      </c>
      <c r="G116">
        <v>12105596</v>
      </c>
      <c r="H116">
        <v>971496</v>
      </c>
      <c r="I116">
        <v>11134100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3290700</v>
      </c>
      <c r="H124">
        <v>0</v>
      </c>
      <c r="I124">
        <v>3290700</v>
      </c>
    </row>
    <row r="125" spans="1:9" x14ac:dyDescent="0.25">
      <c r="A125" t="s">
        <v>89</v>
      </c>
      <c r="G125">
        <v>1977000</v>
      </c>
      <c r="H125">
        <v>0</v>
      </c>
      <c r="I125">
        <v>1977000</v>
      </c>
    </row>
    <row r="126" spans="1:9" x14ac:dyDescent="0.25">
      <c r="A126" t="s">
        <v>90</v>
      </c>
      <c r="G126">
        <v>162055</v>
      </c>
      <c r="H126">
        <v>127155</v>
      </c>
      <c r="I126">
        <v>34900</v>
      </c>
    </row>
    <row r="127" spans="1:9" x14ac:dyDescent="0.25">
      <c r="A127" t="s">
        <v>91</v>
      </c>
      <c r="G127">
        <v>5429755</v>
      </c>
      <c r="H127">
        <v>127155</v>
      </c>
      <c r="I127">
        <v>5302600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108000</v>
      </c>
      <c r="H131">
        <v>0</v>
      </c>
      <c r="I131">
        <v>108000</v>
      </c>
    </row>
    <row r="132" spans="1:9" x14ac:dyDescent="0.25">
      <c r="A132" t="s">
        <v>93</v>
      </c>
      <c r="G132">
        <v>1277150</v>
      </c>
      <c r="H132">
        <v>0</v>
      </c>
      <c r="I132">
        <v>1277150</v>
      </c>
    </row>
    <row r="133" spans="1:9" x14ac:dyDescent="0.25">
      <c r="A133" t="s">
        <v>94</v>
      </c>
      <c r="G133">
        <v>509950</v>
      </c>
      <c r="H133">
        <v>0</v>
      </c>
      <c r="I133">
        <v>509950</v>
      </c>
    </row>
    <row r="134" spans="1:9" x14ac:dyDescent="0.25">
      <c r="A134" t="s">
        <v>95</v>
      </c>
      <c r="G134">
        <v>1861600</v>
      </c>
      <c r="H134">
        <v>0</v>
      </c>
      <c r="I134">
        <v>1861600</v>
      </c>
    </row>
    <row r="135" spans="1:9" x14ac:dyDescent="0.25">
      <c r="A135" t="s">
        <v>96</v>
      </c>
      <c r="G135">
        <v>63500</v>
      </c>
      <c r="H135">
        <v>0</v>
      </c>
      <c r="I135">
        <v>63500</v>
      </c>
    </row>
    <row r="136" spans="1:9" x14ac:dyDescent="0.25">
      <c r="A136" t="s">
        <v>97</v>
      </c>
      <c r="G136">
        <v>3820200</v>
      </c>
      <c r="H136">
        <v>0</v>
      </c>
      <c r="I136">
        <v>3820200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1267300</v>
      </c>
      <c r="H140">
        <v>0</v>
      </c>
      <c r="I140">
        <v>1267300</v>
      </c>
    </row>
    <row r="141" spans="1:9" x14ac:dyDescent="0.25">
      <c r="A141" t="s">
        <v>99</v>
      </c>
      <c r="G141">
        <v>188000</v>
      </c>
      <c r="H141">
        <v>0</v>
      </c>
      <c r="I141">
        <v>188000</v>
      </c>
    </row>
    <row r="142" spans="1:9" x14ac:dyDescent="0.25">
      <c r="A142" t="s">
        <v>100</v>
      </c>
      <c r="G142">
        <v>1455300</v>
      </c>
      <c r="H142">
        <v>0</v>
      </c>
      <c r="I142">
        <v>1455300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590200</v>
      </c>
      <c r="H146">
        <v>381100</v>
      </c>
      <c r="I146">
        <v>209100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148015954</v>
      </c>
      <c r="H150">
        <v>60100</v>
      </c>
      <c r="I150">
        <v>147955854</v>
      </c>
    </row>
    <row r="151" spans="1:9" x14ac:dyDescent="0.25">
      <c r="A151" t="s">
        <v>104</v>
      </c>
      <c r="G151">
        <v>27388851</v>
      </c>
      <c r="H151">
        <v>1479751</v>
      </c>
      <c r="I151">
        <v>25909100</v>
      </c>
    </row>
    <row r="153" spans="1:9" x14ac:dyDescent="0.25">
      <c r="A153" t="s">
        <v>105</v>
      </c>
      <c r="G153">
        <v>175404805</v>
      </c>
      <c r="H153">
        <v>1539851</v>
      </c>
      <c r="I153">
        <v>173864954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28.199218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1100</v>
      </c>
      <c r="D7">
        <v>60</v>
      </c>
      <c r="E7">
        <v>480000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60</v>
      </c>
      <c r="E8">
        <v>480000</v>
      </c>
      <c r="F8">
        <v>8000</v>
      </c>
      <c r="G8" s="13" t="s">
        <v>118</v>
      </c>
    </row>
    <row r="9" spans="1:9" x14ac:dyDescent="0.25">
      <c r="B9" t="s">
        <v>120</v>
      </c>
      <c r="C9">
        <v>1102</v>
      </c>
      <c r="D9">
        <v>16</v>
      </c>
      <c r="E9">
        <v>128000</v>
      </c>
      <c r="F9">
        <v>8000</v>
      </c>
      <c r="G9" s="13" t="s">
        <v>118</v>
      </c>
    </row>
    <row r="10" spans="1:9" x14ac:dyDescent="0.25">
      <c r="B10" t="s">
        <v>121</v>
      </c>
      <c r="C10">
        <v>1103</v>
      </c>
      <c r="D10">
        <v>16</v>
      </c>
      <c r="E10">
        <v>128000</v>
      </c>
      <c r="F10">
        <v>8000</v>
      </c>
      <c r="G10" s="13" t="s">
        <v>118</v>
      </c>
    </row>
    <row r="11" spans="1:9" x14ac:dyDescent="0.25">
      <c r="A11" s="1" t="s">
        <v>179</v>
      </c>
      <c r="D11">
        <f>SUM(D7:D10)</f>
        <v>152</v>
      </c>
      <c r="E11">
        <f>SUM(E7:E10)</f>
        <v>1216000</v>
      </c>
    </row>
    <row r="12" spans="1:9" x14ac:dyDescent="0.25">
      <c r="A12" s="1"/>
    </row>
    <row r="13" spans="1:9" x14ac:dyDescent="0.25">
      <c r="A13" s="1" t="s">
        <v>178</v>
      </c>
      <c r="B13" t="s">
        <v>122</v>
      </c>
      <c r="C13">
        <v>7009</v>
      </c>
      <c r="D13">
        <v>30</v>
      </c>
      <c r="E13">
        <v>300000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7010</v>
      </c>
      <c r="D14">
        <v>100.83</v>
      </c>
      <c r="E14">
        <v>1008300</v>
      </c>
      <c r="F14">
        <v>10000</v>
      </c>
      <c r="G14" s="13" t="s">
        <v>118</v>
      </c>
    </row>
    <row r="15" spans="1:9" x14ac:dyDescent="0.25">
      <c r="B15" t="s">
        <v>124</v>
      </c>
      <c r="C15">
        <v>7011</v>
      </c>
      <c r="D15">
        <v>161.33000000000001</v>
      </c>
      <c r="E15">
        <v>1613300</v>
      </c>
      <c r="F15">
        <v>10000</v>
      </c>
      <c r="G15" s="13" t="s">
        <v>118</v>
      </c>
    </row>
    <row r="16" spans="1:9" x14ac:dyDescent="0.25">
      <c r="A16" s="1" t="s">
        <v>180</v>
      </c>
      <c r="D16">
        <f>SUM(D13:D15)</f>
        <v>292.15999999999997</v>
      </c>
      <c r="E16">
        <f>SUM(E13:E15)</f>
        <v>2921600</v>
      </c>
    </row>
    <row r="20" spans="1:6" x14ac:dyDescent="0.25">
      <c r="A20" s="15" t="s">
        <v>181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2013-09-10T11:58:07Z</dcterms:created>
  <dcterms:modified xsi:type="dcterms:W3CDTF">2013-09-10T11:58:11Z</dcterms:modified>
</cp:coreProperties>
</file>