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25" yWindow="1410" windowWidth="22440" windowHeight="8955"/>
  </bookViews>
  <sheets>
    <sheet name="Table 8" sheetId="12" r:id="rId1"/>
    <sheet name="Table 8a" sheetId="6" r:id="rId2"/>
    <sheet name="Table 8b" sheetId="7" r:id="rId3"/>
    <sheet name="Table 9" sheetId="8" r:id="rId4"/>
    <sheet name="Chart 1" sheetId="9" r:id="rId5"/>
    <sheet name="Chart 2" sheetId="10" r:id="rId6"/>
    <sheet name="Data for Charts" sheetId="11" r:id="rId7"/>
  </sheets>
  <definedNames>
    <definedName name="_xlnm.Print_Area" localSheetId="1">'Table 8a'!$B$1:$U$29</definedName>
    <definedName name="_xlnm.Print_Area" localSheetId="2">'Table 8b'!$B$1:$U$30</definedName>
    <definedName name="_xlnm.Print_Area" localSheetId="3">'Table 9'!$B$1:$G$34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1" i="11"/>
  <c r="W10"/>
  <c r="W9"/>
  <c r="W8"/>
  <c r="W7"/>
  <c r="W6"/>
  <c r="V11"/>
  <c r="V10"/>
  <c r="V9"/>
  <c r="V8"/>
  <c r="V7"/>
  <c r="V6"/>
  <c r="W19"/>
  <c r="W18"/>
  <c r="W17"/>
  <c r="V19"/>
  <c r="V18"/>
  <c r="V17"/>
  <c r="W5"/>
  <c r="V5"/>
  <c r="X18" l="1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U8"/>
  <c r="T8"/>
  <c r="S8"/>
  <c r="R8"/>
  <c r="Q8"/>
  <c r="P8"/>
  <c r="O8"/>
  <c r="N8"/>
  <c r="M8"/>
  <c r="L8"/>
  <c r="K8"/>
  <c r="J8"/>
  <c r="I8"/>
  <c r="H8"/>
  <c r="G8"/>
  <c r="F8"/>
  <c r="E8"/>
  <c r="D8"/>
  <c r="C8"/>
  <c r="U7"/>
  <c r="T7"/>
  <c r="S7"/>
  <c r="R7"/>
  <c r="Q7"/>
  <c r="P7"/>
  <c r="O7"/>
  <c r="N7"/>
  <c r="M7"/>
  <c r="L7"/>
  <c r="K7"/>
  <c r="J7"/>
  <c r="I7"/>
  <c r="H7"/>
  <c r="G7"/>
  <c r="F7"/>
  <c r="E7"/>
  <c r="D7"/>
  <c r="C7"/>
  <c r="U6"/>
  <c r="T6"/>
  <c r="S6"/>
  <c r="R6"/>
  <c r="Q6"/>
  <c r="P6"/>
  <c r="O6"/>
  <c r="N6"/>
  <c r="M6"/>
  <c r="L6"/>
  <c r="K6"/>
  <c r="J6"/>
  <c r="I6"/>
  <c r="H6"/>
  <c r="G6"/>
  <c r="F6"/>
  <c r="E6"/>
  <c r="D6"/>
  <c r="C6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U5"/>
  <c r="T5"/>
  <c r="S5"/>
  <c r="R5"/>
  <c r="Q5"/>
  <c r="P5"/>
  <c r="O5"/>
  <c r="N5"/>
  <c r="M5"/>
  <c r="L5"/>
  <c r="K5"/>
  <c r="J5"/>
  <c r="I5"/>
  <c r="H5"/>
  <c r="G5"/>
  <c r="F5"/>
  <c r="E5"/>
  <c r="D5"/>
  <c r="C5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</calcChain>
</file>

<file path=xl/sharedStrings.xml><?xml version="1.0" encoding="utf-8"?>
<sst xmlns="http://schemas.openxmlformats.org/spreadsheetml/2006/main" count="263" uniqueCount="96">
  <si>
    <t>National Statistics</t>
  </si>
  <si>
    <t>2006-07</t>
  </si>
  <si>
    <t>2007-08</t>
  </si>
  <si>
    <t>2008-09</t>
  </si>
  <si>
    <t>2009-10</t>
  </si>
  <si>
    <t>2010-11</t>
  </si>
  <si>
    <t>outturn</t>
  </si>
  <si>
    <t>Accounting adjustments</t>
  </si>
  <si>
    <t>cash, £billion</t>
  </si>
  <si>
    <t>accruals, £billion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</si>
  <si>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</si>
  <si>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</si>
  <si>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</si>
  <si>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</si>
  <si>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</si>
  <si>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</si>
  <si>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</si>
  <si>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</si>
  <si>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</si>
  <si>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</si>
  <si>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</si>
  <si>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</si>
  <si>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</si>
  <si>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</si>
  <si>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1. General public services</t>
  </si>
  <si>
    <t>2. Defence</t>
  </si>
  <si>
    <t>3. Public order and safety</t>
  </si>
  <si>
    <t>4. Economic affairs</t>
  </si>
  <si>
    <t>5. Environment protection</t>
  </si>
  <si>
    <t>6. Housing and community amenities</t>
  </si>
  <si>
    <t>7. Health</t>
  </si>
  <si>
    <t>8. Recreation, culture and religion</t>
  </si>
  <si>
    <t>9. Education</t>
  </si>
  <si>
    <t>10. Social protection</t>
  </si>
  <si>
    <t>EU transactions</t>
  </si>
  <si>
    <t>Public sector expenditure on services</t>
  </si>
  <si>
    <t>£million</t>
  </si>
  <si>
    <t>Public sector current expenditure on services</t>
  </si>
  <si>
    <t>Pay</t>
  </si>
  <si>
    <t>Gross current procurement</t>
  </si>
  <si>
    <t>Income from sales of goods and services</t>
  </si>
  <si>
    <t>Current grants to persons and non-profit bodies</t>
  </si>
  <si>
    <t>Current grants abroad</t>
  </si>
  <si>
    <t>Subsidies to private sector companies</t>
  </si>
  <si>
    <t>Subsidies to public corporations</t>
  </si>
  <si>
    <t>Net public service pensions</t>
  </si>
  <si>
    <t>Grant equivalent element of student lending</t>
  </si>
  <si>
    <t>Public sector debt interest</t>
  </si>
  <si>
    <t>Other</t>
  </si>
  <si>
    <t>Total public sector current expenditure on services</t>
  </si>
  <si>
    <t>Total public sector current expenditure</t>
  </si>
  <si>
    <t>Public sector capital expenditure on services</t>
  </si>
  <si>
    <r>
      <t>Capital grants</t>
    </r>
    <r>
      <rPr>
        <vertAlign val="superscript"/>
        <sz val="8"/>
        <rFont val="Humnst777 Lt BT"/>
        <family val="2"/>
      </rPr>
      <t>(1)</t>
    </r>
  </si>
  <si>
    <t>Gross capital procurement</t>
  </si>
  <si>
    <t>Income from sales of capital assets</t>
  </si>
  <si>
    <t>Total public sector capital expenditure on services</t>
  </si>
  <si>
    <t>Total public sector capital expenditure</t>
  </si>
  <si>
    <t>Total public sector expenditure on services</t>
  </si>
  <si>
    <t>(2) This excludes the temporary effects of banks being classified to the public sector.</t>
  </si>
  <si>
    <t>Total Managed Expenditure</t>
  </si>
  <si>
    <t>Nominal GDP</t>
  </si>
  <si>
    <t>Social protection</t>
  </si>
  <si>
    <t>Education</t>
  </si>
  <si>
    <t>Health</t>
  </si>
  <si>
    <t>Defence</t>
  </si>
  <si>
    <t>Economic affairs</t>
  </si>
  <si>
    <t>General public services</t>
  </si>
  <si>
    <t>Data for Chart 1: Real terms trends in Public Spending</t>
  </si>
  <si>
    <t>2011-12</t>
  </si>
  <si>
    <t>of which: science and technology</t>
  </si>
  <si>
    <t>of which: employment policies</t>
  </si>
  <si>
    <t>of which: agriculture, fisheries and forestry</t>
  </si>
  <si>
    <t>of which: transport</t>
  </si>
  <si>
    <t>of which: public and common services</t>
  </si>
  <si>
    <t>of which: international services</t>
  </si>
  <si>
    <t>of which: public sector debt interest</t>
  </si>
  <si>
    <r>
      <t>Total Managed Expenditure</t>
    </r>
    <r>
      <rPr>
        <b/>
        <vertAlign val="superscript"/>
        <sz val="8"/>
        <rFont val="Humnst777 BT"/>
        <family val="2"/>
      </rPr>
      <t>(3)</t>
    </r>
  </si>
  <si>
    <r>
      <t xml:space="preserve"> of which: enterprise and economic development</t>
    </r>
    <r>
      <rPr>
        <i/>
        <vertAlign val="superscript"/>
        <sz val="8"/>
        <rFont val="Humnst777 Lt BT"/>
        <family val="2"/>
      </rPr>
      <t>(1)</t>
    </r>
  </si>
  <si>
    <r>
      <t>Total Managed Expenditure</t>
    </r>
    <r>
      <rPr>
        <b/>
        <vertAlign val="superscript"/>
        <sz val="8"/>
        <rFont val="Humnst777 BT"/>
        <family val="2"/>
      </rPr>
      <t>(2)</t>
    </r>
  </si>
  <si>
    <r>
      <t xml:space="preserve"> of which: enterprise and economic development</t>
    </r>
    <r>
      <rPr>
        <i/>
        <vertAlign val="superscript"/>
        <sz val="8"/>
        <rFont val="Humnst777 Lt BT"/>
        <family val="2"/>
      </rPr>
      <t>(2)</t>
    </r>
  </si>
  <si>
    <r>
      <t xml:space="preserve"> of which: enterprise and economic development</t>
    </r>
    <r>
      <rPr>
        <i/>
        <vertAlign val="superscript"/>
        <sz val="8"/>
        <rFont val="Humnst777 Lt BT"/>
        <family val="2"/>
      </rPr>
      <t xml:space="preserve"> (2)</t>
    </r>
  </si>
  <si>
    <t>Table 9 Public sector expenditure on services by economic category, 2008-09 to 2012-13</t>
  </si>
  <si>
    <t>2012-13</t>
  </si>
  <si>
    <t>(1) Transactions from 2008-09 onwards have been affected by financial sector interventions. See Box 5.A in PESA 2013 for details.</t>
  </si>
  <si>
    <t>(1) Transactions in 2008-09 onwards have been affected by financial sector interventions. Details are provided in Box 5.A in PESA 2013.</t>
  </si>
  <si>
    <t>Table 8 Public sector expenditure on services by function, 1992-93 to 2012-13</t>
  </si>
  <si>
    <r>
      <t>Table 8b Public sector expenditure on services by function as a per cent of GDP</t>
    </r>
    <r>
      <rPr>
        <vertAlign val="superscript"/>
        <sz val="12"/>
        <color indexed="30"/>
        <rFont val="Humnst777 BlkCn BT"/>
        <family val="2"/>
      </rPr>
      <t>(1)</t>
    </r>
    <r>
      <rPr>
        <sz val="12"/>
        <color indexed="30"/>
        <rFont val="Humnst777 BlkCn BT"/>
        <family val="2"/>
      </rPr>
      <t>, 1992-93 to 2012-13</t>
    </r>
  </si>
  <si>
    <t>(1) Real terms figures are the nominal figures adjusted to 2012-13 price levels using GDP deflators from the Office for National Statistics (released 26 September 2013)</t>
  </si>
  <si>
    <t>(1) GDP is consistent with the latest figures from the Office for National Statistics (published 26 September 2013)</t>
  </si>
  <si>
    <r>
      <t>Table 8a Public sector expenditure on services by function in real terms</t>
    </r>
    <r>
      <rPr>
        <vertAlign val="superscript"/>
        <sz val="12"/>
        <color indexed="30"/>
        <rFont val="Humnst777 BlkCn BT"/>
        <family val="2"/>
      </rPr>
      <t>(1)</t>
    </r>
    <r>
      <rPr>
        <sz val="12"/>
        <color indexed="30"/>
        <rFont val="Humnst777 BlkCn BT"/>
        <family val="2"/>
      </rPr>
      <t>, 1992-93 to 2012-13</t>
    </r>
  </si>
  <si>
    <t>(2) This excludes the temporary effects of banks being classified to the public sector. See Box 5.A in PESA 2013 for details.</t>
  </si>
  <si>
    <t>(2) The increase in 2008-09 relates to the financial sector interventions. Details are provided in Box 5.A in Chapter 5 of PESA 2013</t>
  </si>
  <si>
    <t>(3) This excludes the temporary effects of banks being classified to the public sector. See Box 5.A in PESA 2013</t>
  </si>
  <si>
    <t>(3) This excludes the temporary effects of banks being classified to the public sector. See Box 5.A in PESA 2013.</t>
  </si>
  <si>
    <t>(2) The increase in 2008-09 relates to the financial sector interventions. Details are provided in Box 5.A in Chapter 5 of PESA 2013.</t>
  </si>
  <si>
    <t xml:space="preserve">Data for Chart 2: Trends in Public spending since 1992-93 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</si>
</sst>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#,##0,;\-#,##0,;\-"/>
    <numFmt numFmtId="165" formatCode="#,##0,;\-#,##0,"/>
    <numFmt numFmtId="166" formatCode="#,##0.0_ ;\-#,##0.0\ "/>
    <numFmt numFmtId="167" formatCode="#,##0.0,,;\-#,##0.0,,;\-"/>
    <numFmt numFmtId="168" formatCode="#,##0.0"/>
    <numFmt numFmtId="169" formatCode="0.0%;\-0.0%;\-"/>
    <numFmt numFmtId="170" formatCode="#,##0.0,,;\-#,##0.0,,"/>
    <numFmt numFmtId="171" formatCode="0.0000"/>
    <numFmt numFmtId="172" formatCode="0.0%"/>
    <numFmt numFmtId="173" formatCode="0.0"/>
  </numFmts>
  <fonts count="35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Humnst777 Lt BT"/>
      <family val="2"/>
    </font>
    <font>
      <b/>
      <sz val="8"/>
      <color indexed="12"/>
      <name val="Humnst777 Lt BT"/>
      <family val="2"/>
    </font>
    <font>
      <sz val="8"/>
      <name val="Humnst777 Lt BT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7"/>
      <name val="Humnst777 Lt BT"/>
      <family val="2"/>
    </font>
    <font>
      <i/>
      <sz val="8"/>
      <name val="Humnst777 Lt BT"/>
      <family val="2"/>
    </font>
    <font>
      <i/>
      <vertAlign val="superscript"/>
      <sz val="8"/>
      <name val="Humnst777 Lt BT"/>
      <family val="2"/>
    </font>
    <font>
      <i/>
      <sz val="7"/>
      <name val="Arial"/>
      <family val="2"/>
    </font>
    <font>
      <sz val="7"/>
      <name val="Humnst777 Lt BT"/>
      <family val="2"/>
    </font>
    <font>
      <sz val="10"/>
      <name val="Humnst777 Lt BT"/>
      <family val="2"/>
    </font>
    <font>
      <i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vertAlign val="superscript"/>
      <sz val="8"/>
      <name val="Humnst777 Lt BT"/>
      <family val="2"/>
    </font>
    <font>
      <b/>
      <sz val="8"/>
      <color theme="1"/>
      <name val="Humnst777 Lt BT"/>
      <family val="2"/>
    </font>
    <font>
      <sz val="8"/>
      <color theme="1"/>
      <name val="Humnst777 Lt BT"/>
      <family val="2"/>
    </font>
    <font>
      <b/>
      <sz val="8"/>
      <color rgb="FF000000"/>
      <name val="Humnst777 Lt BT"/>
      <family val="2"/>
    </font>
    <font>
      <i/>
      <sz val="8"/>
      <color theme="1"/>
      <name val="Humnst777 Lt BT"/>
      <family val="2"/>
    </font>
    <font>
      <b/>
      <sz val="8"/>
      <color rgb="FFFF0000"/>
      <name val="Humnst777 Lt BT"/>
      <family val="2"/>
    </font>
    <font>
      <b/>
      <sz val="8"/>
      <name val="Humnst777 BT"/>
      <family val="2"/>
    </font>
    <font>
      <sz val="8"/>
      <name val="Humnst777 BT"/>
      <family val="2"/>
    </font>
    <font>
      <b/>
      <sz val="8"/>
      <color indexed="12"/>
      <name val="Humnst777 BT"/>
      <family val="2"/>
    </font>
    <font>
      <b/>
      <sz val="8"/>
      <color indexed="30"/>
      <name val="Humnst777 BT"/>
      <family val="2"/>
    </font>
    <font>
      <b/>
      <vertAlign val="superscript"/>
      <sz val="8"/>
      <name val="Humnst777 BT"/>
      <family val="2"/>
    </font>
    <font>
      <sz val="10"/>
      <name val="Humnst777 BT"/>
      <family val="2"/>
    </font>
    <font>
      <sz val="12"/>
      <color indexed="30"/>
      <name val="Humnst777 BlkCn BT"/>
      <family val="2"/>
    </font>
    <font>
      <vertAlign val="superscript"/>
      <sz val="12"/>
      <color indexed="30"/>
      <name val="Humnst777 BlkCn BT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medium">
        <color indexed="30"/>
      </right>
      <top/>
      <bottom/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/>
      <bottom style="thin">
        <color indexed="30"/>
      </bottom>
      <diagonal/>
    </border>
    <border>
      <left style="medium">
        <color indexed="30"/>
      </left>
      <right/>
      <top style="thin">
        <color indexed="30"/>
      </top>
      <bottom/>
      <diagonal/>
    </border>
    <border>
      <left/>
      <right/>
      <top style="thin">
        <color indexed="30"/>
      </top>
      <bottom/>
      <diagonal/>
    </border>
    <border>
      <left/>
      <right style="medium">
        <color indexed="30"/>
      </right>
      <top style="thin">
        <color indexed="3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21">
    <xf numFmtId="0" fontId="0" fillId="0" borderId="0"/>
    <xf numFmtId="0" fontId="8" fillId="0" borderId="0">
      <alignment vertical="top" wrapText="1"/>
    </xf>
    <xf numFmtId="0" fontId="7" fillId="0" borderId="0"/>
    <xf numFmtId="0" fontId="12" fillId="0" borderId="0">
      <alignment wrapText="1"/>
    </xf>
    <xf numFmtId="0" fontId="2" fillId="2" borderId="0">
      <alignment horizontal="right" vertical="top" wrapText="1"/>
    </xf>
    <xf numFmtId="0" fontId="1" fillId="0" borderId="0"/>
    <xf numFmtId="0" fontId="15" fillId="0" borderId="0"/>
    <xf numFmtId="167" fontId="3" fillId="0" borderId="0">
      <alignment wrapText="1"/>
      <protection locked="0"/>
    </xf>
    <xf numFmtId="164" fontId="3" fillId="0" borderId="0">
      <alignment wrapText="1"/>
      <protection locked="0"/>
    </xf>
    <xf numFmtId="169" fontId="3" fillId="0" borderId="0">
      <alignment wrapText="1"/>
      <protection locked="0"/>
    </xf>
    <xf numFmtId="170" fontId="2" fillId="2" borderId="2">
      <alignment wrapText="1"/>
    </xf>
    <xf numFmtId="165" fontId="2" fillId="2" borderId="2">
      <alignment wrapText="1"/>
    </xf>
    <xf numFmtId="0" fontId="1" fillId="0" borderId="3">
      <alignment horizontal="right"/>
    </xf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16" fillId="0" borderId="0"/>
    <xf numFmtId="0" fontId="7" fillId="0" borderId="0"/>
    <xf numFmtId="0" fontId="17" fillId="0" borderId="15" applyNumberFormat="0" applyFill="0" applyAlignment="0" applyProtection="0"/>
    <xf numFmtId="0" fontId="7" fillId="0" borderId="0"/>
    <xf numFmtId="9" fontId="16" fillId="0" borderId="0" applyFont="0" applyFill="0" applyBorder="0" applyAlignment="0" applyProtection="0"/>
  </cellStyleXfs>
  <cellXfs count="133">
    <xf numFmtId="0" fontId="0" fillId="0" borderId="0" xfId="0"/>
    <xf numFmtId="0" fontId="6" fillId="0" borderId="0" xfId="2" applyFont="1"/>
    <xf numFmtId="0" fontId="4" fillId="3" borderId="8" xfId="4" applyFont="1" applyFill="1" applyBorder="1">
      <alignment horizontal="right" vertical="top" wrapText="1"/>
    </xf>
    <xf numFmtId="0" fontId="9" fillId="3" borderId="0" xfId="4" applyFont="1" applyFill="1" applyBorder="1">
      <alignment horizontal="right" vertical="top" wrapText="1"/>
    </xf>
    <xf numFmtId="0" fontId="9" fillId="3" borderId="4" xfId="4" applyFont="1" applyFill="1" applyBorder="1">
      <alignment horizontal="right" vertical="top" wrapText="1"/>
    </xf>
    <xf numFmtId="168" fontId="4" fillId="3" borderId="0" xfId="4" applyNumberFormat="1" applyFont="1" applyFill="1" applyBorder="1">
      <alignment horizontal="right" vertical="top" wrapText="1"/>
    </xf>
    <xf numFmtId="168" fontId="4" fillId="3" borderId="13" xfId="4" applyNumberFormat="1" applyFont="1" applyFill="1" applyBorder="1">
      <alignment horizontal="right" vertical="top" wrapText="1"/>
    </xf>
    <xf numFmtId="168" fontId="6" fillId="0" borderId="0" xfId="7" applyNumberFormat="1" applyFont="1" applyBorder="1" applyAlignment="1">
      <protection locked="0"/>
    </xf>
    <xf numFmtId="168" fontId="6" fillId="0" borderId="0" xfId="2" applyNumberFormat="1" applyFont="1" applyBorder="1" applyAlignment="1"/>
    <xf numFmtId="168" fontId="6" fillId="0" borderId="13" xfId="2" applyNumberFormat="1" applyFont="1" applyBorder="1" applyAlignment="1"/>
    <xf numFmtId="168" fontId="4" fillId="3" borderId="1" xfId="4" applyNumberFormat="1" applyFont="1" applyFill="1" applyBorder="1">
      <alignment horizontal="right" vertical="top" wrapText="1"/>
    </xf>
    <xf numFmtId="168" fontId="4" fillId="3" borderId="14" xfId="4" applyNumberFormat="1" applyFont="1" applyFill="1" applyBorder="1">
      <alignment horizontal="right" vertical="top" wrapText="1"/>
    </xf>
    <xf numFmtId="168" fontId="6" fillId="0" borderId="0" xfId="2" applyNumberFormat="1" applyFont="1" applyFill="1" applyBorder="1" applyAlignment="1"/>
    <xf numFmtId="168" fontId="10" fillId="0" borderId="0" xfId="2" applyNumberFormat="1" applyFont="1" applyFill="1" applyBorder="1" applyAlignment="1"/>
    <xf numFmtId="168" fontId="10" fillId="0" borderId="0" xfId="2" applyNumberFormat="1" applyFont="1" applyBorder="1" applyAlignment="1"/>
    <xf numFmtId="168" fontId="10" fillId="0" borderId="4" xfId="2" applyNumberFormat="1" applyFont="1" applyBorder="1" applyAlignment="1"/>
    <xf numFmtId="167" fontId="6" fillId="0" borderId="8" xfId="7" applyFont="1" applyFill="1" applyBorder="1">
      <alignment wrapText="1"/>
      <protection locked="0"/>
    </xf>
    <xf numFmtId="168" fontId="6" fillId="0" borderId="4" xfId="7" applyNumberFormat="1" applyFont="1" applyBorder="1" applyAlignment="1">
      <protection locked="0"/>
    </xf>
    <xf numFmtId="0" fontId="14" fillId="0" borderId="0" xfId="2" applyFont="1"/>
    <xf numFmtId="0" fontId="1" fillId="0" borderId="1" xfId="12" applyBorder="1">
      <alignment horizontal="right"/>
    </xf>
    <xf numFmtId="3" fontId="19" fillId="0" borderId="1" xfId="12" applyNumberFormat="1" applyFont="1" applyFill="1" applyBorder="1" applyAlignment="1" applyProtection="1">
      <alignment horizontal="right" vertical="top"/>
      <protection locked="0"/>
    </xf>
    <xf numFmtId="3" fontId="20" fillId="3" borderId="9" xfId="19" applyNumberFormat="1" applyFont="1" applyFill="1" applyBorder="1" applyAlignment="1">
      <alignment horizontal="left" vertical="top"/>
    </xf>
    <xf numFmtId="0" fontId="4" fillId="5" borderId="8" xfId="4" applyFont="1" applyFill="1" applyBorder="1">
      <alignment horizontal="right" vertical="top" wrapText="1"/>
    </xf>
    <xf numFmtId="0" fontId="4" fillId="5" borderId="18" xfId="4" applyFont="1" applyFill="1" applyBorder="1">
      <alignment horizontal="right" vertical="top" wrapText="1"/>
    </xf>
    <xf numFmtId="0" fontId="5" fillId="0" borderId="0" xfId="5" applyFont="1" applyBorder="1" applyProtection="1">
      <protection locked="0"/>
    </xf>
    <xf numFmtId="0" fontId="5" fillId="0" borderId="4" xfId="5" applyFont="1" applyBorder="1" applyProtection="1">
      <protection locked="0"/>
    </xf>
    <xf numFmtId="164" fontId="6" fillId="0" borderId="8" xfId="8" applyFont="1" applyBorder="1">
      <alignment wrapText="1"/>
      <protection locked="0"/>
    </xf>
    <xf numFmtId="3" fontId="6" fillId="0" borderId="0" xfId="8" applyNumberFormat="1" applyFont="1" applyBorder="1" applyProtection="1">
      <alignment wrapText="1"/>
      <protection locked="0"/>
    </xf>
    <xf numFmtId="3" fontId="6" fillId="0" borderId="4" xfId="8" applyNumberFormat="1" applyFont="1" applyBorder="1" applyProtection="1">
      <alignment wrapText="1"/>
      <protection locked="0"/>
    </xf>
    <xf numFmtId="3" fontId="4" fillId="5" borderId="0" xfId="11" applyNumberFormat="1" applyFont="1" applyFill="1" applyBorder="1" applyProtection="1">
      <alignment wrapText="1"/>
      <protection locked="0"/>
    </xf>
    <xf numFmtId="3" fontId="4" fillId="5" borderId="4" xfId="11" applyNumberFormat="1" applyFont="1" applyFill="1" applyBorder="1" applyProtection="1">
      <alignment wrapText="1"/>
      <protection locked="0"/>
    </xf>
    <xf numFmtId="3" fontId="5" fillId="0" borderId="0" xfId="5" applyNumberFormat="1" applyFont="1" applyBorder="1" applyProtection="1">
      <protection locked="0"/>
    </xf>
    <xf numFmtId="0" fontId="6" fillId="0" borderId="8" xfId="5" applyFont="1" applyBorder="1"/>
    <xf numFmtId="3" fontId="4" fillId="5" borderId="6" xfId="11" applyNumberFormat="1" applyFont="1" applyFill="1" applyBorder="1" applyProtection="1">
      <alignment wrapText="1"/>
      <protection locked="0"/>
    </xf>
    <xf numFmtId="3" fontId="4" fillId="5" borderId="7" xfId="11" applyNumberFormat="1" applyFont="1" applyFill="1" applyBorder="1" applyProtection="1">
      <alignment wrapText="1"/>
      <protection locked="0"/>
    </xf>
    <xf numFmtId="3" fontId="4" fillId="5" borderId="20" xfId="11" applyNumberFormat="1" applyFont="1" applyFill="1" applyBorder="1" applyProtection="1">
      <alignment wrapText="1"/>
      <protection locked="0"/>
    </xf>
    <xf numFmtId="3" fontId="4" fillId="5" borderId="21" xfId="11" applyNumberFormat="1" applyFont="1" applyFill="1" applyBorder="1" applyProtection="1">
      <alignment wrapText="1"/>
      <protection locked="0"/>
    </xf>
    <xf numFmtId="3" fontId="22" fillId="5" borderId="1" xfId="0" applyNumberFormat="1" applyFont="1" applyFill="1" applyBorder="1"/>
    <xf numFmtId="3" fontId="22" fillId="5" borderId="5" xfId="0" applyNumberFormat="1" applyFont="1" applyFill="1" applyBorder="1"/>
    <xf numFmtId="3" fontId="0" fillId="0" borderId="0" xfId="0" applyNumberFormat="1"/>
    <xf numFmtId="0" fontId="23" fillId="0" borderId="0" xfId="0" applyFont="1"/>
    <xf numFmtId="0" fontId="24" fillId="6" borderId="0" xfId="0" applyFont="1" applyFill="1" applyAlignment="1">
      <alignment horizontal="left" readingOrder="1"/>
    </xf>
    <xf numFmtId="0" fontId="6" fillId="6" borderId="0" xfId="2" applyFont="1" applyFill="1"/>
    <xf numFmtId="0" fontId="6" fillId="6" borderId="0" xfId="3" applyFont="1" applyFill="1" applyProtection="1">
      <alignment wrapText="1"/>
    </xf>
    <xf numFmtId="0" fontId="23" fillId="6" borderId="0" xfId="0" applyFont="1" applyFill="1"/>
    <xf numFmtId="1" fontId="6" fillId="6" borderId="0" xfId="2" applyNumberFormat="1" applyFont="1" applyFill="1" applyBorder="1"/>
    <xf numFmtId="0" fontId="4" fillId="3" borderId="22" xfId="4" applyFont="1" applyFill="1" applyBorder="1">
      <alignment horizontal="right" vertical="top" wrapText="1"/>
    </xf>
    <xf numFmtId="0" fontId="9" fillId="3" borderId="23" xfId="4" applyFont="1" applyFill="1" applyBorder="1">
      <alignment horizontal="right" vertical="top" wrapText="1"/>
    </xf>
    <xf numFmtId="0" fontId="9" fillId="3" borderId="24" xfId="4" applyFont="1" applyFill="1" applyBorder="1">
      <alignment horizontal="right" vertical="top" wrapText="1"/>
    </xf>
    <xf numFmtId="0" fontId="6" fillId="6" borderId="25" xfId="2" applyFont="1" applyFill="1" applyBorder="1" applyAlignment="1">
      <alignment vertical="center" wrapText="1"/>
    </xf>
    <xf numFmtId="1" fontId="6" fillId="6" borderId="13" xfId="2" applyNumberFormat="1" applyFont="1" applyFill="1" applyBorder="1"/>
    <xf numFmtId="0" fontId="6" fillId="6" borderId="26" xfId="2" applyFont="1" applyFill="1" applyBorder="1" applyAlignment="1">
      <alignment vertical="center" wrapText="1"/>
    </xf>
    <xf numFmtId="1" fontId="6" fillId="6" borderId="27" xfId="2" applyNumberFormat="1" applyFont="1" applyFill="1" applyBorder="1"/>
    <xf numFmtId="1" fontId="6" fillId="6" borderId="14" xfId="2" applyNumberFormat="1" applyFont="1" applyFill="1" applyBorder="1"/>
    <xf numFmtId="0" fontId="4" fillId="3" borderId="25" xfId="4" applyFont="1" applyFill="1" applyBorder="1">
      <alignment horizontal="right" vertical="top" wrapText="1"/>
    </xf>
    <xf numFmtId="0" fontId="9" fillId="3" borderId="13" xfId="4" applyFont="1" applyFill="1" applyBorder="1">
      <alignment horizontal="right" vertical="top" wrapText="1"/>
    </xf>
    <xf numFmtId="0" fontId="6" fillId="6" borderId="26" xfId="2" applyFont="1" applyFill="1" applyBorder="1" applyAlignment="1">
      <alignment horizontal="left" vertical="center" wrapText="1"/>
    </xf>
    <xf numFmtId="1" fontId="6" fillId="6" borderId="27" xfId="2" applyNumberFormat="1" applyFont="1" applyFill="1" applyBorder="1" applyAlignment="1">
      <alignment horizontal="right"/>
    </xf>
    <xf numFmtId="0" fontId="4" fillId="3" borderId="23" xfId="4" applyFont="1" applyFill="1" applyBorder="1">
      <alignment horizontal="right" vertical="top" wrapText="1"/>
    </xf>
    <xf numFmtId="0" fontId="6" fillId="6" borderId="0" xfId="2" applyFont="1" applyFill="1" applyBorder="1" applyAlignment="1">
      <alignment vertical="center" wrapText="1"/>
    </xf>
    <xf numFmtId="0" fontId="6" fillId="6" borderId="25" xfId="4" applyFont="1" applyFill="1" applyBorder="1" applyAlignment="1">
      <alignment horizontal="left" vertical="top" wrapText="1"/>
    </xf>
    <xf numFmtId="1" fontId="6" fillId="6" borderId="0" xfId="4" applyNumberFormat="1" applyFont="1" applyFill="1" applyBorder="1" applyAlignment="1">
      <alignment horizontal="right" vertical="top" wrapText="1"/>
    </xf>
    <xf numFmtId="168" fontId="4" fillId="3" borderId="27" xfId="4" applyNumberFormat="1" applyFont="1" applyFill="1" applyBorder="1">
      <alignment horizontal="right" vertical="top" wrapText="1"/>
    </xf>
    <xf numFmtId="168" fontId="22" fillId="3" borderId="0" xfId="4" applyNumberFormat="1" applyFont="1" applyFill="1" applyBorder="1">
      <alignment horizontal="right" vertical="top" wrapText="1"/>
    </xf>
    <xf numFmtId="168" fontId="22" fillId="3" borderId="4" xfId="4" applyNumberFormat="1" applyFont="1" applyFill="1" applyBorder="1">
      <alignment horizontal="right" vertical="top" wrapText="1"/>
    </xf>
    <xf numFmtId="168" fontId="22" fillId="3" borderId="1" xfId="4" applyNumberFormat="1" applyFont="1" applyFill="1" applyBorder="1">
      <alignment horizontal="right" vertical="top" wrapText="1"/>
    </xf>
    <xf numFmtId="168" fontId="22" fillId="3" borderId="5" xfId="4" applyNumberFormat="1" applyFont="1" applyFill="1" applyBorder="1">
      <alignment horizontal="right" vertical="top" wrapText="1"/>
    </xf>
    <xf numFmtId="0" fontId="26" fillId="6" borderId="0" xfId="2" applyFont="1" applyFill="1"/>
    <xf numFmtId="0" fontId="6" fillId="6" borderId="8" xfId="2" applyFont="1" applyFill="1" applyBorder="1" applyAlignment="1">
      <alignment vertical="center" wrapText="1"/>
    </xf>
    <xf numFmtId="166" fontId="23" fillId="6" borderId="0" xfId="2" applyNumberFormat="1" applyFont="1" applyFill="1" applyBorder="1" applyAlignment="1"/>
    <xf numFmtId="166" fontId="23" fillId="6" borderId="4" xfId="2" applyNumberFormat="1" applyFont="1" applyFill="1" applyBorder="1" applyAlignment="1"/>
    <xf numFmtId="166" fontId="25" fillId="6" borderId="0" xfId="2" applyNumberFormat="1" applyFont="1" applyFill="1" applyBorder="1" applyAlignment="1"/>
    <xf numFmtId="166" fontId="25" fillId="6" borderId="4" xfId="2" applyNumberFormat="1" applyFont="1" applyFill="1" applyBorder="1" applyAlignment="1"/>
    <xf numFmtId="0" fontId="6" fillId="6" borderId="8" xfId="2" applyFont="1" applyFill="1" applyBorder="1" applyAlignment="1">
      <alignment horizontal="left" vertical="center" wrapText="1"/>
    </xf>
    <xf numFmtId="167" fontId="6" fillId="6" borderId="8" xfId="7" applyFont="1" applyFill="1" applyBorder="1" applyAlignment="1">
      <alignment vertical="center" wrapText="1"/>
      <protection locked="0"/>
    </xf>
    <xf numFmtId="168" fontId="23" fillId="6" borderId="0" xfId="7" applyNumberFormat="1" applyFont="1" applyFill="1" applyBorder="1" applyAlignment="1">
      <protection locked="0"/>
    </xf>
    <xf numFmtId="168" fontId="23" fillId="6" borderId="4" xfId="7" applyNumberFormat="1" applyFont="1" applyFill="1" applyBorder="1" applyAlignment="1">
      <protection locked="0"/>
    </xf>
    <xf numFmtId="0" fontId="27" fillId="3" borderId="8" xfId="4" applyFont="1" applyFill="1" applyBorder="1" applyAlignment="1">
      <alignment horizontal="left" vertical="center" wrapText="1"/>
    </xf>
    <xf numFmtId="0" fontId="27" fillId="3" borderId="12" xfId="4" applyFont="1" applyFill="1" applyBorder="1" applyAlignment="1">
      <alignment horizontal="left" vertical="center" wrapText="1"/>
    </xf>
    <xf numFmtId="0" fontId="28" fillId="6" borderId="0" xfId="2" applyFont="1" applyFill="1"/>
    <xf numFmtId="0" fontId="29" fillId="6" borderId="9" xfId="12" applyFont="1" applyFill="1" applyBorder="1" applyProtection="1">
      <alignment horizontal="right"/>
    </xf>
    <xf numFmtId="0" fontId="29" fillId="6" borderId="10" xfId="12" applyFont="1" applyFill="1" applyBorder="1" applyProtection="1">
      <alignment horizontal="right"/>
    </xf>
    <xf numFmtId="0" fontId="30" fillId="6" borderId="10" xfId="12" applyFont="1" applyFill="1" applyBorder="1">
      <alignment horizontal="right"/>
    </xf>
    <xf numFmtId="0" fontId="27" fillId="6" borderId="10" xfId="12" applyFont="1" applyFill="1" applyBorder="1" applyProtection="1">
      <alignment horizontal="right"/>
    </xf>
    <xf numFmtId="0" fontId="30" fillId="6" borderId="11" xfId="12" applyFont="1" applyFill="1" applyBorder="1">
      <alignment horizontal="right"/>
    </xf>
    <xf numFmtId="0" fontId="27" fillId="3" borderId="8" xfId="4" applyFont="1" applyFill="1" applyBorder="1">
      <alignment horizontal="right" vertical="top" wrapText="1"/>
    </xf>
    <xf numFmtId="0" fontId="27" fillId="5" borderId="6" xfId="4" applyFont="1" applyFill="1" applyBorder="1">
      <alignment horizontal="right" vertical="top" wrapText="1"/>
    </xf>
    <xf numFmtId="0" fontId="27" fillId="3" borderId="6" xfId="4" applyFont="1" applyFill="1" applyBorder="1" applyAlignment="1">
      <alignment horizontal="center" vertical="top"/>
    </xf>
    <xf numFmtId="0" fontId="27" fillId="3" borderId="6" xfId="4" applyFont="1" applyFill="1" applyBorder="1">
      <alignment horizontal="right" vertical="top" wrapText="1"/>
    </xf>
    <xf numFmtId="0" fontId="27" fillId="3" borderId="7" xfId="4" applyFont="1" applyFill="1" applyBorder="1">
      <alignment horizontal="right" vertical="top" wrapText="1"/>
    </xf>
    <xf numFmtId="0" fontId="28" fillId="0" borderId="0" xfId="2" applyFont="1"/>
    <xf numFmtId="0" fontId="10" fillId="6" borderId="8" xfId="2" applyFont="1" applyFill="1" applyBorder="1" applyAlignment="1">
      <alignment horizontal="left" vertical="center" wrapText="1" indent="1"/>
    </xf>
    <xf numFmtId="0" fontId="29" fillId="0" borderId="9" xfId="12" applyFont="1" applyFill="1" applyBorder="1" applyProtection="1">
      <alignment horizontal="right"/>
    </xf>
    <xf numFmtId="0" fontId="29" fillId="0" borderId="10" xfId="12" applyFont="1" applyBorder="1" applyProtection="1">
      <alignment horizontal="right"/>
    </xf>
    <xf numFmtId="0" fontId="30" fillId="4" borderId="10" xfId="12" applyFont="1" applyFill="1" applyBorder="1">
      <alignment horizontal="right"/>
    </xf>
    <xf numFmtId="0" fontId="27" fillId="0" borderId="10" xfId="12" applyFont="1" applyFill="1" applyBorder="1" applyProtection="1">
      <alignment horizontal="right"/>
    </xf>
    <xf numFmtId="0" fontId="30" fillId="4" borderId="11" xfId="12" applyFont="1" applyFill="1" applyBorder="1">
      <alignment horizontal="right"/>
    </xf>
    <xf numFmtId="0" fontId="27" fillId="3" borderId="12" xfId="4" applyFont="1" applyFill="1" applyBorder="1" applyAlignment="1">
      <alignment horizontal="left" vertical="top" wrapText="1"/>
    </xf>
    <xf numFmtId="0" fontId="27" fillId="3" borderId="8" xfId="4" applyFont="1" applyFill="1" applyBorder="1" applyAlignment="1">
      <alignment horizontal="left" vertical="top" wrapText="1"/>
    </xf>
    <xf numFmtId="0" fontId="32" fillId="0" borderId="0" xfId="2" applyFont="1"/>
    <xf numFmtId="165" fontId="27" fillId="5" borderId="8" xfId="11" applyFont="1" applyFill="1" applyBorder="1">
      <alignment wrapText="1"/>
    </xf>
    <xf numFmtId="3" fontId="30" fillId="0" borderId="8" xfId="5" applyNumberFormat="1" applyFont="1" applyBorder="1" applyAlignment="1" applyProtection="1">
      <protection locked="0"/>
    </xf>
    <xf numFmtId="165" fontId="27" fillId="5" borderId="18" xfId="11" applyFont="1" applyFill="1" applyBorder="1">
      <alignment wrapText="1"/>
    </xf>
    <xf numFmtId="165" fontId="27" fillId="5" borderId="19" xfId="11" applyFont="1" applyFill="1" applyBorder="1">
      <alignment wrapText="1"/>
    </xf>
    <xf numFmtId="165" fontId="27" fillId="5" borderId="12" xfId="11" applyFont="1" applyFill="1" applyBorder="1">
      <alignment wrapText="1"/>
    </xf>
    <xf numFmtId="0" fontId="27" fillId="5" borderId="0" xfId="4" applyFont="1" applyFill="1" applyBorder="1" applyProtection="1">
      <alignment horizontal="right" vertical="top" wrapText="1"/>
    </xf>
    <xf numFmtId="0" fontId="27" fillId="5" borderId="4" xfId="4" applyFont="1" applyFill="1" applyBorder="1" applyProtection="1">
      <alignment horizontal="right" vertical="top" wrapText="1"/>
    </xf>
    <xf numFmtId="0" fontId="27" fillId="5" borderId="7" xfId="4" applyFont="1" applyFill="1" applyBorder="1">
      <alignment horizontal="right" vertical="top" wrapText="1"/>
    </xf>
    <xf numFmtId="168" fontId="6" fillId="0" borderId="0" xfId="2" applyNumberFormat="1" applyFont="1"/>
    <xf numFmtId="168" fontId="14" fillId="0" borderId="0" xfId="2" applyNumberFormat="1" applyFont="1"/>
    <xf numFmtId="166" fontId="6" fillId="6" borderId="0" xfId="2" applyNumberFormat="1" applyFont="1" applyFill="1"/>
    <xf numFmtId="1" fontId="6" fillId="6" borderId="23" xfId="2" applyNumberFormat="1" applyFont="1" applyFill="1" applyBorder="1"/>
    <xf numFmtId="171" fontId="6" fillId="6" borderId="23" xfId="2" applyNumberFormat="1" applyFont="1" applyFill="1" applyBorder="1"/>
    <xf numFmtId="172" fontId="23" fillId="6" borderId="0" xfId="20" applyNumberFormat="1" applyFont="1" applyFill="1"/>
    <xf numFmtId="22" fontId="18" fillId="6" borderId="0" xfId="1" applyNumberFormat="1" applyFont="1" applyFill="1" applyAlignment="1">
      <alignment horizontal="left" vertical="top" wrapText="1"/>
    </xf>
    <xf numFmtId="0" fontId="13" fillId="6" borderId="0" xfId="3" applyFont="1" applyFill="1" applyProtection="1">
      <alignment wrapText="1"/>
    </xf>
    <xf numFmtId="168" fontId="6" fillId="6" borderId="0" xfId="2" applyNumberFormat="1" applyFont="1" applyFill="1" applyBorder="1" applyAlignment="1"/>
    <xf numFmtId="168" fontId="6" fillId="6" borderId="13" xfId="2" applyNumberFormat="1" applyFont="1" applyFill="1" applyBorder="1" applyAlignment="1"/>
    <xf numFmtId="0" fontId="6" fillId="0" borderId="0" xfId="0" applyFont="1"/>
    <xf numFmtId="173" fontId="6" fillId="0" borderId="0" xfId="2" applyNumberFormat="1" applyFont="1"/>
    <xf numFmtId="173" fontId="6" fillId="6" borderId="0" xfId="2" applyNumberFormat="1" applyFont="1" applyFill="1"/>
    <xf numFmtId="22" fontId="33" fillId="6" borderId="0" xfId="1" applyNumberFormat="1" applyFont="1" applyFill="1" applyAlignment="1">
      <alignment horizontal="left" vertical="top" wrapText="1"/>
    </xf>
    <xf numFmtId="0" fontId="6" fillId="6" borderId="0" xfId="3" applyFont="1" applyFill="1" applyProtection="1">
      <alignment wrapText="1"/>
    </xf>
    <xf numFmtId="0" fontId="27" fillId="3" borderId="6" xfId="4" applyFont="1" applyFill="1" applyBorder="1" applyAlignment="1">
      <alignment horizontal="center" vertical="top"/>
    </xf>
    <xf numFmtId="0" fontId="27" fillId="3" borderId="7" xfId="4" applyFont="1" applyFill="1" applyBorder="1" applyAlignment="1">
      <alignment horizontal="center" vertical="top"/>
    </xf>
    <xf numFmtId="0" fontId="6" fillId="6" borderId="0" xfId="4" applyFont="1" applyFill="1" applyBorder="1" applyAlignment="1">
      <alignment horizontal="left" vertical="center" wrapText="1"/>
    </xf>
    <xf numFmtId="0" fontId="6" fillId="0" borderId="0" xfId="3" applyFont="1" applyProtection="1">
      <alignment wrapText="1"/>
    </xf>
    <xf numFmtId="22" fontId="33" fillId="4" borderId="1" xfId="1" applyNumberFormat="1" applyFont="1" applyFill="1" applyBorder="1" applyAlignment="1">
      <alignment horizontal="left" vertical="top" wrapText="1"/>
    </xf>
    <xf numFmtId="22" fontId="33" fillId="4" borderId="0" xfId="1" applyNumberFormat="1" applyFont="1" applyFill="1" applyAlignment="1">
      <alignment horizontal="left" vertical="top" wrapText="1"/>
    </xf>
    <xf numFmtId="3" fontId="18" fillId="0" borderId="0" xfId="18" applyNumberFormat="1" applyFont="1" applyBorder="1" applyAlignment="1" applyProtection="1">
      <alignment horizontal="left" vertical="top"/>
      <protection locked="0"/>
    </xf>
    <xf numFmtId="3" fontId="27" fillId="3" borderId="16" xfId="19" applyNumberFormat="1" applyFont="1" applyFill="1" applyBorder="1" applyAlignment="1">
      <alignment horizontal="center" vertical="top"/>
    </xf>
    <xf numFmtId="3" fontId="27" fillId="3" borderId="17" xfId="19" applyNumberFormat="1" applyFont="1" applyFill="1" applyBorder="1" applyAlignment="1">
      <alignment horizontal="center" vertical="top"/>
    </xf>
    <xf numFmtId="165" fontId="6" fillId="0" borderId="0" xfId="11" applyFont="1" applyFill="1" applyBorder="1" applyAlignment="1">
      <alignment horizontal="left" wrapText="1"/>
    </xf>
  </cellXfs>
  <cellStyles count="21">
    <cellStyle name="Comma 2" xfId="13"/>
    <cellStyle name="Heading 1" xfId="18" builtinId="16"/>
    <cellStyle name="Heading 1 2" xfId="1"/>
    <cellStyle name="Normal" xfId="0" builtinId="0"/>
    <cellStyle name="Normal 2" xfId="2"/>
    <cellStyle name="Normal 3" xfId="14"/>
    <cellStyle name="Normal 4" xfId="15"/>
    <cellStyle name="Normal 5" xfId="16"/>
    <cellStyle name="Normal_PESA 2008 Chapter 9 Tables (Web)" xfId="19"/>
    <cellStyle name="Percent" xfId="20" builtinId="5"/>
    <cellStyle name="Style 1" xfId="17"/>
    <cellStyle name="Table Footnote" xfId="3"/>
    <cellStyle name="Table Header" xfId="4"/>
    <cellStyle name="Table Heading 1" xfId="5"/>
    <cellStyle name="Table Heading 2" xfId="6"/>
    <cellStyle name="Table Row Billions" xfId="7"/>
    <cellStyle name="Table Row Millions" xfId="8"/>
    <cellStyle name="Table Row Percentage" xfId="9"/>
    <cellStyle name="Table Total Billions" xfId="10"/>
    <cellStyle name="Table Total Millions" xfId="11"/>
    <cellStyle name="Table Units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/>
            </a:pPr>
            <a:r>
              <a:rPr lang="en-GB" sz="1800"/>
              <a:t>Chart 1: Real terms trends in Public Spending</a:t>
            </a:r>
          </a:p>
        </c:rich>
      </c:tx>
      <c:layout>
        <c:manualLayout>
          <c:xMode val="edge"/>
          <c:yMode val="edge"/>
          <c:x val="0.13676762952959401"/>
          <c:y val="5.6499995798338004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'Data for Charts'!$B$6</c:f>
              <c:strCache>
                <c:ptCount val="1"/>
                <c:pt idx="0">
                  <c:v>Social protection</c:v>
                </c:pt>
              </c:strCache>
            </c:strRef>
          </c:tx>
          <c:spPr>
            <a:ln w="19050"/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-4.7809110750389495E-2"/>
                  <c:y val="-7.9518512605068314E-2"/>
                </c:manualLayout>
              </c:layout>
              <c:showSerNam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  <c:dLblPos val="t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Charts'!$C$6:$W$6</c:f>
              <c:numCache>
                <c:formatCode>0</c:formatCode>
                <c:ptCount val="21"/>
                <c:pt idx="0">
                  <c:v>136.6</c:v>
                </c:pt>
                <c:pt idx="1">
                  <c:v>144.30000000000001</c:v>
                </c:pt>
                <c:pt idx="2">
                  <c:v>147.6</c:v>
                </c:pt>
                <c:pt idx="3">
                  <c:v>151.6</c:v>
                </c:pt>
                <c:pt idx="4">
                  <c:v>155.80000000000001</c:v>
                </c:pt>
                <c:pt idx="5">
                  <c:v>159.9</c:v>
                </c:pt>
                <c:pt idx="6">
                  <c:v>157.80000000000001</c:v>
                </c:pt>
                <c:pt idx="7">
                  <c:v>165.3</c:v>
                </c:pt>
                <c:pt idx="8">
                  <c:v>171.5</c:v>
                </c:pt>
                <c:pt idx="9">
                  <c:v>178.5</c:v>
                </c:pt>
                <c:pt idx="10">
                  <c:v>184.4</c:v>
                </c:pt>
                <c:pt idx="11">
                  <c:v>193.8</c:v>
                </c:pt>
                <c:pt idx="12">
                  <c:v>198.9</c:v>
                </c:pt>
                <c:pt idx="13">
                  <c:v>203.5</c:v>
                </c:pt>
                <c:pt idx="14">
                  <c:v>204.8</c:v>
                </c:pt>
                <c:pt idx="15">
                  <c:v>212.8</c:v>
                </c:pt>
                <c:pt idx="16">
                  <c:v>223.3</c:v>
                </c:pt>
                <c:pt idx="17">
                  <c:v>238.2</c:v>
                </c:pt>
                <c:pt idx="18">
                  <c:v>239.9</c:v>
                </c:pt>
                <c:pt idx="19">
                  <c:v>244.2</c:v>
                </c:pt>
                <c:pt idx="20">
                  <c:v>251.7</c:v>
                </c:pt>
              </c:numCache>
            </c:numRef>
          </c:val>
        </c:ser>
        <c:ser>
          <c:idx val="1"/>
          <c:order val="1"/>
          <c:tx>
            <c:strRef>
              <c:f>'Data for Charts'!$B$7</c:f>
              <c:strCache>
                <c:ptCount val="1"/>
                <c:pt idx="0">
                  <c:v>Education</c:v>
                </c:pt>
              </c:strCache>
            </c:strRef>
          </c:tx>
          <c:spPr>
            <a:ln w="19050"/>
          </c:spPr>
          <c:dLbls>
            <c:dLbl>
              <c:idx val="17"/>
              <c:layout>
                <c:manualLayout>
                  <c:x val="4.3711088634127433E-2"/>
                  <c:y val="6.2777773109264504E-3"/>
                </c:manualLayout>
              </c:layout>
              <c:showSerName val="1"/>
            </c:dLbl>
            <c:dLbl>
              <c:idx val="18"/>
              <c:delete val="1"/>
            </c:dLbl>
            <c:delete val="1"/>
            <c:dLblPos val="r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Charts'!$C$7:$W$7</c:f>
              <c:numCache>
                <c:formatCode>0</c:formatCode>
                <c:ptCount val="21"/>
                <c:pt idx="0">
                  <c:v>49.8</c:v>
                </c:pt>
                <c:pt idx="1">
                  <c:v>50.9</c:v>
                </c:pt>
                <c:pt idx="2">
                  <c:v>52.4</c:v>
                </c:pt>
                <c:pt idx="3">
                  <c:v>52.1</c:v>
                </c:pt>
                <c:pt idx="4">
                  <c:v>52.2</c:v>
                </c:pt>
                <c:pt idx="5">
                  <c:v>53.9</c:v>
                </c:pt>
                <c:pt idx="6">
                  <c:v>54.8</c:v>
                </c:pt>
                <c:pt idx="7">
                  <c:v>56.7</c:v>
                </c:pt>
                <c:pt idx="8">
                  <c:v>61.2</c:v>
                </c:pt>
                <c:pt idx="9">
                  <c:v>66.5</c:v>
                </c:pt>
                <c:pt idx="10">
                  <c:v>69.400000000000006</c:v>
                </c:pt>
                <c:pt idx="11">
                  <c:v>76</c:v>
                </c:pt>
                <c:pt idx="12">
                  <c:v>78.900000000000006</c:v>
                </c:pt>
                <c:pt idx="13">
                  <c:v>83.1</c:v>
                </c:pt>
                <c:pt idx="14">
                  <c:v>84.5</c:v>
                </c:pt>
                <c:pt idx="15">
                  <c:v>88.8</c:v>
                </c:pt>
                <c:pt idx="16">
                  <c:v>91.1</c:v>
                </c:pt>
                <c:pt idx="17">
                  <c:v>94.5</c:v>
                </c:pt>
                <c:pt idx="18">
                  <c:v>95.3</c:v>
                </c:pt>
                <c:pt idx="19">
                  <c:v>88.4</c:v>
                </c:pt>
                <c:pt idx="20">
                  <c:v>87.2</c:v>
                </c:pt>
              </c:numCache>
            </c:numRef>
          </c:val>
        </c:ser>
        <c:ser>
          <c:idx val="2"/>
          <c:order val="2"/>
          <c:tx>
            <c:strRef>
              <c:f>'Data for Charts'!$B$8</c:f>
              <c:strCache>
                <c:ptCount val="1"/>
                <c:pt idx="0">
                  <c:v>Health</c:v>
                </c:pt>
              </c:strCache>
            </c:strRef>
          </c:tx>
          <c:spPr>
            <a:ln w="19050"/>
          </c:spPr>
          <c:dLbls>
            <c:dLbl>
              <c:idx val="17"/>
              <c:layout>
                <c:manualLayout>
                  <c:x val="6.5566632951191556E-2"/>
                  <c:y val="-3.9759256302534199E-2"/>
                </c:manualLayout>
              </c:layout>
              <c:showSerName val="1"/>
            </c:dLbl>
            <c:dLbl>
              <c:idx val="19"/>
              <c:delete val="1"/>
            </c:dLbl>
            <c:delete val="1"/>
            <c:dLblPos val="r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Charts'!$C$8:$W$8</c:f>
              <c:numCache>
                <c:formatCode>0</c:formatCode>
                <c:ptCount val="21"/>
                <c:pt idx="0">
                  <c:v>51.3</c:v>
                </c:pt>
                <c:pt idx="1">
                  <c:v>53.7</c:v>
                </c:pt>
                <c:pt idx="2">
                  <c:v>57</c:v>
                </c:pt>
                <c:pt idx="3">
                  <c:v>58.3</c:v>
                </c:pt>
                <c:pt idx="4">
                  <c:v>59.1</c:v>
                </c:pt>
                <c:pt idx="5">
                  <c:v>62.1</c:v>
                </c:pt>
                <c:pt idx="6">
                  <c:v>64.3</c:v>
                </c:pt>
                <c:pt idx="7">
                  <c:v>66.400000000000006</c:v>
                </c:pt>
                <c:pt idx="8">
                  <c:v>72.3</c:v>
                </c:pt>
                <c:pt idx="9">
                  <c:v>77.7</c:v>
                </c:pt>
                <c:pt idx="10">
                  <c:v>84</c:v>
                </c:pt>
                <c:pt idx="11">
                  <c:v>93.3</c:v>
                </c:pt>
                <c:pt idx="12">
                  <c:v>100.5</c:v>
                </c:pt>
                <c:pt idx="13">
                  <c:v>106.9</c:v>
                </c:pt>
                <c:pt idx="14">
                  <c:v>109.6</c:v>
                </c:pt>
                <c:pt idx="15">
                  <c:v>114.1</c:v>
                </c:pt>
                <c:pt idx="16">
                  <c:v>119.3</c:v>
                </c:pt>
                <c:pt idx="17">
                  <c:v>124.9</c:v>
                </c:pt>
                <c:pt idx="18">
                  <c:v>124.7</c:v>
                </c:pt>
                <c:pt idx="19">
                  <c:v>123.3</c:v>
                </c:pt>
                <c:pt idx="20">
                  <c:v>124.3</c:v>
                </c:pt>
              </c:numCache>
            </c:numRef>
          </c:val>
        </c:ser>
        <c:ser>
          <c:idx val="3"/>
          <c:order val="3"/>
          <c:tx>
            <c:strRef>
              <c:f>'Data for Charts'!$B$9</c:f>
              <c:strCache>
                <c:ptCount val="1"/>
                <c:pt idx="0">
                  <c:v>Defence</c:v>
                </c:pt>
              </c:strCache>
            </c:strRef>
          </c:tx>
          <c:spPr>
            <a:ln w="19050"/>
          </c:spPr>
          <c:dLbls>
            <c:dLbl>
              <c:idx val="16"/>
              <c:delete val="1"/>
            </c:dLbl>
            <c:dLbl>
              <c:idx val="17"/>
              <c:layout>
                <c:manualLayout>
                  <c:x val="7.3762462070090129E-2"/>
                  <c:y val="-1.4648147058828402E-2"/>
                </c:manualLayout>
              </c:layout>
              <c:dLblPos val="r"/>
              <c:showSerName val="1"/>
            </c:dLbl>
            <c:dLbl>
              <c:idx val="18"/>
              <c:delete val="1"/>
            </c:dLbl>
            <c:delete val="1"/>
            <c:dLblPos val="r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Charts'!$C$9:$W$9</c:f>
              <c:numCache>
                <c:formatCode>0</c:formatCode>
                <c:ptCount val="21"/>
                <c:pt idx="0">
                  <c:v>35.700000000000003</c:v>
                </c:pt>
                <c:pt idx="1">
                  <c:v>34.5</c:v>
                </c:pt>
                <c:pt idx="2">
                  <c:v>33.700000000000003</c:v>
                </c:pt>
                <c:pt idx="3">
                  <c:v>31.7</c:v>
                </c:pt>
                <c:pt idx="4">
                  <c:v>30.5</c:v>
                </c:pt>
                <c:pt idx="5">
                  <c:v>30.3</c:v>
                </c:pt>
                <c:pt idx="6">
                  <c:v>33.6</c:v>
                </c:pt>
                <c:pt idx="7">
                  <c:v>33.700000000000003</c:v>
                </c:pt>
                <c:pt idx="8">
                  <c:v>34.299999999999997</c:v>
                </c:pt>
                <c:pt idx="9">
                  <c:v>33</c:v>
                </c:pt>
                <c:pt idx="10">
                  <c:v>34.299999999999997</c:v>
                </c:pt>
                <c:pt idx="11">
                  <c:v>35.9</c:v>
                </c:pt>
                <c:pt idx="12">
                  <c:v>36.1</c:v>
                </c:pt>
                <c:pt idx="13">
                  <c:v>36.9</c:v>
                </c:pt>
                <c:pt idx="14">
                  <c:v>37.299999999999997</c:v>
                </c:pt>
                <c:pt idx="15">
                  <c:v>38</c:v>
                </c:pt>
                <c:pt idx="16">
                  <c:v>40.4</c:v>
                </c:pt>
                <c:pt idx="17">
                  <c:v>40.299999999999997</c:v>
                </c:pt>
                <c:pt idx="18">
                  <c:v>40.9</c:v>
                </c:pt>
                <c:pt idx="19">
                  <c:v>39.4</c:v>
                </c:pt>
                <c:pt idx="20">
                  <c:v>36.4</c:v>
                </c:pt>
              </c:numCache>
            </c:numRef>
          </c:val>
        </c:ser>
        <c:ser>
          <c:idx val="4"/>
          <c:order val="4"/>
          <c:tx>
            <c:strRef>
              <c:f>'Data for Charts'!$B$10</c:f>
              <c:strCache>
                <c:ptCount val="1"/>
                <c:pt idx="0">
                  <c:v>Economic affairs</c:v>
                </c:pt>
              </c:strCache>
            </c:strRef>
          </c:tx>
          <c:spPr>
            <a:ln w="19050"/>
          </c:spPr>
          <c:dLbls>
            <c:dLbl>
              <c:idx val="16"/>
              <c:delete val="1"/>
            </c:dLbl>
            <c:dLbl>
              <c:idx val="17"/>
              <c:layout>
                <c:manualLayout>
                  <c:x val="1.3659715198164803E-3"/>
                  <c:y val="6.0685180672288855E-2"/>
                </c:manualLayout>
              </c:layout>
              <c:dLblPos val="r"/>
              <c:showSerName val="1"/>
            </c:dLbl>
            <c:dLbl>
              <c:idx val="18"/>
              <c:delete val="1"/>
            </c:dLbl>
            <c:delete val="1"/>
            <c:dLblPos val="r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Charts'!$C$10:$W$10</c:f>
              <c:numCache>
                <c:formatCode>0</c:formatCode>
                <c:ptCount val="21"/>
                <c:pt idx="0">
                  <c:v>35.1</c:v>
                </c:pt>
                <c:pt idx="1">
                  <c:v>35.1</c:v>
                </c:pt>
                <c:pt idx="2">
                  <c:v>34.6</c:v>
                </c:pt>
                <c:pt idx="3">
                  <c:v>33.200000000000003</c:v>
                </c:pt>
                <c:pt idx="4">
                  <c:v>32.299999999999997</c:v>
                </c:pt>
                <c:pt idx="5">
                  <c:v>30.2</c:v>
                </c:pt>
                <c:pt idx="6">
                  <c:v>26.9</c:v>
                </c:pt>
                <c:pt idx="7">
                  <c:v>28.9</c:v>
                </c:pt>
                <c:pt idx="8">
                  <c:v>31.8</c:v>
                </c:pt>
                <c:pt idx="9">
                  <c:v>36</c:v>
                </c:pt>
                <c:pt idx="10">
                  <c:v>39</c:v>
                </c:pt>
                <c:pt idx="11">
                  <c:v>41.2</c:v>
                </c:pt>
                <c:pt idx="12">
                  <c:v>40.700000000000003</c:v>
                </c:pt>
                <c:pt idx="13">
                  <c:v>42</c:v>
                </c:pt>
                <c:pt idx="14">
                  <c:v>43.4</c:v>
                </c:pt>
                <c:pt idx="15">
                  <c:v>42.2</c:v>
                </c:pt>
                <c:pt idx="16">
                  <c:v>54.6</c:v>
                </c:pt>
                <c:pt idx="17">
                  <c:v>52</c:v>
                </c:pt>
                <c:pt idx="18">
                  <c:v>41.5</c:v>
                </c:pt>
                <c:pt idx="19">
                  <c:v>38.200000000000003</c:v>
                </c:pt>
                <c:pt idx="20">
                  <c:v>35.4</c:v>
                </c:pt>
              </c:numCache>
            </c:numRef>
          </c:val>
        </c:ser>
        <c:ser>
          <c:idx val="5"/>
          <c:order val="5"/>
          <c:tx>
            <c:strRef>
              <c:f>'Data for Charts'!$B$11</c:f>
              <c:strCache>
                <c:ptCount val="1"/>
                <c:pt idx="0">
                  <c:v>General public services</c:v>
                </c:pt>
              </c:strCache>
            </c:strRef>
          </c:tx>
          <c:spPr>
            <a:ln w="19050"/>
          </c:spPr>
          <c:dLbls>
            <c:dLbl>
              <c:idx val="17"/>
              <c:layout>
                <c:manualLayout>
                  <c:x val="1.2293743678348299E-2"/>
                  <c:y val="-2.0926089140812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Public</a:t>
                    </a:r>
                    <a:r>
                      <a:rPr lang="en-US" baseline="0"/>
                      <a:t> </a:t>
                    </a:r>
                    <a:r>
                      <a:rPr lang="en-US"/>
                      <a:t>services</a:t>
                    </a:r>
                  </a:p>
                </c:rich>
              </c:tx>
              <c:dLblPos val="r"/>
              <c:showSerName val="1"/>
            </c:dLbl>
            <c:dLbl>
              <c:idx val="18"/>
              <c:delete val="1"/>
            </c:dLbl>
            <c:delete val="1"/>
            <c:dLblPos val="r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Charts'!$C$11:$W$11</c:f>
              <c:numCache>
                <c:formatCode>0</c:formatCode>
                <c:ptCount val="21"/>
                <c:pt idx="0">
                  <c:v>41.8</c:v>
                </c:pt>
                <c:pt idx="1">
                  <c:v>43.7</c:v>
                </c:pt>
                <c:pt idx="2">
                  <c:v>47.3</c:v>
                </c:pt>
                <c:pt idx="3">
                  <c:v>51.1</c:v>
                </c:pt>
                <c:pt idx="4">
                  <c:v>51.7</c:v>
                </c:pt>
                <c:pt idx="5">
                  <c:v>54.3</c:v>
                </c:pt>
                <c:pt idx="6">
                  <c:v>54.4</c:v>
                </c:pt>
                <c:pt idx="7">
                  <c:v>49.9</c:v>
                </c:pt>
                <c:pt idx="8">
                  <c:v>51.5</c:v>
                </c:pt>
                <c:pt idx="9">
                  <c:v>46.9</c:v>
                </c:pt>
                <c:pt idx="10">
                  <c:v>44.9</c:v>
                </c:pt>
                <c:pt idx="11">
                  <c:v>48.2</c:v>
                </c:pt>
                <c:pt idx="12">
                  <c:v>51.5</c:v>
                </c:pt>
                <c:pt idx="13">
                  <c:v>54</c:v>
                </c:pt>
                <c:pt idx="14">
                  <c:v>55.1</c:v>
                </c:pt>
                <c:pt idx="15">
                  <c:v>57.1</c:v>
                </c:pt>
                <c:pt idx="16">
                  <c:v>57.2</c:v>
                </c:pt>
                <c:pt idx="17">
                  <c:v>55.3</c:v>
                </c:pt>
                <c:pt idx="18">
                  <c:v>69.3</c:v>
                </c:pt>
                <c:pt idx="19">
                  <c:v>69.900000000000006</c:v>
                </c:pt>
                <c:pt idx="20">
                  <c:v>67.900000000000006</c:v>
                </c:pt>
              </c:numCache>
            </c:numRef>
          </c:val>
        </c:ser>
        <c:dLbls>
          <c:showVal val="1"/>
        </c:dLbls>
        <c:marker val="1"/>
        <c:axId val="190937344"/>
        <c:axId val="191176704"/>
      </c:lineChart>
      <c:catAx>
        <c:axId val="19093734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1176704"/>
        <c:crosses val="autoZero"/>
        <c:auto val="1"/>
        <c:lblAlgn val="ctr"/>
        <c:lblOffset val="100"/>
      </c:catAx>
      <c:valAx>
        <c:axId val="1911767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0937344"/>
        <c:crosses val="autoZero"/>
        <c:crossBetween val="midCat"/>
      </c:valAx>
    </c:plotArea>
    <c:plotVisOnly val="1"/>
    <c:dispBlanksAs val="gap"/>
  </c:chart>
  <c:spPr>
    <a:ln>
      <a:noFill/>
    </a:ln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Chart 2:</a:t>
            </a:r>
            <a:r>
              <a:rPr lang="en-GB" baseline="0"/>
              <a:t> </a:t>
            </a:r>
            <a:r>
              <a:rPr lang="en-GB"/>
              <a:t>Trends</a:t>
            </a:r>
            <a:r>
              <a:rPr lang="en-GB" baseline="0"/>
              <a:t> in Public spending since 1991-92</a:t>
            </a:r>
            <a:endParaRPr lang="en-GB"/>
          </a:p>
        </c:rich>
      </c:tx>
      <c:layout>
        <c:manualLayout>
          <c:xMode val="edge"/>
          <c:yMode val="edge"/>
          <c:x val="0.13835560001721101"/>
          <c:y val="5.0173838160339795E-2"/>
        </c:manualLayout>
      </c:layout>
      <c:overlay val="1"/>
    </c:title>
    <c:plotArea>
      <c:layout>
        <c:manualLayout>
          <c:layoutTarget val="inner"/>
          <c:xMode val="edge"/>
          <c:yMode val="edge"/>
          <c:x val="8.5276128393787246E-2"/>
          <c:y val="1.902025983015862E-2"/>
          <c:w val="0.85443494255841279"/>
          <c:h val="0.85954272199491233"/>
        </c:manualLayout>
      </c:layout>
      <c:lineChart>
        <c:grouping val="standard"/>
        <c:ser>
          <c:idx val="2"/>
          <c:order val="0"/>
          <c:tx>
            <c:strRef>
              <c:f>'Data for Charts'!$B$18</c:f>
              <c:strCache>
                <c:ptCount val="1"/>
                <c:pt idx="0">
                  <c:v>Total Managed Expenditure</c:v>
                </c:pt>
              </c:strCache>
            </c:strRef>
          </c:tx>
          <c:dLbls>
            <c:dLbl>
              <c:idx val="19"/>
              <c:layout>
                <c:manualLayout>
                  <c:x val="1.2307990189750899E-2"/>
                  <c:y val="-2.2992290798815002E-2"/>
                </c:manualLayout>
              </c:layout>
              <c:tx>
                <c:rich>
                  <a:bodyPr/>
                  <a:lstStyle/>
                  <a:p>
                    <a:pPr>
                      <a:defRPr sz="1200" b="0"/>
                    </a:pPr>
                    <a:r>
                      <a:rPr lang="en-US"/>
                      <a:t>674</a:t>
                    </a:r>
                  </a:p>
                </c:rich>
              </c:tx>
              <c:numFmt formatCode="#,##0" sourceLinked="0"/>
              <c:spPr/>
              <c:dLblPos val="r"/>
              <c:showVal val="1"/>
            </c:dLbl>
            <c:delete val="1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Lbls>
          <c:cat>
            <c:strRef>
              <c:f>'Data for Charts'!$C$17:$W$17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Charts'!$C$18:$W$18</c:f>
              <c:numCache>
                <c:formatCode>0</c:formatCode>
                <c:ptCount val="21"/>
                <c:pt idx="0">
                  <c:v>274.2</c:v>
                </c:pt>
                <c:pt idx="1">
                  <c:v>286.3</c:v>
                </c:pt>
                <c:pt idx="2">
                  <c:v>299.2</c:v>
                </c:pt>
                <c:pt idx="3">
                  <c:v>311.39999999999998</c:v>
                </c:pt>
                <c:pt idx="4">
                  <c:v>315.8</c:v>
                </c:pt>
                <c:pt idx="5">
                  <c:v>322</c:v>
                </c:pt>
                <c:pt idx="6">
                  <c:v>330.9</c:v>
                </c:pt>
                <c:pt idx="7">
                  <c:v>342.9</c:v>
                </c:pt>
                <c:pt idx="8">
                  <c:v>341.5</c:v>
                </c:pt>
                <c:pt idx="9">
                  <c:v>389.2</c:v>
                </c:pt>
                <c:pt idx="10">
                  <c:v>420.9</c:v>
                </c:pt>
                <c:pt idx="11">
                  <c:v>455.2</c:v>
                </c:pt>
                <c:pt idx="12">
                  <c:v>492.5</c:v>
                </c:pt>
                <c:pt idx="13">
                  <c:v>523.70000000000005</c:v>
                </c:pt>
                <c:pt idx="14">
                  <c:v>550.20000000000005</c:v>
                </c:pt>
                <c:pt idx="15">
                  <c:v>583.70000000000005</c:v>
                </c:pt>
                <c:pt idx="16">
                  <c:v>634.9</c:v>
                </c:pt>
                <c:pt idx="17">
                  <c:v>673.3</c:v>
                </c:pt>
                <c:pt idx="18">
                  <c:v>694.6</c:v>
                </c:pt>
                <c:pt idx="19">
                  <c:v>694.9</c:v>
                </c:pt>
                <c:pt idx="20">
                  <c:v>673.9</c:v>
                </c:pt>
              </c:numCache>
            </c:numRef>
          </c:val>
        </c:ser>
        <c:ser>
          <c:idx val="0"/>
          <c:order val="1"/>
          <c:tx>
            <c:strRef>
              <c:f>'Data for Charts'!$B$19</c:f>
              <c:strCache>
                <c:ptCount val="1"/>
                <c:pt idx="0">
                  <c:v>Nominal GDP</c:v>
                </c:pt>
              </c:strCache>
            </c:strRef>
          </c:tx>
          <c:dLbls>
            <c:dLbl>
              <c:idx val="19"/>
              <c:layout>
                <c:manualLayout>
                  <c:x val="2.0491695710167412E-2"/>
                  <c:y val="1.25588697017268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1,570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</c:dLbls>
          <c:cat>
            <c:strRef>
              <c:f>'Data for Charts'!$C$17:$W$17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Charts'!$C$19:$W$19</c:f>
              <c:numCache>
                <c:formatCode>0</c:formatCode>
                <c:ptCount val="21"/>
                <c:pt idx="0">
                  <c:v>633.10900000000004</c:v>
                </c:pt>
                <c:pt idx="1">
                  <c:v>671.83900000000006</c:v>
                </c:pt>
                <c:pt idx="2">
                  <c:v>711.06299999999999</c:v>
                </c:pt>
                <c:pt idx="3">
                  <c:v>752.38400000000001</c:v>
                </c:pt>
                <c:pt idx="4">
                  <c:v>803.89099999999996</c:v>
                </c:pt>
                <c:pt idx="5">
                  <c:v>856.01400000000001</c:v>
                </c:pt>
                <c:pt idx="6">
                  <c:v>903.20100000000002</c:v>
                </c:pt>
                <c:pt idx="7">
                  <c:v>953.81</c:v>
                </c:pt>
                <c:pt idx="8">
                  <c:v>1000.99</c:v>
                </c:pt>
                <c:pt idx="9">
                  <c:v>1040.3389999999999</c:v>
                </c:pt>
                <c:pt idx="10">
                  <c:v>1098.0609999999999</c:v>
                </c:pt>
                <c:pt idx="11">
                  <c:v>1164.4290000000001</c:v>
                </c:pt>
                <c:pt idx="12">
                  <c:v>1229.5160000000001</c:v>
                </c:pt>
                <c:pt idx="13">
                  <c:v>1295.4380000000001</c:v>
                </c:pt>
                <c:pt idx="14">
                  <c:v>1369.9069999999999</c:v>
                </c:pt>
                <c:pt idx="15">
                  <c:v>1447.8440000000001</c:v>
                </c:pt>
                <c:pt idx="16">
                  <c:v>1442.2529999999999</c:v>
                </c:pt>
                <c:pt idx="17">
                  <c:v>1432.213</c:v>
                </c:pt>
                <c:pt idx="18">
                  <c:v>1502.1759999999999</c:v>
                </c:pt>
                <c:pt idx="19">
                  <c:v>1548.04</c:v>
                </c:pt>
                <c:pt idx="20">
                  <c:v>1570.1010000000001</c:v>
                </c:pt>
              </c:numCache>
            </c:numRef>
          </c:val>
        </c:ser>
        <c:marker val="1"/>
        <c:axId val="191213952"/>
        <c:axId val="191215488"/>
      </c:lineChart>
      <c:catAx>
        <c:axId val="191213952"/>
        <c:scaling>
          <c:orientation val="minMax"/>
        </c:scaling>
        <c:axPos val="b"/>
        <c:numFmt formatCode="General" sourceLinked="1"/>
        <c:tickLblPos val="nextTo"/>
        <c:txPr>
          <a:bodyPr rot="2700000" vert="horz" anchor="ctr" anchorCtr="0"/>
          <a:lstStyle/>
          <a:p>
            <a:pPr>
              <a:defRPr sz="1400" baseline="0"/>
            </a:pPr>
            <a:endParaRPr lang="en-US"/>
          </a:p>
        </c:txPr>
        <c:crossAx val="191215488"/>
        <c:crosses val="autoZero"/>
        <c:auto val="1"/>
        <c:lblAlgn val="ctr"/>
        <c:lblOffset val="100"/>
      </c:catAx>
      <c:valAx>
        <c:axId val="191215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£ billion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1213952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12330601092896208"/>
          <c:y val="0.16483648335166923"/>
          <c:w val="0.29336065573770648"/>
          <c:h val="0.142854505824135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5066" y="0"/>
    <xdr:ext cx="9296400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0.84721</cdr:x>
      <cdr:y>0.44936</cdr:y>
    </cdr:from>
    <cdr:to>
      <cdr:x>0.94557</cdr:x>
      <cdr:y>0.60006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75964" y="2726428"/>
          <a:ext cx="914394" cy="914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/>
            <a:t>42.9% of GDP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GridLines="0" tabSelected="1" workbookViewId="0">
      <selection activeCell="B30" sqref="B30"/>
    </sheetView>
  </sheetViews>
  <sheetFormatPr defaultColWidth="8.85546875" defaultRowHeight="11.25"/>
  <cols>
    <col min="1" max="1" width="8.85546875" style="42"/>
    <col min="2" max="2" width="38.42578125" style="1" bestFit="1" customWidth="1"/>
    <col min="3" max="8" width="6.42578125" style="1" customWidth="1"/>
    <col min="9" max="9" width="6.7109375" style="1" bestFit="1" customWidth="1"/>
    <col min="10" max="23" width="6.42578125" style="1" customWidth="1"/>
    <col min="24" max="28" width="8.85546875" style="42"/>
    <col min="29" max="16384" width="8.85546875" style="1"/>
  </cols>
  <sheetData>
    <row r="1" spans="1:28" s="42" customFormat="1" ht="24.95" customHeight="1" thickBot="1">
      <c r="B1" s="121" t="s">
        <v>85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14"/>
    </row>
    <row r="2" spans="1:28" s="79" customFormat="1">
      <c r="B2" s="80"/>
      <c r="C2" s="81"/>
      <c r="D2" s="81"/>
      <c r="E2" s="81"/>
      <c r="F2" s="81"/>
      <c r="G2" s="81"/>
      <c r="H2" s="82" t="s">
        <v>8</v>
      </c>
      <c r="I2" s="81"/>
      <c r="J2" s="83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4" t="s">
        <v>9</v>
      </c>
    </row>
    <row r="3" spans="1:28" s="90" customFormat="1" ht="12" customHeight="1">
      <c r="A3" s="79"/>
      <c r="B3" s="85"/>
      <c r="C3" s="123" t="s">
        <v>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  <c r="X3" s="79"/>
      <c r="Y3" s="79"/>
      <c r="Z3" s="79"/>
      <c r="AA3" s="79"/>
      <c r="AB3" s="79"/>
    </row>
    <row r="4" spans="1:28" ht="18" customHeight="1">
      <c r="B4" s="2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68</v>
      </c>
      <c r="W4" s="4" t="s">
        <v>82</v>
      </c>
    </row>
    <row r="5" spans="1:28" ht="12" customHeight="1">
      <c r="B5" s="2"/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4" t="s">
        <v>6</v>
      </c>
    </row>
    <row r="6" spans="1:28" s="42" customFormat="1" ht="12.75" customHeight="1">
      <c r="B6" s="68" t="s">
        <v>24</v>
      </c>
      <c r="C6" s="69">
        <v>28</v>
      </c>
      <c r="D6" s="69">
        <v>29.8</v>
      </c>
      <c r="E6" s="69">
        <v>32.799999999999997</v>
      </c>
      <c r="F6" s="69">
        <v>36.299999999999997</v>
      </c>
      <c r="G6" s="69">
        <v>37.5</v>
      </c>
      <c r="H6" s="69">
        <v>38.799999999999997</v>
      </c>
      <c r="I6" s="69">
        <v>39.700000000000003</v>
      </c>
      <c r="J6" s="69">
        <v>37.1</v>
      </c>
      <c r="K6" s="69">
        <v>38.6</v>
      </c>
      <c r="L6" s="69">
        <v>36</v>
      </c>
      <c r="M6" s="69">
        <v>35.799999999999997</v>
      </c>
      <c r="N6" s="69">
        <v>38.9</v>
      </c>
      <c r="O6" s="69">
        <v>42.6</v>
      </c>
      <c r="P6" s="69">
        <v>45.5</v>
      </c>
      <c r="Q6" s="69">
        <v>47.9</v>
      </c>
      <c r="R6" s="69">
        <v>50.8</v>
      </c>
      <c r="S6" s="69">
        <v>52.1</v>
      </c>
      <c r="T6" s="69">
        <v>51.8</v>
      </c>
      <c r="U6" s="69">
        <v>66.599999999999994</v>
      </c>
      <c r="V6" s="69">
        <v>68.7</v>
      </c>
      <c r="W6" s="70">
        <v>67.900000000000006</v>
      </c>
    </row>
    <row r="7" spans="1:28" s="42" customFormat="1" ht="12.75" customHeight="1">
      <c r="B7" s="91" t="s">
        <v>73</v>
      </c>
      <c r="C7" s="71">
        <v>5.8</v>
      </c>
      <c r="D7" s="71">
        <v>5.8</v>
      </c>
      <c r="E7" s="71">
        <v>5.9</v>
      </c>
      <c r="F7" s="71">
        <v>6.1</v>
      </c>
      <c r="G7" s="71">
        <v>6.2</v>
      </c>
      <c r="H7" s="71">
        <v>6.2</v>
      </c>
      <c r="I7" s="71">
        <v>7.2</v>
      </c>
      <c r="J7" s="71">
        <v>8</v>
      </c>
      <c r="K7" s="71">
        <v>7.9</v>
      </c>
      <c r="L7" s="71">
        <v>9.1999999999999993</v>
      </c>
      <c r="M7" s="71">
        <v>9.8000000000000007</v>
      </c>
      <c r="N7" s="71">
        <v>10.9</v>
      </c>
      <c r="O7" s="71">
        <v>12.1</v>
      </c>
      <c r="P7" s="71">
        <v>12.8</v>
      </c>
      <c r="Q7" s="71">
        <v>12.7</v>
      </c>
      <c r="R7" s="71">
        <v>12.5</v>
      </c>
      <c r="S7" s="71">
        <v>14</v>
      </c>
      <c r="T7" s="71">
        <v>13.8</v>
      </c>
      <c r="U7" s="71">
        <v>12.9</v>
      </c>
      <c r="V7" s="71">
        <v>11.7</v>
      </c>
      <c r="W7" s="72">
        <v>11.6</v>
      </c>
    </row>
    <row r="8" spans="1:28" s="42" customFormat="1" ht="12.75" customHeight="1">
      <c r="B8" s="91" t="s">
        <v>74</v>
      </c>
      <c r="C8" s="71">
        <v>3.1</v>
      </c>
      <c r="D8" s="71">
        <v>3.2</v>
      </c>
      <c r="E8" s="71">
        <v>3.3</v>
      </c>
      <c r="F8" s="71">
        <v>3.4</v>
      </c>
      <c r="G8" s="71">
        <v>3.1</v>
      </c>
      <c r="H8" s="71">
        <v>3.1</v>
      </c>
      <c r="I8" s="71">
        <v>3.2</v>
      </c>
      <c r="J8" s="71">
        <v>3.7</v>
      </c>
      <c r="K8" s="71">
        <v>4.2</v>
      </c>
      <c r="L8" s="71">
        <v>4.3</v>
      </c>
      <c r="M8" s="71">
        <v>4.5</v>
      </c>
      <c r="N8" s="71">
        <v>5.0999999999999996</v>
      </c>
      <c r="O8" s="71">
        <v>5.5</v>
      </c>
      <c r="P8" s="71">
        <v>6.2</v>
      </c>
      <c r="Q8" s="71">
        <v>6.3</v>
      </c>
      <c r="R8" s="71">
        <v>6.7</v>
      </c>
      <c r="S8" s="71">
        <v>6.4</v>
      </c>
      <c r="T8" s="71">
        <v>7.1</v>
      </c>
      <c r="U8" s="71">
        <v>8</v>
      </c>
      <c r="V8" s="71">
        <v>8</v>
      </c>
      <c r="W8" s="72">
        <v>7.9</v>
      </c>
    </row>
    <row r="9" spans="1:28" s="42" customFormat="1" ht="12.75" customHeight="1">
      <c r="B9" s="91" t="s">
        <v>75</v>
      </c>
      <c r="C9" s="71">
        <v>19</v>
      </c>
      <c r="D9" s="71">
        <v>20.8</v>
      </c>
      <c r="E9" s="71">
        <v>23.5</v>
      </c>
      <c r="F9" s="71">
        <v>26.8</v>
      </c>
      <c r="G9" s="71">
        <v>28.1</v>
      </c>
      <c r="H9" s="71">
        <v>29.6</v>
      </c>
      <c r="I9" s="71">
        <v>29.3</v>
      </c>
      <c r="J9" s="71">
        <v>25.4</v>
      </c>
      <c r="K9" s="71">
        <v>26.5</v>
      </c>
      <c r="L9" s="71">
        <v>22.6</v>
      </c>
      <c r="M9" s="71">
        <v>21.5</v>
      </c>
      <c r="N9" s="71">
        <v>22.8</v>
      </c>
      <c r="O9" s="71">
        <v>25</v>
      </c>
      <c r="P9" s="71">
        <v>26.5</v>
      </c>
      <c r="Q9" s="71">
        <v>28.9</v>
      </c>
      <c r="R9" s="71">
        <v>31.6</v>
      </c>
      <c r="S9" s="71">
        <v>31.7</v>
      </c>
      <c r="T9" s="71">
        <v>30.9</v>
      </c>
      <c r="U9" s="71">
        <v>45.7</v>
      </c>
      <c r="V9" s="71">
        <v>49</v>
      </c>
      <c r="W9" s="72">
        <v>48.4</v>
      </c>
    </row>
    <row r="10" spans="1:28" s="42" customFormat="1" ht="12.75" customHeight="1">
      <c r="B10" s="68" t="s">
        <v>25</v>
      </c>
      <c r="C10" s="69">
        <v>23.8</v>
      </c>
      <c r="D10" s="69">
        <v>23.5</v>
      </c>
      <c r="E10" s="69">
        <v>23.3</v>
      </c>
      <c r="F10" s="69">
        <v>22.5</v>
      </c>
      <c r="G10" s="69">
        <v>22.1</v>
      </c>
      <c r="H10" s="69">
        <v>21.7</v>
      </c>
      <c r="I10" s="69">
        <v>24.5</v>
      </c>
      <c r="J10" s="69">
        <v>25.1</v>
      </c>
      <c r="K10" s="69">
        <v>25.7</v>
      </c>
      <c r="L10" s="69">
        <v>25.4</v>
      </c>
      <c r="M10" s="69">
        <v>27</v>
      </c>
      <c r="N10" s="69">
        <v>28.8</v>
      </c>
      <c r="O10" s="69">
        <v>29.8</v>
      </c>
      <c r="P10" s="69">
        <v>31</v>
      </c>
      <c r="Q10" s="69">
        <v>32.200000000000003</v>
      </c>
      <c r="R10" s="69">
        <v>33.700000000000003</v>
      </c>
      <c r="S10" s="69">
        <v>36.799999999999997</v>
      </c>
      <c r="T10" s="69">
        <v>37.700000000000003</v>
      </c>
      <c r="U10" s="69">
        <v>39.299999999999997</v>
      </c>
      <c r="V10" s="69">
        <v>38.700000000000003</v>
      </c>
      <c r="W10" s="70">
        <v>36.4</v>
      </c>
    </row>
    <row r="11" spans="1:28" s="42" customFormat="1" ht="12.75" customHeight="1">
      <c r="B11" s="68" t="s">
        <v>26</v>
      </c>
      <c r="C11" s="69">
        <v>14.4</v>
      </c>
      <c r="D11" s="69">
        <v>15</v>
      </c>
      <c r="E11" s="69">
        <v>15.6</v>
      </c>
      <c r="F11" s="69">
        <v>16</v>
      </c>
      <c r="G11" s="69">
        <v>16.399999999999999</v>
      </c>
      <c r="H11" s="69">
        <v>17.100000000000001</v>
      </c>
      <c r="I11" s="69">
        <v>18</v>
      </c>
      <c r="J11" s="69">
        <v>18.399999999999999</v>
      </c>
      <c r="K11" s="69">
        <v>20.399999999999999</v>
      </c>
      <c r="L11" s="69">
        <v>23.1</v>
      </c>
      <c r="M11" s="69">
        <v>24.4</v>
      </c>
      <c r="N11" s="69">
        <v>26.4</v>
      </c>
      <c r="O11" s="69">
        <v>28.5</v>
      </c>
      <c r="P11" s="69">
        <v>29.3</v>
      </c>
      <c r="Q11" s="69">
        <v>30.4</v>
      </c>
      <c r="R11" s="69">
        <v>31.7</v>
      </c>
      <c r="S11" s="69">
        <v>33.700000000000003</v>
      </c>
      <c r="T11" s="69">
        <v>34.1</v>
      </c>
      <c r="U11" s="69">
        <v>33</v>
      </c>
      <c r="V11" s="69">
        <v>32</v>
      </c>
      <c r="W11" s="70">
        <v>31.5</v>
      </c>
    </row>
    <row r="12" spans="1:28" s="42" customFormat="1" ht="12.75" customHeight="1">
      <c r="B12" s="73" t="s">
        <v>27</v>
      </c>
      <c r="C12" s="69">
        <v>23.3</v>
      </c>
      <c r="D12" s="69">
        <v>23.8</v>
      </c>
      <c r="E12" s="69">
        <v>23.9</v>
      </c>
      <c r="F12" s="69">
        <v>23.4</v>
      </c>
      <c r="G12" s="69">
        <v>23.3</v>
      </c>
      <c r="H12" s="69">
        <v>21.5</v>
      </c>
      <c r="I12" s="69">
        <v>19.600000000000001</v>
      </c>
      <c r="J12" s="69">
        <v>21.5</v>
      </c>
      <c r="K12" s="69">
        <v>23.8</v>
      </c>
      <c r="L12" s="69">
        <v>27.8</v>
      </c>
      <c r="M12" s="69">
        <v>30.8</v>
      </c>
      <c r="N12" s="69">
        <v>33.1</v>
      </c>
      <c r="O12" s="69">
        <v>33.700000000000003</v>
      </c>
      <c r="P12" s="69">
        <v>35.4</v>
      </c>
      <c r="Q12" s="69">
        <v>37.700000000000003</v>
      </c>
      <c r="R12" s="69">
        <v>37.4</v>
      </c>
      <c r="S12" s="69">
        <v>49.7</v>
      </c>
      <c r="T12" s="69">
        <v>48.7</v>
      </c>
      <c r="U12" s="69">
        <v>39.9</v>
      </c>
      <c r="V12" s="69">
        <v>37.5</v>
      </c>
      <c r="W12" s="70">
        <v>35.4</v>
      </c>
    </row>
    <row r="13" spans="1:28" s="42" customFormat="1" ht="12.75" customHeight="1">
      <c r="B13" s="91" t="s">
        <v>77</v>
      </c>
      <c r="C13" s="71">
        <v>5.4</v>
      </c>
      <c r="D13" s="71">
        <v>5.5</v>
      </c>
      <c r="E13" s="71">
        <v>4.7</v>
      </c>
      <c r="F13" s="71">
        <v>4.5</v>
      </c>
      <c r="G13" s="71">
        <v>4.3</v>
      </c>
      <c r="H13" s="71">
        <v>4.3</v>
      </c>
      <c r="I13" s="71">
        <v>3.1</v>
      </c>
      <c r="J13" s="71">
        <v>4.4000000000000004</v>
      </c>
      <c r="K13" s="71">
        <v>4.9000000000000004</v>
      </c>
      <c r="L13" s="71">
        <v>5.0999999999999996</v>
      </c>
      <c r="M13" s="71">
        <v>5.9</v>
      </c>
      <c r="N13" s="71">
        <v>6</v>
      </c>
      <c r="O13" s="71">
        <v>6.5</v>
      </c>
      <c r="P13" s="71">
        <v>6.4</v>
      </c>
      <c r="Q13" s="71">
        <v>6.3</v>
      </c>
      <c r="R13" s="71">
        <v>7.1</v>
      </c>
      <c r="S13" s="71">
        <v>16.2</v>
      </c>
      <c r="T13" s="71">
        <v>12.2</v>
      </c>
      <c r="U13" s="71">
        <v>4.8</v>
      </c>
      <c r="V13" s="71">
        <v>4.8</v>
      </c>
      <c r="W13" s="72">
        <v>4.8</v>
      </c>
    </row>
    <row r="14" spans="1:28" s="42" customFormat="1" ht="12.75" customHeight="1">
      <c r="B14" s="91" t="s">
        <v>69</v>
      </c>
      <c r="C14" s="71">
        <v>1.4</v>
      </c>
      <c r="D14" s="71">
        <v>1.5</v>
      </c>
      <c r="E14" s="71">
        <v>1.1000000000000001</v>
      </c>
      <c r="F14" s="71">
        <v>1.2</v>
      </c>
      <c r="G14" s="71">
        <v>1.4</v>
      </c>
      <c r="H14" s="71">
        <v>1.4</v>
      </c>
      <c r="I14" s="71">
        <v>1.4</v>
      </c>
      <c r="J14" s="71">
        <v>1.4</v>
      </c>
      <c r="K14" s="71">
        <v>1.4</v>
      </c>
      <c r="L14" s="71">
        <v>1.7</v>
      </c>
      <c r="M14" s="71">
        <v>2.1</v>
      </c>
      <c r="N14" s="71">
        <v>2.2999999999999998</v>
      </c>
      <c r="O14" s="71">
        <v>2.5</v>
      </c>
      <c r="P14" s="71">
        <v>3</v>
      </c>
      <c r="Q14" s="71">
        <v>2.9</v>
      </c>
      <c r="R14" s="71">
        <v>3.3</v>
      </c>
      <c r="S14" s="71">
        <v>3.2</v>
      </c>
      <c r="T14" s="71">
        <v>3.6</v>
      </c>
      <c r="U14" s="71">
        <v>3.4</v>
      </c>
      <c r="V14" s="71">
        <v>3.6</v>
      </c>
      <c r="W14" s="72">
        <v>3.6</v>
      </c>
    </row>
    <row r="15" spans="1:28" s="42" customFormat="1" ht="12.75" customHeight="1">
      <c r="B15" s="91" t="s">
        <v>70</v>
      </c>
      <c r="C15" s="71">
        <v>2.9</v>
      </c>
      <c r="D15" s="71">
        <v>3.1</v>
      </c>
      <c r="E15" s="71">
        <v>3.2</v>
      </c>
      <c r="F15" s="71">
        <v>3.1</v>
      </c>
      <c r="G15" s="71">
        <v>2.8</v>
      </c>
      <c r="H15" s="71">
        <v>2.5</v>
      </c>
      <c r="I15" s="71">
        <v>2.9</v>
      </c>
      <c r="J15" s="71">
        <v>3.5</v>
      </c>
      <c r="K15" s="71">
        <v>3.8</v>
      </c>
      <c r="L15" s="71">
        <v>3.3</v>
      </c>
      <c r="M15" s="71">
        <v>3</v>
      </c>
      <c r="N15" s="71">
        <v>3.2</v>
      </c>
      <c r="O15" s="71">
        <v>3.2</v>
      </c>
      <c r="P15" s="71">
        <v>3.3</v>
      </c>
      <c r="Q15" s="71">
        <v>3.3</v>
      </c>
      <c r="R15" s="71">
        <v>2.1</v>
      </c>
      <c r="S15" s="71">
        <v>3.5</v>
      </c>
      <c r="T15" s="71">
        <v>4.0999999999999996</v>
      </c>
      <c r="U15" s="71">
        <v>4.7</v>
      </c>
      <c r="V15" s="71">
        <v>3.3</v>
      </c>
      <c r="W15" s="72">
        <v>3.1</v>
      </c>
    </row>
    <row r="16" spans="1:28" s="42" customFormat="1" ht="12.75" customHeight="1">
      <c r="B16" s="91" t="s">
        <v>71</v>
      </c>
      <c r="C16" s="71">
        <v>2.9</v>
      </c>
      <c r="D16" s="71">
        <v>3.8</v>
      </c>
      <c r="E16" s="71">
        <v>3.4</v>
      </c>
      <c r="F16" s="71">
        <v>3.9</v>
      </c>
      <c r="G16" s="71">
        <v>5.4</v>
      </c>
      <c r="H16" s="71">
        <v>4.7</v>
      </c>
      <c r="I16" s="71">
        <v>4.4000000000000004</v>
      </c>
      <c r="J16" s="71">
        <v>4.3</v>
      </c>
      <c r="K16" s="71">
        <v>4.7</v>
      </c>
      <c r="L16" s="71">
        <v>6.3</v>
      </c>
      <c r="M16" s="71">
        <v>4.9000000000000004</v>
      </c>
      <c r="N16" s="71">
        <v>5.3</v>
      </c>
      <c r="O16" s="71">
        <v>5.4</v>
      </c>
      <c r="P16" s="71">
        <v>5.6</v>
      </c>
      <c r="Q16" s="71">
        <v>5.0999999999999996</v>
      </c>
      <c r="R16" s="71">
        <v>4.3</v>
      </c>
      <c r="S16" s="71">
        <v>5.8</v>
      </c>
      <c r="T16" s="71">
        <v>5.8</v>
      </c>
      <c r="U16" s="71">
        <v>5.5</v>
      </c>
      <c r="V16" s="71">
        <v>5.8</v>
      </c>
      <c r="W16" s="72">
        <v>5.3</v>
      </c>
    </row>
    <row r="17" spans="2:25" s="42" customFormat="1" ht="12.75" customHeight="1">
      <c r="B17" s="91" t="s">
        <v>72</v>
      </c>
      <c r="C17" s="71">
        <v>10.8</v>
      </c>
      <c r="D17" s="71">
        <v>10</v>
      </c>
      <c r="E17" s="71">
        <v>11.5</v>
      </c>
      <c r="F17" s="71">
        <v>10.9</v>
      </c>
      <c r="G17" s="71">
        <v>9.5</v>
      </c>
      <c r="H17" s="71">
        <v>8.6999999999999993</v>
      </c>
      <c r="I17" s="71">
        <v>7.8</v>
      </c>
      <c r="J17" s="71">
        <v>7.9</v>
      </c>
      <c r="K17" s="71">
        <v>9</v>
      </c>
      <c r="L17" s="71">
        <v>11.3</v>
      </c>
      <c r="M17" s="71">
        <v>14.8</v>
      </c>
      <c r="N17" s="71">
        <v>16.3</v>
      </c>
      <c r="O17" s="71">
        <v>16</v>
      </c>
      <c r="P17" s="71">
        <v>17</v>
      </c>
      <c r="Q17" s="71">
        <v>19.899999999999999</v>
      </c>
      <c r="R17" s="71">
        <v>20.6</v>
      </c>
      <c r="S17" s="71">
        <v>21</v>
      </c>
      <c r="T17" s="71">
        <v>23</v>
      </c>
      <c r="U17" s="71">
        <v>21.5</v>
      </c>
      <c r="V17" s="71">
        <v>20</v>
      </c>
      <c r="W17" s="72">
        <v>18.600000000000001</v>
      </c>
    </row>
    <row r="18" spans="2:25" s="42" customFormat="1" ht="12.75" customHeight="1">
      <c r="B18" s="68" t="s">
        <v>28</v>
      </c>
      <c r="C18" s="69">
        <v>3.6</v>
      </c>
      <c r="D18" s="69">
        <v>3.4</v>
      </c>
      <c r="E18" s="69">
        <v>3.8</v>
      </c>
      <c r="F18" s="69">
        <v>4.0999999999999996</v>
      </c>
      <c r="G18" s="69">
        <v>3.7</v>
      </c>
      <c r="H18" s="69">
        <v>4</v>
      </c>
      <c r="I18" s="69">
        <v>4.3</v>
      </c>
      <c r="J18" s="69">
        <v>4.9000000000000004</v>
      </c>
      <c r="K18" s="69">
        <v>5.0999999999999996</v>
      </c>
      <c r="L18" s="69">
        <v>5.4</v>
      </c>
      <c r="M18" s="69">
        <v>6</v>
      </c>
      <c r="N18" s="69">
        <v>6.2</v>
      </c>
      <c r="O18" s="69">
        <v>7</v>
      </c>
      <c r="P18" s="69">
        <v>8.5</v>
      </c>
      <c r="Q18" s="69">
        <v>9.4</v>
      </c>
      <c r="R18" s="69">
        <v>9.6</v>
      </c>
      <c r="S18" s="69">
        <v>9.1999999999999993</v>
      </c>
      <c r="T18" s="69">
        <v>10.4</v>
      </c>
      <c r="U18" s="69">
        <v>10.9</v>
      </c>
      <c r="V18" s="69">
        <v>10.5</v>
      </c>
      <c r="W18" s="70">
        <v>11.1</v>
      </c>
    </row>
    <row r="19" spans="2:25" s="42" customFormat="1" ht="12.75" customHeight="1">
      <c r="B19" s="68" t="s">
        <v>29</v>
      </c>
      <c r="C19" s="69">
        <v>7.1</v>
      </c>
      <c r="D19" s="69">
        <v>6.2</v>
      </c>
      <c r="E19" s="69">
        <v>6.2</v>
      </c>
      <c r="F19" s="69">
        <v>6</v>
      </c>
      <c r="G19" s="69">
        <v>5.7</v>
      </c>
      <c r="H19" s="69">
        <v>4.9000000000000004</v>
      </c>
      <c r="I19" s="69">
        <v>5.5</v>
      </c>
      <c r="J19" s="69">
        <v>4.7</v>
      </c>
      <c r="K19" s="69">
        <v>5.5</v>
      </c>
      <c r="L19" s="69">
        <v>6.2</v>
      </c>
      <c r="M19" s="69">
        <v>5.4</v>
      </c>
      <c r="N19" s="69">
        <v>6.7</v>
      </c>
      <c r="O19" s="69">
        <v>8</v>
      </c>
      <c r="P19" s="69">
        <v>10.7</v>
      </c>
      <c r="Q19" s="69">
        <v>11.5</v>
      </c>
      <c r="R19" s="69">
        <v>13</v>
      </c>
      <c r="S19" s="69">
        <v>15.3</v>
      </c>
      <c r="T19" s="69">
        <v>16.3</v>
      </c>
      <c r="U19" s="69">
        <v>13</v>
      </c>
      <c r="V19" s="69">
        <v>9.9</v>
      </c>
      <c r="W19" s="70">
        <v>10.1</v>
      </c>
    </row>
    <row r="20" spans="2:25" s="42" customFormat="1" ht="12.75" customHeight="1">
      <c r="B20" s="68" t="s">
        <v>30</v>
      </c>
      <c r="C20" s="69">
        <v>34.200000000000003</v>
      </c>
      <c r="D20" s="69">
        <v>36.6</v>
      </c>
      <c r="E20" s="69">
        <v>39.4</v>
      </c>
      <c r="F20" s="69">
        <v>41.4</v>
      </c>
      <c r="G20" s="69">
        <v>42.8</v>
      </c>
      <c r="H20" s="69">
        <v>44.5</v>
      </c>
      <c r="I20" s="69">
        <v>46.9</v>
      </c>
      <c r="J20" s="69">
        <v>49.4</v>
      </c>
      <c r="K20" s="69">
        <v>54.2</v>
      </c>
      <c r="L20" s="69">
        <v>59.8</v>
      </c>
      <c r="M20" s="69">
        <v>66.2</v>
      </c>
      <c r="N20" s="69">
        <v>74.900000000000006</v>
      </c>
      <c r="O20" s="69">
        <v>82.9</v>
      </c>
      <c r="P20" s="69">
        <v>89.8</v>
      </c>
      <c r="Q20" s="69">
        <v>94.7</v>
      </c>
      <c r="R20" s="69">
        <v>101.1</v>
      </c>
      <c r="S20" s="69">
        <v>108.7</v>
      </c>
      <c r="T20" s="69">
        <v>116.9</v>
      </c>
      <c r="U20" s="69">
        <v>119.8</v>
      </c>
      <c r="V20" s="69">
        <v>121.2</v>
      </c>
      <c r="W20" s="70">
        <v>124.3</v>
      </c>
    </row>
    <row r="21" spans="2:25" s="42" customFormat="1" ht="12.75" customHeight="1">
      <c r="B21" s="68" t="s">
        <v>31</v>
      </c>
      <c r="C21" s="69">
        <v>5.0999999999999996</v>
      </c>
      <c r="D21" s="69">
        <v>5.0999999999999996</v>
      </c>
      <c r="E21" s="69">
        <v>5.2</v>
      </c>
      <c r="F21" s="69">
        <v>5.5</v>
      </c>
      <c r="G21" s="69">
        <v>5.7</v>
      </c>
      <c r="H21" s="69">
        <v>6.4</v>
      </c>
      <c r="I21" s="69">
        <v>7.2</v>
      </c>
      <c r="J21" s="69">
        <v>7.7</v>
      </c>
      <c r="K21" s="69">
        <v>7.8</v>
      </c>
      <c r="L21" s="69">
        <v>8.6</v>
      </c>
      <c r="M21" s="69">
        <v>9.3000000000000007</v>
      </c>
      <c r="N21" s="69">
        <v>9.6999999999999993</v>
      </c>
      <c r="O21" s="69">
        <v>10</v>
      </c>
      <c r="P21" s="69">
        <v>10.8</v>
      </c>
      <c r="Q21" s="69">
        <v>11.4</v>
      </c>
      <c r="R21" s="69">
        <v>11.9</v>
      </c>
      <c r="S21" s="69">
        <v>12.4</v>
      </c>
      <c r="T21" s="69">
        <v>13.2</v>
      </c>
      <c r="U21" s="69">
        <v>13</v>
      </c>
      <c r="V21" s="69">
        <v>12.8</v>
      </c>
      <c r="W21" s="70">
        <v>12.3</v>
      </c>
    </row>
    <row r="22" spans="2:25" s="42" customFormat="1" ht="12.75" customHeight="1">
      <c r="B22" s="74" t="s">
        <v>32</v>
      </c>
      <c r="C22" s="69">
        <v>33.200000000000003</v>
      </c>
      <c r="D22" s="69">
        <v>34.700000000000003</v>
      </c>
      <c r="E22" s="69">
        <v>36.200000000000003</v>
      </c>
      <c r="F22" s="69">
        <v>37</v>
      </c>
      <c r="G22" s="69">
        <v>37.799999999999997</v>
      </c>
      <c r="H22" s="69">
        <v>38.6</v>
      </c>
      <c r="I22" s="69">
        <v>40</v>
      </c>
      <c r="J22" s="69">
        <v>42.2</v>
      </c>
      <c r="K22" s="69">
        <v>45.9</v>
      </c>
      <c r="L22" s="69">
        <v>51.2</v>
      </c>
      <c r="M22" s="69">
        <v>54.7</v>
      </c>
      <c r="N22" s="69">
        <v>61</v>
      </c>
      <c r="O22" s="69">
        <v>65.099999999999994</v>
      </c>
      <c r="P22" s="69">
        <v>69.8</v>
      </c>
      <c r="Q22" s="69">
        <v>73</v>
      </c>
      <c r="R22" s="69">
        <v>78.7</v>
      </c>
      <c r="S22" s="69">
        <v>83</v>
      </c>
      <c r="T22" s="69">
        <v>88.5</v>
      </c>
      <c r="U22" s="69">
        <v>91.5</v>
      </c>
      <c r="V22" s="69">
        <v>86.9</v>
      </c>
      <c r="W22" s="70">
        <v>87.2</v>
      </c>
    </row>
    <row r="23" spans="2:25" s="42" customFormat="1" ht="12.75" customHeight="1">
      <c r="B23" s="68" t="s">
        <v>33</v>
      </c>
      <c r="C23" s="69">
        <v>91.1</v>
      </c>
      <c r="D23" s="69">
        <v>98.3</v>
      </c>
      <c r="E23" s="69">
        <v>102</v>
      </c>
      <c r="F23" s="69">
        <v>107.6</v>
      </c>
      <c r="G23" s="69">
        <v>112.8</v>
      </c>
      <c r="H23" s="69">
        <v>114.5</v>
      </c>
      <c r="I23" s="69">
        <v>115.2</v>
      </c>
      <c r="J23" s="69">
        <v>123</v>
      </c>
      <c r="K23" s="69">
        <v>128.5</v>
      </c>
      <c r="L23" s="69">
        <v>137.4</v>
      </c>
      <c r="M23" s="69">
        <v>145.30000000000001</v>
      </c>
      <c r="N23" s="69">
        <v>155.6</v>
      </c>
      <c r="O23" s="69">
        <v>164.1</v>
      </c>
      <c r="P23" s="69">
        <v>171</v>
      </c>
      <c r="Q23" s="69">
        <v>177</v>
      </c>
      <c r="R23" s="69">
        <v>188.6</v>
      </c>
      <c r="S23" s="69">
        <v>203.4</v>
      </c>
      <c r="T23" s="69">
        <v>223</v>
      </c>
      <c r="U23" s="69">
        <v>230.4</v>
      </c>
      <c r="V23" s="69">
        <v>240</v>
      </c>
      <c r="W23" s="70">
        <v>251.7</v>
      </c>
    </row>
    <row r="24" spans="2:25" s="42" customFormat="1" ht="12.75" customHeight="1">
      <c r="B24" s="68" t="s">
        <v>34</v>
      </c>
      <c r="C24" s="69">
        <v>-3.4</v>
      </c>
      <c r="D24" s="69">
        <v>-4.7</v>
      </c>
      <c r="E24" s="69">
        <v>-4.3</v>
      </c>
      <c r="F24" s="69">
        <v>-4.0999999999999996</v>
      </c>
      <c r="G24" s="69">
        <v>-5.2</v>
      </c>
      <c r="H24" s="69">
        <v>-3.7</v>
      </c>
      <c r="I24" s="69">
        <v>-2.6</v>
      </c>
      <c r="J24" s="69">
        <v>-2.7</v>
      </c>
      <c r="K24" s="69">
        <v>-2.6</v>
      </c>
      <c r="L24" s="69">
        <v>-4.8</v>
      </c>
      <c r="M24" s="69">
        <v>-1.9</v>
      </c>
      <c r="N24" s="69">
        <v>-2.1</v>
      </c>
      <c r="O24" s="69">
        <v>-0.9</v>
      </c>
      <c r="P24" s="69">
        <v>-0.6</v>
      </c>
      <c r="Q24" s="69">
        <v>-1.8</v>
      </c>
      <c r="R24" s="69">
        <v>-1.5</v>
      </c>
      <c r="S24" s="69">
        <v>-2.9</v>
      </c>
      <c r="T24" s="69">
        <v>0</v>
      </c>
      <c r="U24" s="69">
        <v>2.7</v>
      </c>
      <c r="V24" s="69">
        <v>1.2</v>
      </c>
      <c r="W24" s="70">
        <v>3.7</v>
      </c>
    </row>
    <row r="25" spans="2:25" ht="12.75" customHeight="1">
      <c r="B25" s="77" t="s">
        <v>35</v>
      </c>
      <c r="C25" s="63">
        <v>260.5</v>
      </c>
      <c r="D25" s="63">
        <v>271.60000000000002</v>
      </c>
      <c r="E25" s="63">
        <v>284.10000000000002</v>
      </c>
      <c r="F25" s="63">
        <v>295.8</v>
      </c>
      <c r="G25" s="63">
        <v>302.5</v>
      </c>
      <c r="H25" s="63">
        <v>308.39999999999998</v>
      </c>
      <c r="I25" s="63">
        <v>318.39999999999998</v>
      </c>
      <c r="J25" s="63">
        <v>331.2</v>
      </c>
      <c r="K25" s="63">
        <v>353</v>
      </c>
      <c r="L25" s="63">
        <v>376.1</v>
      </c>
      <c r="M25" s="63">
        <v>403.2</v>
      </c>
      <c r="N25" s="63">
        <v>439.3</v>
      </c>
      <c r="O25" s="63">
        <v>470.9</v>
      </c>
      <c r="P25" s="63">
        <v>501.1</v>
      </c>
      <c r="Q25" s="63">
        <v>523.29999999999995</v>
      </c>
      <c r="R25" s="63">
        <v>554.79999999999995</v>
      </c>
      <c r="S25" s="63">
        <v>601.4</v>
      </c>
      <c r="T25" s="63">
        <v>640.6</v>
      </c>
      <c r="U25" s="63">
        <v>660.1</v>
      </c>
      <c r="V25" s="63">
        <v>659.3</v>
      </c>
      <c r="W25" s="64">
        <v>671.6</v>
      </c>
      <c r="Y25" s="120"/>
    </row>
    <row r="26" spans="2:25" s="42" customFormat="1" ht="12.75" customHeight="1">
      <c r="B26" s="74" t="s">
        <v>7</v>
      </c>
      <c r="C26" s="75">
        <v>13.7</v>
      </c>
      <c r="D26" s="75">
        <v>14.7</v>
      </c>
      <c r="E26" s="75">
        <v>15.1</v>
      </c>
      <c r="F26" s="75">
        <v>15.6</v>
      </c>
      <c r="G26" s="75">
        <v>13.3</v>
      </c>
      <c r="H26" s="75">
        <v>13.6</v>
      </c>
      <c r="I26" s="75">
        <v>12.5</v>
      </c>
      <c r="J26" s="75">
        <v>11.7</v>
      </c>
      <c r="K26" s="75">
        <v>-11.5</v>
      </c>
      <c r="L26" s="75">
        <v>13.1</v>
      </c>
      <c r="M26" s="75">
        <v>17.7</v>
      </c>
      <c r="N26" s="75">
        <v>15.9</v>
      </c>
      <c r="O26" s="75">
        <v>21.6</v>
      </c>
      <c r="P26" s="75">
        <v>22.6</v>
      </c>
      <c r="Q26" s="75">
        <v>26.9</v>
      </c>
      <c r="R26" s="75">
        <v>28.9</v>
      </c>
      <c r="S26" s="75">
        <v>33.4</v>
      </c>
      <c r="T26" s="75">
        <v>32.799999999999997</v>
      </c>
      <c r="U26" s="75">
        <v>34.5</v>
      </c>
      <c r="V26" s="75">
        <v>35.6</v>
      </c>
      <c r="W26" s="76">
        <v>2.2999999999999998</v>
      </c>
    </row>
    <row r="27" spans="2:25" ht="12.75" customHeight="1" thickBot="1">
      <c r="B27" s="78" t="s">
        <v>78</v>
      </c>
      <c r="C27" s="65">
        <v>274.2</v>
      </c>
      <c r="D27" s="65">
        <v>286.3</v>
      </c>
      <c r="E27" s="65">
        <v>299.2</v>
      </c>
      <c r="F27" s="65">
        <v>311.39999999999998</v>
      </c>
      <c r="G27" s="65">
        <v>315.8</v>
      </c>
      <c r="H27" s="65">
        <v>322</v>
      </c>
      <c r="I27" s="65">
        <v>330.9</v>
      </c>
      <c r="J27" s="65">
        <v>342.9</v>
      </c>
      <c r="K27" s="65">
        <v>341.5</v>
      </c>
      <c r="L27" s="65">
        <v>389.2</v>
      </c>
      <c r="M27" s="65">
        <v>420.9</v>
      </c>
      <c r="N27" s="65">
        <v>455.2</v>
      </c>
      <c r="O27" s="65">
        <v>492.5</v>
      </c>
      <c r="P27" s="65">
        <v>523.70000000000005</v>
      </c>
      <c r="Q27" s="65">
        <v>550.20000000000005</v>
      </c>
      <c r="R27" s="65">
        <v>583.70000000000005</v>
      </c>
      <c r="S27" s="65">
        <v>634.9</v>
      </c>
      <c r="T27" s="65">
        <v>673.3</v>
      </c>
      <c r="U27" s="65">
        <v>694.6</v>
      </c>
      <c r="V27" s="65">
        <v>694.9</v>
      </c>
      <c r="W27" s="66">
        <v>673.9</v>
      </c>
    </row>
    <row r="28" spans="2:25" s="42" customFormat="1">
      <c r="B28" s="122" t="s">
        <v>84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15"/>
    </row>
    <row r="29" spans="2:25" s="42" customFormat="1">
      <c r="B29" s="122" t="s">
        <v>90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15"/>
    </row>
    <row r="30" spans="2:25" s="42" customFormat="1"/>
    <row r="31" spans="2:25" s="42" customFormat="1">
      <c r="B31" s="67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</row>
    <row r="32" spans="2:25" s="42" customFormat="1"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</row>
    <row r="33" spans="3:23" s="42" customFormat="1"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</row>
    <row r="34" spans="3:23" s="42" customFormat="1"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</row>
    <row r="35" spans="3:23" s="42" customFormat="1"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</row>
    <row r="36" spans="3:23" s="42" customFormat="1"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3:23" s="42" customFormat="1"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spans="3:23" s="42" customFormat="1"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spans="3:23" s="42" customFormat="1"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3:23" s="42" customFormat="1"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</row>
    <row r="41" spans="3:23" s="42" customFormat="1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</row>
    <row r="42" spans="3:23" s="42" customFormat="1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3:23" s="42" customFormat="1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3:23" s="42" customFormat="1"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3:23" s="42" customFormat="1"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3:23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3:23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3:23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3:23"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</row>
    <row r="50" spans="3:23"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  <row r="51" spans="3:23"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3:23"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</sheetData>
  <mergeCells count="4">
    <mergeCell ref="B1:U1"/>
    <mergeCell ref="B28:U28"/>
    <mergeCell ref="B29:U29"/>
    <mergeCell ref="C3:W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Y57"/>
  <sheetViews>
    <sheetView showGridLines="0" workbookViewId="0">
      <selection activeCell="B31" sqref="B31"/>
    </sheetView>
  </sheetViews>
  <sheetFormatPr defaultColWidth="8.85546875" defaultRowHeight="11.25"/>
  <cols>
    <col min="1" max="1" width="8.85546875" style="1"/>
    <col min="2" max="2" width="37.28515625" style="1" customWidth="1"/>
    <col min="3" max="23" width="6.42578125" style="1" customWidth="1"/>
    <col min="24" max="16384" width="8.85546875" style="1"/>
  </cols>
  <sheetData>
    <row r="1" spans="2:25" ht="24.95" customHeight="1" thickBot="1">
      <c r="B1" s="127" t="s">
        <v>89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2:25" s="90" customFormat="1">
      <c r="B2" s="92"/>
      <c r="C2" s="93"/>
      <c r="D2" s="93"/>
      <c r="E2" s="93"/>
      <c r="F2" s="93"/>
      <c r="G2" s="93"/>
      <c r="H2" s="94" t="s">
        <v>8</v>
      </c>
      <c r="I2" s="93"/>
      <c r="J2" s="95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  <c r="V2" s="94"/>
      <c r="W2" s="96" t="s">
        <v>9</v>
      </c>
    </row>
    <row r="3" spans="2:25" s="90" customFormat="1" ht="12" customHeight="1">
      <c r="B3" s="85"/>
      <c r="C3" s="86"/>
      <c r="D3" s="86"/>
      <c r="E3" s="86"/>
      <c r="F3" s="86"/>
      <c r="G3" s="86"/>
      <c r="H3" s="87" t="s">
        <v>0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8"/>
      <c r="V3" s="88"/>
      <c r="W3" s="89"/>
    </row>
    <row r="4" spans="2:25" ht="18" customHeight="1">
      <c r="B4" s="2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68</v>
      </c>
      <c r="W4" s="4" t="s">
        <v>82</v>
      </c>
    </row>
    <row r="5" spans="2:25" ht="12" customHeight="1">
      <c r="B5" s="2"/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4" t="s">
        <v>6</v>
      </c>
    </row>
    <row r="6" spans="2:25" ht="12.75" customHeight="1">
      <c r="B6" s="68" t="s">
        <v>24</v>
      </c>
      <c r="C6" s="116">
        <v>41.8</v>
      </c>
      <c r="D6" s="116">
        <v>43.7</v>
      </c>
      <c r="E6" s="116">
        <v>47.3</v>
      </c>
      <c r="F6" s="116">
        <v>51.1</v>
      </c>
      <c r="G6" s="116">
        <v>51.7</v>
      </c>
      <c r="H6" s="116">
        <v>54.3</v>
      </c>
      <c r="I6" s="116">
        <v>54.4</v>
      </c>
      <c r="J6" s="116">
        <v>49.9</v>
      </c>
      <c r="K6" s="116">
        <v>51.5</v>
      </c>
      <c r="L6" s="116">
        <v>46.9</v>
      </c>
      <c r="M6" s="116">
        <v>44.9</v>
      </c>
      <c r="N6" s="116">
        <v>48.2</v>
      </c>
      <c r="O6" s="116">
        <v>51.5</v>
      </c>
      <c r="P6" s="116">
        <v>54</v>
      </c>
      <c r="Q6" s="116">
        <v>55.1</v>
      </c>
      <c r="R6" s="116">
        <v>57.1</v>
      </c>
      <c r="S6" s="116">
        <v>57.2</v>
      </c>
      <c r="T6" s="116">
        <v>55.3</v>
      </c>
      <c r="U6" s="116">
        <v>69.3</v>
      </c>
      <c r="V6" s="116">
        <v>69.900000000000006</v>
      </c>
      <c r="W6" s="117">
        <v>67.900000000000006</v>
      </c>
      <c r="Y6" s="119"/>
    </row>
    <row r="7" spans="2:25" ht="12.75" customHeight="1">
      <c r="B7" s="91" t="s">
        <v>73</v>
      </c>
      <c r="C7" s="13">
        <v>8.6999999999999993</v>
      </c>
      <c r="D7" s="13">
        <v>8.5</v>
      </c>
      <c r="E7" s="13">
        <v>8.5</v>
      </c>
      <c r="F7" s="13">
        <v>8.6</v>
      </c>
      <c r="G7" s="13">
        <v>8.6</v>
      </c>
      <c r="H7" s="13">
        <v>8.6999999999999993</v>
      </c>
      <c r="I7" s="13">
        <v>9.9</v>
      </c>
      <c r="J7" s="13">
        <v>10.7</v>
      </c>
      <c r="K7" s="13">
        <v>10.5</v>
      </c>
      <c r="L7" s="13">
        <v>12</v>
      </c>
      <c r="M7" s="14">
        <v>12.4</v>
      </c>
      <c r="N7" s="14">
        <v>13.6</v>
      </c>
      <c r="O7" s="14">
        <v>14.7</v>
      </c>
      <c r="P7" s="14">
        <v>15.2</v>
      </c>
      <c r="Q7" s="14">
        <v>14.7</v>
      </c>
      <c r="R7" s="14">
        <v>14.1</v>
      </c>
      <c r="S7" s="14">
        <v>15.4</v>
      </c>
      <c r="T7" s="14">
        <v>14.7</v>
      </c>
      <c r="U7" s="14">
        <v>13.4</v>
      </c>
      <c r="V7" s="14">
        <v>11.9</v>
      </c>
      <c r="W7" s="15">
        <v>11.6</v>
      </c>
      <c r="Y7" s="119"/>
    </row>
    <row r="8" spans="2:25" ht="12.75" customHeight="1">
      <c r="B8" s="91" t="s">
        <v>74</v>
      </c>
      <c r="C8" s="13">
        <v>4.5999999999999996</v>
      </c>
      <c r="D8" s="13">
        <v>4.7</v>
      </c>
      <c r="E8" s="13">
        <v>4.8</v>
      </c>
      <c r="F8" s="13">
        <v>4.8</v>
      </c>
      <c r="G8" s="13">
        <v>4.3</v>
      </c>
      <c r="H8" s="13">
        <v>4.3</v>
      </c>
      <c r="I8" s="13">
        <v>4.4000000000000004</v>
      </c>
      <c r="J8" s="13">
        <v>5</v>
      </c>
      <c r="K8" s="13">
        <v>5.6</v>
      </c>
      <c r="L8" s="13">
        <v>5.6</v>
      </c>
      <c r="M8" s="14">
        <v>5.7</v>
      </c>
      <c r="N8" s="14">
        <v>6.4</v>
      </c>
      <c r="O8" s="14">
        <v>6.7</v>
      </c>
      <c r="P8" s="14">
        <v>7.4</v>
      </c>
      <c r="Q8" s="14">
        <v>7.3</v>
      </c>
      <c r="R8" s="14">
        <v>7.6</v>
      </c>
      <c r="S8" s="14">
        <v>7</v>
      </c>
      <c r="T8" s="14">
        <v>7.6</v>
      </c>
      <c r="U8" s="14">
        <v>8.3000000000000007</v>
      </c>
      <c r="V8" s="14">
        <v>8.1</v>
      </c>
      <c r="W8" s="15">
        <v>7.9</v>
      </c>
      <c r="Y8" s="119"/>
    </row>
    <row r="9" spans="2:25" ht="12.75" customHeight="1">
      <c r="B9" s="91" t="s">
        <v>75</v>
      </c>
      <c r="C9" s="13">
        <v>28.5</v>
      </c>
      <c r="D9" s="13">
        <v>30.5</v>
      </c>
      <c r="E9" s="13">
        <v>34</v>
      </c>
      <c r="F9" s="13">
        <v>37.700000000000003</v>
      </c>
      <c r="G9" s="13">
        <v>38.799999999999997</v>
      </c>
      <c r="H9" s="13">
        <v>41.3</v>
      </c>
      <c r="I9" s="13">
        <v>40.1</v>
      </c>
      <c r="J9" s="13">
        <v>34.1</v>
      </c>
      <c r="K9" s="13">
        <v>35.4</v>
      </c>
      <c r="L9" s="13">
        <v>29.4</v>
      </c>
      <c r="M9" s="14">
        <v>26.8</v>
      </c>
      <c r="N9" s="14">
        <v>28.3</v>
      </c>
      <c r="O9" s="14">
        <v>30.2</v>
      </c>
      <c r="P9" s="14">
        <v>31.4</v>
      </c>
      <c r="Q9" s="14">
        <v>33.1</v>
      </c>
      <c r="R9" s="14">
        <v>35.4</v>
      </c>
      <c r="S9" s="14">
        <v>34.799999999999997</v>
      </c>
      <c r="T9" s="14">
        <v>33</v>
      </c>
      <c r="U9" s="14">
        <v>47.6</v>
      </c>
      <c r="V9" s="14">
        <v>49.9</v>
      </c>
      <c r="W9" s="15">
        <v>48.4</v>
      </c>
      <c r="Y9" s="119"/>
    </row>
    <row r="10" spans="2:25" ht="12.75" customHeight="1">
      <c r="B10" s="68" t="s">
        <v>25</v>
      </c>
      <c r="C10" s="12">
        <v>35.700000000000003</v>
      </c>
      <c r="D10" s="12">
        <v>34.5</v>
      </c>
      <c r="E10" s="12">
        <v>33.700000000000003</v>
      </c>
      <c r="F10" s="12">
        <v>31.7</v>
      </c>
      <c r="G10" s="12">
        <v>30.5</v>
      </c>
      <c r="H10" s="12">
        <v>30.3</v>
      </c>
      <c r="I10" s="12">
        <v>33.6</v>
      </c>
      <c r="J10" s="12">
        <v>33.700000000000003</v>
      </c>
      <c r="K10" s="12">
        <v>34.299999999999997</v>
      </c>
      <c r="L10" s="12">
        <v>33</v>
      </c>
      <c r="M10" s="8">
        <v>34.299999999999997</v>
      </c>
      <c r="N10" s="8">
        <v>35.9</v>
      </c>
      <c r="O10" s="8">
        <v>36.1</v>
      </c>
      <c r="P10" s="8">
        <v>36.9</v>
      </c>
      <c r="Q10" s="8">
        <v>37.299999999999997</v>
      </c>
      <c r="R10" s="8">
        <v>38</v>
      </c>
      <c r="S10" s="8">
        <v>40.4</v>
      </c>
      <c r="T10" s="8">
        <v>40.299999999999997</v>
      </c>
      <c r="U10" s="8">
        <v>40.9</v>
      </c>
      <c r="V10" s="8">
        <v>39.4</v>
      </c>
      <c r="W10" s="9">
        <v>36.4</v>
      </c>
      <c r="Y10" s="119"/>
    </row>
    <row r="11" spans="2:25" ht="12.75" customHeight="1">
      <c r="B11" s="68" t="s">
        <v>26</v>
      </c>
      <c r="C11" s="12">
        <v>21.6</v>
      </c>
      <c r="D11" s="12">
        <v>22</v>
      </c>
      <c r="E11" s="12">
        <v>22.6</v>
      </c>
      <c r="F11" s="12">
        <v>22.5</v>
      </c>
      <c r="G11" s="12">
        <v>22.7</v>
      </c>
      <c r="H11" s="12">
        <v>23.9</v>
      </c>
      <c r="I11" s="12">
        <v>24.7</v>
      </c>
      <c r="J11" s="12">
        <v>24.7</v>
      </c>
      <c r="K11" s="12">
        <v>27.2</v>
      </c>
      <c r="L11" s="12">
        <v>30</v>
      </c>
      <c r="M11" s="8">
        <v>31</v>
      </c>
      <c r="N11" s="8">
        <v>32.9</v>
      </c>
      <c r="O11" s="8">
        <v>34.5</v>
      </c>
      <c r="P11" s="8">
        <v>34.9</v>
      </c>
      <c r="Q11" s="8">
        <v>35.200000000000003</v>
      </c>
      <c r="R11" s="8">
        <v>35.799999999999997</v>
      </c>
      <c r="S11" s="8">
        <v>37</v>
      </c>
      <c r="T11" s="8">
        <v>36.4</v>
      </c>
      <c r="U11" s="8">
        <v>34.4</v>
      </c>
      <c r="V11" s="8">
        <v>32.6</v>
      </c>
      <c r="W11" s="9">
        <v>31.5</v>
      </c>
      <c r="Y11" s="119"/>
    </row>
    <row r="12" spans="2:25" ht="12.75" customHeight="1">
      <c r="B12" s="73" t="s">
        <v>27</v>
      </c>
      <c r="C12" s="12">
        <v>35.1</v>
      </c>
      <c r="D12" s="12">
        <v>35.1</v>
      </c>
      <c r="E12" s="12">
        <v>34.6</v>
      </c>
      <c r="F12" s="12">
        <v>33.200000000000003</v>
      </c>
      <c r="G12" s="12">
        <v>32.299999999999997</v>
      </c>
      <c r="H12" s="12">
        <v>30.2</v>
      </c>
      <c r="I12" s="12">
        <v>26.9</v>
      </c>
      <c r="J12" s="12">
        <v>28.9</v>
      </c>
      <c r="K12" s="12">
        <v>31.8</v>
      </c>
      <c r="L12" s="12">
        <v>36</v>
      </c>
      <c r="M12" s="8">
        <v>39</v>
      </c>
      <c r="N12" s="8">
        <v>41.2</v>
      </c>
      <c r="O12" s="8">
        <v>40.700000000000003</v>
      </c>
      <c r="P12" s="8">
        <v>42</v>
      </c>
      <c r="Q12" s="8">
        <v>43.4</v>
      </c>
      <c r="R12" s="8">
        <v>42.2</v>
      </c>
      <c r="S12" s="8">
        <v>54.6</v>
      </c>
      <c r="T12" s="8">
        <v>52</v>
      </c>
      <c r="U12" s="8">
        <v>41.5</v>
      </c>
      <c r="V12" s="8">
        <v>38.200000000000003</v>
      </c>
      <c r="W12" s="9">
        <v>35.4</v>
      </c>
      <c r="Y12" s="119"/>
    </row>
    <row r="13" spans="2:25" ht="12.75" customHeight="1">
      <c r="B13" s="91" t="s">
        <v>79</v>
      </c>
      <c r="C13" s="13">
        <v>8.1</v>
      </c>
      <c r="D13" s="13">
        <v>8.1</v>
      </c>
      <c r="E13" s="13">
        <v>6.8</v>
      </c>
      <c r="F13" s="13">
        <v>6.3</v>
      </c>
      <c r="G13" s="13">
        <v>5.9</v>
      </c>
      <c r="H13" s="13">
        <v>6</v>
      </c>
      <c r="I13" s="13">
        <v>4.2</v>
      </c>
      <c r="J13" s="13">
        <v>5.9</v>
      </c>
      <c r="K13" s="13">
        <v>6.5</v>
      </c>
      <c r="L13" s="13">
        <v>6.6</v>
      </c>
      <c r="M13" s="14">
        <v>7.5</v>
      </c>
      <c r="N13" s="14">
        <v>7.5</v>
      </c>
      <c r="O13" s="14">
        <v>7.9</v>
      </c>
      <c r="P13" s="14">
        <v>7.6</v>
      </c>
      <c r="Q13" s="14">
        <v>7.3</v>
      </c>
      <c r="R13" s="14">
        <v>8</v>
      </c>
      <c r="S13" s="14">
        <v>17.8</v>
      </c>
      <c r="T13" s="14">
        <v>13</v>
      </c>
      <c r="U13" s="14">
        <v>5</v>
      </c>
      <c r="V13" s="14">
        <v>4.9000000000000004</v>
      </c>
      <c r="W13" s="15">
        <v>4.8</v>
      </c>
      <c r="Y13" s="119"/>
    </row>
    <row r="14" spans="2:25" ht="12.75" customHeight="1">
      <c r="B14" s="91" t="s">
        <v>69</v>
      </c>
      <c r="C14" s="13">
        <v>2.1</v>
      </c>
      <c r="D14" s="13">
        <v>2.2000000000000002</v>
      </c>
      <c r="E14" s="13">
        <v>1.6</v>
      </c>
      <c r="F14" s="13">
        <v>1.7</v>
      </c>
      <c r="G14" s="13">
        <v>1.9</v>
      </c>
      <c r="H14" s="13">
        <v>2</v>
      </c>
      <c r="I14" s="13">
        <v>1.9</v>
      </c>
      <c r="J14" s="13">
        <v>1.9</v>
      </c>
      <c r="K14" s="13">
        <v>1.9</v>
      </c>
      <c r="L14" s="13">
        <v>2.2000000000000002</v>
      </c>
      <c r="M14" s="14">
        <v>2.7</v>
      </c>
      <c r="N14" s="14">
        <v>2.9</v>
      </c>
      <c r="O14" s="14">
        <v>3</v>
      </c>
      <c r="P14" s="14">
        <v>3.6</v>
      </c>
      <c r="Q14" s="14">
        <v>3.4</v>
      </c>
      <c r="R14" s="14">
        <v>3.7</v>
      </c>
      <c r="S14" s="14">
        <v>3.5</v>
      </c>
      <c r="T14" s="14">
        <v>3.8</v>
      </c>
      <c r="U14" s="14">
        <v>3.5</v>
      </c>
      <c r="V14" s="14">
        <v>3.7</v>
      </c>
      <c r="W14" s="15">
        <v>3.6</v>
      </c>
      <c r="Y14" s="119"/>
    </row>
    <row r="15" spans="2:25" ht="12.75" customHeight="1">
      <c r="B15" s="91" t="s">
        <v>70</v>
      </c>
      <c r="C15" s="13">
        <v>4.3</v>
      </c>
      <c r="D15" s="13">
        <v>4.5999999999999996</v>
      </c>
      <c r="E15" s="13">
        <v>4.5999999999999996</v>
      </c>
      <c r="F15" s="13">
        <v>4.4000000000000004</v>
      </c>
      <c r="G15" s="13">
        <v>3.9</v>
      </c>
      <c r="H15" s="13">
        <v>3.5</v>
      </c>
      <c r="I15" s="13">
        <v>4</v>
      </c>
      <c r="J15" s="13">
        <v>4.7</v>
      </c>
      <c r="K15" s="13">
        <v>5.0999999999999996</v>
      </c>
      <c r="L15" s="13">
        <v>4.3</v>
      </c>
      <c r="M15" s="14">
        <v>3.8</v>
      </c>
      <c r="N15" s="14">
        <v>4</v>
      </c>
      <c r="O15" s="14">
        <v>3.9</v>
      </c>
      <c r="P15" s="14">
        <v>3.9</v>
      </c>
      <c r="Q15" s="14">
        <v>3.8</v>
      </c>
      <c r="R15" s="14">
        <v>2.4</v>
      </c>
      <c r="S15" s="14">
        <v>3.8</v>
      </c>
      <c r="T15" s="14">
        <v>4.4000000000000004</v>
      </c>
      <c r="U15" s="14">
        <v>4.9000000000000004</v>
      </c>
      <c r="V15" s="14">
        <v>3.4</v>
      </c>
      <c r="W15" s="15">
        <v>3.1</v>
      </c>
      <c r="Y15" s="119"/>
    </row>
    <row r="16" spans="2:25" ht="12.75" customHeight="1">
      <c r="B16" s="91" t="s">
        <v>71</v>
      </c>
      <c r="C16" s="13">
        <v>4.3</v>
      </c>
      <c r="D16" s="13">
        <v>5.6</v>
      </c>
      <c r="E16" s="13">
        <v>4.9000000000000004</v>
      </c>
      <c r="F16" s="13">
        <v>5.5</v>
      </c>
      <c r="G16" s="13">
        <v>7.5</v>
      </c>
      <c r="H16" s="13">
        <v>6.6</v>
      </c>
      <c r="I16" s="13">
        <v>6</v>
      </c>
      <c r="J16" s="13">
        <v>5.8</v>
      </c>
      <c r="K16" s="13">
        <v>6.3</v>
      </c>
      <c r="L16" s="13">
        <v>8.1999999999999993</v>
      </c>
      <c r="M16" s="14">
        <v>6.2</v>
      </c>
      <c r="N16" s="14">
        <v>6.6</v>
      </c>
      <c r="O16" s="14">
        <v>6.5</v>
      </c>
      <c r="P16" s="14">
        <v>6.7</v>
      </c>
      <c r="Q16" s="14">
        <v>5.9</v>
      </c>
      <c r="R16" s="14">
        <v>4.9000000000000004</v>
      </c>
      <c r="S16" s="14">
        <v>6.4</v>
      </c>
      <c r="T16" s="14">
        <v>6.2</v>
      </c>
      <c r="U16" s="14">
        <v>5.7</v>
      </c>
      <c r="V16" s="14">
        <v>5.9</v>
      </c>
      <c r="W16" s="15">
        <v>5.3</v>
      </c>
      <c r="Y16" s="119"/>
    </row>
    <row r="17" spans="2:25" ht="12.75" customHeight="1">
      <c r="B17" s="91" t="s">
        <v>72</v>
      </c>
      <c r="C17" s="13">
        <v>16.2</v>
      </c>
      <c r="D17" s="13">
        <v>14.7</v>
      </c>
      <c r="E17" s="13">
        <v>16.600000000000001</v>
      </c>
      <c r="F17" s="13">
        <v>15.4</v>
      </c>
      <c r="G17" s="13">
        <v>13.1</v>
      </c>
      <c r="H17" s="13">
        <v>12.1</v>
      </c>
      <c r="I17" s="13">
        <v>10.7</v>
      </c>
      <c r="J17" s="13">
        <v>10.6</v>
      </c>
      <c r="K17" s="13">
        <v>12</v>
      </c>
      <c r="L17" s="13">
        <v>14.7</v>
      </c>
      <c r="M17" s="14">
        <v>18.8</v>
      </c>
      <c r="N17" s="14">
        <v>20.3</v>
      </c>
      <c r="O17" s="14">
        <v>19.399999999999999</v>
      </c>
      <c r="P17" s="14">
        <v>20.2</v>
      </c>
      <c r="Q17" s="14">
        <v>23</v>
      </c>
      <c r="R17" s="14">
        <v>23.2</v>
      </c>
      <c r="S17" s="14">
        <v>23.1</v>
      </c>
      <c r="T17" s="14">
        <v>24.6</v>
      </c>
      <c r="U17" s="14">
        <v>22.4</v>
      </c>
      <c r="V17" s="14">
        <v>20.399999999999999</v>
      </c>
      <c r="W17" s="15">
        <v>18.600000000000001</v>
      </c>
      <c r="Y17" s="119"/>
    </row>
    <row r="18" spans="2:25" ht="12.75" customHeight="1">
      <c r="B18" s="68" t="s">
        <v>28</v>
      </c>
      <c r="C18" s="12">
        <v>5.4</v>
      </c>
      <c r="D18" s="12">
        <v>5</v>
      </c>
      <c r="E18" s="12">
        <v>5.5</v>
      </c>
      <c r="F18" s="12">
        <v>5.8</v>
      </c>
      <c r="G18" s="12">
        <v>5.0999999999999996</v>
      </c>
      <c r="H18" s="12">
        <v>5.6</v>
      </c>
      <c r="I18" s="12">
        <v>5.9</v>
      </c>
      <c r="J18" s="12">
        <v>6.6</v>
      </c>
      <c r="K18" s="12">
        <v>6.8</v>
      </c>
      <c r="L18" s="12">
        <v>7</v>
      </c>
      <c r="M18" s="8">
        <v>7.6</v>
      </c>
      <c r="N18" s="8">
        <v>7.7</v>
      </c>
      <c r="O18" s="8">
        <v>8.5</v>
      </c>
      <c r="P18" s="8">
        <v>10.1</v>
      </c>
      <c r="Q18" s="8">
        <v>10.9</v>
      </c>
      <c r="R18" s="8">
        <v>10.8</v>
      </c>
      <c r="S18" s="8">
        <v>10.1</v>
      </c>
      <c r="T18" s="8">
        <v>11.1</v>
      </c>
      <c r="U18" s="8">
        <v>11.3</v>
      </c>
      <c r="V18" s="8">
        <v>10.7</v>
      </c>
      <c r="W18" s="9">
        <v>11.1</v>
      </c>
      <c r="Y18" s="119"/>
    </row>
    <row r="19" spans="2:25" ht="12.75" customHeight="1">
      <c r="B19" s="68" t="s">
        <v>29</v>
      </c>
      <c r="C19" s="12">
        <v>10.6</v>
      </c>
      <c r="D19" s="12">
        <v>9.1</v>
      </c>
      <c r="E19" s="12">
        <v>9</v>
      </c>
      <c r="F19" s="12">
        <v>8.5</v>
      </c>
      <c r="G19" s="12">
        <v>7.9</v>
      </c>
      <c r="H19" s="12">
        <v>6.8</v>
      </c>
      <c r="I19" s="12">
        <v>7.5</v>
      </c>
      <c r="J19" s="12">
        <v>6.3</v>
      </c>
      <c r="K19" s="12">
        <v>7.3</v>
      </c>
      <c r="L19" s="12">
        <v>8.1</v>
      </c>
      <c r="M19" s="8">
        <v>6.9</v>
      </c>
      <c r="N19" s="8">
        <v>8.3000000000000007</v>
      </c>
      <c r="O19" s="8">
        <v>9.6999999999999993</v>
      </c>
      <c r="P19" s="8">
        <v>12.7</v>
      </c>
      <c r="Q19" s="8">
        <v>13.3</v>
      </c>
      <c r="R19" s="8">
        <v>14.7</v>
      </c>
      <c r="S19" s="8">
        <v>16.8</v>
      </c>
      <c r="T19" s="8">
        <v>17.399999999999999</v>
      </c>
      <c r="U19" s="8">
        <v>13.5</v>
      </c>
      <c r="V19" s="8">
        <v>10.1</v>
      </c>
      <c r="W19" s="9">
        <v>10.1</v>
      </c>
      <c r="Y19" s="119"/>
    </row>
    <row r="20" spans="2:25" ht="12.75" customHeight="1">
      <c r="B20" s="68" t="s">
        <v>30</v>
      </c>
      <c r="C20" s="12">
        <v>51.3</v>
      </c>
      <c r="D20" s="12">
        <v>53.7</v>
      </c>
      <c r="E20" s="12">
        <v>57</v>
      </c>
      <c r="F20" s="12">
        <v>58.3</v>
      </c>
      <c r="G20" s="12">
        <v>59.1</v>
      </c>
      <c r="H20" s="12">
        <v>62.1</v>
      </c>
      <c r="I20" s="12">
        <v>64.3</v>
      </c>
      <c r="J20" s="12">
        <v>66.400000000000006</v>
      </c>
      <c r="K20" s="12">
        <v>72.3</v>
      </c>
      <c r="L20" s="12">
        <v>77.7</v>
      </c>
      <c r="M20" s="8">
        <v>84</v>
      </c>
      <c r="N20" s="8">
        <v>93.3</v>
      </c>
      <c r="O20" s="8">
        <v>100.5</v>
      </c>
      <c r="P20" s="8">
        <v>106.9</v>
      </c>
      <c r="Q20" s="8">
        <v>109.6</v>
      </c>
      <c r="R20" s="8">
        <v>114.1</v>
      </c>
      <c r="S20" s="8">
        <v>119.3</v>
      </c>
      <c r="T20" s="8">
        <v>124.9</v>
      </c>
      <c r="U20" s="8">
        <v>124.7</v>
      </c>
      <c r="V20" s="8">
        <v>123.3</v>
      </c>
      <c r="W20" s="9">
        <v>124.3</v>
      </c>
      <c r="Y20" s="119"/>
    </row>
    <row r="21" spans="2:25" ht="12.75" customHeight="1">
      <c r="B21" s="68" t="s">
        <v>31</v>
      </c>
      <c r="C21" s="12">
        <v>7.6</v>
      </c>
      <c r="D21" s="12">
        <v>7.5</v>
      </c>
      <c r="E21" s="12">
        <v>7.5</v>
      </c>
      <c r="F21" s="12">
        <v>7.7</v>
      </c>
      <c r="G21" s="12">
        <v>7.9</v>
      </c>
      <c r="H21" s="12">
        <v>8.9</v>
      </c>
      <c r="I21" s="12">
        <v>9.9</v>
      </c>
      <c r="J21" s="12">
        <v>10.3</v>
      </c>
      <c r="K21" s="12">
        <v>10.4</v>
      </c>
      <c r="L21" s="12">
        <v>11.2</v>
      </c>
      <c r="M21" s="8">
        <v>11.8</v>
      </c>
      <c r="N21" s="8">
        <v>12.1</v>
      </c>
      <c r="O21" s="8">
        <v>12.1</v>
      </c>
      <c r="P21" s="8">
        <v>12.9</v>
      </c>
      <c r="Q21" s="8">
        <v>13.2</v>
      </c>
      <c r="R21" s="8">
        <v>13</v>
      </c>
      <c r="S21" s="8">
        <v>13.6</v>
      </c>
      <c r="T21" s="8">
        <v>14.1</v>
      </c>
      <c r="U21" s="8">
        <v>13.5</v>
      </c>
      <c r="V21" s="8">
        <v>13</v>
      </c>
      <c r="W21" s="9">
        <v>12.3</v>
      </c>
      <c r="Y21" s="119"/>
    </row>
    <row r="22" spans="2:25" ht="12.75" customHeight="1">
      <c r="B22" s="74" t="s">
        <v>32</v>
      </c>
      <c r="C22" s="12">
        <v>49.8</v>
      </c>
      <c r="D22" s="12">
        <v>50.9</v>
      </c>
      <c r="E22" s="12">
        <v>52.4</v>
      </c>
      <c r="F22" s="12">
        <v>52.1</v>
      </c>
      <c r="G22" s="12">
        <v>52.2</v>
      </c>
      <c r="H22" s="12">
        <v>53.9</v>
      </c>
      <c r="I22" s="12">
        <v>54.8</v>
      </c>
      <c r="J22" s="12">
        <v>56.7</v>
      </c>
      <c r="K22" s="12">
        <v>61.2</v>
      </c>
      <c r="L22" s="12">
        <v>66.5</v>
      </c>
      <c r="M22" s="8">
        <v>69.400000000000006</v>
      </c>
      <c r="N22" s="8">
        <v>76</v>
      </c>
      <c r="O22" s="8">
        <v>78.900000000000006</v>
      </c>
      <c r="P22" s="8">
        <v>83.1</v>
      </c>
      <c r="Q22" s="8">
        <v>84.5</v>
      </c>
      <c r="R22" s="8">
        <v>88.8</v>
      </c>
      <c r="S22" s="8">
        <v>91.1</v>
      </c>
      <c r="T22" s="8">
        <v>94.5</v>
      </c>
      <c r="U22" s="8">
        <v>95.3</v>
      </c>
      <c r="V22" s="8">
        <v>88.4</v>
      </c>
      <c r="W22" s="9">
        <v>87.2</v>
      </c>
      <c r="Y22" s="119"/>
    </row>
    <row r="23" spans="2:25" ht="12.75" customHeight="1">
      <c r="B23" s="68" t="s">
        <v>33</v>
      </c>
      <c r="C23" s="12">
        <v>136.6</v>
      </c>
      <c r="D23" s="12">
        <v>144.30000000000001</v>
      </c>
      <c r="E23" s="12">
        <v>147.6</v>
      </c>
      <c r="F23" s="12">
        <v>151.6</v>
      </c>
      <c r="G23" s="12">
        <v>155.80000000000001</v>
      </c>
      <c r="H23" s="12">
        <v>159.9</v>
      </c>
      <c r="I23" s="12">
        <v>157.80000000000001</v>
      </c>
      <c r="J23" s="12">
        <v>165.3</v>
      </c>
      <c r="K23" s="12">
        <v>171.5</v>
      </c>
      <c r="L23" s="12">
        <v>178.5</v>
      </c>
      <c r="M23" s="8">
        <v>184.4</v>
      </c>
      <c r="N23" s="8">
        <v>193.8</v>
      </c>
      <c r="O23" s="8">
        <v>198.9</v>
      </c>
      <c r="P23" s="8">
        <v>203.5</v>
      </c>
      <c r="Q23" s="8">
        <v>204.8</v>
      </c>
      <c r="R23" s="8">
        <v>212.8</v>
      </c>
      <c r="S23" s="8">
        <v>223.3</v>
      </c>
      <c r="T23" s="8">
        <v>238.2</v>
      </c>
      <c r="U23" s="8">
        <v>239.9</v>
      </c>
      <c r="V23" s="8">
        <v>244.2</v>
      </c>
      <c r="W23" s="9">
        <v>251.7</v>
      </c>
      <c r="Y23" s="119"/>
    </row>
    <row r="24" spans="2:25" ht="12.75" customHeight="1">
      <c r="B24" s="68" t="s">
        <v>34</v>
      </c>
      <c r="C24" s="12">
        <v>-5.0999999999999996</v>
      </c>
      <c r="D24" s="12">
        <v>-6.9</v>
      </c>
      <c r="E24" s="12">
        <v>-6.2</v>
      </c>
      <c r="F24" s="12">
        <v>-5.8</v>
      </c>
      <c r="G24" s="12">
        <v>-7.2</v>
      </c>
      <c r="H24" s="12">
        <v>-5.2</v>
      </c>
      <c r="I24" s="12">
        <v>-3.6</v>
      </c>
      <c r="J24" s="12">
        <v>-3.6</v>
      </c>
      <c r="K24" s="12">
        <v>-3.5</v>
      </c>
      <c r="L24" s="12">
        <v>-6.2</v>
      </c>
      <c r="M24" s="8">
        <v>-2.4</v>
      </c>
      <c r="N24" s="8">
        <v>-2.6</v>
      </c>
      <c r="O24" s="8">
        <v>-1.1000000000000001</v>
      </c>
      <c r="P24" s="8">
        <v>-0.7</v>
      </c>
      <c r="Q24" s="8">
        <v>-2.1</v>
      </c>
      <c r="R24" s="8">
        <v>-1.7</v>
      </c>
      <c r="S24" s="8">
        <v>-3.2</v>
      </c>
      <c r="T24" s="8">
        <v>0</v>
      </c>
      <c r="U24" s="8">
        <v>2.8</v>
      </c>
      <c r="V24" s="8">
        <v>1.2</v>
      </c>
      <c r="W24" s="9">
        <v>3.7</v>
      </c>
      <c r="Y24" s="119"/>
    </row>
    <row r="25" spans="2:25" ht="12.75" customHeight="1">
      <c r="B25" s="77" t="s">
        <v>35</v>
      </c>
      <c r="C25" s="5">
        <v>390.5</v>
      </c>
      <c r="D25" s="5">
        <v>399</v>
      </c>
      <c r="E25" s="5">
        <v>411</v>
      </c>
      <c r="F25" s="5">
        <v>416.8</v>
      </c>
      <c r="G25" s="5">
        <v>418</v>
      </c>
      <c r="H25" s="5">
        <v>430.8</v>
      </c>
      <c r="I25" s="5">
        <v>436.1</v>
      </c>
      <c r="J25" s="5">
        <v>445.2</v>
      </c>
      <c r="K25" s="5">
        <v>470.9</v>
      </c>
      <c r="L25" s="5">
        <v>488.5</v>
      </c>
      <c r="M25" s="5">
        <v>510.9</v>
      </c>
      <c r="N25" s="5">
        <v>546.70000000000005</v>
      </c>
      <c r="O25" s="5">
        <v>570.29999999999995</v>
      </c>
      <c r="P25" s="5">
        <v>596.29999999999995</v>
      </c>
      <c r="Q25" s="5">
        <v>604.9</v>
      </c>
      <c r="R25" s="5">
        <v>625.5</v>
      </c>
      <c r="S25" s="5">
        <v>660.2</v>
      </c>
      <c r="T25" s="5">
        <v>684.3</v>
      </c>
      <c r="U25" s="5">
        <v>687.2</v>
      </c>
      <c r="V25" s="5">
        <v>671</v>
      </c>
      <c r="W25" s="6">
        <v>671.6</v>
      </c>
      <c r="Y25" s="119"/>
    </row>
    <row r="26" spans="2:25" ht="12.75" customHeight="1">
      <c r="B26" s="74" t="s">
        <v>7</v>
      </c>
      <c r="C26" s="7">
        <v>20.5</v>
      </c>
      <c r="D26" s="7">
        <v>21.3</v>
      </c>
      <c r="E26" s="7">
        <v>22</v>
      </c>
      <c r="F26" s="7">
        <v>21.8</v>
      </c>
      <c r="G26" s="7">
        <v>18.2</v>
      </c>
      <c r="H26" s="7">
        <v>20.5</v>
      </c>
      <c r="I26" s="7">
        <v>19</v>
      </c>
      <c r="J26" s="7">
        <v>17.899999999999999</v>
      </c>
      <c r="K26" s="7">
        <v>-12.5</v>
      </c>
      <c r="L26" s="7">
        <v>20.5</v>
      </c>
      <c r="M26" s="7">
        <v>26.7</v>
      </c>
      <c r="N26" s="7">
        <v>23.5</v>
      </c>
      <c r="O26" s="7">
        <v>30.1</v>
      </c>
      <c r="P26" s="7">
        <v>30.2</v>
      </c>
      <c r="Q26" s="7">
        <v>34.9</v>
      </c>
      <c r="R26" s="7">
        <v>36.5</v>
      </c>
      <c r="S26" s="7">
        <v>36.700000000000003</v>
      </c>
      <c r="T26" s="7">
        <v>35</v>
      </c>
      <c r="U26" s="7">
        <v>35.9</v>
      </c>
      <c r="V26" s="7">
        <v>36.200000000000003</v>
      </c>
      <c r="W26" s="17">
        <v>2.2999999999999998</v>
      </c>
      <c r="Y26" s="119"/>
    </row>
    <row r="27" spans="2:25" ht="12.75" customHeight="1" thickBot="1">
      <c r="B27" s="78" t="s">
        <v>76</v>
      </c>
      <c r="C27" s="10">
        <v>411.2</v>
      </c>
      <c r="D27" s="10">
        <v>420.3</v>
      </c>
      <c r="E27" s="10">
        <v>433</v>
      </c>
      <c r="F27" s="10">
        <v>438.6</v>
      </c>
      <c r="G27" s="10">
        <v>436.2</v>
      </c>
      <c r="H27" s="10">
        <v>451.2</v>
      </c>
      <c r="I27" s="10">
        <v>455</v>
      </c>
      <c r="J27" s="10">
        <v>463</v>
      </c>
      <c r="K27" s="10">
        <v>458.3</v>
      </c>
      <c r="L27" s="10">
        <v>508.9</v>
      </c>
      <c r="M27" s="10">
        <v>537.6</v>
      </c>
      <c r="N27" s="10">
        <v>570.20000000000005</v>
      </c>
      <c r="O27" s="10">
        <v>600.4</v>
      </c>
      <c r="P27" s="10">
        <v>626.5</v>
      </c>
      <c r="Q27" s="10">
        <v>639.79999999999995</v>
      </c>
      <c r="R27" s="10">
        <v>662</v>
      </c>
      <c r="S27" s="10">
        <v>697</v>
      </c>
      <c r="T27" s="10">
        <v>719.3</v>
      </c>
      <c r="U27" s="62">
        <v>723.1</v>
      </c>
      <c r="V27" s="62">
        <v>707.2</v>
      </c>
      <c r="W27" s="11">
        <v>673.9</v>
      </c>
      <c r="Y27" s="119"/>
    </row>
    <row r="28" spans="2:25">
      <c r="B28" s="125" t="s">
        <v>87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2:25">
      <c r="B29" s="126" t="s">
        <v>91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18"/>
    </row>
    <row r="30" spans="2:25" ht="11.25" customHeight="1">
      <c r="B30" s="126" t="s">
        <v>92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18"/>
    </row>
    <row r="34" spans="3:23"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</row>
    <row r="35" spans="3:23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3:23"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  <row r="37" spans="3:23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</row>
    <row r="38" spans="3:23"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</row>
    <row r="39" spans="3:23"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</row>
    <row r="40" spans="3:23"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3:23"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3:23"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</row>
    <row r="43" spans="3:23"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3:23"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3:23"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3:23"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  <row r="47" spans="3:23"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</row>
    <row r="48" spans="3:23"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3:23"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3:23"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3:23"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  <row r="52" spans="3:23"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</row>
    <row r="53" spans="3:23"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</row>
    <row r="54" spans="3:23"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</row>
    <row r="55" spans="3:23"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</row>
    <row r="56" spans="3:23"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</row>
    <row r="57" spans="3:23"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</row>
  </sheetData>
  <mergeCells count="4">
    <mergeCell ref="B28:W28"/>
    <mergeCell ref="B29:V29"/>
    <mergeCell ref="B30:V30"/>
    <mergeCell ref="B1:W1"/>
  </mergeCells>
  <pageMargins left="0.98425196850393704" right="0.98425196850393704" top="0.98425196850393704" bottom="0.98425196850393704" header="0.51181102362204722" footer="0.51181102362204722"/>
  <pageSetup paperSize="9" scale="7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W57"/>
  <sheetViews>
    <sheetView showGridLines="0" workbookViewId="0">
      <selection activeCell="B30" sqref="B30:V30"/>
    </sheetView>
  </sheetViews>
  <sheetFormatPr defaultColWidth="8.85546875" defaultRowHeight="12.75"/>
  <cols>
    <col min="1" max="1" width="8.85546875" style="18"/>
    <col min="2" max="2" width="38.140625" style="18" customWidth="1"/>
    <col min="3" max="23" width="6.42578125" style="18" customWidth="1"/>
    <col min="24" max="16384" width="8.85546875" style="18"/>
  </cols>
  <sheetData>
    <row r="1" spans="2:23" ht="24.95" customHeight="1" thickBot="1">
      <c r="B1" s="128" t="s">
        <v>86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2:23" s="99" customFormat="1">
      <c r="B2" s="92"/>
      <c r="C2" s="93"/>
      <c r="D2" s="93"/>
      <c r="E2" s="93"/>
      <c r="F2" s="93"/>
      <c r="G2" s="93"/>
      <c r="H2" s="94" t="s">
        <v>8</v>
      </c>
      <c r="I2" s="93"/>
      <c r="J2" s="95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  <c r="V2" s="94"/>
      <c r="W2" s="96" t="s">
        <v>9</v>
      </c>
    </row>
    <row r="3" spans="2:23" s="99" customFormat="1">
      <c r="B3" s="85"/>
      <c r="C3" s="86"/>
      <c r="D3" s="86"/>
      <c r="E3" s="86"/>
      <c r="F3" s="86"/>
      <c r="G3" s="86"/>
      <c r="H3" s="87" t="s">
        <v>0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8"/>
      <c r="V3" s="88"/>
      <c r="W3" s="89"/>
    </row>
    <row r="4" spans="2:23" ht="18" customHeight="1">
      <c r="B4" s="2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68</v>
      </c>
      <c r="W4" s="4" t="s">
        <v>82</v>
      </c>
    </row>
    <row r="5" spans="2:23" ht="12" customHeight="1">
      <c r="B5" s="2"/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4" t="s">
        <v>6</v>
      </c>
    </row>
    <row r="6" spans="2:23" ht="12.75" customHeight="1">
      <c r="B6" s="68" t="s">
        <v>24</v>
      </c>
      <c r="C6" s="116">
        <v>4.4000000000000004</v>
      </c>
      <c r="D6" s="116">
        <v>4.4000000000000004</v>
      </c>
      <c r="E6" s="116">
        <v>4.5999999999999996</v>
      </c>
      <c r="F6" s="116">
        <v>4.8</v>
      </c>
      <c r="G6" s="116">
        <v>4.7</v>
      </c>
      <c r="H6" s="116">
        <v>4.5</v>
      </c>
      <c r="I6" s="116">
        <v>4.4000000000000004</v>
      </c>
      <c r="J6" s="116">
        <v>3.9</v>
      </c>
      <c r="K6" s="116">
        <v>3.9</v>
      </c>
      <c r="L6" s="116">
        <v>3.5</v>
      </c>
      <c r="M6" s="116">
        <v>3.2</v>
      </c>
      <c r="N6" s="116">
        <v>3.3</v>
      </c>
      <c r="O6" s="116">
        <v>3.5</v>
      </c>
      <c r="P6" s="116">
        <v>3.5</v>
      </c>
      <c r="Q6" s="116">
        <v>3.5</v>
      </c>
      <c r="R6" s="116">
        <v>3.5</v>
      </c>
      <c r="S6" s="116">
        <v>3.6</v>
      </c>
      <c r="T6" s="116">
        <v>3.6</v>
      </c>
      <c r="U6" s="116">
        <v>4.4000000000000004</v>
      </c>
      <c r="V6" s="116">
        <v>4.4000000000000004</v>
      </c>
      <c r="W6" s="117">
        <v>4.3</v>
      </c>
    </row>
    <row r="7" spans="2:23" ht="12.75" customHeight="1">
      <c r="B7" s="91" t="s">
        <v>73</v>
      </c>
      <c r="C7" s="13">
        <v>0.9</v>
      </c>
      <c r="D7" s="13">
        <v>0.9</v>
      </c>
      <c r="E7" s="13">
        <v>0.8</v>
      </c>
      <c r="F7" s="13">
        <v>0.8</v>
      </c>
      <c r="G7" s="13">
        <v>0.8</v>
      </c>
      <c r="H7" s="13">
        <v>0.7</v>
      </c>
      <c r="I7" s="13">
        <v>0.8</v>
      </c>
      <c r="J7" s="13">
        <v>0.8</v>
      </c>
      <c r="K7" s="13">
        <v>0.8</v>
      </c>
      <c r="L7" s="13">
        <v>0.9</v>
      </c>
      <c r="M7" s="14">
        <v>0.9</v>
      </c>
      <c r="N7" s="14">
        <v>0.9</v>
      </c>
      <c r="O7" s="14">
        <v>1</v>
      </c>
      <c r="P7" s="14">
        <v>1</v>
      </c>
      <c r="Q7" s="14">
        <v>0.9</v>
      </c>
      <c r="R7" s="14">
        <v>0.9</v>
      </c>
      <c r="S7" s="14">
        <v>1</v>
      </c>
      <c r="T7" s="14">
        <v>1</v>
      </c>
      <c r="U7" s="14">
        <v>0.9</v>
      </c>
      <c r="V7" s="14">
        <v>0.8</v>
      </c>
      <c r="W7" s="15">
        <v>0.7</v>
      </c>
    </row>
    <row r="8" spans="2:23" ht="12.75" customHeight="1">
      <c r="B8" s="91" t="s">
        <v>74</v>
      </c>
      <c r="C8" s="13">
        <v>0.5</v>
      </c>
      <c r="D8" s="13">
        <v>0.5</v>
      </c>
      <c r="E8" s="13">
        <v>0.5</v>
      </c>
      <c r="F8" s="13">
        <v>0.5</v>
      </c>
      <c r="G8" s="13">
        <v>0.4</v>
      </c>
      <c r="H8" s="13">
        <v>0.4</v>
      </c>
      <c r="I8" s="13">
        <v>0.4</v>
      </c>
      <c r="J8" s="13">
        <v>0.4</v>
      </c>
      <c r="K8" s="13">
        <v>0.4</v>
      </c>
      <c r="L8" s="13">
        <v>0.4</v>
      </c>
      <c r="M8" s="14">
        <v>0.4</v>
      </c>
      <c r="N8" s="14">
        <v>0.4</v>
      </c>
      <c r="O8" s="14">
        <v>0.4</v>
      </c>
      <c r="P8" s="14">
        <v>0.5</v>
      </c>
      <c r="Q8" s="14">
        <v>0.5</v>
      </c>
      <c r="R8" s="14">
        <v>0.5</v>
      </c>
      <c r="S8" s="14">
        <v>0.4</v>
      </c>
      <c r="T8" s="14">
        <v>0.5</v>
      </c>
      <c r="U8" s="14">
        <v>0.5</v>
      </c>
      <c r="V8" s="14">
        <v>0.5</v>
      </c>
      <c r="W8" s="15">
        <v>0.5</v>
      </c>
    </row>
    <row r="9" spans="2:23" ht="12.75" customHeight="1">
      <c r="B9" s="91" t="s">
        <v>75</v>
      </c>
      <c r="C9" s="13">
        <v>3</v>
      </c>
      <c r="D9" s="13">
        <v>3.1</v>
      </c>
      <c r="E9" s="13">
        <v>3.3</v>
      </c>
      <c r="F9" s="13">
        <v>3.6</v>
      </c>
      <c r="G9" s="13">
        <v>3.5</v>
      </c>
      <c r="H9" s="13">
        <v>3.5</v>
      </c>
      <c r="I9" s="13">
        <v>3.2</v>
      </c>
      <c r="J9" s="13">
        <v>2.7</v>
      </c>
      <c r="K9" s="13">
        <v>2.6</v>
      </c>
      <c r="L9" s="13">
        <v>2.2000000000000002</v>
      </c>
      <c r="M9" s="14">
        <v>1.9</v>
      </c>
      <c r="N9" s="14">
        <v>1.9</v>
      </c>
      <c r="O9" s="14">
        <v>2</v>
      </c>
      <c r="P9" s="14">
        <v>2</v>
      </c>
      <c r="Q9" s="14">
        <v>2.1</v>
      </c>
      <c r="R9" s="14">
        <v>2.2000000000000002</v>
      </c>
      <c r="S9" s="14">
        <v>2.2000000000000002</v>
      </c>
      <c r="T9" s="14">
        <v>2.2000000000000002</v>
      </c>
      <c r="U9" s="14">
        <v>3</v>
      </c>
      <c r="V9" s="14">
        <v>3.2</v>
      </c>
      <c r="W9" s="15">
        <v>3.1</v>
      </c>
    </row>
    <row r="10" spans="2:23" ht="12.75" customHeight="1">
      <c r="B10" s="68" t="s">
        <v>25</v>
      </c>
      <c r="C10" s="12">
        <v>3.8</v>
      </c>
      <c r="D10" s="12">
        <v>3.5</v>
      </c>
      <c r="E10" s="12">
        <v>3.3</v>
      </c>
      <c r="F10" s="12">
        <v>3</v>
      </c>
      <c r="G10" s="12">
        <v>2.7</v>
      </c>
      <c r="H10" s="12">
        <v>2.5</v>
      </c>
      <c r="I10" s="12">
        <v>2.7</v>
      </c>
      <c r="J10" s="12">
        <v>2.6</v>
      </c>
      <c r="K10" s="12">
        <v>2.6</v>
      </c>
      <c r="L10" s="12">
        <v>2.4</v>
      </c>
      <c r="M10" s="8">
        <v>2.5</v>
      </c>
      <c r="N10" s="8">
        <v>2.5</v>
      </c>
      <c r="O10" s="8">
        <v>2.4</v>
      </c>
      <c r="P10" s="8">
        <v>2.4</v>
      </c>
      <c r="Q10" s="8">
        <v>2.4</v>
      </c>
      <c r="R10" s="8">
        <v>2.2999999999999998</v>
      </c>
      <c r="S10" s="8">
        <v>2.6</v>
      </c>
      <c r="T10" s="8">
        <v>2.6</v>
      </c>
      <c r="U10" s="8">
        <v>2.6</v>
      </c>
      <c r="V10" s="8">
        <v>2.5</v>
      </c>
      <c r="W10" s="9">
        <v>2.2999999999999998</v>
      </c>
    </row>
    <row r="11" spans="2:23" ht="12.75" customHeight="1">
      <c r="B11" s="68" t="s">
        <v>26</v>
      </c>
      <c r="C11" s="12">
        <v>2.2999999999999998</v>
      </c>
      <c r="D11" s="12">
        <v>2.2000000000000002</v>
      </c>
      <c r="E11" s="12">
        <v>2.2000000000000002</v>
      </c>
      <c r="F11" s="12">
        <v>2.1</v>
      </c>
      <c r="G11" s="12">
        <v>2</v>
      </c>
      <c r="H11" s="12">
        <v>2</v>
      </c>
      <c r="I11" s="12">
        <v>2</v>
      </c>
      <c r="J11" s="12">
        <v>1.9</v>
      </c>
      <c r="K11" s="12">
        <v>2</v>
      </c>
      <c r="L11" s="12">
        <v>2.2000000000000002</v>
      </c>
      <c r="M11" s="8">
        <v>2.2000000000000002</v>
      </c>
      <c r="N11" s="8">
        <v>2.2999999999999998</v>
      </c>
      <c r="O11" s="8">
        <v>2.2999999999999998</v>
      </c>
      <c r="P11" s="8">
        <v>2.2999999999999998</v>
      </c>
      <c r="Q11" s="8">
        <v>2.2000000000000002</v>
      </c>
      <c r="R11" s="8">
        <v>2.2000000000000002</v>
      </c>
      <c r="S11" s="8">
        <v>2.2999999999999998</v>
      </c>
      <c r="T11" s="8">
        <v>2.4</v>
      </c>
      <c r="U11" s="8">
        <v>2.2000000000000002</v>
      </c>
      <c r="V11" s="8">
        <v>2.1</v>
      </c>
      <c r="W11" s="9">
        <v>2</v>
      </c>
    </row>
    <row r="12" spans="2:23" ht="12.75" customHeight="1">
      <c r="B12" s="73" t="s">
        <v>27</v>
      </c>
      <c r="C12" s="12">
        <v>3.7</v>
      </c>
      <c r="D12" s="12">
        <v>3.6</v>
      </c>
      <c r="E12" s="12">
        <v>3.4</v>
      </c>
      <c r="F12" s="12">
        <v>3.1</v>
      </c>
      <c r="G12" s="12">
        <v>2.9</v>
      </c>
      <c r="H12" s="12">
        <v>2.5</v>
      </c>
      <c r="I12" s="12">
        <v>2.2000000000000002</v>
      </c>
      <c r="J12" s="12">
        <v>2.2999999999999998</v>
      </c>
      <c r="K12" s="12">
        <v>2.4</v>
      </c>
      <c r="L12" s="12">
        <v>2.7</v>
      </c>
      <c r="M12" s="8">
        <v>2.8</v>
      </c>
      <c r="N12" s="8">
        <v>2.8</v>
      </c>
      <c r="O12" s="8">
        <v>2.7</v>
      </c>
      <c r="P12" s="8">
        <v>2.7</v>
      </c>
      <c r="Q12" s="8">
        <v>2.7</v>
      </c>
      <c r="R12" s="8">
        <v>2.6</v>
      </c>
      <c r="S12" s="8">
        <v>3.4</v>
      </c>
      <c r="T12" s="8">
        <v>3.4</v>
      </c>
      <c r="U12" s="8">
        <v>2.7</v>
      </c>
      <c r="V12" s="8">
        <v>2.4</v>
      </c>
      <c r="W12" s="9">
        <v>2.2999999999999998</v>
      </c>
    </row>
    <row r="13" spans="2:23" ht="12.75" customHeight="1">
      <c r="B13" s="91" t="s">
        <v>80</v>
      </c>
      <c r="C13" s="13">
        <v>0.9</v>
      </c>
      <c r="D13" s="13">
        <v>0.8</v>
      </c>
      <c r="E13" s="13">
        <v>0.7</v>
      </c>
      <c r="F13" s="13">
        <v>0.6</v>
      </c>
      <c r="G13" s="13">
        <v>0.5</v>
      </c>
      <c r="H13" s="13">
        <v>0.5</v>
      </c>
      <c r="I13" s="13">
        <v>0.3</v>
      </c>
      <c r="J13" s="13">
        <v>0.5</v>
      </c>
      <c r="K13" s="13">
        <v>0.5</v>
      </c>
      <c r="L13" s="13">
        <v>0.5</v>
      </c>
      <c r="M13" s="14">
        <v>0.5</v>
      </c>
      <c r="N13" s="14">
        <v>0.5</v>
      </c>
      <c r="O13" s="14">
        <v>0.5</v>
      </c>
      <c r="P13" s="14">
        <v>0.5</v>
      </c>
      <c r="Q13" s="14">
        <v>0.5</v>
      </c>
      <c r="R13" s="14">
        <v>0.5</v>
      </c>
      <c r="S13" s="14">
        <v>1.1000000000000001</v>
      </c>
      <c r="T13" s="14">
        <v>0.9</v>
      </c>
      <c r="U13" s="14">
        <v>0.3</v>
      </c>
      <c r="V13" s="14">
        <v>0.3</v>
      </c>
      <c r="W13" s="15">
        <v>0.3</v>
      </c>
    </row>
    <row r="14" spans="2:23" ht="12.75" customHeight="1">
      <c r="B14" s="91" t="s">
        <v>69</v>
      </c>
      <c r="C14" s="13">
        <v>0.2</v>
      </c>
      <c r="D14" s="13">
        <v>0.2</v>
      </c>
      <c r="E14" s="13">
        <v>0.2</v>
      </c>
      <c r="F14" s="13">
        <v>0.2</v>
      </c>
      <c r="G14" s="13">
        <v>0.2</v>
      </c>
      <c r="H14" s="13">
        <v>0.2</v>
      </c>
      <c r="I14" s="13">
        <v>0.2</v>
      </c>
      <c r="J14" s="13">
        <v>0.1</v>
      </c>
      <c r="K14" s="13">
        <v>0.1</v>
      </c>
      <c r="L14" s="13">
        <v>0.2</v>
      </c>
      <c r="M14" s="14">
        <v>0.2</v>
      </c>
      <c r="N14" s="14">
        <v>0.2</v>
      </c>
      <c r="O14" s="14">
        <v>0.2</v>
      </c>
      <c r="P14" s="14">
        <v>0.2</v>
      </c>
      <c r="Q14" s="14">
        <v>0.2</v>
      </c>
      <c r="R14" s="14">
        <v>0.2</v>
      </c>
      <c r="S14" s="14">
        <v>0.2</v>
      </c>
      <c r="T14" s="14">
        <v>0.3</v>
      </c>
      <c r="U14" s="14">
        <v>0.2</v>
      </c>
      <c r="V14" s="14">
        <v>0.2</v>
      </c>
      <c r="W14" s="15">
        <v>0.2</v>
      </c>
    </row>
    <row r="15" spans="2:23" ht="12.75" customHeight="1">
      <c r="B15" s="91" t="s">
        <v>70</v>
      </c>
      <c r="C15" s="13">
        <v>0.5</v>
      </c>
      <c r="D15" s="13">
        <v>0.5</v>
      </c>
      <c r="E15" s="13">
        <v>0.5</v>
      </c>
      <c r="F15" s="13">
        <v>0.4</v>
      </c>
      <c r="G15" s="13">
        <v>0.3</v>
      </c>
      <c r="H15" s="13">
        <v>0.3</v>
      </c>
      <c r="I15" s="13">
        <v>0.3</v>
      </c>
      <c r="J15" s="13">
        <v>0.4</v>
      </c>
      <c r="K15" s="13">
        <v>0.4</v>
      </c>
      <c r="L15" s="13">
        <v>0.3</v>
      </c>
      <c r="M15" s="14">
        <v>0.3</v>
      </c>
      <c r="N15" s="14">
        <v>0.3</v>
      </c>
      <c r="O15" s="14">
        <v>0.3</v>
      </c>
      <c r="P15" s="14">
        <v>0.3</v>
      </c>
      <c r="Q15" s="14">
        <v>0.2</v>
      </c>
      <c r="R15" s="14">
        <v>0.1</v>
      </c>
      <c r="S15" s="14">
        <v>0.2</v>
      </c>
      <c r="T15" s="14">
        <v>0.3</v>
      </c>
      <c r="U15" s="14">
        <v>0.3</v>
      </c>
      <c r="V15" s="14">
        <v>0.2</v>
      </c>
      <c r="W15" s="15">
        <v>0.2</v>
      </c>
    </row>
    <row r="16" spans="2:23" ht="12.75" customHeight="1">
      <c r="B16" s="91" t="s">
        <v>71</v>
      </c>
      <c r="C16" s="13">
        <v>0.5</v>
      </c>
      <c r="D16" s="13">
        <v>0.6</v>
      </c>
      <c r="E16" s="13">
        <v>0.5</v>
      </c>
      <c r="F16" s="13">
        <v>0.5</v>
      </c>
      <c r="G16" s="13">
        <v>0.7</v>
      </c>
      <c r="H16" s="13">
        <v>0.5</v>
      </c>
      <c r="I16" s="13">
        <v>0.5</v>
      </c>
      <c r="J16" s="13">
        <v>0.5</v>
      </c>
      <c r="K16" s="13">
        <v>0.5</v>
      </c>
      <c r="L16" s="13">
        <v>0.6</v>
      </c>
      <c r="M16" s="14">
        <v>0.4</v>
      </c>
      <c r="N16" s="14">
        <v>0.5</v>
      </c>
      <c r="O16" s="14">
        <v>0.4</v>
      </c>
      <c r="P16" s="14">
        <v>0.4</v>
      </c>
      <c r="Q16" s="14">
        <v>0.4</v>
      </c>
      <c r="R16" s="14">
        <v>0.3</v>
      </c>
      <c r="S16" s="14">
        <v>0.4</v>
      </c>
      <c r="T16" s="14">
        <v>0.4</v>
      </c>
      <c r="U16" s="14">
        <v>0.4</v>
      </c>
      <c r="V16" s="14">
        <v>0.4</v>
      </c>
      <c r="W16" s="15">
        <v>0.3</v>
      </c>
    </row>
    <row r="17" spans="2:23" ht="12.75" customHeight="1">
      <c r="B17" s="91" t="s">
        <v>72</v>
      </c>
      <c r="C17" s="13">
        <v>1.7</v>
      </c>
      <c r="D17" s="13">
        <v>1.5</v>
      </c>
      <c r="E17" s="13">
        <v>1.6</v>
      </c>
      <c r="F17" s="13">
        <v>1.4</v>
      </c>
      <c r="G17" s="13">
        <v>1.2</v>
      </c>
      <c r="H17" s="13">
        <v>1</v>
      </c>
      <c r="I17" s="13">
        <v>0.9</v>
      </c>
      <c r="J17" s="13">
        <v>0.8</v>
      </c>
      <c r="K17" s="13">
        <v>0.9</v>
      </c>
      <c r="L17" s="13">
        <v>1.1000000000000001</v>
      </c>
      <c r="M17" s="14">
        <v>1.3</v>
      </c>
      <c r="N17" s="14">
        <v>1.4</v>
      </c>
      <c r="O17" s="14">
        <v>1.3</v>
      </c>
      <c r="P17" s="14">
        <v>1.3</v>
      </c>
      <c r="Q17" s="14">
        <v>1.5</v>
      </c>
      <c r="R17" s="14">
        <v>1.4</v>
      </c>
      <c r="S17" s="14">
        <v>1.5</v>
      </c>
      <c r="T17" s="14">
        <v>1.6</v>
      </c>
      <c r="U17" s="14">
        <v>1.4</v>
      </c>
      <c r="V17" s="14">
        <v>1.3</v>
      </c>
      <c r="W17" s="15">
        <v>1.2</v>
      </c>
    </row>
    <row r="18" spans="2:23" ht="12.75" customHeight="1">
      <c r="B18" s="68" t="s">
        <v>28</v>
      </c>
      <c r="C18" s="12">
        <v>0.6</v>
      </c>
      <c r="D18" s="12">
        <v>0.5</v>
      </c>
      <c r="E18" s="12">
        <v>0.5</v>
      </c>
      <c r="F18" s="12">
        <v>0.5</v>
      </c>
      <c r="G18" s="12">
        <v>0.5</v>
      </c>
      <c r="H18" s="12">
        <v>0.5</v>
      </c>
      <c r="I18" s="12">
        <v>0.5</v>
      </c>
      <c r="J18" s="12">
        <v>0.5</v>
      </c>
      <c r="K18" s="12">
        <v>0.5</v>
      </c>
      <c r="L18" s="12">
        <v>0.5</v>
      </c>
      <c r="M18" s="8">
        <v>0.5</v>
      </c>
      <c r="N18" s="8">
        <v>0.5</v>
      </c>
      <c r="O18" s="8">
        <v>0.6</v>
      </c>
      <c r="P18" s="8">
        <v>0.7</v>
      </c>
      <c r="Q18" s="8">
        <v>0.7</v>
      </c>
      <c r="R18" s="8">
        <v>0.7</v>
      </c>
      <c r="S18" s="8">
        <v>0.6</v>
      </c>
      <c r="T18" s="8">
        <v>0.7</v>
      </c>
      <c r="U18" s="8">
        <v>0.7</v>
      </c>
      <c r="V18" s="8">
        <v>0.7</v>
      </c>
      <c r="W18" s="9">
        <v>0.7</v>
      </c>
    </row>
    <row r="19" spans="2:23" ht="12.75" customHeight="1">
      <c r="B19" s="68" t="s">
        <v>29</v>
      </c>
      <c r="C19" s="12">
        <v>1.1000000000000001</v>
      </c>
      <c r="D19" s="12">
        <v>0.9</v>
      </c>
      <c r="E19" s="12">
        <v>0.9</v>
      </c>
      <c r="F19" s="12">
        <v>0.8</v>
      </c>
      <c r="G19" s="12">
        <v>0.7</v>
      </c>
      <c r="H19" s="12">
        <v>0.6</v>
      </c>
      <c r="I19" s="12">
        <v>0.6</v>
      </c>
      <c r="J19" s="12">
        <v>0.5</v>
      </c>
      <c r="K19" s="12">
        <v>0.5</v>
      </c>
      <c r="L19" s="12">
        <v>0.6</v>
      </c>
      <c r="M19" s="8">
        <v>0.5</v>
      </c>
      <c r="N19" s="8">
        <v>0.6</v>
      </c>
      <c r="O19" s="8">
        <v>0.7</v>
      </c>
      <c r="P19" s="8">
        <v>0.8</v>
      </c>
      <c r="Q19" s="8">
        <v>0.8</v>
      </c>
      <c r="R19" s="8">
        <v>0.9</v>
      </c>
      <c r="S19" s="8">
        <v>1.1000000000000001</v>
      </c>
      <c r="T19" s="8">
        <v>1.1000000000000001</v>
      </c>
      <c r="U19" s="8">
        <v>0.9</v>
      </c>
      <c r="V19" s="8">
        <v>0.6</v>
      </c>
      <c r="W19" s="9">
        <v>0.6</v>
      </c>
    </row>
    <row r="20" spans="2:23" ht="12.75" customHeight="1">
      <c r="B20" s="68" t="s">
        <v>30</v>
      </c>
      <c r="C20" s="12">
        <v>5.4</v>
      </c>
      <c r="D20" s="12">
        <v>5.4</v>
      </c>
      <c r="E20" s="12">
        <v>5.5</v>
      </c>
      <c r="F20" s="12">
        <v>5.5</v>
      </c>
      <c r="G20" s="12">
        <v>5.3</v>
      </c>
      <c r="H20" s="12">
        <v>5.2</v>
      </c>
      <c r="I20" s="12">
        <v>5.2</v>
      </c>
      <c r="J20" s="12">
        <v>5.2</v>
      </c>
      <c r="K20" s="12">
        <v>5.4</v>
      </c>
      <c r="L20" s="12">
        <v>5.7</v>
      </c>
      <c r="M20" s="8">
        <v>6</v>
      </c>
      <c r="N20" s="8">
        <v>6.4</v>
      </c>
      <c r="O20" s="8">
        <v>6.7</v>
      </c>
      <c r="P20" s="8">
        <v>6.9</v>
      </c>
      <c r="Q20" s="8">
        <v>6.9</v>
      </c>
      <c r="R20" s="8">
        <v>7</v>
      </c>
      <c r="S20" s="8">
        <v>7.5</v>
      </c>
      <c r="T20" s="8">
        <v>8.1999999999999993</v>
      </c>
      <c r="U20" s="8">
        <v>8</v>
      </c>
      <c r="V20" s="8">
        <v>7.8</v>
      </c>
      <c r="W20" s="9">
        <v>7.9</v>
      </c>
    </row>
    <row r="21" spans="2:23" ht="12.75" customHeight="1">
      <c r="B21" s="68" t="s">
        <v>31</v>
      </c>
      <c r="C21" s="12">
        <v>0.8</v>
      </c>
      <c r="D21" s="12">
        <v>0.8</v>
      </c>
      <c r="E21" s="12">
        <v>0.7</v>
      </c>
      <c r="F21" s="12">
        <v>0.7</v>
      </c>
      <c r="G21" s="12">
        <v>0.7</v>
      </c>
      <c r="H21" s="12">
        <v>0.7</v>
      </c>
      <c r="I21" s="12">
        <v>0.8</v>
      </c>
      <c r="J21" s="12">
        <v>0.8</v>
      </c>
      <c r="K21" s="12">
        <v>0.8</v>
      </c>
      <c r="L21" s="12">
        <v>0.8</v>
      </c>
      <c r="M21" s="8">
        <v>0.8</v>
      </c>
      <c r="N21" s="8">
        <v>0.8</v>
      </c>
      <c r="O21" s="8">
        <v>0.8</v>
      </c>
      <c r="P21" s="8">
        <v>0.8</v>
      </c>
      <c r="Q21" s="8">
        <v>0.8</v>
      </c>
      <c r="R21" s="8">
        <v>0.8</v>
      </c>
      <c r="S21" s="8">
        <v>0.9</v>
      </c>
      <c r="T21" s="8">
        <v>0.9</v>
      </c>
      <c r="U21" s="8">
        <v>0.9</v>
      </c>
      <c r="V21" s="8">
        <v>0.8</v>
      </c>
      <c r="W21" s="9">
        <v>0.8</v>
      </c>
    </row>
    <row r="22" spans="2:23" ht="12.75" customHeight="1">
      <c r="B22" s="74" t="s">
        <v>32</v>
      </c>
      <c r="C22" s="12">
        <v>5.2</v>
      </c>
      <c r="D22" s="12">
        <v>5.2</v>
      </c>
      <c r="E22" s="12">
        <v>5.0999999999999996</v>
      </c>
      <c r="F22" s="12">
        <v>4.9000000000000004</v>
      </c>
      <c r="G22" s="12">
        <v>4.7</v>
      </c>
      <c r="H22" s="12">
        <v>4.5</v>
      </c>
      <c r="I22" s="12">
        <v>4.4000000000000004</v>
      </c>
      <c r="J22" s="12">
        <v>4.4000000000000004</v>
      </c>
      <c r="K22" s="12">
        <v>4.5999999999999996</v>
      </c>
      <c r="L22" s="12">
        <v>4.9000000000000004</v>
      </c>
      <c r="M22" s="8">
        <v>5</v>
      </c>
      <c r="N22" s="8">
        <v>5.2</v>
      </c>
      <c r="O22" s="8">
        <v>5.3</v>
      </c>
      <c r="P22" s="8">
        <v>5.4</v>
      </c>
      <c r="Q22" s="8">
        <v>5.3</v>
      </c>
      <c r="R22" s="8">
        <v>5.4</v>
      </c>
      <c r="S22" s="8">
        <v>5.8</v>
      </c>
      <c r="T22" s="8">
        <v>6.2</v>
      </c>
      <c r="U22" s="8">
        <v>6.1</v>
      </c>
      <c r="V22" s="8">
        <v>5.6</v>
      </c>
      <c r="W22" s="9">
        <v>5.6</v>
      </c>
    </row>
    <row r="23" spans="2:23" ht="12.75" customHeight="1">
      <c r="B23" s="68" t="s">
        <v>33</v>
      </c>
      <c r="C23" s="12">
        <v>14.4</v>
      </c>
      <c r="D23" s="12">
        <v>14.6</v>
      </c>
      <c r="E23" s="12">
        <v>14.3</v>
      </c>
      <c r="F23" s="12">
        <v>14.3</v>
      </c>
      <c r="G23" s="12">
        <v>14</v>
      </c>
      <c r="H23" s="12">
        <v>13.4</v>
      </c>
      <c r="I23" s="12">
        <v>12.8</v>
      </c>
      <c r="J23" s="12">
        <v>12.9</v>
      </c>
      <c r="K23" s="12">
        <v>12.8</v>
      </c>
      <c r="L23" s="12">
        <v>13.2</v>
      </c>
      <c r="M23" s="8">
        <v>13.2</v>
      </c>
      <c r="N23" s="8">
        <v>13.4</v>
      </c>
      <c r="O23" s="8">
        <v>13.3</v>
      </c>
      <c r="P23" s="8">
        <v>13.2</v>
      </c>
      <c r="Q23" s="8">
        <v>12.9</v>
      </c>
      <c r="R23" s="8">
        <v>13</v>
      </c>
      <c r="S23" s="8">
        <v>14.1</v>
      </c>
      <c r="T23" s="8">
        <v>15.6</v>
      </c>
      <c r="U23" s="8">
        <v>15.3</v>
      </c>
      <c r="V23" s="8">
        <v>15.5</v>
      </c>
      <c r="W23" s="9">
        <v>16</v>
      </c>
    </row>
    <row r="24" spans="2:23" ht="12.75" customHeight="1">
      <c r="B24" s="68" t="s">
        <v>34</v>
      </c>
      <c r="C24" s="12">
        <v>-0.5</v>
      </c>
      <c r="D24" s="12">
        <v>-0.7</v>
      </c>
      <c r="E24" s="12">
        <v>-0.6</v>
      </c>
      <c r="F24" s="12">
        <v>-0.5</v>
      </c>
      <c r="G24" s="12">
        <v>-0.6</v>
      </c>
      <c r="H24" s="12">
        <v>-0.4</v>
      </c>
      <c r="I24" s="12">
        <v>-0.3</v>
      </c>
      <c r="J24" s="12">
        <v>-0.3</v>
      </c>
      <c r="K24" s="12">
        <v>-0.3</v>
      </c>
      <c r="L24" s="12">
        <v>-0.5</v>
      </c>
      <c r="M24" s="8">
        <v>-0.2</v>
      </c>
      <c r="N24" s="8">
        <v>-0.2</v>
      </c>
      <c r="O24" s="8">
        <v>-0.1</v>
      </c>
      <c r="P24" s="8">
        <v>0</v>
      </c>
      <c r="Q24" s="8">
        <v>-0.1</v>
      </c>
      <c r="R24" s="8">
        <v>-0.1</v>
      </c>
      <c r="S24" s="8">
        <v>-0.2</v>
      </c>
      <c r="T24" s="8">
        <v>0</v>
      </c>
      <c r="U24" s="8">
        <v>0.2</v>
      </c>
      <c r="V24" s="8">
        <v>0.1</v>
      </c>
      <c r="W24" s="9">
        <v>0.2</v>
      </c>
    </row>
    <row r="25" spans="2:23" ht="12.75" customHeight="1">
      <c r="B25" s="98" t="s">
        <v>35</v>
      </c>
      <c r="C25" s="5">
        <v>41.1</v>
      </c>
      <c r="D25" s="5">
        <v>40.5</v>
      </c>
      <c r="E25" s="5">
        <v>39.9</v>
      </c>
      <c r="F25" s="5">
        <v>39.299999999999997</v>
      </c>
      <c r="G25" s="5">
        <v>37.6</v>
      </c>
      <c r="H25" s="5">
        <v>36</v>
      </c>
      <c r="I25" s="5">
        <v>35.200000000000003</v>
      </c>
      <c r="J25" s="5">
        <v>34.700000000000003</v>
      </c>
      <c r="K25" s="5">
        <v>35.299999999999997</v>
      </c>
      <c r="L25" s="5">
        <v>36.200000000000003</v>
      </c>
      <c r="M25" s="5">
        <v>36.700000000000003</v>
      </c>
      <c r="N25" s="5">
        <v>37.700000000000003</v>
      </c>
      <c r="O25" s="5">
        <v>38.299999999999997</v>
      </c>
      <c r="P25" s="5">
        <v>38.700000000000003</v>
      </c>
      <c r="Q25" s="5">
        <v>38.200000000000003</v>
      </c>
      <c r="R25" s="5">
        <v>38.299999999999997</v>
      </c>
      <c r="S25" s="5">
        <v>41.7</v>
      </c>
      <c r="T25" s="5">
        <v>44.7</v>
      </c>
      <c r="U25" s="5">
        <v>43.9</v>
      </c>
      <c r="V25" s="5">
        <v>42.6</v>
      </c>
      <c r="W25" s="6">
        <v>42.8</v>
      </c>
    </row>
    <row r="26" spans="2:23" ht="12.75" customHeight="1">
      <c r="B26" s="16" t="s">
        <v>7</v>
      </c>
      <c r="C26" s="7">
        <v>2.2000000000000002</v>
      </c>
      <c r="D26" s="7">
        <v>2.2000000000000002</v>
      </c>
      <c r="E26" s="7">
        <v>2.1</v>
      </c>
      <c r="F26" s="7">
        <v>2.1</v>
      </c>
      <c r="G26" s="7">
        <v>1.6</v>
      </c>
      <c r="H26" s="7">
        <v>1.7</v>
      </c>
      <c r="I26" s="7">
        <v>1.5</v>
      </c>
      <c r="J26" s="7">
        <v>1.4</v>
      </c>
      <c r="K26" s="7">
        <v>-0.9</v>
      </c>
      <c r="L26" s="7">
        <v>1.5</v>
      </c>
      <c r="M26" s="7">
        <v>1.9</v>
      </c>
      <c r="N26" s="7">
        <v>1.6</v>
      </c>
      <c r="O26" s="7">
        <v>2</v>
      </c>
      <c r="P26" s="7">
        <v>2</v>
      </c>
      <c r="Q26" s="7">
        <v>2.2000000000000002</v>
      </c>
      <c r="R26" s="7">
        <v>2.2000000000000002</v>
      </c>
      <c r="S26" s="7">
        <v>2.2999999999999998</v>
      </c>
      <c r="T26" s="7">
        <v>2.2999999999999998</v>
      </c>
      <c r="U26" s="7">
        <v>2.2999999999999998</v>
      </c>
      <c r="V26" s="7">
        <v>2.2999999999999998</v>
      </c>
      <c r="W26" s="17">
        <v>0.1</v>
      </c>
    </row>
    <row r="27" spans="2:23" ht="12.75" customHeight="1" thickBot="1">
      <c r="B27" s="97" t="s">
        <v>76</v>
      </c>
      <c r="C27" s="10">
        <v>43.3</v>
      </c>
      <c r="D27" s="10">
        <v>42.6</v>
      </c>
      <c r="E27" s="10">
        <v>42.1</v>
      </c>
      <c r="F27" s="10">
        <v>41.4</v>
      </c>
      <c r="G27" s="10">
        <v>39.299999999999997</v>
      </c>
      <c r="H27" s="10">
        <v>37.700000000000003</v>
      </c>
      <c r="I27" s="10">
        <v>36.799999999999997</v>
      </c>
      <c r="J27" s="10">
        <v>36.1</v>
      </c>
      <c r="K27" s="10">
        <v>34.299999999999997</v>
      </c>
      <c r="L27" s="10">
        <v>37.700000000000003</v>
      </c>
      <c r="M27" s="10">
        <v>38.6</v>
      </c>
      <c r="N27" s="10">
        <v>39.299999999999997</v>
      </c>
      <c r="O27" s="10">
        <v>40.299999999999997</v>
      </c>
      <c r="P27" s="10">
        <v>40.6</v>
      </c>
      <c r="Q27" s="10">
        <v>40.4</v>
      </c>
      <c r="R27" s="10">
        <v>40.5</v>
      </c>
      <c r="S27" s="10">
        <v>44</v>
      </c>
      <c r="T27" s="10">
        <v>47</v>
      </c>
      <c r="U27" s="62">
        <v>46.2</v>
      </c>
      <c r="V27" s="62">
        <v>44.9</v>
      </c>
      <c r="W27" s="11">
        <v>42.9</v>
      </c>
    </row>
    <row r="28" spans="2:23">
      <c r="B28" s="125" t="s">
        <v>88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2:23">
      <c r="B29" s="126" t="s">
        <v>94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18"/>
    </row>
    <row r="30" spans="2:23" ht="12.75" customHeight="1">
      <c r="B30" s="126" t="s">
        <v>93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18"/>
    </row>
    <row r="33" spans="3:23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</row>
    <row r="34" spans="3:23"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35" spans="3:23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3:23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  <row r="37" spans="3:23"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</row>
    <row r="38" spans="3:23"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</row>
    <row r="39" spans="3:23"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</row>
    <row r="40" spans="3:23"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</row>
    <row r="41" spans="3:23"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</row>
    <row r="42" spans="3:23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3:23"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</row>
    <row r="44" spans="3:23"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</row>
    <row r="45" spans="3:23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</row>
    <row r="46" spans="3:23"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</row>
    <row r="47" spans="3:23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</row>
    <row r="48" spans="3:23"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3:23"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</row>
    <row r="50" spans="3:23"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</row>
    <row r="51" spans="3:23"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</row>
    <row r="52" spans="3:23"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</row>
    <row r="53" spans="3:23"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</row>
    <row r="54" spans="3:23"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</row>
    <row r="55" spans="3:23"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</row>
    <row r="56" spans="3:23"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</row>
    <row r="57" spans="3:23"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</row>
  </sheetData>
  <mergeCells count="4">
    <mergeCell ref="B1:T1"/>
    <mergeCell ref="B28:W28"/>
    <mergeCell ref="B29:V29"/>
    <mergeCell ref="B30:V30"/>
  </mergeCells>
  <pageMargins left="0.98425196850393704" right="0.98425196850393704" top="0.98425196850393704" bottom="0.98425196850393704" header="0.51181102362204722" footer="0.51181102362204722"/>
  <pageSetup paperSize="9" scale="7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K42"/>
  <sheetViews>
    <sheetView showGridLines="0" workbookViewId="0">
      <selection activeCell="I31" sqref="I31"/>
    </sheetView>
  </sheetViews>
  <sheetFormatPr defaultColWidth="8.85546875" defaultRowHeight="15"/>
  <cols>
    <col min="2" max="2" width="41.42578125" customWidth="1"/>
    <col min="3" max="7" width="13.28515625" customWidth="1"/>
  </cols>
  <sheetData>
    <row r="1" spans="2:11" ht="15" customHeight="1">
      <c r="B1" s="129" t="s">
        <v>81</v>
      </c>
      <c r="C1" s="129"/>
      <c r="D1" s="129"/>
      <c r="E1" s="129"/>
      <c r="F1" s="129"/>
      <c r="G1" s="129"/>
    </row>
    <row r="2" spans="2:11" ht="13.5" customHeight="1" thickBot="1">
      <c r="B2" s="19"/>
      <c r="C2" s="19"/>
      <c r="D2" s="19"/>
      <c r="E2" s="19"/>
      <c r="F2" s="19"/>
      <c r="G2" s="20" t="s">
        <v>36</v>
      </c>
    </row>
    <row r="3" spans="2:11">
      <c r="B3" s="21"/>
      <c r="C3" s="130" t="s">
        <v>0</v>
      </c>
      <c r="D3" s="130"/>
      <c r="E3" s="130"/>
      <c r="F3" s="130"/>
      <c r="G3" s="131"/>
    </row>
    <row r="4" spans="2:11" ht="13.5" customHeight="1">
      <c r="B4" s="22"/>
      <c r="C4" s="105" t="s">
        <v>3</v>
      </c>
      <c r="D4" s="105" t="s">
        <v>4</v>
      </c>
      <c r="E4" s="105" t="s">
        <v>5</v>
      </c>
      <c r="F4" s="105" t="s">
        <v>68</v>
      </c>
      <c r="G4" s="106" t="s">
        <v>82</v>
      </c>
    </row>
    <row r="5" spans="2:11" ht="13.5" customHeight="1">
      <c r="B5" s="23"/>
      <c r="C5" s="86" t="s">
        <v>6</v>
      </c>
      <c r="D5" s="86" t="s">
        <v>6</v>
      </c>
      <c r="E5" s="86" t="s">
        <v>6</v>
      </c>
      <c r="F5" s="86" t="s">
        <v>6</v>
      </c>
      <c r="G5" s="107" t="s">
        <v>6</v>
      </c>
    </row>
    <row r="6" spans="2:11" ht="12.75" customHeight="1">
      <c r="B6" s="101" t="s">
        <v>37</v>
      </c>
      <c r="C6" s="24"/>
      <c r="D6" s="24"/>
      <c r="E6" s="24"/>
      <c r="F6" s="24"/>
      <c r="G6" s="25"/>
    </row>
    <row r="7" spans="2:11" ht="12.75" customHeight="1">
      <c r="B7" s="26" t="s">
        <v>38</v>
      </c>
      <c r="C7" s="27">
        <v>160323</v>
      </c>
      <c r="D7" s="27">
        <v>165154</v>
      </c>
      <c r="E7" s="27">
        <v>169346</v>
      </c>
      <c r="F7" s="27">
        <v>166051</v>
      </c>
      <c r="G7" s="28">
        <v>166614</v>
      </c>
      <c r="I7" s="39"/>
      <c r="J7" s="39"/>
      <c r="K7" s="39"/>
    </row>
    <row r="8" spans="2:11" ht="12.75" customHeight="1">
      <c r="B8" s="26" t="s">
        <v>39</v>
      </c>
      <c r="C8" s="27">
        <v>185664</v>
      </c>
      <c r="D8" s="27">
        <v>193747</v>
      </c>
      <c r="E8" s="27">
        <v>188661</v>
      </c>
      <c r="F8" s="27">
        <v>189697</v>
      </c>
      <c r="G8" s="28">
        <v>192514</v>
      </c>
      <c r="I8" s="39"/>
      <c r="J8" s="39"/>
      <c r="K8" s="39"/>
    </row>
    <row r="9" spans="2:11" ht="12.75" customHeight="1">
      <c r="B9" s="26" t="s">
        <v>40</v>
      </c>
      <c r="C9" s="27">
        <v>-52892</v>
      </c>
      <c r="D9" s="27">
        <v>-51863</v>
      </c>
      <c r="E9" s="27">
        <v>-47463</v>
      </c>
      <c r="F9" s="27">
        <v>-44957</v>
      </c>
      <c r="G9" s="28">
        <v>-46138</v>
      </c>
      <c r="I9" s="39"/>
      <c r="J9" s="39"/>
      <c r="K9" s="39"/>
    </row>
    <row r="10" spans="2:11" ht="12.75" customHeight="1">
      <c r="B10" s="26" t="s">
        <v>41</v>
      </c>
      <c r="C10" s="27">
        <v>198598</v>
      </c>
      <c r="D10" s="27">
        <v>218049</v>
      </c>
      <c r="E10" s="27">
        <v>222635</v>
      </c>
      <c r="F10" s="27">
        <v>229146</v>
      </c>
      <c r="G10" s="28">
        <v>235229</v>
      </c>
      <c r="I10" s="39"/>
      <c r="J10" s="39"/>
      <c r="K10" s="39"/>
    </row>
    <row r="11" spans="2:11" ht="12.75" customHeight="1">
      <c r="B11" s="26" t="s">
        <v>42</v>
      </c>
      <c r="C11" s="27">
        <v>1592</v>
      </c>
      <c r="D11" s="27">
        <v>5054</v>
      </c>
      <c r="E11" s="27">
        <v>8450</v>
      </c>
      <c r="F11" s="27">
        <v>6762</v>
      </c>
      <c r="G11" s="28">
        <v>9327</v>
      </c>
      <c r="I11" s="39"/>
      <c r="J11" s="39"/>
      <c r="K11" s="39"/>
    </row>
    <row r="12" spans="2:11" ht="12.75" customHeight="1">
      <c r="B12" s="26" t="s">
        <v>43</v>
      </c>
      <c r="C12" s="27">
        <v>7211</v>
      </c>
      <c r="D12" s="27">
        <v>8287</v>
      </c>
      <c r="E12" s="27">
        <v>7941</v>
      </c>
      <c r="F12" s="27">
        <v>8246</v>
      </c>
      <c r="G12" s="28">
        <v>7671</v>
      </c>
      <c r="I12" s="39"/>
      <c r="J12" s="39"/>
      <c r="K12" s="39"/>
    </row>
    <row r="13" spans="2:11" ht="12.75" customHeight="1">
      <c r="B13" s="26" t="s">
        <v>44</v>
      </c>
      <c r="C13" s="27">
        <v>1058</v>
      </c>
      <c r="D13" s="27">
        <v>1016</v>
      </c>
      <c r="E13" s="27">
        <v>706</v>
      </c>
      <c r="F13" s="27">
        <v>464</v>
      </c>
      <c r="G13" s="28">
        <v>1501</v>
      </c>
      <c r="I13" s="39"/>
      <c r="J13" s="39"/>
      <c r="K13" s="39"/>
    </row>
    <row r="14" spans="2:11" ht="12.75" customHeight="1">
      <c r="B14" s="26" t="s">
        <v>45</v>
      </c>
      <c r="C14" s="27">
        <v>3052</v>
      </c>
      <c r="D14" s="27">
        <v>3611</v>
      </c>
      <c r="E14" s="27">
        <v>4627</v>
      </c>
      <c r="F14" s="27">
        <v>6678</v>
      </c>
      <c r="G14" s="28">
        <v>8589</v>
      </c>
      <c r="I14" s="39"/>
      <c r="J14" s="39"/>
      <c r="K14" s="39"/>
    </row>
    <row r="15" spans="2:11" ht="12.75" customHeight="1">
      <c r="B15" s="26" t="s">
        <v>46</v>
      </c>
      <c r="C15" s="27">
        <v>757</v>
      </c>
      <c r="D15" s="27">
        <v>1445</v>
      </c>
      <c r="E15" s="27">
        <v>4242</v>
      </c>
      <c r="F15" s="27">
        <v>2215</v>
      </c>
      <c r="G15" s="28">
        <v>3809</v>
      </c>
      <c r="I15" s="39"/>
      <c r="J15" s="39"/>
      <c r="K15" s="39"/>
    </row>
    <row r="16" spans="2:11" ht="12.75" customHeight="1">
      <c r="B16" s="26" t="s">
        <v>47</v>
      </c>
      <c r="C16" s="27">
        <v>31742</v>
      </c>
      <c r="D16" s="27">
        <v>30893</v>
      </c>
      <c r="E16" s="27">
        <v>45731</v>
      </c>
      <c r="F16" s="27">
        <v>48986</v>
      </c>
      <c r="G16" s="28">
        <v>48373</v>
      </c>
      <c r="I16" s="39"/>
      <c r="J16" s="39"/>
      <c r="K16" s="39"/>
    </row>
    <row r="17" spans="2:11" ht="12.75" customHeight="1">
      <c r="B17" s="26" t="s">
        <v>48</v>
      </c>
      <c r="C17" s="27">
        <v>63</v>
      </c>
      <c r="D17" s="27">
        <v>65</v>
      </c>
      <c r="E17" s="27">
        <v>59</v>
      </c>
      <c r="F17" s="27">
        <v>82</v>
      </c>
      <c r="G17" s="28">
        <v>193</v>
      </c>
      <c r="I17" s="39"/>
      <c r="J17" s="39"/>
      <c r="K17" s="39"/>
    </row>
    <row r="18" spans="2:11" ht="12.75" customHeight="1">
      <c r="B18" s="100" t="s">
        <v>49</v>
      </c>
      <c r="C18" s="29">
        <v>537167</v>
      </c>
      <c r="D18" s="29">
        <v>575458</v>
      </c>
      <c r="E18" s="29">
        <v>604933</v>
      </c>
      <c r="F18" s="29">
        <v>613370</v>
      </c>
      <c r="G18" s="30">
        <v>627681</v>
      </c>
      <c r="I18" s="39"/>
      <c r="J18" s="39"/>
      <c r="K18" s="39"/>
    </row>
    <row r="19" spans="2:11" ht="12.75" customHeight="1">
      <c r="B19" s="26" t="s">
        <v>7</v>
      </c>
      <c r="C19" s="27">
        <v>29998</v>
      </c>
      <c r="D19" s="27">
        <v>29490</v>
      </c>
      <c r="E19" s="27">
        <v>30198</v>
      </c>
      <c r="F19" s="27">
        <v>30846</v>
      </c>
      <c r="G19" s="28">
        <v>29479</v>
      </c>
      <c r="I19" s="39"/>
      <c r="J19" s="39"/>
      <c r="K19" s="39"/>
    </row>
    <row r="20" spans="2:11" ht="12.75" customHeight="1">
      <c r="B20" s="100" t="s">
        <v>50</v>
      </c>
      <c r="C20" s="29">
        <v>567165</v>
      </c>
      <c r="D20" s="29">
        <v>604948</v>
      </c>
      <c r="E20" s="29">
        <v>635131</v>
      </c>
      <c r="F20" s="29">
        <v>644216</v>
      </c>
      <c r="G20" s="30">
        <v>657160</v>
      </c>
      <c r="I20" s="39"/>
      <c r="J20" s="39"/>
      <c r="K20" s="39"/>
    </row>
    <row r="21" spans="2:11" ht="12.75" customHeight="1">
      <c r="B21" s="101" t="s">
        <v>51</v>
      </c>
      <c r="C21" s="31"/>
      <c r="D21" s="31"/>
      <c r="E21" s="31"/>
      <c r="F21" s="31"/>
      <c r="G21" s="28"/>
      <c r="I21" s="39"/>
      <c r="J21" s="39"/>
      <c r="K21" s="39"/>
    </row>
    <row r="22" spans="2:11" ht="12.75" customHeight="1">
      <c r="B22" s="32" t="s">
        <v>52</v>
      </c>
      <c r="C22" s="27">
        <v>24944</v>
      </c>
      <c r="D22" s="27">
        <v>22961</v>
      </c>
      <c r="E22" s="27">
        <v>15566</v>
      </c>
      <c r="F22" s="27">
        <v>12028</v>
      </c>
      <c r="G22" s="28">
        <v>10476</v>
      </c>
      <c r="I22" s="39"/>
      <c r="J22" s="39"/>
      <c r="K22" s="39"/>
    </row>
    <row r="23" spans="2:11" ht="12.75" customHeight="1">
      <c r="B23" s="26" t="s">
        <v>53</v>
      </c>
      <c r="C23" s="27">
        <v>42447</v>
      </c>
      <c r="D23" s="27">
        <v>45113</v>
      </c>
      <c r="E23" s="27">
        <v>42832</v>
      </c>
      <c r="F23" s="27">
        <v>38017</v>
      </c>
      <c r="G23" s="28">
        <v>37870</v>
      </c>
      <c r="I23" s="39"/>
      <c r="J23" s="39"/>
      <c r="K23" s="39"/>
    </row>
    <row r="24" spans="2:11" ht="12.75" customHeight="1">
      <c r="B24" s="26" t="s">
        <v>54</v>
      </c>
      <c r="C24" s="27">
        <v>-3108</v>
      </c>
      <c r="D24" s="27">
        <v>-2952</v>
      </c>
      <c r="E24" s="27">
        <v>-3258</v>
      </c>
      <c r="F24" s="27">
        <v>-4108</v>
      </c>
      <c r="G24" s="28">
        <v>-4464</v>
      </c>
      <c r="I24" s="39"/>
      <c r="J24" s="39"/>
      <c r="K24" s="39"/>
    </row>
    <row r="25" spans="2:11" ht="12.75" customHeight="1">
      <c r="B25" s="26" t="s">
        <v>48</v>
      </c>
      <c r="C25" s="27">
        <v>0</v>
      </c>
      <c r="D25" s="27">
        <v>0</v>
      </c>
      <c r="E25" s="27">
        <v>0</v>
      </c>
      <c r="F25" s="27">
        <v>0</v>
      </c>
      <c r="G25" s="28">
        <v>0</v>
      </c>
      <c r="I25" s="39"/>
      <c r="J25" s="39"/>
      <c r="K25" s="39"/>
    </row>
    <row r="26" spans="2:11" ht="12.75" customHeight="1">
      <c r="B26" s="100" t="s">
        <v>55</v>
      </c>
      <c r="C26" s="29">
        <v>64283</v>
      </c>
      <c r="D26" s="29">
        <v>65123</v>
      </c>
      <c r="E26" s="29">
        <v>55139</v>
      </c>
      <c r="F26" s="29">
        <v>45938</v>
      </c>
      <c r="G26" s="30">
        <v>43882</v>
      </c>
      <c r="I26" s="39"/>
      <c r="J26" s="39"/>
      <c r="K26" s="39"/>
    </row>
    <row r="27" spans="2:11" ht="12.75" customHeight="1">
      <c r="B27" s="26" t="s">
        <v>7</v>
      </c>
      <c r="C27" s="27">
        <v>3410</v>
      </c>
      <c r="D27" s="27">
        <v>3270</v>
      </c>
      <c r="E27" s="27">
        <v>4298</v>
      </c>
      <c r="F27" s="27">
        <v>4774</v>
      </c>
      <c r="G27" s="28">
        <v>-27148</v>
      </c>
      <c r="I27" s="39"/>
      <c r="J27" s="39"/>
      <c r="K27" s="39"/>
    </row>
    <row r="28" spans="2:11" ht="12.75" customHeight="1">
      <c r="B28" s="102" t="s">
        <v>56</v>
      </c>
      <c r="C28" s="33">
        <v>67693</v>
      </c>
      <c r="D28" s="33">
        <v>68393</v>
      </c>
      <c r="E28" s="33">
        <v>59437</v>
      </c>
      <c r="F28" s="33">
        <v>50712</v>
      </c>
      <c r="G28" s="34">
        <v>16734</v>
      </c>
      <c r="I28" s="39"/>
      <c r="J28" s="39"/>
      <c r="K28" s="39"/>
    </row>
    <row r="29" spans="2:11" ht="12.75" customHeight="1">
      <c r="B29" s="103" t="s">
        <v>57</v>
      </c>
      <c r="C29" s="35">
        <v>601450</v>
      </c>
      <c r="D29" s="35">
        <v>640581</v>
      </c>
      <c r="E29" s="35">
        <v>660072</v>
      </c>
      <c r="F29" s="35">
        <v>659308</v>
      </c>
      <c r="G29" s="36">
        <v>671564</v>
      </c>
      <c r="I29" s="39"/>
      <c r="J29" s="39"/>
      <c r="K29" s="39"/>
    </row>
    <row r="30" spans="2:11" ht="12.75" customHeight="1">
      <c r="B30" s="26" t="s">
        <v>7</v>
      </c>
      <c r="C30" s="27">
        <v>33408</v>
      </c>
      <c r="D30" s="27">
        <v>32760</v>
      </c>
      <c r="E30" s="27">
        <v>34496</v>
      </c>
      <c r="F30" s="27">
        <v>35620</v>
      </c>
      <c r="G30" s="28">
        <v>2330</v>
      </c>
      <c r="I30" s="39"/>
      <c r="J30" s="39"/>
      <c r="K30" s="39"/>
    </row>
    <row r="31" spans="2:11" ht="15.75" customHeight="1" thickBot="1">
      <c r="B31" s="104" t="s">
        <v>78</v>
      </c>
      <c r="C31" s="37">
        <v>634858</v>
      </c>
      <c r="D31" s="37">
        <v>673341</v>
      </c>
      <c r="E31" s="37">
        <v>694568</v>
      </c>
      <c r="F31" s="37">
        <v>694928</v>
      </c>
      <c r="G31" s="38">
        <v>673894</v>
      </c>
      <c r="I31" s="39"/>
      <c r="J31" s="39"/>
      <c r="K31" s="39"/>
    </row>
    <row r="32" spans="2:11" ht="12" customHeight="1">
      <c r="C32" s="39"/>
      <c r="D32" s="39"/>
      <c r="E32" s="39"/>
      <c r="F32" s="39"/>
      <c r="G32" s="39"/>
    </row>
    <row r="33" spans="2:7" ht="12.75" customHeight="1">
      <c r="B33" s="132" t="s">
        <v>83</v>
      </c>
      <c r="C33" s="132"/>
      <c r="D33" s="132"/>
      <c r="E33" s="132"/>
      <c r="F33" s="132"/>
      <c r="G33" s="132"/>
    </row>
    <row r="34" spans="2:7" ht="12.75" customHeight="1">
      <c r="B34" s="40" t="s">
        <v>58</v>
      </c>
    </row>
    <row r="36" spans="2:7">
      <c r="C36" s="39"/>
      <c r="D36" s="39"/>
      <c r="E36" s="39"/>
      <c r="F36" s="39"/>
      <c r="G36" s="39"/>
    </row>
    <row r="37" spans="2:7">
      <c r="C37" s="39"/>
      <c r="D37" s="39"/>
      <c r="E37" s="39"/>
      <c r="F37" s="39"/>
      <c r="G37" s="39"/>
    </row>
    <row r="38" spans="2:7">
      <c r="C38" s="39"/>
      <c r="D38" s="39"/>
      <c r="E38" s="39"/>
      <c r="F38" s="39"/>
      <c r="G38" s="39"/>
    </row>
    <row r="39" spans="2:7">
      <c r="C39" s="39"/>
      <c r="D39" s="39"/>
      <c r="E39" s="39"/>
      <c r="F39" s="39"/>
      <c r="G39" s="39"/>
    </row>
    <row r="40" spans="2:7">
      <c r="C40" s="39"/>
      <c r="D40" s="39"/>
      <c r="E40" s="39"/>
      <c r="F40" s="39"/>
      <c r="G40" s="39"/>
    </row>
    <row r="41" spans="2:7">
      <c r="C41" s="39"/>
      <c r="D41" s="39"/>
      <c r="E41" s="39"/>
      <c r="F41" s="39"/>
      <c r="G41" s="39"/>
    </row>
    <row r="42" spans="2:7">
      <c r="C42" s="39"/>
      <c r="D42" s="39"/>
      <c r="E42" s="39"/>
      <c r="F42" s="39"/>
      <c r="G42" s="39"/>
    </row>
  </sheetData>
  <mergeCells count="3">
    <mergeCell ref="B1:G1"/>
    <mergeCell ref="C3:G3"/>
    <mergeCell ref="B33:G3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2:X23"/>
  <sheetViews>
    <sheetView zoomScale="85" zoomScaleNormal="85" zoomScalePageLayoutView="85" workbookViewId="0">
      <selection activeCell="B14" sqref="B14"/>
    </sheetView>
  </sheetViews>
  <sheetFormatPr defaultColWidth="8.85546875" defaultRowHeight="11.25"/>
  <cols>
    <col min="1" max="1" width="2.28515625" style="44" customWidth="1"/>
    <col min="2" max="2" width="21.28515625" style="44" customWidth="1"/>
    <col min="3" max="16384" width="8.85546875" style="44"/>
  </cols>
  <sheetData>
    <row r="2" spans="2:23" ht="12" customHeight="1">
      <c r="B2" s="41" t="s">
        <v>67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3" ht="12" customHeight="1" thickBot="1">
      <c r="B3" s="41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2:23" ht="12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</row>
    <row r="5" spans="2:23" ht="12" customHeight="1">
      <c r="B5" s="54"/>
      <c r="C5" s="3" t="str">
        <f>'Table 8a'!C4</f>
        <v>1992-93</v>
      </c>
      <c r="D5" s="3" t="str">
        <f>'Table 8a'!D4</f>
        <v>1993-94</v>
      </c>
      <c r="E5" s="3" t="str">
        <f>'Table 8a'!E4</f>
        <v>1994-95</v>
      </c>
      <c r="F5" s="3" t="str">
        <f>'Table 8a'!F4</f>
        <v>1995-96</v>
      </c>
      <c r="G5" s="3" t="str">
        <f>'Table 8a'!G4</f>
        <v>1996-97</v>
      </c>
      <c r="H5" s="3" t="str">
        <f>'Table 8a'!H4</f>
        <v>1997-98</v>
      </c>
      <c r="I5" s="3" t="str">
        <f>'Table 8a'!I4</f>
        <v>1998-99</v>
      </c>
      <c r="J5" s="3" t="str">
        <f>'Table 8a'!J4</f>
        <v>1999-00</v>
      </c>
      <c r="K5" s="3" t="str">
        <f>'Table 8a'!K4</f>
        <v>2000-01</v>
      </c>
      <c r="L5" s="3" t="str">
        <f>'Table 8a'!L4</f>
        <v>2001-02</v>
      </c>
      <c r="M5" s="3" t="str">
        <f>'Table 8a'!M4</f>
        <v>2002-03</v>
      </c>
      <c r="N5" s="3" t="str">
        <f>'Table 8a'!N4</f>
        <v>2003-04</v>
      </c>
      <c r="O5" s="3" t="str">
        <f>'Table 8a'!O4</f>
        <v>2004-05</v>
      </c>
      <c r="P5" s="3" t="str">
        <f>'Table 8a'!P4</f>
        <v>2005-06</v>
      </c>
      <c r="Q5" s="3" t="str">
        <f>'Table 8a'!Q4</f>
        <v>2006-07</v>
      </c>
      <c r="R5" s="3" t="str">
        <f>'Table 8a'!R4</f>
        <v>2007-08</v>
      </c>
      <c r="S5" s="3" t="str">
        <f>'Table 8a'!S4</f>
        <v>2008-09</v>
      </c>
      <c r="T5" s="3" t="str">
        <f>'Table 8a'!T4</f>
        <v>2009-10</v>
      </c>
      <c r="U5" s="3" t="str">
        <f>'Table 8a'!U4</f>
        <v>2010-11</v>
      </c>
      <c r="V5" s="3" t="str">
        <f>'Table 8a'!V4</f>
        <v>2011-12</v>
      </c>
      <c r="W5" s="55" t="str">
        <f>'Table 8a'!W4</f>
        <v>2012-13</v>
      </c>
    </row>
    <row r="6" spans="2:23" ht="12" customHeight="1">
      <c r="B6" s="49" t="s">
        <v>61</v>
      </c>
      <c r="C6" s="45">
        <f>'Table 8a'!C23</f>
        <v>136.6</v>
      </c>
      <c r="D6" s="45">
        <f>'Table 8a'!D23</f>
        <v>144.30000000000001</v>
      </c>
      <c r="E6" s="45">
        <f>'Table 8a'!E23</f>
        <v>147.6</v>
      </c>
      <c r="F6" s="45">
        <f>'Table 8a'!F23</f>
        <v>151.6</v>
      </c>
      <c r="G6" s="45">
        <f>'Table 8a'!G23</f>
        <v>155.80000000000001</v>
      </c>
      <c r="H6" s="45">
        <f>'Table 8a'!H23</f>
        <v>159.9</v>
      </c>
      <c r="I6" s="45">
        <f>'Table 8a'!I23</f>
        <v>157.80000000000001</v>
      </c>
      <c r="J6" s="45">
        <f>'Table 8a'!J23</f>
        <v>165.3</v>
      </c>
      <c r="K6" s="45">
        <f>'Table 8a'!K23</f>
        <v>171.5</v>
      </c>
      <c r="L6" s="45">
        <f>'Table 8a'!L23</f>
        <v>178.5</v>
      </c>
      <c r="M6" s="45">
        <f>'Table 8a'!M23</f>
        <v>184.4</v>
      </c>
      <c r="N6" s="45">
        <f>'Table 8a'!N23</f>
        <v>193.8</v>
      </c>
      <c r="O6" s="45">
        <f>'Table 8a'!O23</f>
        <v>198.9</v>
      </c>
      <c r="P6" s="45">
        <f>'Table 8a'!P23</f>
        <v>203.5</v>
      </c>
      <c r="Q6" s="45">
        <f>'Table 8a'!Q23</f>
        <v>204.8</v>
      </c>
      <c r="R6" s="45">
        <f>'Table 8a'!R23</f>
        <v>212.8</v>
      </c>
      <c r="S6" s="45">
        <f>'Table 8a'!S23</f>
        <v>223.3</v>
      </c>
      <c r="T6" s="45">
        <f>'Table 8a'!T23</f>
        <v>238.2</v>
      </c>
      <c r="U6" s="45">
        <f>'Table 8a'!U23</f>
        <v>239.9</v>
      </c>
      <c r="V6" s="45">
        <f>'Table 8a'!V23</f>
        <v>244.2</v>
      </c>
      <c r="W6" s="50">
        <f>'Table 8a'!W23</f>
        <v>251.7</v>
      </c>
    </row>
    <row r="7" spans="2:23" ht="12" customHeight="1">
      <c r="B7" s="49" t="s">
        <v>62</v>
      </c>
      <c r="C7" s="45">
        <f>'Table 8a'!C22</f>
        <v>49.8</v>
      </c>
      <c r="D7" s="45">
        <f>'Table 8a'!D22</f>
        <v>50.9</v>
      </c>
      <c r="E7" s="45">
        <f>'Table 8a'!E22</f>
        <v>52.4</v>
      </c>
      <c r="F7" s="45">
        <f>'Table 8a'!F22</f>
        <v>52.1</v>
      </c>
      <c r="G7" s="45">
        <f>'Table 8a'!G22</f>
        <v>52.2</v>
      </c>
      <c r="H7" s="45">
        <f>'Table 8a'!H22</f>
        <v>53.9</v>
      </c>
      <c r="I7" s="45">
        <f>'Table 8a'!I22</f>
        <v>54.8</v>
      </c>
      <c r="J7" s="45">
        <f>'Table 8a'!J22</f>
        <v>56.7</v>
      </c>
      <c r="K7" s="45">
        <f>'Table 8a'!K22</f>
        <v>61.2</v>
      </c>
      <c r="L7" s="45">
        <f>'Table 8a'!L22</f>
        <v>66.5</v>
      </c>
      <c r="M7" s="45">
        <f>'Table 8a'!M22</f>
        <v>69.400000000000006</v>
      </c>
      <c r="N7" s="45">
        <f>'Table 8a'!N22</f>
        <v>76</v>
      </c>
      <c r="O7" s="45">
        <f>'Table 8a'!O22</f>
        <v>78.900000000000006</v>
      </c>
      <c r="P7" s="45">
        <f>'Table 8a'!P22</f>
        <v>83.1</v>
      </c>
      <c r="Q7" s="45">
        <f>'Table 8a'!Q22</f>
        <v>84.5</v>
      </c>
      <c r="R7" s="45">
        <f>'Table 8a'!R22</f>
        <v>88.8</v>
      </c>
      <c r="S7" s="45">
        <f>'Table 8a'!S22</f>
        <v>91.1</v>
      </c>
      <c r="T7" s="45">
        <f>'Table 8a'!T22</f>
        <v>94.5</v>
      </c>
      <c r="U7" s="45">
        <f>'Table 8a'!U22</f>
        <v>95.3</v>
      </c>
      <c r="V7" s="45">
        <f>'Table 8a'!V22</f>
        <v>88.4</v>
      </c>
      <c r="W7" s="50">
        <f>'Table 8a'!W22</f>
        <v>87.2</v>
      </c>
    </row>
    <row r="8" spans="2:23" ht="12" customHeight="1">
      <c r="B8" s="49" t="s">
        <v>63</v>
      </c>
      <c r="C8" s="45">
        <f>'Table 8a'!C20</f>
        <v>51.3</v>
      </c>
      <c r="D8" s="45">
        <f>'Table 8a'!D20</f>
        <v>53.7</v>
      </c>
      <c r="E8" s="45">
        <f>'Table 8a'!E20</f>
        <v>57</v>
      </c>
      <c r="F8" s="45">
        <f>'Table 8a'!F20</f>
        <v>58.3</v>
      </c>
      <c r="G8" s="45">
        <f>'Table 8a'!G20</f>
        <v>59.1</v>
      </c>
      <c r="H8" s="45">
        <f>'Table 8a'!H20</f>
        <v>62.1</v>
      </c>
      <c r="I8" s="45">
        <f>'Table 8a'!I20</f>
        <v>64.3</v>
      </c>
      <c r="J8" s="45">
        <f>'Table 8a'!J20</f>
        <v>66.400000000000006</v>
      </c>
      <c r="K8" s="45">
        <f>'Table 8a'!K20</f>
        <v>72.3</v>
      </c>
      <c r="L8" s="45">
        <f>'Table 8a'!L20</f>
        <v>77.7</v>
      </c>
      <c r="M8" s="45">
        <f>'Table 8a'!M20</f>
        <v>84</v>
      </c>
      <c r="N8" s="45">
        <f>'Table 8a'!N20</f>
        <v>93.3</v>
      </c>
      <c r="O8" s="45">
        <f>'Table 8a'!O20</f>
        <v>100.5</v>
      </c>
      <c r="P8" s="45">
        <f>'Table 8a'!P20</f>
        <v>106.9</v>
      </c>
      <c r="Q8" s="45">
        <f>'Table 8a'!Q20</f>
        <v>109.6</v>
      </c>
      <c r="R8" s="45">
        <f>'Table 8a'!R20</f>
        <v>114.1</v>
      </c>
      <c r="S8" s="45">
        <f>'Table 8a'!S20</f>
        <v>119.3</v>
      </c>
      <c r="T8" s="45">
        <f>'Table 8a'!T20</f>
        <v>124.9</v>
      </c>
      <c r="U8" s="45">
        <f>'Table 8a'!U20</f>
        <v>124.7</v>
      </c>
      <c r="V8" s="45">
        <f>'Table 8a'!V20</f>
        <v>123.3</v>
      </c>
      <c r="W8" s="50">
        <f>'Table 8a'!W20</f>
        <v>124.3</v>
      </c>
    </row>
    <row r="9" spans="2:23" ht="12" customHeight="1">
      <c r="B9" s="49" t="s">
        <v>64</v>
      </c>
      <c r="C9" s="45">
        <f>'Table 8a'!C10</f>
        <v>35.700000000000003</v>
      </c>
      <c r="D9" s="45">
        <f>'Table 8a'!D10</f>
        <v>34.5</v>
      </c>
      <c r="E9" s="45">
        <f>'Table 8a'!E10</f>
        <v>33.700000000000003</v>
      </c>
      <c r="F9" s="45">
        <f>'Table 8a'!F10</f>
        <v>31.7</v>
      </c>
      <c r="G9" s="45">
        <f>'Table 8a'!G10</f>
        <v>30.5</v>
      </c>
      <c r="H9" s="45">
        <f>'Table 8a'!H10</f>
        <v>30.3</v>
      </c>
      <c r="I9" s="45">
        <f>'Table 8a'!I10</f>
        <v>33.6</v>
      </c>
      <c r="J9" s="45">
        <f>'Table 8a'!J10</f>
        <v>33.700000000000003</v>
      </c>
      <c r="K9" s="45">
        <f>'Table 8a'!K10</f>
        <v>34.299999999999997</v>
      </c>
      <c r="L9" s="45">
        <f>'Table 8a'!L10</f>
        <v>33</v>
      </c>
      <c r="M9" s="45">
        <f>'Table 8a'!M10</f>
        <v>34.299999999999997</v>
      </c>
      <c r="N9" s="45">
        <f>'Table 8a'!N10</f>
        <v>35.9</v>
      </c>
      <c r="O9" s="45">
        <f>'Table 8a'!O10</f>
        <v>36.1</v>
      </c>
      <c r="P9" s="45">
        <f>'Table 8a'!P10</f>
        <v>36.9</v>
      </c>
      <c r="Q9" s="45">
        <f>'Table 8a'!Q10</f>
        <v>37.299999999999997</v>
      </c>
      <c r="R9" s="45">
        <f>'Table 8a'!R10</f>
        <v>38</v>
      </c>
      <c r="S9" s="45">
        <f>'Table 8a'!S10</f>
        <v>40.4</v>
      </c>
      <c r="T9" s="45">
        <f>'Table 8a'!T10</f>
        <v>40.299999999999997</v>
      </c>
      <c r="U9" s="45">
        <f>'Table 8a'!U10</f>
        <v>40.9</v>
      </c>
      <c r="V9" s="45">
        <f>'Table 8a'!V10</f>
        <v>39.4</v>
      </c>
      <c r="W9" s="50">
        <f>'Table 8a'!W10</f>
        <v>36.4</v>
      </c>
    </row>
    <row r="10" spans="2:23" ht="12" customHeight="1">
      <c r="B10" s="49" t="s">
        <v>65</v>
      </c>
      <c r="C10" s="45">
        <f>'Table 8a'!C12</f>
        <v>35.1</v>
      </c>
      <c r="D10" s="45">
        <f>'Table 8a'!D12</f>
        <v>35.1</v>
      </c>
      <c r="E10" s="45">
        <f>'Table 8a'!E12</f>
        <v>34.6</v>
      </c>
      <c r="F10" s="45">
        <f>'Table 8a'!F12</f>
        <v>33.200000000000003</v>
      </c>
      <c r="G10" s="45">
        <f>'Table 8a'!G12</f>
        <v>32.299999999999997</v>
      </c>
      <c r="H10" s="45">
        <f>'Table 8a'!H12</f>
        <v>30.2</v>
      </c>
      <c r="I10" s="45">
        <f>'Table 8a'!I12</f>
        <v>26.9</v>
      </c>
      <c r="J10" s="45">
        <f>'Table 8a'!J12</f>
        <v>28.9</v>
      </c>
      <c r="K10" s="45">
        <f>'Table 8a'!K12</f>
        <v>31.8</v>
      </c>
      <c r="L10" s="45">
        <f>'Table 8a'!L12</f>
        <v>36</v>
      </c>
      <c r="M10" s="45">
        <f>'Table 8a'!M12</f>
        <v>39</v>
      </c>
      <c r="N10" s="45">
        <f>'Table 8a'!N12</f>
        <v>41.2</v>
      </c>
      <c r="O10" s="45">
        <f>'Table 8a'!O12</f>
        <v>40.700000000000003</v>
      </c>
      <c r="P10" s="45">
        <f>'Table 8a'!P12</f>
        <v>42</v>
      </c>
      <c r="Q10" s="45">
        <f>'Table 8a'!Q12</f>
        <v>43.4</v>
      </c>
      <c r="R10" s="45">
        <f>'Table 8a'!R12</f>
        <v>42.2</v>
      </c>
      <c r="S10" s="45">
        <f>'Table 8a'!S12</f>
        <v>54.6</v>
      </c>
      <c r="T10" s="45">
        <f>'Table 8a'!T12</f>
        <v>52</v>
      </c>
      <c r="U10" s="45">
        <f>'Table 8a'!U12</f>
        <v>41.5</v>
      </c>
      <c r="V10" s="45">
        <f>'Table 8a'!V12</f>
        <v>38.200000000000003</v>
      </c>
      <c r="W10" s="50">
        <f>'Table 8a'!W12</f>
        <v>35.4</v>
      </c>
    </row>
    <row r="11" spans="2:23" ht="12" customHeight="1" thickBot="1">
      <c r="B11" s="51" t="s">
        <v>66</v>
      </c>
      <c r="C11" s="52">
        <f>'Table 8a'!C6</f>
        <v>41.8</v>
      </c>
      <c r="D11" s="52">
        <f>'Table 8a'!D6</f>
        <v>43.7</v>
      </c>
      <c r="E11" s="52">
        <f>'Table 8a'!E6</f>
        <v>47.3</v>
      </c>
      <c r="F11" s="52">
        <f>'Table 8a'!F6</f>
        <v>51.1</v>
      </c>
      <c r="G11" s="52">
        <f>'Table 8a'!G6</f>
        <v>51.7</v>
      </c>
      <c r="H11" s="52">
        <f>'Table 8a'!H6</f>
        <v>54.3</v>
      </c>
      <c r="I11" s="52">
        <f>'Table 8a'!I6</f>
        <v>54.4</v>
      </c>
      <c r="J11" s="52">
        <f>'Table 8a'!J6</f>
        <v>49.9</v>
      </c>
      <c r="K11" s="52">
        <f>'Table 8a'!K6</f>
        <v>51.5</v>
      </c>
      <c r="L11" s="52">
        <f>'Table 8a'!L6</f>
        <v>46.9</v>
      </c>
      <c r="M11" s="52">
        <f>'Table 8a'!M6</f>
        <v>44.9</v>
      </c>
      <c r="N11" s="52">
        <f>'Table 8a'!N6</f>
        <v>48.2</v>
      </c>
      <c r="O11" s="52">
        <f>'Table 8a'!O6</f>
        <v>51.5</v>
      </c>
      <c r="P11" s="52">
        <f>'Table 8a'!P6</f>
        <v>54</v>
      </c>
      <c r="Q11" s="52">
        <f>'Table 8a'!Q6</f>
        <v>55.1</v>
      </c>
      <c r="R11" s="52">
        <f>'Table 8a'!R6</f>
        <v>57.1</v>
      </c>
      <c r="S11" s="52">
        <f>'Table 8a'!S6</f>
        <v>57.2</v>
      </c>
      <c r="T11" s="52">
        <f>'Table 8a'!T6</f>
        <v>55.3</v>
      </c>
      <c r="U11" s="52">
        <f>'Table 8a'!U6</f>
        <v>69.3</v>
      </c>
      <c r="V11" s="52">
        <f>'Table 8a'!V6</f>
        <v>69.900000000000006</v>
      </c>
      <c r="W11" s="53">
        <f>'Table 8a'!W6</f>
        <v>67.900000000000006</v>
      </c>
    </row>
    <row r="12" spans="2:23" ht="12" customHeight="1">
      <c r="B12" s="5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2:23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2:23" ht="12" customHeight="1">
      <c r="B14" s="41" t="s">
        <v>95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2:23" ht="12" customHeight="1" thickBot="1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2:23" ht="12" customHeight="1">
      <c r="B16" s="46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47"/>
      <c r="U16" s="47"/>
      <c r="V16" s="47"/>
      <c r="W16" s="48"/>
    </row>
    <row r="17" spans="2:24" ht="12" customHeight="1">
      <c r="B17" s="54"/>
      <c r="C17" s="3" t="str">
        <f>'Table 8a'!C4</f>
        <v>1992-93</v>
      </c>
      <c r="D17" s="3" t="str">
        <f>'Table 8a'!D4</f>
        <v>1993-94</v>
      </c>
      <c r="E17" s="3" t="str">
        <f>'Table 8a'!E4</f>
        <v>1994-95</v>
      </c>
      <c r="F17" s="3" t="str">
        <f>'Table 8a'!F4</f>
        <v>1995-96</v>
      </c>
      <c r="G17" s="3" t="str">
        <f>'Table 8a'!G4</f>
        <v>1996-97</v>
      </c>
      <c r="H17" s="3" t="str">
        <f>'Table 8a'!H4</f>
        <v>1997-98</v>
      </c>
      <c r="I17" s="3" t="str">
        <f>'Table 8a'!I4</f>
        <v>1998-99</v>
      </c>
      <c r="J17" s="3" t="str">
        <f>'Table 8a'!J4</f>
        <v>1999-00</v>
      </c>
      <c r="K17" s="3" t="str">
        <f>'Table 8a'!K4</f>
        <v>2000-01</v>
      </c>
      <c r="L17" s="3" t="str">
        <f>'Table 8a'!L4</f>
        <v>2001-02</v>
      </c>
      <c r="M17" s="3" t="str">
        <f>'Table 8a'!M4</f>
        <v>2002-03</v>
      </c>
      <c r="N17" s="3" t="str">
        <f>'Table 8a'!N4</f>
        <v>2003-04</v>
      </c>
      <c r="O17" s="3" t="str">
        <f>'Table 8a'!O4</f>
        <v>2004-05</v>
      </c>
      <c r="P17" s="3" t="str">
        <f>'Table 8a'!P4</f>
        <v>2005-06</v>
      </c>
      <c r="Q17" s="3" t="str">
        <f>'Table 8a'!Q4</f>
        <v>2006-07</v>
      </c>
      <c r="R17" s="3" t="str">
        <f>'Table 8a'!R4</f>
        <v>2007-08</v>
      </c>
      <c r="S17" s="3" t="str">
        <f>'Table 8a'!S4</f>
        <v>2008-09</v>
      </c>
      <c r="T17" s="3" t="str">
        <f>'Table 8a'!T4</f>
        <v>2009-10</v>
      </c>
      <c r="U17" s="3" t="str">
        <f>'Table 8a'!U4</f>
        <v>2010-11</v>
      </c>
      <c r="V17" s="3" t="str">
        <f>'Table 8a'!V4</f>
        <v>2011-12</v>
      </c>
      <c r="W17" s="55" t="str">
        <f>'Table 8a'!W4</f>
        <v>2012-13</v>
      </c>
    </row>
    <row r="18" spans="2:24" ht="12" customHeight="1">
      <c r="B18" s="60" t="s">
        <v>59</v>
      </c>
      <c r="C18" s="61">
        <f>'Table 8'!C27</f>
        <v>274.2</v>
      </c>
      <c r="D18" s="61">
        <f>'Table 8'!D27</f>
        <v>286.3</v>
      </c>
      <c r="E18" s="61">
        <f>'Table 8'!E27</f>
        <v>299.2</v>
      </c>
      <c r="F18" s="61">
        <f>'Table 8'!F27</f>
        <v>311.39999999999998</v>
      </c>
      <c r="G18" s="61">
        <f>'Table 8'!G27</f>
        <v>315.8</v>
      </c>
      <c r="H18" s="61">
        <f>'Table 8'!H27</f>
        <v>322</v>
      </c>
      <c r="I18" s="61">
        <f>'Table 8'!I27</f>
        <v>330.9</v>
      </c>
      <c r="J18" s="61">
        <f>'Table 8'!J27</f>
        <v>342.9</v>
      </c>
      <c r="K18" s="61">
        <f>'Table 8'!K27</f>
        <v>341.5</v>
      </c>
      <c r="L18" s="61">
        <f>'Table 8'!L27</f>
        <v>389.2</v>
      </c>
      <c r="M18" s="61">
        <f>'Table 8'!M27</f>
        <v>420.9</v>
      </c>
      <c r="N18" s="61">
        <f>'Table 8'!N27</f>
        <v>455.2</v>
      </c>
      <c r="O18" s="61">
        <f>'Table 8'!O27</f>
        <v>492.5</v>
      </c>
      <c r="P18" s="61">
        <f>'Table 8'!P27</f>
        <v>523.70000000000005</v>
      </c>
      <c r="Q18" s="61">
        <f>'Table 8'!Q27</f>
        <v>550.20000000000005</v>
      </c>
      <c r="R18" s="61">
        <f>'Table 8'!R27</f>
        <v>583.70000000000005</v>
      </c>
      <c r="S18" s="61">
        <f>'Table 8'!S27</f>
        <v>634.9</v>
      </c>
      <c r="T18" s="45">
        <f>'Table 8'!T27</f>
        <v>673.3</v>
      </c>
      <c r="U18" s="45">
        <f>'Table 8'!U27</f>
        <v>694.6</v>
      </c>
      <c r="V18" s="45">
        <f>'Table 8'!V27</f>
        <v>694.9</v>
      </c>
      <c r="W18" s="50">
        <f>'Table 8'!W27</f>
        <v>673.9</v>
      </c>
      <c r="X18" s="113">
        <f>W18/W19</f>
        <v>0.42920805731605799</v>
      </c>
    </row>
    <row r="19" spans="2:24" ht="12" customHeight="1" thickBot="1">
      <c r="B19" s="56" t="s">
        <v>60</v>
      </c>
      <c r="C19" s="57">
        <f t="shared" ref="C19:U19" si="0">C21/1000</f>
        <v>633.10900000000004</v>
      </c>
      <c r="D19" s="57">
        <f t="shared" si="0"/>
        <v>671.83900000000006</v>
      </c>
      <c r="E19" s="57">
        <f t="shared" si="0"/>
        <v>711.06299999999999</v>
      </c>
      <c r="F19" s="57">
        <f t="shared" si="0"/>
        <v>752.38400000000001</v>
      </c>
      <c r="G19" s="57">
        <f t="shared" si="0"/>
        <v>803.89099999999996</v>
      </c>
      <c r="H19" s="57">
        <f t="shared" si="0"/>
        <v>856.01400000000001</v>
      </c>
      <c r="I19" s="57">
        <f t="shared" si="0"/>
        <v>903.20100000000002</v>
      </c>
      <c r="J19" s="57">
        <f t="shared" si="0"/>
        <v>953.81</v>
      </c>
      <c r="K19" s="57">
        <f t="shared" si="0"/>
        <v>1000.99</v>
      </c>
      <c r="L19" s="57">
        <f t="shared" si="0"/>
        <v>1040.3389999999999</v>
      </c>
      <c r="M19" s="57">
        <f t="shared" si="0"/>
        <v>1098.0609999999999</v>
      </c>
      <c r="N19" s="57">
        <f t="shared" si="0"/>
        <v>1164.4290000000001</v>
      </c>
      <c r="O19" s="57">
        <f t="shared" si="0"/>
        <v>1229.5160000000001</v>
      </c>
      <c r="P19" s="57">
        <f t="shared" si="0"/>
        <v>1295.4380000000001</v>
      </c>
      <c r="Q19" s="57">
        <f t="shared" si="0"/>
        <v>1369.9069999999999</v>
      </c>
      <c r="R19" s="57">
        <f t="shared" si="0"/>
        <v>1447.8440000000001</v>
      </c>
      <c r="S19" s="57">
        <f t="shared" si="0"/>
        <v>1442.2529999999999</v>
      </c>
      <c r="T19" s="45">
        <f t="shared" si="0"/>
        <v>1432.213</v>
      </c>
      <c r="U19" s="45">
        <f t="shared" si="0"/>
        <v>1502.1759999999999</v>
      </c>
      <c r="V19" s="45">
        <f t="shared" ref="V19:W19" si="1">V21/1000</f>
        <v>1548.04</v>
      </c>
      <c r="W19" s="53">
        <f t="shared" si="1"/>
        <v>1570.1010000000001</v>
      </c>
    </row>
    <row r="20" spans="2:24">
      <c r="T20" s="111"/>
      <c r="U20" s="111"/>
      <c r="V20" s="112"/>
    </row>
    <row r="21" spans="2:24">
      <c r="C21" s="44">
        <v>633109</v>
      </c>
      <c r="D21" s="44">
        <v>671839</v>
      </c>
      <c r="E21" s="44">
        <v>711063</v>
      </c>
      <c r="F21" s="44">
        <v>752384</v>
      </c>
      <c r="G21" s="44">
        <v>803891</v>
      </c>
      <c r="H21" s="44">
        <v>856014</v>
      </c>
      <c r="I21" s="44">
        <v>903201</v>
      </c>
      <c r="J21" s="44">
        <v>953810</v>
      </c>
      <c r="K21" s="44">
        <v>1000990</v>
      </c>
      <c r="L21" s="44">
        <v>1040339</v>
      </c>
      <c r="M21" s="44">
        <v>1098061</v>
      </c>
      <c r="N21" s="44">
        <v>1164429</v>
      </c>
      <c r="O21" s="44">
        <v>1229516</v>
      </c>
      <c r="P21" s="44">
        <v>1295438</v>
      </c>
      <c r="Q21" s="44">
        <v>1369907</v>
      </c>
      <c r="R21" s="44">
        <v>1447844</v>
      </c>
      <c r="S21" s="44">
        <v>1442253</v>
      </c>
      <c r="T21" s="45">
        <v>1432213</v>
      </c>
      <c r="U21" s="45">
        <v>1502176</v>
      </c>
      <c r="V21" s="45">
        <v>1548040</v>
      </c>
      <c r="W21" s="44">
        <v>1570101</v>
      </c>
    </row>
    <row r="22" spans="2:24">
      <c r="T22" s="45"/>
      <c r="U22" s="45"/>
      <c r="V22" s="45"/>
    </row>
    <row r="23" spans="2:24">
      <c r="T23" s="45"/>
      <c r="U23" s="45"/>
      <c r="V23" s="4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A83858E0-3D47-4527-8E30-12BC78EE6A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Table 8</vt:lpstr>
      <vt:lpstr>Table 8a</vt:lpstr>
      <vt:lpstr>Table 8b</vt:lpstr>
      <vt:lpstr>Table 9</vt:lpstr>
      <vt:lpstr>Data for Charts</vt:lpstr>
      <vt:lpstr>Chart 1</vt:lpstr>
      <vt:lpstr>Chart 2</vt:lpstr>
      <vt:lpstr>'Table 8a'!Print_Area</vt:lpstr>
      <vt:lpstr>'Table 8b'!Print_Area</vt:lpstr>
      <vt:lpstr>'Table 9'!Print_Area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Baker</dc:creator>
  <cp:lastModifiedBy>matthew carter</cp:lastModifiedBy>
  <cp:lastPrinted>2012-02-22T11:21:59Z</cp:lastPrinted>
  <dcterms:created xsi:type="dcterms:W3CDTF">2011-10-24T12:43:06Z</dcterms:created>
  <dcterms:modified xsi:type="dcterms:W3CDTF">2013-10-30T09:42:17Z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bc0053e7-28d7-43a5-ba74-347c0852d5a0</vt:lpwstr>
  </property>
</Properties>
</file>