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3835" windowHeight="14820" activeTab="0"/>
  </bookViews>
  <sheets>
    <sheet name="Annex A QDS template" sheetId="1" r:id="rId1"/>
  </sheets>
  <definedNames/>
  <calcPr fullCalcOnLoad="1"/>
</workbook>
</file>

<file path=xl/sharedStrings.xml><?xml version="1.0" encoding="utf-8"?>
<sst xmlns="http://schemas.openxmlformats.org/spreadsheetml/2006/main" count="187" uniqueCount="147">
  <si>
    <t>BUSINESS PLAN QUARTERLY DATA SUMMARY - JANUARY 2012</t>
  </si>
  <si>
    <t>SPENDING</t>
  </si>
  <si>
    <t>RESULTS</t>
  </si>
  <si>
    <t>PEOPLE</t>
  </si>
  <si>
    <t>Budget</t>
  </si>
  <si>
    <t>£million</t>
  </si>
  <si>
    <t>Common Areas of Spend</t>
  </si>
  <si>
    <t>Q2 2011-12</t>
  </si>
  <si>
    <t>Q1 2011-12</t>
  </si>
  <si>
    <t>Input Indicators</t>
  </si>
  <si>
    <t>Current</t>
  </si>
  <si>
    <t>Previous</t>
  </si>
  <si>
    <t xml:space="preserve">Whole Department Family - Workforce Size </t>
  </si>
  <si>
    <t>Q2 2010-11</t>
  </si>
  <si>
    <t>Estate Costs</t>
  </si>
  <si>
    <t>Total office estate (m2)</t>
  </si>
  <si>
    <t>.</t>
  </si>
  <si>
    <t>1 Cost per prison place (£, current = 2010/11, previous - 2009/10)</t>
  </si>
  <si>
    <t>Payroll Staff
[Total full-time equivalent by]
(current = at 30 Sep 2011, previous = at 30 Jun 2011)</t>
  </si>
  <si>
    <t>Department and Agencies</t>
  </si>
  <si>
    <t>Total Departmental Expenditure Limit (DEL)</t>
  </si>
  <si>
    <t>2 Cost per prisoner (£, current = 2010/11, previous - 2009/10)</t>
  </si>
  <si>
    <t>Non-departmental public bodies</t>
  </si>
  <si>
    <t>Cost per FTE (£)</t>
  </si>
  <si>
    <t xml:space="preserve">3 Cost per pre-sentence report to courts </t>
  </si>
  <si>
    <t>QDS2 2012-13</t>
  </si>
  <si>
    <t>Department Family</t>
  </si>
  <si>
    <t>Upto top 5 contributory elements</t>
  </si>
  <si>
    <t>A: National Offender Management Service</t>
  </si>
  <si>
    <t>Cost per m2 (£)</t>
  </si>
  <si>
    <t>4 Cost per community order</t>
  </si>
  <si>
    <t>Average Staff Costs
(£, current = at 30 Sep 2011, previous = at 30 Jun 2011)</t>
  </si>
  <si>
    <t>B: Legal Services Commission</t>
  </si>
  <si>
    <t>Procurement</t>
  </si>
  <si>
    <t xml:space="preserve">5 Cost per offender supervised on licence post-custody  </t>
  </si>
  <si>
    <t>Contingent Labour
[Total full-time equivalent by] 
(current = at 30 Sep 2011, previous = at 30 Jun 2011)</t>
  </si>
  <si>
    <t>C: HM Courts Service &amp; Tribunals Service</t>
  </si>
  <si>
    <t>Price of standard box of A4 white copier paper (£/2500 sheets)</t>
  </si>
  <si>
    <t>6 Staff and judicial cost per sitting day in Crown court, Magistrates court, Civil courts and Tribunals</t>
  </si>
  <si>
    <t>D: Corporate Performance</t>
  </si>
  <si>
    <t>Average price of energy (£/KWH)</t>
  </si>
  <si>
    <t>7 Average cost per case of legal aid accounting</t>
  </si>
  <si>
    <t>E: Justice Policy</t>
  </si>
  <si>
    <t>IT</t>
  </si>
  <si>
    <t>Total 3rd Party ICT Cost (£million)</t>
  </si>
  <si>
    <t>8 Office of the Public Guardian: Staff deployed and accommodation used in carrying out services to customers</t>
  </si>
  <si>
    <t>Department and Agencies Only</t>
  </si>
  <si>
    <t>Purchase of goods and services within Resource DEL</t>
  </si>
  <si>
    <t>Cost of desktop provision per FTE (£)</t>
  </si>
  <si>
    <t>Impact Indicators</t>
  </si>
  <si>
    <t>Workforce Shape
[Total full-time equivalent by]
(%, current = at 30 Sep 2011, previous = at 30 Jun 2011)</t>
  </si>
  <si>
    <t>Administrative Assistants and Administrative Officers</t>
  </si>
  <si>
    <t>Payroll within Resource DEL</t>
  </si>
  <si>
    <t>Corporate Service Cost</t>
  </si>
  <si>
    <t>1 Adult proven re-offending  (%, current = 2009, previous = 2008)</t>
  </si>
  <si>
    <t>Executive Officers</t>
  </si>
  <si>
    <t>Grants within Resource DEL</t>
  </si>
  <si>
    <t>2 Adult proven prison re-offending  (%, current = 2009, previous = 2008)</t>
  </si>
  <si>
    <t>Higher and Senior Executive Officers</t>
  </si>
  <si>
    <t>of which Capital DEL</t>
  </si>
  <si>
    <t>3 Juvenile proven re-offending  (%, current = 2009, previous = 2008)</t>
  </si>
  <si>
    <t>Grade 7/6</t>
  </si>
  <si>
    <t>A: Corporate Performance</t>
  </si>
  <si>
    <t>4 Juvenile First Time Entrants (rate per 100,000  10-17 year olds,  current = Q2 2011, previous = Q2 2010)</t>
  </si>
  <si>
    <t>Senior Civil Servants</t>
  </si>
  <si>
    <t>B: HM Courts Service &amp; Tribunals Service</t>
  </si>
  <si>
    <t>5 Criminal court timeliness (days, current = Q2 2011, previous = Q2 2010)</t>
  </si>
  <si>
    <t>Part Time</t>
  </si>
  <si>
    <t>C:National Offender Management Service</t>
  </si>
  <si>
    <t>Fraud, Error, Debt</t>
  </si>
  <si>
    <t>6 Civil proceedings timeliness (small claims hearings) (weeks, current = Q2 2011, previous = Q2 2010)</t>
  </si>
  <si>
    <t>Workforce Dynamics</t>
  </si>
  <si>
    <t>D: Legal Services Commission</t>
  </si>
  <si>
    <t>7 Civil proceedings timeliness (fast/multi track trials) (weeks, current = Q2 2011, previous = Q2 2010)</t>
  </si>
  <si>
    <t>8 Care proceedings timeliness (weeks, current = Q2 2010/11, previous = Q2 2009/10)</t>
  </si>
  <si>
    <t>Workforce Diversity
[Total]
(%, current = at 30 Sep 2011, previous = at 30 Jun 2011)</t>
  </si>
  <si>
    <t>Black and Minority Ethnic</t>
  </si>
  <si>
    <t>Total Annually Managed Expenditure (AME)</t>
  </si>
  <si>
    <t>Debtor Days</t>
  </si>
  <si>
    <t>9 Tribunals timeliness (25/50/75 percentile duration, SSCS tribunal only provided here, current = Q2 2011, previous = Q2 2010)</t>
  </si>
  <si>
    <t>10 / 21 / 34</t>
  </si>
  <si>
    <t>Women</t>
  </si>
  <si>
    <t>Voluntary and community sector (VCS)/Small and medium enterprises (SME)</t>
  </si>
  <si>
    <t>10 Proxy measure for the proportion of civil disputes resolved out of court (%, current = Q2 2011, previous = Q2 2010)</t>
  </si>
  <si>
    <t>Disabled</t>
  </si>
  <si>
    <t>11 Number of new criminal offences (Current = Q2 2011, previous = Q2 2010)</t>
  </si>
  <si>
    <t>Workforce Diversity
[Senior Civil Servants only]
(%, current = at 30 Sep 2011, previous = at 30 Jun 2011)</t>
  </si>
  <si>
    <t>C: Justice Policy</t>
  </si>
  <si>
    <t>Other Data Sets</t>
  </si>
  <si>
    <t>D: HM Courts Service &amp; Tribunals Service</t>
  </si>
  <si>
    <t>Major Projects (Top 5)</t>
  </si>
  <si>
    <t>Cost</t>
  </si>
  <si>
    <t>1 Prison population (current = 2 December 2011, previous = 3 December 2010)</t>
  </si>
  <si>
    <t>Women (Top Management Posts)</t>
  </si>
  <si>
    <t>E: Corporate Performance</t>
  </si>
  <si>
    <t>Quantum Recompete</t>
  </si>
  <si>
    <t>2 Probation caseload (current = 30 June 2011, previous = 30 June 2010)</t>
  </si>
  <si>
    <t>Financial Indicators</t>
  </si>
  <si>
    <t>Future ICT Sourcing Programme</t>
  </si>
  <si>
    <t>3 Total number sentenced in court (current = Q2 2010/11, previous = Q2 2009/10)</t>
  </si>
  <si>
    <t>Actual</t>
  </si>
  <si>
    <t>Accuracy of Cash Forecasting ( +/- %)</t>
  </si>
  <si>
    <t>Shared Services Programme</t>
  </si>
  <si>
    <t>4 Civil proceedings commencing in county courts (current = Q2 2011, previous = Q2 2010)</t>
  </si>
  <si>
    <t>Standardised</t>
  </si>
  <si>
    <t>QDS1 2012-13</t>
  </si>
  <si>
    <t>Payment by Results</t>
  </si>
  <si>
    <t>Structural Reform Plan Actions</t>
  </si>
  <si>
    <t>Q3 2011-12</t>
  </si>
  <si>
    <t>Department only; People Survey Metrics</t>
  </si>
  <si>
    <t>2010 survey</t>
  </si>
  <si>
    <t>Court Estate Reform</t>
  </si>
  <si>
    <t>Total number of actions completed over the quarter</t>
  </si>
  <si>
    <t>Engagement Index (%)</t>
  </si>
  <si>
    <t>£m whole life cost of ALL major projects</t>
  </si>
  <si>
    <t>Total number of actions overdue at the end of the quarter</t>
  </si>
  <si>
    <t>Theme scores  (%)</t>
  </si>
  <si>
    <t>Leadership and Managing Change</t>
  </si>
  <si>
    <t>Number of overdue actions that are attributable to external factors</t>
  </si>
  <si>
    <t>My Work</t>
  </si>
  <si>
    <r>
      <rPr>
        <sz val="11"/>
        <color indexed="8"/>
        <rFont val="Calibri"/>
        <family val="2"/>
      </rPr>
      <t xml:space="preserve">Notes: 
(1) For more information on time periods, please refer to measurement annex;
(2) Numbers may not sum to totals due to rounding;
(3) For cells that are marked as 'not applicable' please refer to measurement annex  for specific reasons;
(4) For cells that are marked with a QDS number and a year (e.g. QDS4 2011-12) refers to the future QDS publication that the department will be able to provide the missing data. Please refer to measurement annex for specific reasons for this missing data;
(5) Cells coloured 'white' indicate missing data cells;
(6) Cells coloured "light grey" indicate where data does not conform to the techincal definition requested, please refer to the measurement annex for specific reasons;
(7) Further information on input and impact indicators visit: http://www.number10.gov.uk/transparency/find-all-other-government-data/ministry-of-justice-indicator-data/
(8) Further information on the Structural Reform Plan Actions visit: http://transparency.number10.gov.uk/transparency/srp;
</t>
    </r>
  </si>
  <si>
    <t>Total number of actions ongoing</t>
  </si>
  <si>
    <t>My Line Manager</t>
  </si>
  <si>
    <t>Total number of actions in the business plan that have yet to start</t>
  </si>
  <si>
    <t>Organisational Objectives &amp; Purpose</t>
  </si>
  <si>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</si>
  <si>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r>
      <t>Total cost of office estate</t>
    </r>
    <r>
      <rPr>
        <sz val="11"/>
        <rFont val="Calibri"/>
        <family val="2"/>
      </rPr>
      <t xml:space="preserve"> (£million)</t>
    </r>
  </si>
  <si>
    <r>
      <rPr>
        <b/>
        <sz val="11"/>
        <color indexed="8"/>
        <rFont val="Calibri"/>
        <family val="2"/>
      </rPr>
      <t>of which Resource DEL</t>
    </r>
    <r>
      <rPr>
        <sz val="11"/>
        <color indexed="8"/>
        <rFont val="Calibri"/>
        <family val="2"/>
      </rPr>
      <t xml:space="preserve"> (excl. Depreciation)</t>
    </r>
  </si>
  <si>
    <r>
      <t xml:space="preserve">Total Procurement Spend </t>
    </r>
    <r>
      <rPr>
        <sz val="11"/>
        <rFont val="Calibri"/>
        <family val="2"/>
      </rPr>
      <t>(£million)</t>
    </r>
  </si>
  <si>
    <r>
      <t xml:space="preserve">Human Resources </t>
    </r>
    <r>
      <rPr>
        <sz val="11"/>
        <rFont val="Calibri"/>
        <family val="2"/>
      </rPr>
      <t>(£million)</t>
    </r>
  </si>
  <si>
    <r>
      <t xml:space="preserve">Finance </t>
    </r>
    <r>
      <rPr>
        <sz val="11"/>
        <rFont val="Calibri"/>
        <family val="2"/>
      </rPr>
      <t>(£million)</t>
    </r>
  </si>
  <si>
    <r>
      <t xml:space="preserve">Procurement </t>
    </r>
    <r>
      <rPr>
        <sz val="11"/>
        <rFont val="Calibri"/>
        <family val="2"/>
      </rPr>
      <t>(£million)</t>
    </r>
  </si>
  <si>
    <r>
      <t xml:space="preserve">Legal </t>
    </r>
    <r>
      <rPr>
        <sz val="11"/>
        <rFont val="Calibri"/>
        <family val="2"/>
      </rPr>
      <t>(£million)</t>
    </r>
  </si>
  <si>
    <r>
      <t xml:space="preserve">Communications </t>
    </r>
    <r>
      <rPr>
        <sz val="11"/>
        <rFont val="Calibri"/>
        <family val="2"/>
      </rPr>
      <t>(£million)</t>
    </r>
  </si>
  <si>
    <r>
      <t>Total Identified Fraud</t>
    </r>
    <r>
      <rPr>
        <sz val="11"/>
        <rFont val="Calibri"/>
        <family val="2"/>
      </rPr>
      <t xml:space="preserve"> (£million)</t>
    </r>
  </si>
  <si>
    <r>
      <t xml:space="preserve">Recruitment Exceptions </t>
    </r>
    <r>
      <rPr>
        <sz val="11"/>
        <color indexed="8"/>
        <rFont val="Calibri"/>
        <family val="2"/>
      </rPr>
      <t>(current = Q2  2011-12, previous = Q1  2011-12)</t>
    </r>
  </si>
  <si>
    <r>
      <t xml:space="preserve">Total known Errors </t>
    </r>
    <r>
      <rPr>
        <sz val="11"/>
        <rFont val="Calibri"/>
        <family val="2"/>
      </rPr>
      <t>(£million)</t>
    </r>
  </si>
  <si>
    <r>
      <t xml:space="preserve">Annual Turnover Rate (%, </t>
    </r>
    <r>
      <rPr>
        <sz val="11"/>
        <color indexed="8"/>
        <rFont val="Calibri"/>
        <family val="2"/>
      </rPr>
      <t>current = at 30 Sep 2011, previous = at 30 Jun 2011)</t>
    </r>
  </si>
  <si>
    <r>
      <t xml:space="preserve">Total Debt </t>
    </r>
    <r>
      <rPr>
        <sz val="11"/>
        <rFont val="Calibri"/>
        <family val="2"/>
      </rPr>
      <t>(£million)</t>
    </r>
  </si>
  <si>
    <r>
      <t>Procurement spend with SME</t>
    </r>
    <r>
      <rPr>
        <sz val="11"/>
        <rFont val="Calibri"/>
        <family val="2"/>
      </rPr>
      <t xml:space="preserve"> (£million)</t>
    </r>
  </si>
  <si>
    <r>
      <t xml:space="preserve">Procurement spend with VCS </t>
    </r>
    <r>
      <rPr>
        <sz val="11"/>
        <rFont val="Calibri"/>
        <family val="2"/>
      </rPr>
      <t>(£million)</t>
    </r>
  </si>
  <si>
    <r>
      <t xml:space="preserve">Grants to VCS </t>
    </r>
    <r>
      <rPr>
        <sz val="11"/>
        <rFont val="Calibri"/>
        <family val="2"/>
      </rPr>
      <t>(£million)</t>
    </r>
  </si>
  <si>
    <r>
      <t xml:space="preserve">Attendance </t>
    </r>
    <r>
      <rPr>
        <sz val="11"/>
        <color indexed="8"/>
        <rFont val="Calibri"/>
        <family val="2"/>
      </rPr>
      <t>(AWDL) (current = at 30 Sep 2011, previous = at 30 Jun 2011)</t>
    </r>
  </si>
  <si>
    <r>
      <t xml:space="preserve">Working Capital Forecast (% variance of </t>
    </r>
    <r>
      <rPr>
        <sz val="11"/>
        <rFont val="Calibri"/>
        <family val="2"/>
      </rPr>
      <t>Actual v Forecast)</t>
    </r>
  </si>
  <si>
    <r>
      <t xml:space="preserve">Net Book Value (% variance of </t>
    </r>
    <r>
      <rPr>
        <sz val="11"/>
        <rFont val="Calibri"/>
        <family val="2"/>
      </rPr>
      <t>Actual v Forecast)</t>
    </r>
  </si>
  <si>
    <r>
      <rPr>
        <b/>
        <sz val="11"/>
        <color indexed="8"/>
        <rFont val="Calibri"/>
        <family val="2"/>
      </rPr>
      <t>Contact details:
Public enquires: Members of the public should contact the Ministry of Justice Public Enquiry Line on Tel. 02033343535 or Tel.08003583506 (for people with impaired hearing).
Press enquiries: Members of the media should contact the News Desk on Tel. 02033343536.</t>
    </r>
  </si>
  <si>
    <t>2011 survey</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</si>
</sst>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0.000"/>
    <numFmt numFmtId="174" formatCode="&quot;£&quot;#,##0"/>
    <numFmt numFmtId="175" formatCode="_-* #,##0.0_-;\-* #,##0.0_-;_-* &quot;-&quot;??_-;_-@_-"/>
    <numFmt numFmtId="176" formatCode="_-* #,##0_-;\-* #,##0_-;_-* &quot;-&quot;??_-;_-@_-"/>
    <numFmt numFmtId="177" formatCode="0.0%"/>
    <numFmt numFmtId="178" formatCode="#,##0_ ;[Red]\-#,##0\ "/>
  </numFmts>
  <fonts count="29">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05"/>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48"/>
      <name val="Calibri"/>
      <family val="2"/>
    </font>
    <font>
      <sz val="11"/>
      <name val="Calibri"/>
      <family val="2"/>
    </font>
    <font>
      <b/>
      <sz val="28"/>
      <color indexed="9"/>
      <name val="Calibri"/>
      <family val="2"/>
    </font>
    <font>
      <b/>
      <sz val="28"/>
      <color indexed="10"/>
      <name val="Calibri"/>
      <family val="2"/>
    </font>
    <font>
      <b/>
      <sz val="26"/>
      <color indexed="9"/>
      <name val="Calibri"/>
      <family val="2"/>
    </font>
    <font>
      <b/>
      <sz val="14"/>
      <color indexed="9"/>
      <name val="Calibri"/>
      <family val="2"/>
    </font>
    <font>
      <sz val="14"/>
      <color indexed="8"/>
      <name val="Calibri"/>
      <family val="2"/>
    </font>
    <font>
      <b/>
      <sz val="14"/>
      <color indexed="10"/>
      <name val="Calibri"/>
      <family val="2"/>
    </font>
    <font>
      <b/>
      <sz val="18"/>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solid">
        <fgColor indexed="6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style="medium">
        <color indexed="9"/>
      </left>
      <right/>
      <top style="medium">
        <color indexed="9"/>
      </top>
      <bottom style="medium">
        <color indexed="9"/>
      </bottom>
    </border>
    <border>
      <left style="medium">
        <color indexed="9"/>
      </left>
      <right style="medium">
        <color indexed="9"/>
      </right>
      <top/>
      <bottom style="medium">
        <color indexed="9"/>
      </bottom>
    </border>
    <border>
      <left style="medium">
        <color indexed="9"/>
      </left>
      <right/>
      <top/>
      <bottom style="medium">
        <color indexed="9"/>
      </bottom>
    </border>
    <border>
      <left/>
      <right/>
      <top/>
      <bottom style="medium">
        <color indexed="9"/>
      </bottom>
    </border>
    <border>
      <left/>
      <right style="medium">
        <color indexed="9"/>
      </right>
      <top/>
      <bottom style="medium">
        <color indexed="9"/>
      </bottom>
    </border>
    <border>
      <left style="medium">
        <color indexed="9"/>
      </left>
      <right style="medium">
        <color indexed="9"/>
      </right>
      <top/>
      <bottom/>
    </border>
    <border>
      <left style="medium">
        <color indexed="9"/>
      </left>
      <right/>
      <top style="medium">
        <color indexed="9"/>
      </top>
      <bottom/>
    </border>
    <border>
      <left/>
      <right/>
      <top style="medium">
        <color indexed="9"/>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s>
  <cellStyleXfs count="64">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21">
    <xf numFmtId="0" fontId="0" fillId="0" borderId="0" xfId="0" applyAlignment="1">
      <alignment/>
    </xf>
    <xf numFmtId="0" fontId="22" fillId="24" borderId="10" xfId="57" applyFont="1" applyFill="1" applyBorder="1" applyAlignment="1" applyProtection="1">
      <alignment horizontal="center" vertical="center" wrapText="1"/>
      <protection locked="0"/>
    </xf>
    <xf numFmtId="0" fontId="0" fillId="24" borderId="11" xfId="57" applyFill="1" applyBorder="1" applyAlignment="1" applyProtection="1">
      <alignment vertical="center" wrapText="1"/>
      <protection/>
    </xf>
    <xf numFmtId="0" fontId="0" fillId="24" borderId="11" xfId="57" applyFill="1" applyBorder="1" applyAlignment="1" applyProtection="1">
      <alignment horizontal="center" vertical="center" wrapText="1"/>
      <protection/>
    </xf>
    <xf numFmtId="0" fontId="17" fillId="24" borderId="12" xfId="57" applyFont="1" applyFill="1" applyBorder="1" applyAlignment="1" applyProtection="1">
      <alignment horizontal="center" vertical="center" wrapText="1"/>
      <protection/>
    </xf>
    <xf numFmtId="0" fontId="17" fillId="24" borderId="11" xfId="57" applyFont="1" applyFill="1" applyBorder="1" applyAlignment="1" applyProtection="1">
      <alignment horizontal="center" vertical="center" wrapText="1"/>
      <protection/>
    </xf>
    <xf numFmtId="0" fontId="17" fillId="24" borderId="11" xfId="57" applyFont="1" applyFill="1" applyBorder="1" applyAlignment="1" applyProtection="1">
      <alignment vertical="center" wrapText="1"/>
      <protection/>
    </xf>
    <xf numFmtId="0" fontId="0" fillId="24" borderId="13" xfId="57" applyFill="1" applyBorder="1" applyAlignment="1" applyProtection="1">
      <alignment vertical="center" wrapText="1"/>
      <protection/>
    </xf>
    <xf numFmtId="0" fontId="0" fillId="2" borderId="11" xfId="57" applyFont="1" applyFill="1" applyBorder="1" applyAlignment="1" applyProtection="1">
      <alignment horizontal="center" vertical="center" wrapText="1"/>
      <protection/>
    </xf>
    <xf numFmtId="0" fontId="0" fillId="2" borderId="11" xfId="57" applyFill="1" applyBorder="1" applyAlignment="1" applyProtection="1">
      <alignment horizontal="center" vertical="center" wrapText="1"/>
      <protection/>
    </xf>
    <xf numFmtId="0" fontId="25" fillId="25" borderId="11" xfId="57" applyFont="1" applyFill="1" applyBorder="1" applyAlignment="1" applyProtection="1">
      <alignment vertical="center" wrapText="1"/>
      <protection/>
    </xf>
    <xf numFmtId="0" fontId="0" fillId="0" borderId="13" xfId="57" applyBorder="1" applyAlignment="1" applyProtection="1">
      <alignment vertical="center" wrapText="1"/>
      <protection/>
    </xf>
    <xf numFmtId="0" fontId="21" fillId="2" borderId="11" xfId="57" applyFont="1" applyFill="1" applyBorder="1" applyAlignment="1" applyProtection="1">
      <alignment vertical="center" wrapText="1"/>
      <protection/>
    </xf>
    <xf numFmtId="4" fontId="21" fillId="21" borderId="11" xfId="57" applyNumberFormat="1" applyFont="1" applyFill="1" applyBorder="1" applyAlignment="1" applyProtection="1">
      <alignment horizontal="center" vertical="center" wrapText="1"/>
      <protection locked="0"/>
    </xf>
    <xf numFmtId="49" fontId="21" fillId="2" borderId="11" xfId="0" applyNumberFormat="1" applyFont="1" applyFill="1" applyBorder="1" applyAlignment="1" applyProtection="1">
      <alignment horizontal="left" vertical="center" wrapText="1"/>
      <protection locked="0"/>
    </xf>
    <xf numFmtId="3" fontId="21" fillId="21" borderId="11" xfId="57" applyNumberFormat="1" applyFont="1" applyFill="1" applyBorder="1" applyAlignment="1" applyProtection="1">
      <alignment horizontal="center" vertical="center" wrapText="1"/>
      <protection locked="0"/>
    </xf>
    <xf numFmtId="0" fontId="0" fillId="2" borderId="11" xfId="57" applyFont="1" applyFill="1" applyBorder="1" applyAlignment="1" applyProtection="1">
      <alignment vertical="center" wrapText="1"/>
      <protection/>
    </xf>
    <xf numFmtId="3" fontId="21" fillId="24" borderId="11" xfId="57" applyNumberFormat="1" applyFont="1" applyFill="1" applyBorder="1" applyAlignment="1" applyProtection="1">
      <alignment horizontal="center" vertical="center" wrapText="1"/>
      <protection locked="0"/>
    </xf>
    <xf numFmtId="0" fontId="21" fillId="21" borderId="11" xfId="57" applyFont="1" applyFill="1" applyBorder="1" applyAlignment="1" applyProtection="1">
      <alignment horizontal="center" vertical="center" wrapText="1"/>
      <protection locked="0"/>
    </xf>
    <xf numFmtId="10" fontId="21" fillId="21" borderId="11" xfId="57" applyNumberFormat="1" applyFont="1" applyFill="1" applyBorder="1" applyAlignment="1" applyProtection="1">
      <alignment horizontal="center" vertical="center" wrapText="1"/>
      <protection locked="0"/>
    </xf>
    <xf numFmtId="0" fontId="0" fillId="2" borderId="11" xfId="57" applyFont="1" applyFill="1" applyBorder="1" applyAlignment="1" applyProtection="1">
      <alignment vertical="center"/>
      <protection/>
    </xf>
    <xf numFmtId="173" fontId="21" fillId="21" borderId="11" xfId="57" applyNumberFormat="1" applyFont="1" applyFill="1" applyBorder="1" applyAlignment="1" applyProtection="1">
      <alignment horizontal="center" vertical="center" wrapText="1"/>
      <protection locked="0"/>
    </xf>
    <xf numFmtId="0" fontId="0" fillId="0" borderId="10" xfId="57" applyBorder="1" applyAlignment="1" applyProtection="1">
      <alignment vertical="center" wrapText="1"/>
      <protection/>
    </xf>
    <xf numFmtId="164" fontId="21" fillId="21" borderId="11" xfId="57" applyNumberFormat="1" applyFont="1" applyFill="1" applyBorder="1" applyAlignment="1" applyProtection="1">
      <alignment horizontal="center" vertical="center" wrapText="1"/>
      <protection locked="0"/>
    </xf>
    <xf numFmtId="49" fontId="21" fillId="2" borderId="11" xfId="57" applyNumberFormat="1" applyFont="1" applyFill="1" applyBorder="1" applyAlignment="1" applyProtection="1">
      <alignment vertical="center" wrapText="1"/>
      <protection/>
    </xf>
    <xf numFmtId="49" fontId="21" fillId="2" borderId="11" xfId="0" applyNumberFormat="1" applyFont="1" applyFill="1" applyBorder="1" applyAlignment="1" applyProtection="1">
      <alignment horizontal="left" vertical="center" wrapText="1"/>
      <protection locked="0"/>
    </xf>
    <xf numFmtId="166" fontId="21" fillId="21" borderId="11" xfId="0" applyNumberFormat="1" applyFont="1" applyFill="1" applyBorder="1" applyAlignment="1" applyProtection="1">
      <alignment horizontal="center" vertical="center" wrapText="1"/>
      <protection locked="0"/>
    </xf>
    <xf numFmtId="0" fontId="21" fillId="21" borderId="11" xfId="0" applyFont="1" applyFill="1" applyBorder="1" applyAlignment="1" applyProtection="1">
      <alignment horizontal="center" vertical="center" wrapText="1"/>
      <protection locked="0"/>
    </xf>
    <xf numFmtId="1" fontId="21" fillId="21" borderId="11" xfId="0" applyNumberFormat="1" applyFont="1" applyFill="1" applyBorder="1" applyAlignment="1" applyProtection="1">
      <alignment horizontal="center" vertical="center" wrapText="1"/>
      <protection locked="0"/>
    </xf>
    <xf numFmtId="0" fontId="0" fillId="21" borderId="11" xfId="0" applyNumberFormat="1" applyFont="1" applyFill="1" applyBorder="1" applyAlignment="1" applyProtection="1">
      <alignment horizontal="center" vertical="center" wrapText="1"/>
      <protection locked="0"/>
    </xf>
    <xf numFmtId="0" fontId="0" fillId="2" borderId="11" xfId="57" applyFont="1" applyFill="1" applyBorder="1" applyAlignment="1" applyProtection="1">
      <alignment horizontal="center" vertical="center" wrapText="1"/>
      <protection/>
    </xf>
    <xf numFmtId="3" fontId="21" fillId="21" borderId="11" xfId="0" applyNumberFormat="1" applyFont="1" applyFill="1" applyBorder="1" applyAlignment="1" applyProtection="1">
      <alignment horizontal="center" vertical="center" wrapText="1"/>
      <protection locked="0"/>
    </xf>
    <xf numFmtId="4" fontId="21" fillId="24" borderId="11" xfId="57" applyNumberFormat="1" applyFont="1" applyFill="1" applyBorder="1" applyAlignment="1" applyProtection="1">
      <alignment horizontal="center" vertical="center" wrapText="1"/>
      <protection locked="0"/>
    </xf>
    <xf numFmtId="2" fontId="21" fillId="24" borderId="11" xfId="57" applyNumberFormat="1" applyFont="1" applyFill="1" applyBorder="1" applyAlignment="1" applyProtection="1">
      <alignment horizontal="center" vertical="center" wrapText="1"/>
      <protection locked="0"/>
    </xf>
    <xf numFmtId="49" fontId="0" fillId="2" borderId="11" xfId="57" applyNumberFormat="1" applyFont="1" applyFill="1" applyBorder="1" applyAlignment="1" applyProtection="1">
      <alignment horizontal="left" vertical="center" wrapText="1"/>
      <protection locked="0"/>
    </xf>
    <xf numFmtId="0" fontId="21" fillId="21" borderId="11" xfId="57" applyNumberFormat="1" applyFont="1" applyFill="1" applyBorder="1" applyAlignment="1" applyProtection="1">
      <alignment horizontal="center" vertical="center" wrapText="1"/>
      <protection locked="0"/>
    </xf>
    <xf numFmtId="1" fontId="21" fillId="21" borderId="11" xfId="57" applyNumberFormat="1" applyFont="1" applyFill="1" applyBorder="1" applyAlignment="1" applyProtection="1">
      <alignment horizontal="center" vertical="center" wrapText="1"/>
      <protection locked="0"/>
    </xf>
    <xf numFmtId="1" fontId="21" fillId="21" borderId="12" xfId="57" applyNumberFormat="1" applyFont="1" applyFill="1" applyBorder="1" applyAlignment="1" applyProtection="1">
      <alignment horizontal="center" vertical="center" wrapText="1"/>
      <protection locked="0"/>
    </xf>
    <xf numFmtId="0" fontId="0" fillId="2" borderId="11" xfId="57" applyFill="1" applyBorder="1" applyAlignment="1" applyProtection="1">
      <alignment vertical="center" wrapText="1"/>
      <protection/>
    </xf>
    <xf numFmtId="0" fontId="0" fillId="24" borderId="12" xfId="57" applyFill="1" applyBorder="1" applyAlignment="1" applyProtection="1">
      <alignment vertical="center" wrapText="1"/>
      <protection/>
    </xf>
    <xf numFmtId="0" fontId="0" fillId="24" borderId="14" xfId="57" applyFill="1" applyBorder="1" applyAlignment="1" applyProtection="1">
      <alignment vertical="center" wrapText="1"/>
      <protection/>
    </xf>
    <xf numFmtId="49" fontId="21" fillId="2" borderId="11" xfId="57" applyNumberFormat="1" applyFont="1" applyFill="1" applyBorder="1" applyAlignment="1" applyProtection="1">
      <alignment horizontal="left" vertical="center" wrapText="1"/>
      <protection locked="0"/>
    </xf>
    <xf numFmtId="0" fontId="0" fillId="24" borderId="15" xfId="57" applyFill="1" applyBorder="1" applyAlignment="1" applyProtection="1">
      <alignment vertical="center" wrapText="1"/>
      <protection/>
    </xf>
    <xf numFmtId="0" fontId="0" fillId="24" borderId="16" xfId="57" applyFill="1" applyBorder="1" applyAlignment="1" applyProtection="1">
      <alignment vertical="center" wrapText="1"/>
      <protection/>
    </xf>
    <xf numFmtId="0" fontId="18" fillId="24" borderId="16" xfId="57" applyFont="1" applyFill="1" applyBorder="1" applyAlignment="1" applyProtection="1">
      <alignment horizontal="center" vertical="center" wrapText="1"/>
      <protection/>
    </xf>
    <xf numFmtId="14" fontId="18" fillId="24" borderId="16" xfId="57" applyNumberFormat="1" applyFont="1" applyFill="1" applyBorder="1" applyAlignment="1" applyProtection="1">
      <alignment horizontal="center" vertical="center" wrapText="1"/>
      <protection/>
    </xf>
    <xf numFmtId="0" fontId="0" fillId="0" borderId="17" xfId="57" applyBorder="1" applyAlignment="1">
      <alignment vertical="center" wrapText="1"/>
      <protection/>
    </xf>
    <xf numFmtId="0" fontId="0" fillId="0" borderId="18" xfId="57" applyBorder="1" applyAlignment="1">
      <alignment vertical="center" wrapText="1"/>
      <protection/>
    </xf>
    <xf numFmtId="0" fontId="0" fillId="0" borderId="19" xfId="57" applyBorder="1" applyAlignment="1">
      <alignment vertical="center" wrapText="1"/>
      <protection/>
    </xf>
    <xf numFmtId="0" fontId="26" fillId="24" borderId="11" xfId="57" applyFont="1" applyFill="1" applyBorder="1" applyAlignment="1" applyProtection="1">
      <alignment vertical="center" wrapText="1"/>
      <protection/>
    </xf>
    <xf numFmtId="0" fontId="28" fillId="24" borderId="11" xfId="57" applyFont="1" applyFill="1" applyBorder="1" applyAlignment="1" applyProtection="1">
      <alignment vertical="center" wrapText="1"/>
      <protection/>
    </xf>
    <xf numFmtId="0" fontId="26" fillId="24" borderId="15" xfId="57" applyFont="1" applyFill="1" applyBorder="1" applyAlignment="1" applyProtection="1">
      <alignment vertical="center" wrapText="1"/>
      <protection/>
    </xf>
    <xf numFmtId="0" fontId="0" fillId="2" borderId="16" xfId="57" applyFill="1" applyBorder="1" applyAlignment="1" applyProtection="1">
      <alignment vertical="center" wrapText="1"/>
      <protection/>
    </xf>
    <xf numFmtId="0" fontId="0" fillId="2" borderId="20" xfId="57" applyFill="1" applyBorder="1" applyAlignment="1" applyProtection="1">
      <alignment vertical="center" wrapText="1"/>
      <protection/>
    </xf>
    <xf numFmtId="0" fontId="25" fillId="26" borderId="15" xfId="57" applyFont="1" applyFill="1" applyBorder="1" applyAlignment="1" applyProtection="1">
      <alignment vertical="center" wrapText="1"/>
      <protection/>
    </xf>
    <xf numFmtId="0" fontId="25" fillId="26" borderId="10" xfId="57" applyFont="1" applyFill="1" applyBorder="1" applyAlignment="1" applyProtection="1">
      <alignment vertical="center" wrapText="1"/>
      <protection/>
    </xf>
    <xf numFmtId="0" fontId="25" fillId="26" borderId="13" xfId="57" applyFont="1" applyFill="1" applyBorder="1" applyAlignment="1" applyProtection="1">
      <alignment vertical="center" wrapText="1"/>
      <protection/>
    </xf>
    <xf numFmtId="0" fontId="25" fillId="26" borderId="11" xfId="57" applyFont="1" applyFill="1" applyBorder="1" applyAlignment="1" applyProtection="1">
      <alignment vertical="center" wrapText="1"/>
      <protection/>
    </xf>
    <xf numFmtId="0" fontId="0" fillId="2" borderId="15" xfId="57" applyFill="1" applyBorder="1" applyAlignment="1" applyProtection="1">
      <alignment vertical="center" wrapText="1"/>
      <protection/>
    </xf>
    <xf numFmtId="0" fontId="0" fillId="2" borderId="10" xfId="57" applyFill="1" applyBorder="1" applyAlignment="1" applyProtection="1">
      <alignment vertical="center" wrapText="1"/>
      <protection/>
    </xf>
    <xf numFmtId="0" fontId="0" fillId="0" borderId="13" xfId="57" applyBorder="1" applyAlignment="1" applyProtection="1">
      <alignment vertical="center" wrapText="1"/>
      <protection/>
    </xf>
    <xf numFmtId="0" fontId="0" fillId="2" borderId="12" xfId="57" applyFill="1" applyBorder="1" applyAlignment="1" applyProtection="1">
      <alignment vertical="center" wrapText="1"/>
      <protection/>
    </xf>
    <xf numFmtId="0" fontId="17" fillId="2" borderId="15" xfId="57" applyFont="1" applyFill="1" applyBorder="1" applyAlignment="1" applyProtection="1">
      <alignment vertical="center" wrapText="1"/>
      <protection/>
    </xf>
    <xf numFmtId="0" fontId="17" fillId="2" borderId="10" xfId="57" applyFont="1" applyFill="1" applyBorder="1" applyAlignment="1" applyProtection="1">
      <alignment vertical="center" wrapText="1"/>
      <protection/>
    </xf>
    <xf numFmtId="0" fontId="0" fillId="2" borderId="12" xfId="57" applyFont="1" applyFill="1" applyBorder="1" applyAlignment="1" applyProtection="1">
      <alignment horizontal="center" vertical="center" wrapText="1"/>
      <protection/>
    </xf>
    <xf numFmtId="0" fontId="0" fillId="0" borderId="20" xfId="57" applyFont="1" applyBorder="1" applyAlignment="1" applyProtection="1">
      <alignment horizontal="center" vertical="center" wrapText="1"/>
      <protection/>
    </xf>
    <xf numFmtId="0" fontId="0" fillId="0" borderId="16" xfId="57" applyFont="1" applyBorder="1" applyAlignment="1" applyProtection="1">
      <alignment horizontal="center" vertical="center" wrapText="1"/>
      <protection/>
    </xf>
    <xf numFmtId="49" fontId="21" fillId="21" borderId="15" xfId="57" applyNumberFormat="1" applyFont="1" applyFill="1" applyBorder="1" applyAlignment="1" applyProtection="1">
      <alignment vertical="center" wrapText="1"/>
      <protection locked="0"/>
    </xf>
    <xf numFmtId="49" fontId="21" fillId="21" borderId="13" xfId="57" applyNumberFormat="1" applyFont="1" applyFill="1" applyBorder="1" applyAlignment="1" applyProtection="1">
      <alignment vertical="center" wrapText="1"/>
      <protection locked="0"/>
    </xf>
    <xf numFmtId="0" fontId="0" fillId="2" borderId="20" xfId="57" applyFont="1" applyFill="1" applyBorder="1" applyAlignment="1" applyProtection="1">
      <alignment vertical="center" wrapText="1"/>
      <protection/>
    </xf>
    <xf numFmtId="0" fontId="0" fillId="2" borderId="16" xfId="57" applyFont="1" applyFill="1" applyBorder="1" applyAlignment="1" applyProtection="1">
      <alignment vertical="center" wrapText="1"/>
      <protection/>
    </xf>
    <xf numFmtId="0" fontId="0" fillId="2" borderId="15" xfId="57" applyFont="1" applyFill="1" applyBorder="1" applyAlignment="1" applyProtection="1">
      <alignment horizontal="center" vertical="center" wrapText="1"/>
      <protection/>
    </xf>
    <xf numFmtId="0" fontId="0" fillId="0" borderId="13" xfId="57" applyFont="1" applyBorder="1" applyAlignment="1" applyProtection="1">
      <alignment horizontal="center" vertical="center"/>
      <protection/>
    </xf>
    <xf numFmtId="0" fontId="0" fillId="0" borderId="20" xfId="57" applyBorder="1" applyAlignment="1">
      <alignment vertical="center" wrapText="1"/>
      <protection/>
    </xf>
    <xf numFmtId="0" fontId="0" fillId="0" borderId="16" xfId="57" applyBorder="1" applyAlignment="1">
      <alignment vertical="center" wrapText="1"/>
      <protection/>
    </xf>
    <xf numFmtId="0" fontId="0" fillId="2" borderId="20" xfId="57" applyFont="1" applyFill="1" applyBorder="1" applyAlignment="1" applyProtection="1">
      <alignment horizontal="center" vertical="center" wrapText="1"/>
      <protection/>
    </xf>
    <xf numFmtId="0" fontId="0" fillId="2" borderId="16" xfId="57" applyFont="1" applyFill="1" applyBorder="1" applyAlignment="1" applyProtection="1">
      <alignment horizontal="center" vertical="center" wrapText="1"/>
      <protection/>
    </xf>
    <xf numFmtId="0" fontId="0" fillId="24" borderId="11" xfId="57" applyFill="1" applyBorder="1" applyAlignment="1" applyProtection="1">
      <alignment vertical="center" wrapText="1"/>
      <protection/>
    </xf>
    <xf numFmtId="0" fontId="20" fillId="0" borderId="21" xfId="57" applyFont="1" applyFill="1" applyBorder="1" applyAlignment="1" applyProtection="1">
      <alignment horizontal="center" vertical="center" wrapText="1"/>
      <protection locked="0"/>
    </xf>
    <xf numFmtId="0" fontId="21" fillId="0" borderId="22" xfId="57" applyFont="1" applyFill="1" applyBorder="1">
      <alignment/>
      <protection/>
    </xf>
    <xf numFmtId="0" fontId="21" fillId="0" borderId="10" xfId="57" applyFont="1" applyFill="1" applyBorder="1">
      <alignment/>
      <protection/>
    </xf>
    <xf numFmtId="0" fontId="23" fillId="24" borderId="10" xfId="57" applyFont="1" applyFill="1" applyBorder="1" applyAlignment="1" applyProtection="1">
      <alignment horizontal="center" vertical="center" wrapText="1"/>
      <protection locked="0"/>
    </xf>
    <xf numFmtId="0" fontId="0" fillId="24" borderId="10" xfId="57" applyFill="1" applyBorder="1" applyAlignment="1">
      <alignment horizontal="center" vertical="center" wrapText="1"/>
      <protection/>
    </xf>
    <xf numFmtId="0" fontId="0" fillId="24" borderId="13" xfId="57" applyFill="1" applyBorder="1" applyAlignment="1">
      <alignment horizontal="center" vertical="center" wrapText="1"/>
      <protection/>
    </xf>
    <xf numFmtId="0" fontId="24" fillId="26" borderId="16" xfId="57" applyFont="1" applyFill="1" applyBorder="1" applyAlignment="1" applyProtection="1">
      <alignment horizontal="center" vertical="center" wrapText="1"/>
      <protection/>
    </xf>
    <xf numFmtId="0" fontId="24" fillId="26" borderId="11" xfId="57" applyFont="1" applyFill="1" applyBorder="1" applyAlignment="1" applyProtection="1">
      <alignment horizontal="center" vertical="center" wrapText="1"/>
      <protection/>
    </xf>
    <xf numFmtId="0" fontId="24" fillId="26" borderId="11" xfId="57" applyFont="1" applyFill="1" applyBorder="1" applyAlignment="1" applyProtection="1">
      <alignment vertical="center" wrapText="1"/>
      <protection/>
    </xf>
    <xf numFmtId="0" fontId="24" fillId="25" borderId="15" xfId="57" applyFont="1" applyFill="1" applyBorder="1" applyAlignment="1" applyProtection="1">
      <alignment horizontal="center" wrapText="1"/>
      <protection/>
    </xf>
    <xf numFmtId="0" fontId="24" fillId="25" borderId="10" xfId="57" applyFont="1" applyFill="1" applyBorder="1" applyAlignment="1" applyProtection="1">
      <alignment horizontal="center" wrapText="1"/>
      <protection/>
    </xf>
    <xf numFmtId="0" fontId="24" fillId="25" borderId="13" xfId="57" applyFont="1" applyFill="1" applyBorder="1" applyAlignment="1" applyProtection="1">
      <alignment horizontal="center" wrapText="1"/>
      <protection/>
    </xf>
    <xf numFmtId="0" fontId="24" fillId="13" borderId="11" xfId="57" applyFont="1" applyFill="1" applyBorder="1" applyAlignment="1" applyProtection="1">
      <alignment horizontal="center" vertical="center" wrapText="1"/>
      <protection/>
    </xf>
    <xf numFmtId="0" fontId="25" fillId="13" borderId="11" xfId="57" applyFont="1" applyFill="1" applyBorder="1" applyAlignment="1" applyProtection="1">
      <alignment vertical="center" wrapText="1"/>
      <protection/>
    </xf>
    <xf numFmtId="0" fontId="0" fillId="2" borderId="15" xfId="57" applyFill="1" applyBorder="1" applyAlignment="1" applyProtection="1">
      <alignment horizontal="center" vertical="center" wrapText="1"/>
      <protection/>
    </xf>
    <xf numFmtId="0" fontId="0" fillId="2" borderId="13" xfId="57" applyFill="1" applyBorder="1" applyAlignment="1" applyProtection="1">
      <alignment horizontal="center" vertical="center" wrapText="1"/>
      <protection/>
    </xf>
    <xf numFmtId="0" fontId="25" fillId="13" borderId="15" xfId="57" applyFont="1" applyFill="1" applyBorder="1" applyAlignment="1" applyProtection="1">
      <alignment vertical="center" wrapText="1"/>
      <protection/>
    </xf>
    <xf numFmtId="0" fontId="26" fillId="0" borderId="13" xfId="57" applyFont="1" applyBorder="1" applyAlignment="1" applyProtection="1">
      <alignment vertical="center" wrapText="1"/>
      <protection/>
    </xf>
    <xf numFmtId="0" fontId="0" fillId="0" borderId="10" xfId="57" applyBorder="1" applyAlignment="1" applyProtection="1">
      <alignment vertical="center" wrapText="1"/>
      <protection/>
    </xf>
    <xf numFmtId="0" fontId="0" fillId="0" borderId="10" xfId="57" applyBorder="1" applyAlignment="1">
      <alignment vertical="center" wrapText="1"/>
      <protection/>
    </xf>
    <xf numFmtId="0" fontId="0" fillId="0" borderId="13" xfId="57" applyBorder="1" applyAlignment="1">
      <alignment vertical="center" wrapText="1"/>
      <protection/>
    </xf>
    <xf numFmtId="49" fontId="21" fillId="2" borderId="15" xfId="57" applyNumberFormat="1" applyFont="1" applyFill="1" applyBorder="1" applyAlignment="1" applyProtection="1">
      <alignment vertical="center" wrapText="1"/>
      <protection locked="0"/>
    </xf>
    <xf numFmtId="0" fontId="27" fillId="24" borderId="21" xfId="57" applyFont="1" applyFill="1" applyBorder="1" applyAlignment="1" applyProtection="1">
      <alignment horizontal="center" vertical="center" wrapText="1"/>
      <protection/>
    </xf>
    <xf numFmtId="0" fontId="0" fillId="24" borderId="22" xfId="57" applyFill="1" applyBorder="1" applyAlignment="1" applyProtection="1">
      <alignment horizontal="center" vertical="center" wrapText="1"/>
      <protection/>
    </xf>
    <xf numFmtId="0" fontId="0" fillId="24" borderId="14" xfId="57" applyFill="1" applyBorder="1" applyAlignment="1" applyProtection="1">
      <alignment horizontal="center" vertical="center" wrapText="1"/>
      <protection/>
    </xf>
    <xf numFmtId="0" fontId="21" fillId="2" borderId="15" xfId="57" applyFont="1" applyFill="1" applyBorder="1" applyAlignment="1" applyProtection="1">
      <alignment horizontal="left" vertical="center" wrapText="1"/>
      <protection/>
    </xf>
    <xf numFmtId="0" fontId="21" fillId="2" borderId="10" xfId="57" applyFont="1" applyFill="1" applyBorder="1" applyAlignment="1" applyProtection="1">
      <alignment horizontal="left" vertical="center" wrapText="1"/>
      <protection/>
    </xf>
    <xf numFmtId="0" fontId="21" fillId="2" borderId="13" xfId="57" applyFont="1" applyFill="1" applyBorder="1" applyAlignment="1" applyProtection="1">
      <alignment horizontal="left" vertical="center" wrapText="1"/>
      <protection/>
    </xf>
    <xf numFmtId="0" fontId="25" fillId="26" borderId="15" xfId="57" applyFont="1" applyFill="1" applyBorder="1" applyAlignment="1" applyProtection="1">
      <alignment horizontal="left" vertical="center" wrapText="1"/>
      <protection/>
    </xf>
    <xf numFmtId="0" fontId="25" fillId="26" borderId="10" xfId="57" applyFont="1" applyFill="1" applyBorder="1" applyAlignment="1" applyProtection="1">
      <alignment horizontal="left" vertical="center" wrapText="1"/>
      <protection/>
    </xf>
    <xf numFmtId="0" fontId="25" fillId="26" borderId="13" xfId="57" applyFont="1" applyFill="1" applyBorder="1" applyAlignment="1" applyProtection="1">
      <alignment horizontal="left" vertical="center" wrapText="1"/>
      <protection/>
    </xf>
    <xf numFmtId="0" fontId="0" fillId="24" borderId="0" xfId="57" applyFont="1" applyFill="1" applyBorder="1" applyAlignment="1" applyProtection="1">
      <alignment horizontal="left" vertical="top" wrapText="1"/>
      <protection/>
    </xf>
    <xf numFmtId="0" fontId="0" fillId="24" borderId="18" xfId="57" applyFont="1" applyFill="1" applyBorder="1" applyAlignment="1" applyProtection="1">
      <alignment horizontal="left" vertical="top" wrapText="1"/>
      <protection/>
    </xf>
    <xf numFmtId="0" fontId="0" fillId="0" borderId="22" xfId="57" applyFont="1" applyBorder="1" applyAlignment="1">
      <alignment horizontal="left" vertical="center" wrapText="1"/>
      <protection/>
    </xf>
    <xf numFmtId="0" fontId="0" fillId="0" borderId="22" xfId="57" applyBorder="1" applyAlignment="1">
      <alignment horizontal="left" vertical="center" wrapText="1"/>
      <protection/>
    </xf>
    <xf numFmtId="0" fontId="0" fillId="0" borderId="0" xfId="57" applyBorder="1" applyAlignment="1">
      <alignment horizontal="left" vertical="center" wrapText="1"/>
      <protection/>
    </xf>
    <xf numFmtId="0" fontId="0" fillId="2" borderId="13" xfId="57" applyFill="1" applyBorder="1" applyAlignment="1" applyProtection="1">
      <alignment vertical="center" wrapText="1"/>
      <protection/>
    </xf>
    <xf numFmtId="0" fontId="21" fillId="2" borderId="23" xfId="57" applyFont="1" applyFill="1" applyBorder="1" applyAlignment="1" applyProtection="1">
      <alignment vertical="center" wrapText="1"/>
      <protection/>
    </xf>
    <xf numFmtId="0" fontId="21" fillId="0" borderId="24" xfId="57" applyFont="1" applyBorder="1" applyAlignment="1" applyProtection="1">
      <alignment vertical="center" wrapText="1"/>
      <protection/>
    </xf>
    <xf numFmtId="0" fontId="0" fillId="0" borderId="25" xfId="57" applyBorder="1" applyAlignment="1">
      <alignment vertical="center" wrapText="1"/>
      <protection/>
    </xf>
    <xf numFmtId="0" fontId="0" fillId="2" borderId="12" xfId="57" applyFill="1" applyBorder="1" applyAlignment="1" applyProtection="1">
      <alignment horizontal="center" vertical="center" wrapText="1"/>
      <protection/>
    </xf>
    <xf numFmtId="0" fontId="0" fillId="2" borderId="20" xfId="57" applyFill="1" applyBorder="1" applyAlignment="1" applyProtection="1">
      <alignment horizontal="center" vertical="center" wrapText="1"/>
      <protection/>
    </xf>
    <xf numFmtId="0" fontId="0" fillId="2" borderId="16" xfId="57"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ill>
        <patternFill>
          <bgColor theme="0"/>
        </patternFill>
      </fill>
      <border/>
    </dxf>
    <dxf>
      <font>
        <color rgb="FF9C0006"/>
      </font>
      <fill>
        <patternFill>
          <bgColor rgb="FFFFC7CE"/>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xdr:from>
      <xdr:col>15</xdr:col>
      <xdr:colOff>190500</xdr:colOff>
      <xdr:row>0</xdr:row>
      <xdr:rowOff>95250</xdr:rowOff>
    </xdr:from>
    <xdr:to>
      <xdr:col>18</xdr:col>
      <xdr:colOff>228600</xdr:colOff>
      <xdr:row>1</xdr:row>
      <xdr:rowOff>0</xdr:rowOff>
    </xdr:to>
    <xdr:pic>
      <xdr:nvPicPr>
        <xdr:cNvPr id="2" name="Picture 16" descr="moj-logo.gif"/>
        <xdr:cNvPicPr preferRelativeResize="1">
          <a:picLocks noChangeAspect="1"/>
        </xdr:cNvPicPr>
      </xdr:nvPicPr>
      <xdr:blipFill>
        <a:blip r:embed="rId2"/>
        <a:stretch>
          <a:fillRect/>
        </a:stretch>
      </xdr:blipFill>
      <xdr:spPr>
        <a:xfrm>
          <a:off x="18821400" y="95250"/>
          <a:ext cx="4686300" cy="1752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8"/>
  <sheetViews>
    <sheetView tabSelected="1" view="pageLayout" zoomScale="55" zoomScaleNormal="55" zoomScalePageLayoutView="55" workbookViewId="0" topLeftCell="A1">
      <selection activeCell="P31" sqref="P31:Q31"/>
    </sheetView>
  </sheetViews>
  <sheetFormatPr defaultColWidth="0" defaultRowHeight="0" customHeight="1" zeroHeight="1"/>
  <cols>
    <col min="1" max="1" width="18.8515625" style="2" customWidth="1"/>
    <col min="2" max="2" width="11.57421875" style="2" customWidth="1"/>
    <col min="3" max="3" width="13.57421875" style="2" customWidth="1"/>
    <col min="4" max="5" width="13.7109375" style="2" customWidth="1"/>
    <col min="6" max="6" width="0.9921875" style="2" customWidth="1"/>
    <col min="7" max="7" width="15.7109375" style="2" customWidth="1"/>
    <col min="8" max="8" width="34.57421875" style="2" customWidth="1"/>
    <col min="9" max="9" width="13.7109375" style="2" customWidth="1"/>
    <col min="10" max="10" width="13.8515625" style="2" customWidth="1"/>
    <col min="11" max="11" width="2.57421875" style="2" customWidth="1"/>
    <col min="12" max="12" width="96.140625" style="2" customWidth="1"/>
    <col min="13" max="14" width="13.8515625" style="2" customWidth="1"/>
    <col min="15" max="15" width="2.7109375" style="2" customWidth="1"/>
    <col min="16" max="16" width="22.7109375" style="2" customWidth="1"/>
    <col min="17" max="17" width="33.140625" style="2" customWidth="1"/>
    <col min="18" max="19" width="13.8515625" style="2" customWidth="1"/>
    <col min="20" max="20" width="0.42578125" style="2" hidden="1" customWidth="1"/>
    <col min="21" max="16384" width="0" style="2" hidden="1" customWidth="1"/>
  </cols>
  <sheetData>
    <row r="1" spans="1:19" ht="145.5" customHeight="1" thickBot="1">
      <c r="A1" s="78" t="s">
        <v>0</v>
      </c>
      <c r="B1" s="79"/>
      <c r="C1" s="79"/>
      <c r="D1" s="79"/>
      <c r="E1" s="79"/>
      <c r="F1" s="80"/>
      <c r="G1" s="80"/>
      <c r="H1" s="80"/>
      <c r="I1" s="80"/>
      <c r="J1" s="80"/>
      <c r="K1" s="80"/>
      <c r="L1" s="80"/>
      <c r="M1" s="80"/>
      <c r="N1" s="80"/>
      <c r="O1" s="1"/>
      <c r="P1" s="81"/>
      <c r="Q1" s="82"/>
      <c r="R1" s="82"/>
      <c r="S1" s="83"/>
    </row>
    <row r="2" spans="1:19" ht="30.75" customHeight="1" thickBot="1">
      <c r="A2" s="84" t="s">
        <v>1</v>
      </c>
      <c r="B2" s="84"/>
      <c r="C2" s="84"/>
      <c r="D2" s="84"/>
      <c r="E2" s="84"/>
      <c r="F2" s="85"/>
      <c r="G2" s="85"/>
      <c r="H2" s="85"/>
      <c r="I2" s="85"/>
      <c r="J2" s="86"/>
      <c r="L2" s="87" t="s">
        <v>2</v>
      </c>
      <c r="M2" s="88"/>
      <c r="N2" s="89"/>
      <c r="O2" s="3"/>
      <c r="P2" s="90" t="s">
        <v>3</v>
      </c>
      <c r="Q2" s="90"/>
      <c r="R2" s="90"/>
      <c r="S2" s="90"/>
    </row>
    <row r="3" spans="1:19" ht="9.75" customHeight="1" thickBot="1">
      <c r="A3" s="4"/>
      <c r="B3" s="4"/>
      <c r="C3" s="4"/>
      <c r="D3" s="4"/>
      <c r="E3" s="4"/>
      <c r="F3" s="5"/>
      <c r="G3" s="5"/>
      <c r="H3" s="5"/>
      <c r="I3" s="5"/>
      <c r="J3" s="6"/>
      <c r="L3" s="5"/>
      <c r="M3" s="5"/>
      <c r="N3" s="5"/>
      <c r="O3" s="3"/>
      <c r="P3" s="5"/>
      <c r="Q3" s="5"/>
      <c r="R3" s="5"/>
      <c r="S3" s="5"/>
    </row>
    <row r="4" spans="1:19" ht="30.75" customHeight="1" thickBot="1">
      <c r="A4" s="54" t="s">
        <v>4</v>
      </c>
      <c r="B4" s="55"/>
      <c r="C4" s="56"/>
      <c r="D4" s="92" t="s">
        <v>5</v>
      </c>
      <c r="E4" s="93"/>
      <c r="F4" s="7"/>
      <c r="G4" s="57" t="s">
        <v>6</v>
      </c>
      <c r="H4" s="57"/>
      <c r="I4" s="8" t="s">
        <v>7</v>
      </c>
      <c r="J4" s="9" t="s">
        <v>8</v>
      </c>
      <c r="L4" s="10" t="s">
        <v>9</v>
      </c>
      <c r="M4" s="9" t="s">
        <v>10</v>
      </c>
      <c r="N4" s="9" t="s">
        <v>11</v>
      </c>
      <c r="P4" s="91" t="s">
        <v>12</v>
      </c>
      <c r="Q4" s="91"/>
      <c r="R4" s="9" t="s">
        <v>10</v>
      </c>
      <c r="S4" s="9" t="s">
        <v>11</v>
      </c>
    </row>
    <row r="5" spans="1:19" ht="9.75" customHeight="1" thickBot="1">
      <c r="A5" s="77"/>
      <c r="B5" s="77"/>
      <c r="C5" s="77"/>
      <c r="D5" s="77"/>
      <c r="E5" s="77"/>
      <c r="F5" s="7"/>
      <c r="G5" s="77"/>
      <c r="H5" s="77"/>
      <c r="I5" s="77"/>
      <c r="J5" s="77"/>
      <c r="M5" s="3"/>
      <c r="N5" s="3"/>
      <c r="P5" s="77"/>
      <c r="Q5" s="77"/>
      <c r="R5" s="77"/>
      <c r="S5" s="77"/>
    </row>
    <row r="6" spans="1:19" ht="30.75" customHeight="1" thickBot="1">
      <c r="A6" s="58"/>
      <c r="B6" s="59"/>
      <c r="C6" s="60"/>
      <c r="D6" s="8" t="s">
        <v>7</v>
      </c>
      <c r="E6" s="8" t="s">
        <v>13</v>
      </c>
      <c r="F6" s="7"/>
      <c r="G6" s="61" t="s">
        <v>14</v>
      </c>
      <c r="H6" s="12" t="s">
        <v>15</v>
      </c>
      <c r="I6" s="13">
        <v>186436.34</v>
      </c>
      <c r="J6" s="13" t="s">
        <v>16</v>
      </c>
      <c r="L6" s="14" t="s">
        <v>17</v>
      </c>
      <c r="M6" s="15">
        <v>39573</v>
      </c>
      <c r="N6" s="15">
        <v>41567</v>
      </c>
      <c r="P6" s="64" t="s">
        <v>18</v>
      </c>
      <c r="Q6" s="16" t="s">
        <v>19</v>
      </c>
      <c r="R6" s="15">
        <v>70574</v>
      </c>
      <c r="S6" s="15">
        <v>71315</v>
      </c>
    </row>
    <row r="7" spans="1:19" ht="30.75" customHeight="1" thickBot="1">
      <c r="A7" s="62" t="s">
        <v>20</v>
      </c>
      <c r="B7" s="63"/>
      <c r="C7" s="60"/>
      <c r="D7" s="15">
        <v>2074.745</v>
      </c>
      <c r="E7" s="15">
        <v>2173.352</v>
      </c>
      <c r="F7" s="7"/>
      <c r="G7" s="53"/>
      <c r="H7" s="12" t="s">
        <v>126</v>
      </c>
      <c r="I7" s="13">
        <v>26.956</v>
      </c>
      <c r="J7" s="13" t="s">
        <v>16</v>
      </c>
      <c r="L7" s="14" t="s">
        <v>21</v>
      </c>
      <c r="M7" s="15">
        <v>37163</v>
      </c>
      <c r="N7" s="15">
        <v>38140</v>
      </c>
      <c r="P7" s="75"/>
      <c r="Q7" s="16" t="s">
        <v>22</v>
      </c>
      <c r="R7" s="15">
        <v>2246</v>
      </c>
      <c r="S7" s="15">
        <v>2196</v>
      </c>
    </row>
    <row r="8" spans="1:19" ht="30.75" customHeight="1" thickBot="1">
      <c r="A8" s="58" t="s">
        <v>127</v>
      </c>
      <c r="B8" s="59"/>
      <c r="C8" s="60"/>
      <c r="D8" s="15">
        <v>2047.959</v>
      </c>
      <c r="E8" s="15">
        <v>2055.75</v>
      </c>
      <c r="F8" s="7"/>
      <c r="G8" s="53"/>
      <c r="H8" s="12" t="s">
        <v>23</v>
      </c>
      <c r="I8" s="13">
        <v>2088.81</v>
      </c>
      <c r="J8" s="13" t="s">
        <v>16</v>
      </c>
      <c r="L8" s="14" t="s">
        <v>24</v>
      </c>
      <c r="M8" s="17" t="s">
        <v>25</v>
      </c>
      <c r="N8" s="18" t="s">
        <v>16</v>
      </c>
      <c r="P8" s="76"/>
      <c r="Q8" s="16" t="s">
        <v>26</v>
      </c>
      <c r="R8" s="15">
        <v>72821</v>
      </c>
      <c r="S8" s="15">
        <v>73511</v>
      </c>
    </row>
    <row r="9" spans="1:19" ht="30.75" customHeight="1" thickBot="1">
      <c r="A9" s="61" t="s">
        <v>27</v>
      </c>
      <c r="B9" s="67" t="s">
        <v>28</v>
      </c>
      <c r="C9" s="68"/>
      <c r="D9" s="15">
        <v>870.347</v>
      </c>
      <c r="E9" s="15">
        <v>895.457</v>
      </c>
      <c r="F9" s="7"/>
      <c r="G9" s="52"/>
      <c r="H9" s="12" t="s">
        <v>29</v>
      </c>
      <c r="I9" s="13">
        <v>144</v>
      </c>
      <c r="J9" s="13" t="s">
        <v>16</v>
      </c>
      <c r="L9" s="14" t="s">
        <v>30</v>
      </c>
      <c r="M9" s="17" t="s">
        <v>25</v>
      </c>
      <c r="N9" s="19" t="s">
        <v>16</v>
      </c>
      <c r="P9" s="71" t="s">
        <v>31</v>
      </c>
      <c r="Q9" s="72"/>
      <c r="R9" s="15">
        <v>34774</v>
      </c>
      <c r="S9" s="15">
        <v>34743</v>
      </c>
    </row>
    <row r="10" spans="1:19" ht="30.75" customHeight="1" thickBot="1">
      <c r="A10" s="69"/>
      <c r="B10" s="67" t="s">
        <v>32</v>
      </c>
      <c r="C10" s="68"/>
      <c r="D10" s="15">
        <v>535.243</v>
      </c>
      <c r="E10" s="15">
        <v>611.59</v>
      </c>
      <c r="F10" s="7"/>
      <c r="G10" s="61" t="s">
        <v>33</v>
      </c>
      <c r="H10" s="12" t="s">
        <v>128</v>
      </c>
      <c r="I10" s="13">
        <v>1199.9</v>
      </c>
      <c r="J10" s="13">
        <v>1287</v>
      </c>
      <c r="L10" s="14" t="s">
        <v>34</v>
      </c>
      <c r="M10" s="17" t="s">
        <v>25</v>
      </c>
      <c r="N10" s="18" t="s">
        <v>16</v>
      </c>
      <c r="P10" s="64" t="s">
        <v>35</v>
      </c>
      <c r="Q10" s="20" t="s">
        <v>19</v>
      </c>
      <c r="R10" s="15">
        <v>1124</v>
      </c>
      <c r="S10" s="15">
        <v>1100</v>
      </c>
    </row>
    <row r="11" spans="1:19" ht="30.75" customHeight="1" thickBot="1">
      <c r="A11" s="69"/>
      <c r="B11" s="67" t="s">
        <v>36</v>
      </c>
      <c r="C11" s="68"/>
      <c r="D11" s="15">
        <v>244.219</v>
      </c>
      <c r="E11" s="15">
        <v>208.246</v>
      </c>
      <c r="F11" s="7"/>
      <c r="G11" s="73"/>
      <c r="H11" s="12" t="s">
        <v>37</v>
      </c>
      <c r="I11" s="13">
        <v>9.98</v>
      </c>
      <c r="J11" s="13">
        <v>9.98</v>
      </c>
      <c r="L11" s="14" t="s">
        <v>38</v>
      </c>
      <c r="M11" s="17" t="s">
        <v>25</v>
      </c>
      <c r="N11" s="18" t="s">
        <v>16</v>
      </c>
      <c r="P11" s="65"/>
      <c r="Q11" s="20" t="s">
        <v>22</v>
      </c>
      <c r="R11" s="15">
        <v>104</v>
      </c>
      <c r="S11" s="15">
        <v>126</v>
      </c>
    </row>
    <row r="12" spans="1:19" ht="30.75" customHeight="1" thickBot="1">
      <c r="A12" s="69"/>
      <c r="B12" s="67" t="s">
        <v>39</v>
      </c>
      <c r="C12" s="68"/>
      <c r="D12" s="15">
        <v>221.522</v>
      </c>
      <c r="E12" s="15">
        <v>206.038</v>
      </c>
      <c r="F12" s="7"/>
      <c r="G12" s="74"/>
      <c r="H12" s="12" t="s">
        <v>40</v>
      </c>
      <c r="I12" s="13">
        <v>0.076</v>
      </c>
      <c r="J12" s="21">
        <v>0.071</v>
      </c>
      <c r="L12" s="14" t="s">
        <v>41</v>
      </c>
      <c r="M12" s="15">
        <v>810</v>
      </c>
      <c r="N12" s="18" t="s">
        <v>16</v>
      </c>
      <c r="P12" s="66"/>
      <c r="Q12" s="16" t="s">
        <v>26</v>
      </c>
      <c r="R12" s="15">
        <v>1228</v>
      </c>
      <c r="S12" s="15">
        <v>1226</v>
      </c>
    </row>
    <row r="13" spans="1:19" ht="30.75" customHeight="1" thickBot="1">
      <c r="A13" s="70"/>
      <c r="B13" s="67" t="s">
        <v>42</v>
      </c>
      <c r="C13" s="68"/>
      <c r="D13" s="15">
        <v>176.629</v>
      </c>
      <c r="E13" s="15">
        <v>127.786</v>
      </c>
      <c r="F13" s="7"/>
      <c r="G13" s="61" t="s">
        <v>43</v>
      </c>
      <c r="H13" s="12" t="s">
        <v>44</v>
      </c>
      <c r="I13" s="13">
        <v>110.79</v>
      </c>
      <c r="J13" s="13">
        <v>116.6</v>
      </c>
      <c r="L13" s="14" t="s">
        <v>45</v>
      </c>
      <c r="M13" s="17" t="s">
        <v>25</v>
      </c>
      <c r="N13" s="18" t="s">
        <v>16</v>
      </c>
      <c r="P13" s="94" t="s">
        <v>46</v>
      </c>
      <c r="Q13" s="95"/>
      <c r="R13" s="8" t="s">
        <v>10</v>
      </c>
      <c r="S13" s="8" t="s">
        <v>11</v>
      </c>
    </row>
    <row r="14" spans="1:19" ht="30.75" customHeight="1" thickBot="1">
      <c r="A14" s="58" t="s">
        <v>47</v>
      </c>
      <c r="B14" s="96"/>
      <c r="C14" s="60"/>
      <c r="D14" s="15">
        <v>1539</v>
      </c>
      <c r="E14" s="15">
        <v>1590</v>
      </c>
      <c r="F14" s="7"/>
      <c r="G14" s="74"/>
      <c r="H14" s="12" t="s">
        <v>48</v>
      </c>
      <c r="I14" s="13">
        <v>199.83</v>
      </c>
      <c r="J14" s="13">
        <v>198.75</v>
      </c>
      <c r="L14" s="10" t="s">
        <v>49</v>
      </c>
      <c r="M14" s="9" t="s">
        <v>10</v>
      </c>
      <c r="N14" s="9" t="s">
        <v>11</v>
      </c>
      <c r="P14" s="64" t="s">
        <v>50</v>
      </c>
      <c r="Q14" s="16" t="s">
        <v>51</v>
      </c>
      <c r="R14" s="23">
        <v>69.1</v>
      </c>
      <c r="S14" s="23">
        <v>69</v>
      </c>
    </row>
    <row r="15" spans="1:19" ht="30.75" customHeight="1" thickBot="1">
      <c r="A15" s="58" t="s">
        <v>52</v>
      </c>
      <c r="B15" s="96"/>
      <c r="C15" s="60"/>
      <c r="D15" s="15">
        <v>791</v>
      </c>
      <c r="E15" s="15">
        <v>773</v>
      </c>
      <c r="F15" s="7"/>
      <c r="G15" s="61" t="s">
        <v>53</v>
      </c>
      <c r="H15" s="24" t="s">
        <v>129</v>
      </c>
      <c r="I15" s="13">
        <f>14.02</f>
        <v>14.02</v>
      </c>
      <c r="J15" s="13">
        <v>14</v>
      </c>
      <c r="K15" s="7"/>
      <c r="L15" s="25" t="s">
        <v>54</v>
      </c>
      <c r="M15" s="26">
        <v>24.9</v>
      </c>
      <c r="N15" s="26">
        <v>25.4</v>
      </c>
      <c r="P15" s="75"/>
      <c r="Q15" s="16" t="s">
        <v>55</v>
      </c>
      <c r="R15" s="23">
        <v>16.4</v>
      </c>
      <c r="S15" s="23">
        <v>16.4</v>
      </c>
    </row>
    <row r="16" spans="1:19" ht="30.75" customHeight="1" thickBot="1">
      <c r="A16" s="58" t="s">
        <v>56</v>
      </c>
      <c r="B16" s="96"/>
      <c r="C16" s="60"/>
      <c r="D16" s="15">
        <v>66</v>
      </c>
      <c r="E16" s="15">
        <v>0</v>
      </c>
      <c r="F16" s="7"/>
      <c r="G16" s="73"/>
      <c r="H16" s="24" t="s">
        <v>130</v>
      </c>
      <c r="I16" s="13">
        <v>23.76</v>
      </c>
      <c r="J16" s="13">
        <v>24.4</v>
      </c>
      <c r="L16" s="25" t="s">
        <v>57</v>
      </c>
      <c r="M16" s="26">
        <v>46.9</v>
      </c>
      <c r="N16" s="26">
        <v>48.7</v>
      </c>
      <c r="P16" s="75"/>
      <c r="Q16" s="16" t="s">
        <v>58</v>
      </c>
      <c r="R16" s="23">
        <v>11</v>
      </c>
      <c r="S16" s="23">
        <v>11</v>
      </c>
    </row>
    <row r="17" spans="1:19" ht="30.75" customHeight="1" thickBot="1">
      <c r="A17" s="62" t="s">
        <v>59</v>
      </c>
      <c r="B17" s="96"/>
      <c r="C17" s="60"/>
      <c r="D17" s="15">
        <v>26.785</v>
      </c>
      <c r="E17" s="15">
        <v>117.602</v>
      </c>
      <c r="F17" s="7"/>
      <c r="G17" s="73"/>
      <c r="H17" s="24" t="s">
        <v>131</v>
      </c>
      <c r="I17" s="13">
        <v>4.482</v>
      </c>
      <c r="J17" s="13">
        <v>4.242</v>
      </c>
      <c r="L17" s="25" t="s">
        <v>60</v>
      </c>
      <c r="M17" s="26">
        <v>33.3</v>
      </c>
      <c r="N17" s="26">
        <v>32.8</v>
      </c>
      <c r="P17" s="75"/>
      <c r="Q17" s="16" t="s">
        <v>61</v>
      </c>
      <c r="R17" s="23">
        <v>3.2</v>
      </c>
      <c r="S17" s="23">
        <v>3.2</v>
      </c>
    </row>
    <row r="18" spans="1:19" ht="30.75" customHeight="1" thickBot="1">
      <c r="A18" s="61" t="s">
        <v>27</v>
      </c>
      <c r="B18" s="67" t="s">
        <v>62</v>
      </c>
      <c r="C18" s="68"/>
      <c r="D18" s="15">
        <v>58.247</v>
      </c>
      <c r="E18" s="15">
        <v>76.111</v>
      </c>
      <c r="F18" s="7"/>
      <c r="G18" s="73"/>
      <c r="H18" s="24" t="s">
        <v>132</v>
      </c>
      <c r="I18" s="13">
        <v>7.12</v>
      </c>
      <c r="J18" s="13">
        <v>5.92</v>
      </c>
      <c r="L18" s="25" t="s">
        <v>63</v>
      </c>
      <c r="M18" s="27">
        <v>828</v>
      </c>
      <c r="N18" s="27">
        <v>1079</v>
      </c>
      <c r="P18" s="75"/>
      <c r="Q18" s="16" t="s">
        <v>64</v>
      </c>
      <c r="R18" s="23">
        <v>0.3</v>
      </c>
      <c r="S18" s="23">
        <v>0.3</v>
      </c>
    </row>
    <row r="19" spans="1:19" ht="30.75" customHeight="1" thickBot="1">
      <c r="A19" s="69"/>
      <c r="B19" s="67" t="s">
        <v>65</v>
      </c>
      <c r="C19" s="68"/>
      <c r="D19" s="15">
        <v>4.39</v>
      </c>
      <c r="E19" s="15">
        <v>3.115</v>
      </c>
      <c r="F19" s="7"/>
      <c r="G19" s="74"/>
      <c r="H19" s="24" t="s">
        <v>133</v>
      </c>
      <c r="I19" s="13">
        <v>2.59</v>
      </c>
      <c r="J19" s="13">
        <v>2.93</v>
      </c>
      <c r="L19" s="25" t="s">
        <v>66</v>
      </c>
      <c r="M19" s="27">
        <v>152</v>
      </c>
      <c r="N19" s="27">
        <v>150</v>
      </c>
      <c r="P19" s="76"/>
      <c r="Q19" s="16" t="s">
        <v>67</v>
      </c>
      <c r="R19" s="23">
        <v>15.8</v>
      </c>
      <c r="S19" s="23">
        <v>15.7</v>
      </c>
    </row>
    <row r="20" spans="1:19" ht="30.75" customHeight="1" thickBot="1">
      <c r="A20" s="69"/>
      <c r="B20" s="67" t="s">
        <v>68</v>
      </c>
      <c r="C20" s="68"/>
      <c r="D20" s="15">
        <v>0.106</v>
      </c>
      <c r="E20" s="15">
        <v>6.891</v>
      </c>
      <c r="F20" s="7"/>
      <c r="G20" s="61" t="s">
        <v>69</v>
      </c>
      <c r="H20" s="12" t="s">
        <v>134</v>
      </c>
      <c r="I20" s="13">
        <v>0.26</v>
      </c>
      <c r="J20" s="13">
        <v>1.36</v>
      </c>
      <c r="L20" s="25" t="s">
        <v>70</v>
      </c>
      <c r="M20" s="27">
        <v>30</v>
      </c>
      <c r="N20" s="27">
        <v>31</v>
      </c>
      <c r="P20" s="64" t="s">
        <v>71</v>
      </c>
      <c r="Q20" s="16" t="s">
        <v>135</v>
      </c>
      <c r="R20" s="23">
        <v>302</v>
      </c>
      <c r="S20" s="23">
        <v>93</v>
      </c>
    </row>
    <row r="21" spans="1:19" ht="30.75" customHeight="1" thickBot="1">
      <c r="A21" s="69"/>
      <c r="B21" s="67" t="s">
        <v>72</v>
      </c>
      <c r="C21" s="68"/>
      <c r="D21" s="15">
        <v>-2.076</v>
      </c>
      <c r="E21" s="15">
        <v>6.438</v>
      </c>
      <c r="F21" s="7"/>
      <c r="G21" s="73"/>
      <c r="H21" s="12" t="s">
        <v>136</v>
      </c>
      <c r="I21" s="13">
        <v>1.82</v>
      </c>
      <c r="J21" s="13">
        <v>1.91</v>
      </c>
      <c r="L21" s="25" t="s">
        <v>73</v>
      </c>
      <c r="M21" s="27">
        <v>57</v>
      </c>
      <c r="N21" s="27">
        <v>54</v>
      </c>
      <c r="P21" s="76"/>
      <c r="Q21" s="16" t="s">
        <v>137</v>
      </c>
      <c r="R21" s="23">
        <v>8.6</v>
      </c>
      <c r="S21" s="23">
        <v>8.1</v>
      </c>
    </row>
    <row r="22" spans="1:19" ht="30.75" customHeight="1" thickBot="1">
      <c r="A22" s="70"/>
      <c r="B22" s="67" t="s">
        <v>42</v>
      </c>
      <c r="C22" s="68"/>
      <c r="D22" s="15">
        <v>-33.881</v>
      </c>
      <c r="E22" s="15">
        <v>25.047</v>
      </c>
      <c r="F22" s="7"/>
      <c r="G22" s="73"/>
      <c r="H22" s="12" t="s">
        <v>138</v>
      </c>
      <c r="I22" s="13">
        <v>3.94</v>
      </c>
      <c r="J22" s="13">
        <v>4.53</v>
      </c>
      <c r="L22" s="25" t="s">
        <v>74</v>
      </c>
      <c r="M22" s="27">
        <v>55</v>
      </c>
      <c r="N22" s="27">
        <v>51</v>
      </c>
      <c r="P22" s="64" t="s">
        <v>75</v>
      </c>
      <c r="Q22" s="16" t="s">
        <v>76</v>
      </c>
      <c r="R22" s="23">
        <v>9.3</v>
      </c>
      <c r="S22" s="23">
        <v>9.3</v>
      </c>
    </row>
    <row r="23" spans="1:19" ht="30.75" customHeight="1" thickBot="1">
      <c r="A23" s="62" t="s">
        <v>77</v>
      </c>
      <c r="B23" s="97"/>
      <c r="C23" s="98"/>
      <c r="D23" s="15">
        <v>-38.81</v>
      </c>
      <c r="E23" s="15">
        <v>3.667</v>
      </c>
      <c r="F23" s="7"/>
      <c r="G23" s="74"/>
      <c r="H23" s="12" t="s">
        <v>78</v>
      </c>
      <c r="I23" s="13">
        <v>190</v>
      </c>
      <c r="J23" s="13">
        <v>299</v>
      </c>
      <c r="L23" s="25" t="s">
        <v>79</v>
      </c>
      <c r="M23" s="28" t="s">
        <v>80</v>
      </c>
      <c r="N23" s="28" t="s">
        <v>16</v>
      </c>
      <c r="P23" s="75"/>
      <c r="Q23" s="16" t="s">
        <v>81</v>
      </c>
      <c r="R23" s="23">
        <v>47.2</v>
      </c>
      <c r="S23" s="23">
        <v>47.1</v>
      </c>
    </row>
    <row r="24" spans="1:19" ht="30.75" customHeight="1" thickBot="1">
      <c r="A24" s="61" t="s">
        <v>27</v>
      </c>
      <c r="B24" s="67" t="s">
        <v>28</v>
      </c>
      <c r="C24" s="68"/>
      <c r="D24" s="15">
        <v>4</v>
      </c>
      <c r="E24" s="15">
        <v>-6.075</v>
      </c>
      <c r="F24" s="7"/>
      <c r="G24" s="61" t="s">
        <v>82</v>
      </c>
      <c r="H24" s="12" t="s">
        <v>139</v>
      </c>
      <c r="I24" s="13">
        <v>465.63</v>
      </c>
      <c r="J24" s="13">
        <v>300</v>
      </c>
      <c r="L24" s="25" t="s">
        <v>83</v>
      </c>
      <c r="M24" s="26">
        <v>96.9</v>
      </c>
      <c r="N24" s="26">
        <v>96.5</v>
      </c>
      <c r="P24" s="76"/>
      <c r="Q24" s="16" t="s">
        <v>84</v>
      </c>
      <c r="R24" s="23">
        <v>5.4</v>
      </c>
      <c r="S24" s="23">
        <v>3.9</v>
      </c>
    </row>
    <row r="25" spans="1:19" ht="30.75" customHeight="1" thickBot="1">
      <c r="A25" s="69"/>
      <c r="B25" s="67" t="s">
        <v>32</v>
      </c>
      <c r="C25" s="68"/>
      <c r="D25" s="15">
        <v>-0.069</v>
      </c>
      <c r="E25" s="15">
        <v>0</v>
      </c>
      <c r="F25" s="7"/>
      <c r="G25" s="73"/>
      <c r="H25" s="12" t="s">
        <v>140</v>
      </c>
      <c r="I25" s="13">
        <v>11.9</v>
      </c>
      <c r="J25" s="13">
        <v>9.78</v>
      </c>
      <c r="L25" s="25" t="s">
        <v>85</v>
      </c>
      <c r="M25" s="29">
        <v>174</v>
      </c>
      <c r="N25" s="27">
        <v>712</v>
      </c>
      <c r="P25" s="64" t="s">
        <v>86</v>
      </c>
      <c r="Q25" s="16" t="s">
        <v>76</v>
      </c>
      <c r="R25" s="23">
        <v>6.6</v>
      </c>
      <c r="S25" s="23">
        <v>6.2</v>
      </c>
    </row>
    <row r="26" spans="1:19" ht="30.75" customHeight="1" thickBot="1">
      <c r="A26" s="69"/>
      <c r="B26" s="67" t="s">
        <v>87</v>
      </c>
      <c r="C26" s="68"/>
      <c r="D26" s="15">
        <v>-0.676</v>
      </c>
      <c r="E26" s="15">
        <v>3.901</v>
      </c>
      <c r="F26" s="7"/>
      <c r="G26" s="74"/>
      <c r="H26" s="12" t="s">
        <v>141</v>
      </c>
      <c r="I26" s="13">
        <v>12.5</v>
      </c>
      <c r="J26" s="13">
        <v>12.5</v>
      </c>
      <c r="L26" s="10" t="s">
        <v>88</v>
      </c>
      <c r="M26" s="9" t="s">
        <v>10</v>
      </c>
      <c r="N26" s="9" t="s">
        <v>11</v>
      </c>
      <c r="P26" s="75"/>
      <c r="Q26" s="16" t="s">
        <v>81</v>
      </c>
      <c r="R26" s="23">
        <v>37.2</v>
      </c>
      <c r="S26" s="23">
        <v>36.6</v>
      </c>
    </row>
    <row r="27" spans="1:19" ht="30.75" customHeight="1" thickBot="1">
      <c r="A27" s="69"/>
      <c r="B27" s="67" t="s">
        <v>89</v>
      </c>
      <c r="C27" s="68"/>
      <c r="D27" s="15">
        <v>-7.985</v>
      </c>
      <c r="E27" s="15">
        <v>-0.316</v>
      </c>
      <c r="F27" s="7"/>
      <c r="G27" s="54" t="s">
        <v>90</v>
      </c>
      <c r="H27" s="97"/>
      <c r="I27" s="98"/>
      <c r="J27" s="30" t="s">
        <v>91</v>
      </c>
      <c r="L27" s="25" t="s">
        <v>92</v>
      </c>
      <c r="M27" s="31">
        <v>87261</v>
      </c>
      <c r="N27" s="31">
        <v>83780</v>
      </c>
      <c r="P27" s="75"/>
      <c r="Q27" s="16" t="s">
        <v>93</v>
      </c>
      <c r="R27" s="23">
        <v>9.8</v>
      </c>
      <c r="S27" s="23">
        <v>10.7</v>
      </c>
    </row>
    <row r="28" spans="1:19" ht="30.75" customHeight="1" thickBot="1">
      <c r="A28" s="70"/>
      <c r="B28" s="67" t="s">
        <v>94</v>
      </c>
      <c r="C28" s="68"/>
      <c r="D28" s="15">
        <v>-34.081</v>
      </c>
      <c r="E28" s="15">
        <v>6.156</v>
      </c>
      <c r="F28" s="7"/>
      <c r="G28" s="99" t="s">
        <v>95</v>
      </c>
      <c r="H28" s="96"/>
      <c r="I28" s="60"/>
      <c r="J28" s="13">
        <v>157</v>
      </c>
      <c r="L28" s="25" t="s">
        <v>96</v>
      </c>
      <c r="M28" s="31">
        <v>232862</v>
      </c>
      <c r="N28" s="31">
        <v>238593</v>
      </c>
      <c r="P28" s="76"/>
      <c r="Q28" s="16" t="s">
        <v>84</v>
      </c>
      <c r="R28" s="23">
        <v>5</v>
      </c>
      <c r="S28" s="23">
        <v>4.5</v>
      </c>
    </row>
    <row r="29" spans="1:19" ht="30.75" customHeight="1" thickBot="1">
      <c r="A29" s="106" t="s">
        <v>97</v>
      </c>
      <c r="B29" s="107"/>
      <c r="C29" s="108"/>
      <c r="D29" s="8" t="s">
        <v>7</v>
      </c>
      <c r="E29" s="8" t="s">
        <v>8</v>
      </c>
      <c r="F29" s="7"/>
      <c r="G29" s="99" t="s">
        <v>98</v>
      </c>
      <c r="H29" s="96"/>
      <c r="I29" s="60"/>
      <c r="J29" s="13">
        <v>137</v>
      </c>
      <c r="L29" s="25" t="s">
        <v>99</v>
      </c>
      <c r="M29" s="31">
        <v>1335460</v>
      </c>
      <c r="N29" s="31">
        <v>1389421</v>
      </c>
      <c r="P29" s="64" t="s">
        <v>142</v>
      </c>
      <c r="Q29" s="16" t="s">
        <v>100</v>
      </c>
      <c r="R29" s="23">
        <v>8.8</v>
      </c>
      <c r="S29" s="23">
        <v>8.8</v>
      </c>
    </row>
    <row r="30" spans="1:19" ht="30.75" customHeight="1" thickBot="1">
      <c r="A30" s="103" t="s">
        <v>101</v>
      </c>
      <c r="B30" s="104"/>
      <c r="C30" s="105"/>
      <c r="D30" s="13">
        <v>-4.7</v>
      </c>
      <c r="E30" s="13">
        <v>6.8</v>
      </c>
      <c r="F30" s="7"/>
      <c r="G30" s="99" t="s">
        <v>102</v>
      </c>
      <c r="H30" s="96"/>
      <c r="I30" s="60"/>
      <c r="J30" s="13">
        <v>130</v>
      </c>
      <c r="L30" s="25" t="s">
        <v>103</v>
      </c>
      <c r="M30" s="31">
        <v>416541</v>
      </c>
      <c r="N30" s="31">
        <v>420075</v>
      </c>
      <c r="P30" s="76"/>
      <c r="Q30" s="16" t="s">
        <v>104</v>
      </c>
      <c r="R30" s="23">
        <v>7.8</v>
      </c>
      <c r="S30" s="23">
        <v>7.9</v>
      </c>
    </row>
    <row r="31" spans="1:19" ht="30.75" customHeight="1" thickBot="1">
      <c r="A31" s="103" t="s">
        <v>143</v>
      </c>
      <c r="B31" s="104"/>
      <c r="C31" s="105"/>
      <c r="D31" s="32" t="s">
        <v>105</v>
      </c>
      <c r="E31" s="33" t="s">
        <v>105</v>
      </c>
      <c r="F31" s="7"/>
      <c r="G31" s="99" t="s">
        <v>106</v>
      </c>
      <c r="H31" s="96"/>
      <c r="I31" s="60"/>
      <c r="J31" s="13">
        <v>115</v>
      </c>
      <c r="L31" s="10" t="s">
        <v>107</v>
      </c>
      <c r="M31" s="8" t="s">
        <v>108</v>
      </c>
      <c r="N31" s="8" t="s">
        <v>7</v>
      </c>
      <c r="P31" s="94" t="s">
        <v>109</v>
      </c>
      <c r="Q31" s="60"/>
      <c r="R31" s="8" t="s">
        <v>146</v>
      </c>
      <c r="S31" s="8" t="s">
        <v>110</v>
      </c>
    </row>
    <row r="32" spans="1:19" ht="30.75" customHeight="1" thickBot="1">
      <c r="A32" s="103" t="s">
        <v>144</v>
      </c>
      <c r="B32" s="104"/>
      <c r="C32" s="105"/>
      <c r="D32" s="32" t="s">
        <v>105</v>
      </c>
      <c r="E32" s="33" t="s">
        <v>105</v>
      </c>
      <c r="F32" s="7"/>
      <c r="G32" s="99" t="s">
        <v>111</v>
      </c>
      <c r="H32" s="96"/>
      <c r="I32" s="60"/>
      <c r="J32" s="13">
        <v>45</v>
      </c>
      <c r="L32" s="34" t="s">
        <v>112</v>
      </c>
      <c r="M32" s="35">
        <v>14</v>
      </c>
      <c r="N32" s="36">
        <v>8</v>
      </c>
      <c r="P32" s="58" t="s">
        <v>113</v>
      </c>
      <c r="Q32" s="114"/>
      <c r="R32" s="15">
        <v>55</v>
      </c>
      <c r="S32" s="36">
        <v>56</v>
      </c>
    </row>
    <row r="33" spans="6:19" ht="30.75" customHeight="1" thickBot="1" thickTop="1">
      <c r="F33" s="7"/>
      <c r="G33" s="115" t="s">
        <v>114</v>
      </c>
      <c r="H33" s="116"/>
      <c r="I33" s="117"/>
      <c r="J33" s="13">
        <v>711</v>
      </c>
      <c r="L33" s="34" t="s">
        <v>115</v>
      </c>
      <c r="M33" s="35">
        <v>3</v>
      </c>
      <c r="N33" s="37">
        <v>3</v>
      </c>
      <c r="P33" s="118" t="s">
        <v>116</v>
      </c>
      <c r="Q33" s="38" t="s">
        <v>117</v>
      </c>
      <c r="R33" s="15">
        <v>39</v>
      </c>
      <c r="S33" s="36">
        <v>36</v>
      </c>
    </row>
    <row r="34" spans="1:19" ht="30.75" customHeight="1" thickBot="1">
      <c r="A34" s="39"/>
      <c r="B34" s="39"/>
      <c r="C34" s="39"/>
      <c r="D34" s="39"/>
      <c r="E34" s="39"/>
      <c r="F34" s="40"/>
      <c r="G34" s="39"/>
      <c r="H34" s="39"/>
      <c r="I34" s="39"/>
      <c r="J34" s="39"/>
      <c r="L34" s="41" t="s">
        <v>118</v>
      </c>
      <c r="M34" s="35">
        <v>0</v>
      </c>
      <c r="N34" s="37">
        <v>1</v>
      </c>
      <c r="P34" s="119"/>
      <c r="Q34" s="38" t="s">
        <v>119</v>
      </c>
      <c r="R34" s="15">
        <v>71</v>
      </c>
      <c r="S34" s="36">
        <v>71</v>
      </c>
    </row>
    <row r="35" spans="1:19" ht="30.75" customHeight="1" thickBot="1">
      <c r="A35" s="109" t="s">
        <v>120</v>
      </c>
      <c r="B35" s="109"/>
      <c r="C35" s="109"/>
      <c r="D35" s="109"/>
      <c r="E35" s="109"/>
      <c r="F35" s="109"/>
      <c r="G35" s="109"/>
      <c r="H35" s="109"/>
      <c r="I35" s="109"/>
      <c r="J35" s="109"/>
      <c r="K35" s="7"/>
      <c r="L35" s="41" t="s">
        <v>121</v>
      </c>
      <c r="M35" s="35">
        <v>27</v>
      </c>
      <c r="N35" s="37">
        <v>34</v>
      </c>
      <c r="P35" s="119"/>
      <c r="Q35" s="38" t="s">
        <v>122</v>
      </c>
      <c r="R35" s="15">
        <v>65</v>
      </c>
      <c r="S35" s="36">
        <v>67</v>
      </c>
    </row>
    <row r="36" spans="1:19" ht="30.75" customHeight="1" thickBot="1">
      <c r="A36" s="109"/>
      <c r="B36" s="109"/>
      <c r="C36" s="109"/>
      <c r="D36" s="109"/>
      <c r="E36" s="109"/>
      <c r="F36" s="109"/>
      <c r="G36" s="109"/>
      <c r="H36" s="109"/>
      <c r="I36" s="109"/>
      <c r="J36" s="109"/>
      <c r="K36" s="7"/>
      <c r="L36" s="41" t="s">
        <v>123</v>
      </c>
      <c r="M36" s="35">
        <v>22</v>
      </c>
      <c r="N36" s="36">
        <v>28</v>
      </c>
      <c r="P36" s="120"/>
      <c r="Q36" s="38" t="s">
        <v>124</v>
      </c>
      <c r="R36" s="15">
        <v>75</v>
      </c>
      <c r="S36" s="36">
        <v>73</v>
      </c>
    </row>
    <row r="37" spans="1:19" ht="32.25" customHeight="1" thickBot="1">
      <c r="A37" s="109"/>
      <c r="B37" s="109"/>
      <c r="C37" s="109"/>
      <c r="D37" s="109"/>
      <c r="E37" s="109"/>
      <c r="F37" s="109"/>
      <c r="G37" s="109"/>
      <c r="H37" s="109"/>
      <c r="I37" s="109"/>
      <c r="J37" s="109"/>
      <c r="K37" s="7"/>
      <c r="P37" s="111" t="s">
        <v>145</v>
      </c>
      <c r="Q37" s="112"/>
      <c r="R37" s="112"/>
      <c r="S37" s="112"/>
    </row>
    <row r="38" spans="1:20" ht="32.25" customHeight="1" thickBot="1">
      <c r="A38" s="109"/>
      <c r="B38" s="109"/>
      <c r="C38" s="109"/>
      <c r="D38" s="109"/>
      <c r="E38" s="109"/>
      <c r="F38" s="109"/>
      <c r="G38" s="109"/>
      <c r="H38" s="109"/>
      <c r="I38" s="109"/>
      <c r="J38" s="109"/>
      <c r="K38" s="7"/>
      <c r="O38" s="42"/>
      <c r="P38" s="113"/>
      <c r="Q38" s="113"/>
      <c r="R38" s="113"/>
      <c r="S38" s="113"/>
      <c r="T38" s="7"/>
    </row>
    <row r="39" spans="1:20" ht="32.25" customHeight="1" thickBot="1">
      <c r="A39" s="109"/>
      <c r="B39" s="109"/>
      <c r="C39" s="109"/>
      <c r="D39" s="109"/>
      <c r="E39" s="109"/>
      <c r="F39" s="109"/>
      <c r="G39" s="109"/>
      <c r="H39" s="109"/>
      <c r="I39" s="109"/>
      <c r="J39" s="109"/>
      <c r="K39" s="7"/>
      <c r="O39" s="42"/>
      <c r="P39" s="113"/>
      <c r="Q39" s="113"/>
      <c r="R39" s="113"/>
      <c r="S39" s="113"/>
      <c r="T39" s="7"/>
    </row>
    <row r="40" spans="1:19" ht="32.25" customHeight="1" thickBot="1">
      <c r="A40" s="110"/>
      <c r="B40" s="110"/>
      <c r="C40" s="110"/>
      <c r="D40" s="110"/>
      <c r="E40" s="110"/>
      <c r="F40" s="110"/>
      <c r="G40" s="110"/>
      <c r="H40" s="110"/>
      <c r="I40" s="110"/>
      <c r="J40" s="110"/>
      <c r="P40" s="43"/>
      <c r="Q40" s="43"/>
      <c r="R40" s="44"/>
      <c r="S40" s="45"/>
    </row>
    <row r="41" spans="1:19" ht="32.25" customHeight="1" thickBot="1">
      <c r="A41" s="100" t="s">
        <v>125</v>
      </c>
      <c r="B41" s="101"/>
      <c r="C41" s="101"/>
      <c r="D41" s="101"/>
      <c r="E41" s="101"/>
      <c r="F41" s="101"/>
      <c r="G41" s="101"/>
      <c r="H41" s="101"/>
      <c r="I41" s="101"/>
      <c r="J41" s="101"/>
      <c r="K41" s="101"/>
      <c r="L41" s="101"/>
      <c r="M41" s="101"/>
      <c r="N41" s="101"/>
      <c r="O41" s="101"/>
      <c r="P41" s="101"/>
      <c r="Q41" s="101"/>
      <c r="R41" s="101"/>
      <c r="S41" s="102"/>
    </row>
    <row r="42" spans="16:19" ht="30.75" customHeight="1" hidden="1" thickBot="1">
      <c r="P42" s="46"/>
      <c r="Q42" s="47"/>
      <c r="R42" s="47"/>
      <c r="S42" s="48"/>
    </row>
    <row r="43" spans="7:10" ht="30.75" customHeight="1" hidden="1" thickBot="1">
      <c r="G43" s="49"/>
      <c r="H43" s="49"/>
      <c r="I43" s="49"/>
      <c r="J43" s="49"/>
    </row>
    <row r="44" spans="2:14" ht="30.75" customHeight="1" hidden="1" thickBot="1">
      <c r="B44" s="49"/>
      <c r="C44" s="49"/>
      <c r="D44" s="49"/>
      <c r="E44" s="49"/>
      <c r="F44" s="49"/>
      <c r="G44" s="49"/>
      <c r="H44" s="49"/>
      <c r="I44" s="49"/>
      <c r="J44" s="49"/>
      <c r="K44" s="49"/>
      <c r="L44" s="49"/>
      <c r="M44" s="49"/>
      <c r="N44" s="49"/>
    </row>
    <row r="45" spans="1:14" ht="30.75" customHeight="1" hidden="1" thickBot="1">
      <c r="A45" s="49"/>
      <c r="B45" s="49"/>
      <c r="C45" s="49"/>
      <c r="D45" s="49"/>
      <c r="E45" s="49"/>
      <c r="F45" s="49"/>
      <c r="G45" s="49"/>
      <c r="H45" s="49"/>
      <c r="I45" s="49"/>
      <c r="J45" s="49"/>
      <c r="K45" s="49"/>
      <c r="L45" s="49"/>
      <c r="M45" s="49"/>
      <c r="N45" s="49"/>
    </row>
    <row r="46" spans="1:14" ht="30.75" customHeight="1" hidden="1" thickBot="1">
      <c r="A46" s="50"/>
      <c r="B46" s="49"/>
      <c r="C46" s="49"/>
      <c r="D46" s="49"/>
      <c r="E46" s="49"/>
      <c r="F46" s="49"/>
      <c r="G46" s="22"/>
      <c r="H46" s="22"/>
      <c r="I46" s="22"/>
      <c r="J46" s="22"/>
      <c r="K46" s="49"/>
      <c r="L46" s="49"/>
      <c r="M46" s="49"/>
      <c r="N46" s="49"/>
    </row>
    <row r="47" spans="1:19" ht="30.75" customHeight="1" hidden="1" thickBot="1">
      <c r="A47" s="51"/>
      <c r="B47" s="22"/>
      <c r="C47" s="22"/>
      <c r="D47" s="22"/>
      <c r="E47" s="22"/>
      <c r="F47" s="22"/>
      <c r="G47" s="22"/>
      <c r="H47" s="22"/>
      <c r="I47" s="22"/>
      <c r="J47" s="22"/>
      <c r="K47" s="22"/>
      <c r="L47" s="22"/>
      <c r="M47" s="22"/>
      <c r="N47" s="22"/>
      <c r="O47" s="22"/>
      <c r="P47" s="22"/>
      <c r="Q47" s="22"/>
      <c r="R47" s="22"/>
      <c r="S47" s="11"/>
    </row>
    <row r="48" spans="1:19" ht="30.75" customHeight="1" hidden="1" thickBot="1">
      <c r="A48" s="51"/>
      <c r="B48" s="22"/>
      <c r="C48" s="22"/>
      <c r="D48" s="22"/>
      <c r="E48" s="22"/>
      <c r="F48" s="22"/>
      <c r="K48" s="22"/>
      <c r="L48" s="22"/>
      <c r="M48" s="22"/>
      <c r="N48" s="22"/>
      <c r="O48" s="22"/>
      <c r="P48" s="22"/>
      <c r="Q48" s="22"/>
      <c r="R48" s="22"/>
      <c r="S48" s="11"/>
    </row>
  </sheetData>
  <sheetProtection autoFilter="0"/>
  <protectedRanges>
    <protectedRange sqref="L4:L36" name="Results"/>
    <protectedRange sqref="G28:I32" name="Major projects"/>
    <protectedRange sqref="B9:C13 B18:C22 B24:C28" name="Budget titles"/>
    <protectedRange sqref="P37:S42" name="Contact details"/>
    <protectedRange sqref="A34:J65536" name="Notes"/>
  </protectedRanges>
  <mergeCells count="70">
    <mergeCell ref="P37:S39"/>
    <mergeCell ref="A30:C30"/>
    <mergeCell ref="G32:I32"/>
    <mergeCell ref="P32:Q32"/>
    <mergeCell ref="G33:I33"/>
    <mergeCell ref="P33:P36"/>
    <mergeCell ref="A41:S41"/>
    <mergeCell ref="P29:P30"/>
    <mergeCell ref="G30:I30"/>
    <mergeCell ref="G31:I31"/>
    <mergeCell ref="P31:Q31"/>
    <mergeCell ref="A32:C32"/>
    <mergeCell ref="A31:C31"/>
    <mergeCell ref="A29:C29"/>
    <mergeCell ref="G29:I29"/>
    <mergeCell ref="A35:J40"/>
    <mergeCell ref="G27:I27"/>
    <mergeCell ref="B28:C28"/>
    <mergeCell ref="G28:I28"/>
    <mergeCell ref="B19:C19"/>
    <mergeCell ref="B20:C20"/>
    <mergeCell ref="G15:G19"/>
    <mergeCell ref="A16:C16"/>
    <mergeCell ref="A17:C17"/>
    <mergeCell ref="B22:C22"/>
    <mergeCell ref="G20:G23"/>
    <mergeCell ref="P22:P24"/>
    <mergeCell ref="A23:C23"/>
    <mergeCell ref="A24:A28"/>
    <mergeCell ref="B24:C24"/>
    <mergeCell ref="A18:A22"/>
    <mergeCell ref="G24:G26"/>
    <mergeCell ref="B25:C25"/>
    <mergeCell ref="P25:P28"/>
    <mergeCell ref="B26:C26"/>
    <mergeCell ref="B27:C27"/>
    <mergeCell ref="P20:P21"/>
    <mergeCell ref="B21:C21"/>
    <mergeCell ref="B13:C13"/>
    <mergeCell ref="G13:G14"/>
    <mergeCell ref="P13:Q13"/>
    <mergeCell ref="A14:C14"/>
    <mergeCell ref="P14:P19"/>
    <mergeCell ref="B18:C18"/>
    <mergeCell ref="A15:C15"/>
    <mergeCell ref="P5:S5"/>
    <mergeCell ref="A1:N1"/>
    <mergeCell ref="P1:S1"/>
    <mergeCell ref="A2:J2"/>
    <mergeCell ref="L2:N2"/>
    <mergeCell ref="P2:S2"/>
    <mergeCell ref="A5:E5"/>
    <mergeCell ref="G5:J5"/>
    <mergeCell ref="P4:Q4"/>
    <mergeCell ref="D4:E4"/>
    <mergeCell ref="P10:P12"/>
    <mergeCell ref="B11:C11"/>
    <mergeCell ref="B12:C12"/>
    <mergeCell ref="A8:C8"/>
    <mergeCell ref="A9:A13"/>
    <mergeCell ref="B9:C9"/>
    <mergeCell ref="P9:Q9"/>
    <mergeCell ref="B10:C10"/>
    <mergeCell ref="G10:G12"/>
    <mergeCell ref="P6:P8"/>
    <mergeCell ref="A4:C4"/>
    <mergeCell ref="G4:H4"/>
    <mergeCell ref="A6:C6"/>
    <mergeCell ref="G6:G9"/>
    <mergeCell ref="A7:C7"/>
  </mergeCells>
  <conditionalFormatting sqref="M27:N30 R6:S12 J28:J33 M32:N36 I6:J26 R14:S30 M6:N13 R32:S36 D30:E32 E7:E28 D8:D28 M15:N25">
    <cfRule type="cellIs" priority="185" dxfId="0" operator="equal" stopIfTrue="1">
      <formula>""""",""."",""QDS3 2011-12"""</formula>
    </cfRule>
  </conditionalFormatting>
  <conditionalFormatting sqref="R32:S36 R14:R30 S6:S8 R6:R12 D7:E28 M32:N36">
    <cfRule type="cellIs" priority="179" dxfId="0" operator="equal" stopIfTrue="1">
      <formula>OR(D6=".",D6="QDS3 2011-12",D6="QDS4 2011-12",D6="QDS1 2012-13",D6="QDS2 2012-13")</formula>
    </cfRule>
    <cfRule type="cellIs" priority="180" dxfId="0" operator="equal" stopIfTrue="1">
      <formula>"OR(D8=""."",D8=""QDS3 2011-12"")"</formula>
    </cfRule>
    <cfRule type="cellIs" priority="181" dxfId="0" operator="equal" stopIfTrue="1">
      <formula>OR(".","QDS 2011-12")</formula>
    </cfRule>
    <cfRule type="cellIs" priority="182" dxfId="1" operator="equal" stopIfTrue="1">
      <formula>""</formula>
    </cfRule>
    <cfRule type="cellIs" priority="183" dxfId="1" operator="equal" stopIfTrue="1">
      <formula>" "</formula>
    </cfRule>
    <cfRule type="cellIs" priority="184" dxfId="1" operator="equal" stopIfTrue="1">
      <formula>"""."""</formula>
    </cfRule>
  </conditionalFormatting>
  <conditionalFormatting sqref="R32:S36 R14:R30 R6:R12 S6:S8 M32:N36">
    <cfRule type="cellIs" priority="178" dxfId="0" operator="equal" stopIfTrue="1">
      <formula>OR(M6=".",M6="QDS3 2011-12",M6="QDS4 2011-12",M6="QDS1 2012-13",M6="QDS2 2012-13")</formula>
    </cfRule>
  </conditionalFormatting>
  <conditionalFormatting sqref="R32:S36 R14:R30 R6:R12 S6:S8 M32:N36">
    <cfRule type="containsText" priority="162" dxfId="0" operator="containsText" stopIfTrue="1" text="QDS4 2011-12">
      <formula>NOT(ISERROR(SEARCH("QDS4 2011-12",M6)))</formula>
    </cfRule>
    <cfRule type="containsText" priority="163" dxfId="0" operator="containsText" stopIfTrue="1" text="QDS2 2012-13">
      <formula>NOT(ISERROR(SEARCH("QDS2 2012-13",M6)))</formula>
    </cfRule>
    <cfRule type="containsText" priority="164" dxfId="0" operator="containsText" stopIfTrue="1" text="QDS1 2012-13">
      <formula>NOT(ISERROR(SEARCH("QDS1 2012-13",M6)))</formula>
    </cfRule>
    <cfRule type="containsText" priority="165" dxfId="1" operator="containsText" stopIfTrue="1" text="QDS4 2011-12">
      <formula>NOT(ISERROR(SEARCH("QDS4 2011-12",M6)))</formula>
    </cfRule>
    <cfRule type="containsText" priority="166" dxfId="0" operator="containsText" stopIfTrue="1" text="QDS3 2011-12">
      <formula>NOT(ISERROR(SEARCH("QDS3 2011-12",M6)))</formula>
    </cfRule>
    <cfRule type="cellIs" priority="174" dxfId="0" operator="equal" stopIfTrue="1">
      <formula>""""",""."",""QDS3 2011-12"""</formula>
    </cfRule>
  </conditionalFormatting>
  <dataValidations count="3">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T14:IV30">
      <formula1>OR(ISNUMBER(T14),T14=".",T14=".. Q3 2011-12",T14=".. Q4 2011-12",T14=".. Q1 2012-13")</formula1>
    </dataValidation>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DS3 2011-12”  " sqref="R32:S36 D30:E32 I6:J26 J28:J33 R6:S12 R14:S30 E7:E28 D8:D28">
      <formula1>OR(ISNUMBER(R32),R32="not applicable",R32=".",R32="QDS3 2011-12",R32="QDS4 2011-12",R32="QDS1 2012-13",R32="QDS2 2012-13")</formula1>
    </dataValidation>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uot;QDS3 2011-12&quot;  " sqref="D7">
      <formula1>OR(ISNUMBER(D7),D7="not applicable",D7=".",D7="QDS3 2011-12",D7="QDS4 2011-12",D7="QDS1 2012-13",D7="QDS2 2012-13")</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landscape" paperSize="8"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Plan Quarterly Data Summary - January 2012</dc:title>
  <dc:subject>Business plan updates</dc:subject>
  <dc:creator/>
  <cp:keywords>business, plan, srp, annual report, transparency, january, jan, 2011,</cp:keywords>
  <dc:description/>
  <cp:lastModifiedBy>Marc Archbold</cp:lastModifiedBy>
  <cp:lastPrinted>2012-01-26T15:12:31Z</cp:lastPrinted>
  <dcterms:created xsi:type="dcterms:W3CDTF">2012-01-26T09:55:00Z</dcterms:created>
  <dcterms:modified xsi:type="dcterms:W3CDTF">2012-01-26T15:13:04Z</dcterms:modified>
  <cp:category/>
  <cp:version/>
  <cp:contentType/>
  <cp:contentStatus/>
</cp:coreProperties>
</file>